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https://highways-my.sharepoint.com/personal/luke_williams_nationalhighways_co_uk/Documents/Desktop/DCR 03 July/"/>
    </mc:Choice>
  </mc:AlternateContent>
  <xr:revisionPtr revIDLastSave="6" documentId="13_ncr:1_{6283DD3A-9AA0-43B1-B6FE-72A70DC95BF5}" xr6:coauthVersionLast="47" xr6:coauthVersionMax="47" xr10:uidLastSave="{47CB6D61-AC12-4817-A48D-A107EE1A925B}"/>
  <bookViews>
    <workbookView xWindow="-108" yWindow="-108" windowWidth="23256" windowHeight="12576" xr2:uid="{7542C0CA-4226-42B8-BE97-758C7839391A}"/>
  </bookViews>
  <sheets>
    <sheet name="Front page" sheetId="11" r:id="rId1"/>
    <sheet name="Data Listing" sheetId="4" state="hidden" r:id="rId2"/>
    <sheet name="Thursday" sheetId="1" r:id="rId3"/>
    <sheet name="Friday" sheetId="5" r:id="rId4"/>
    <sheet name="Saturday" sheetId="6" r:id="rId5"/>
    <sheet name="Sunday" sheetId="7" r:id="rId6"/>
    <sheet name="Monday" sheetId="12" r:id="rId7"/>
    <sheet name="Tuesday" sheetId="9" r:id="rId8"/>
    <sheet name="Wednesday" sheetId="10" r:id="rId9"/>
  </sheets>
  <definedNames>
    <definedName name="_xlnm._FilterDatabase" localSheetId="3" hidden="1">Friday!$A$2:$F$191</definedName>
    <definedName name="_xlnm._FilterDatabase" localSheetId="6" hidden="1">Monday!$A$2:$F$190</definedName>
    <definedName name="_xlnm._FilterDatabase" localSheetId="4" hidden="1">Saturday!$A$2:$F$178</definedName>
    <definedName name="_xlnm._FilterDatabase" localSheetId="5" hidden="1">Sunday!$A$2:$F$179</definedName>
    <definedName name="_xlnm._FilterDatabase" localSheetId="2" hidden="1">Thursday!$A$2:$F$168</definedName>
    <definedName name="_xlnm._FilterDatabase" localSheetId="7" hidden="1">Tuesday!$A$2:$F$87</definedName>
    <definedName name="_xlnm._FilterDatabase" localSheetId="8" hidden="1">Wednesday!$A$2:$F$82</definedName>
    <definedName name="Direction">'Data Listing'!$A$1:$A$7</definedName>
    <definedName name="_xlnm.Print_Area" localSheetId="2">Thursday!$A:$F</definedName>
    <definedName name="_xlnm.Print_Titles" localSheetId="2">Thursday!$1:$1</definedName>
    <definedName name="Status" localSheetId="6">#REF!</definedName>
    <definedName name="Statu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1" l="1"/>
  <c r="A1" i="1" s="1"/>
  <c r="A8" i="11"/>
  <c r="A1" i="12" s="1"/>
  <c r="A6" i="11"/>
  <c r="A1" i="6" s="1"/>
  <c r="C2" i="11"/>
  <c r="A10" i="11"/>
  <c r="A1" i="10" s="1"/>
  <c r="A9" i="11"/>
  <c r="A1" i="9" s="1"/>
  <c r="A7" i="11"/>
  <c r="A1" i="7" s="1"/>
  <c r="A5" i="11"/>
  <c r="A1" i="5" s="1"/>
</calcChain>
</file>

<file path=xl/sharedStrings.xml><?xml version="1.0" encoding="utf-8"?>
<sst xmlns="http://schemas.openxmlformats.org/spreadsheetml/2006/main" count="3589" uniqueCount="889">
  <si>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</si>
  <si>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</si>
  <si>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</si>
  <si>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</si>
  <si>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</si>
  <si>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</si>
  <si>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</si>
  <si>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</si>
  <si>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</si>
  <si>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</si>
  <si>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</si>
  <si>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</si>
  <si>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</si>
  <si>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</si>
  <si>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</si>
  <si>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</si>
  <si>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</si>
  <si>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A47</t>
  </si>
  <si>
    <t>Both directions</t>
  </si>
  <si>
    <t>A47 both directions Guyhirn roundabout to New Cut roundabout carriageway closure</t>
  </si>
  <si>
    <t>Overall Scheme Details: A47 both directions 
Peterborough to King's Lynn - carriageway closure and diversion route for construction improvement/upgrade on behalf of National Highways</t>
  </si>
  <si>
    <t>A14</t>
  </si>
  <si>
    <t>A14 eastbound Jct 43 to Jct 49 carriageway closure</t>
  </si>
  <si>
    <t>Overall Scheme Details: A14 both directions 
Jct 43 to Jct 49 - carriageway closures, lane closures and diversion routes for carriageway - reconstruction/renewal on behalf of National Highways</t>
  </si>
  <si>
    <t>A120</t>
  </si>
  <si>
    <t>A120 both directions Ramsey Roundabout to Horsley Cross Roundabout carriageway closure</t>
  </si>
  <si>
    <t>Overall Scheme Details: A120 both directions
Horsley Cross to Parkeston - carriageway closure for signs - erection on behalf of National Highways</t>
  </si>
  <si>
    <t>A47 both directions Acle Roundabout to Vauxhall Roundabout carriageway closure</t>
  </si>
  <si>
    <t>Overall Scheme Details: A47 both directions 
Acle Roundabout to Vauxhall Roundabout - carriageway closure and diversion route for carriageway - reconstruction/renewal on behalf of National Highways</t>
  </si>
  <si>
    <t>A14 westbound Jct 57 entry slip road closure</t>
  </si>
  <si>
    <t>Overall Scheme Details: A14 westbound 
Jct 58 Levington Interchange to Jct 55 Copdock Mill Interchange - carriageway closure for structure - maintenance on behalf of National Highways</t>
  </si>
  <si>
    <t>M11</t>
  </si>
  <si>
    <t>M11 southbound Jct 10 to Jct 9 carriageway closure</t>
  </si>
  <si>
    <t xml:space="preserve">Overall Scheme Details: M11 both directions
Jct 9 to Jct 12 carriageway closure for white lining/road markings on behalf of National Highways  </t>
  </si>
  <si>
    <t>A12</t>
  </si>
  <si>
    <t>A12 northbound Jct 26 to 28 carriageway closure</t>
  </si>
  <si>
    <t>Overall Scheme Details: A12 both directions
 Jct 27 to 33 - carriageway closure for electrical works on behalf of National Highways</t>
  </si>
  <si>
    <t>A421</t>
  </si>
  <si>
    <t>A421 eastbound Water End Interchange to Black Cat Roundabout carriageway closure</t>
  </si>
  <si>
    <t>Overall Scheme Details: A1 / A421 both directions 
Biggleswade to St Neots - carriageway closures, lane closures, narrow lanes, permanent layby closures and diversion routes for construction - bypass/new on behalf of National Highways</t>
  </si>
  <si>
    <t>A1</t>
  </si>
  <si>
    <t>A1 southbound Wyboston to Black Cat Roundabout carriageway closure</t>
  </si>
  <si>
    <t>A5</t>
  </si>
  <si>
    <t>A5 northbound Kelly's Kitchen Roundabout to A5 / M1 Link Roundabout carriageway closure</t>
  </si>
  <si>
    <t>Overall Scheme Details: A5 both directions
Kelly's Kitchen Roundabout to A5 / M1 Link Roundabout - carriageway closures and lane closures due to white lining/road marking works on behalf of National Highways</t>
  </si>
  <si>
    <t>A5 southbound A5 / M1 Link Roundabout to Kelly's Kitchen Roundabout carriageway closure</t>
  </si>
  <si>
    <t>M11 northbound Jct 11 exit slip road closure</t>
  </si>
  <si>
    <t>Overall Scheme Details: M11 northbound 
Jct 11 - carriageway closure and diversion route for electrical works on behalf of National Highways</t>
  </si>
  <si>
    <t>A14 eastbound Jct 18 exit slip road closure</t>
  </si>
  <si>
    <t>Overall Scheme Details: A14 both directions 
Jct 13 to Jct 20 - carriageway closures for horticulture (cutting and planting) on behalf of National Highways</t>
  </si>
  <si>
    <t>A14 westbound Jct 16 exit slip road closure</t>
  </si>
  <si>
    <t>A1 northbound B645 exit slip closure</t>
  </si>
  <si>
    <t>Overall Scheme Details: A1 northbound
Wyboston to Hail Weston - carriageway closure, lane closure and diversion route for carriageway - reconstruction/renewal on behalf of National Highways</t>
  </si>
  <si>
    <t>A1 both directions Black Cat roundabout - North quadrant closure</t>
  </si>
  <si>
    <t>Overall Scheme Details: A1 both directions
Black Cat roundabout - North quadrant closure for bypass construction on behalf of National Highways</t>
  </si>
  <si>
    <t>A1307</t>
  </si>
  <si>
    <t>A1307 Northbound Rust lane Jct  carriagway closure</t>
  </si>
  <si>
    <t xml:space="preserve">Overall Scheme Details: A1307 northbound
Jct 14 (Rusts Lane) to A1M NB entry slip - A1307 carriageway closure for structural maintenance 
</t>
  </si>
  <si>
    <t>A1(M)</t>
  </si>
  <si>
    <t>A1(M) northbound brampton hut to Jct 15 carriagway closure )</t>
  </si>
  <si>
    <t xml:space="preserve">Overall Scheme Details: A1(M) Both directions
A1 Brampton Hut to A1(M) Jct 15 - Carriageway closure, A1(M) Southbound lane 4 closure for structural maintenance </t>
  </si>
  <si>
    <t>A42</t>
  </si>
  <si>
    <t>A42 northbound Jct 14 to M1 Jct 23a carriageway closure</t>
  </si>
  <si>
    <t>Overall Scheme Details: M1 northbound and southbound, Jct 24a to Jct 23.
Carriageway, slip road and lane closures for electrical works.
Diversion route via National Highways network and local authority network.</t>
  </si>
  <si>
    <t>M40</t>
  </si>
  <si>
    <t>M40 southbound Jct 10 exit slip road closure</t>
  </si>
  <si>
    <t>Overall Scheme Details: M40/A43 northbound and southbound Jct 10.
Slip road and lane closures due to improvement works.</t>
  </si>
  <si>
    <t>A1 northbound Newark to Apleyhead carriageway closure</t>
  </si>
  <si>
    <t>Overall Scheme Details: A1 northbound and southbound Apleyhead to Newark.
Carriageway, slip road, layby and lane closure due to carriageway repairs.
Diversion route via National Highways network and local authority network.</t>
  </si>
  <si>
    <t>A46</t>
  </si>
  <si>
    <t>A46 southbound Swinderby layby closure</t>
  </si>
  <si>
    <t>Overall Scheme Details: A46 southbound Witham St Hughs
Layby and lane closure due to works on behalf of BT</t>
  </si>
  <si>
    <t>M45</t>
  </si>
  <si>
    <t>M45 Thurlaston partial roundabout carriageway closure</t>
  </si>
  <si>
    <t>Overall Scheme Details: M45 Thurlaston Roundabout.
Overnight and some 24/7 carriageway, layby and lane closures for junction improvements.
Diversion via Nation Highways and local authority network.</t>
  </si>
  <si>
    <t>M45 westbound M1 Jct 17 to Thurlaston roundabout carriageway closure</t>
  </si>
  <si>
    <t>A45</t>
  </si>
  <si>
    <t>A45 eastbound Lawford Heath to Thurlaston roundabout carriageway closure</t>
  </si>
  <si>
    <t>M45 eastbound Thurlaston roundabout to M1 Jct 17 carriageway closure</t>
  </si>
  <si>
    <t>M1</t>
  </si>
  <si>
    <t>M1 northbound Jct 24 exit slip road closure</t>
  </si>
  <si>
    <t xml:space="preserve">Overall Scheme Details: M1 northbound and southbound,  Jct 24 to Trowell.
Slip road, lane and lay-by closures due to maintenance works.
Diversion route via National Highways network and local authority network. </t>
  </si>
  <si>
    <t>M1 northbound Jct 24 entry slip road closure</t>
  </si>
  <si>
    <t>A38</t>
  </si>
  <si>
    <t>A38 Pinxton roundabout partial closure</t>
  </si>
  <si>
    <t>Overall Scheme Details: A38 northbound and southbound Pinxton
Carriageway, slip road, layby and lane  closure due to electrical works
Diversion via National Highways network and local authority network</t>
  </si>
  <si>
    <t>M1 southbound Jct 28 entry slip road closure</t>
  </si>
  <si>
    <t>M1 southbound A38  link road closure</t>
  </si>
  <si>
    <t>M1 southbound Jct 16 exit slip road closure</t>
  </si>
  <si>
    <t>Overall Scheme Details: M1 northbound and southbound, Jct 16.
Slip road and lane closures for survey works.
Diversion route via National Highways network and local authority network.</t>
  </si>
  <si>
    <t>A52</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</si>
  <si>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</si>
  <si>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</si>
  <si>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A42 southbound Jct 13 exit slip road closure</t>
  </si>
  <si>
    <t xml:space="preserve">Overall Scheme Details: A42 northbound and southbound, M42 Jct 11 to M1 Jct 23a.
Slip road, lane and lay-by closures for maintenance works.
Diversion route via National Highways network and local authority network. </t>
  </si>
  <si>
    <t>A42 southbound lay-by closure</t>
  </si>
  <si>
    <t>A63</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</si>
  <si>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</si>
  <si>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</si>
  <si>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</si>
  <si>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A628</t>
  </si>
  <si>
    <t>A628 eastbound and westbound Flouch to Tintwistle carriageway closure</t>
  </si>
  <si>
    <t>Overall Scheme Details: A628 eastbound and westbound Tintwistle to Flouch
Carriageway and lane closures for reconstruction works
Diversion routes in place via National Highways and Local Highway Authority network.</t>
  </si>
  <si>
    <t>M180</t>
  </si>
  <si>
    <t>M180 westbound Jct 3 to M181 northbound, carriageway closure</t>
  </si>
  <si>
    <t>Overall Scheme Details: M180 westbound Jct 4 to Jct 3, M181 northbound and southbound Frodigham 
Carriageway closure for general cleaning and maintenance 
Diversion via local authority and National Highways networks</t>
  </si>
  <si>
    <t>M180 westbound Jct 4 to Jct 3 carriageway closure</t>
  </si>
  <si>
    <t>A63 westbound Western Interchange exit slip closure</t>
  </si>
  <si>
    <t>Overall Scheme Details: A63 westbound Western Interchange 
Slip road closure for works on behalf on local authority.
Diversion route via National Highways and Local Authority network.</t>
  </si>
  <si>
    <t>A63 westbound Western interchange entry slip road closure</t>
  </si>
  <si>
    <t>A64</t>
  </si>
  <si>
    <t>A64 eastbound Musley Bank to Brambling Fields, carriageway closure</t>
  </si>
  <si>
    <t xml:space="preserve">Overall Scheme Details: A64 eastbound and westbound Musley Bank to Brambling Fields
Carriageway closure for carriageway improvement works
Diversion route in place National highways and local authority network </t>
  </si>
  <si>
    <t>A1M northbound Jct 61 to Jct 63 carriageway closure with entry and exit slip road closures</t>
  </si>
  <si>
    <t>Overall Scheme Details: A1M northbound and southbound Jct 61 to Jct 64
Carriageway closure, lane closures for resurfacing works</t>
  </si>
  <si>
    <t>A1 southbound Alnwick exit and entry slip road closure</t>
  </si>
  <si>
    <t>Overall Scheme Details: a1 southbound Alnwick
exit and entry slip road closure for works off network.</t>
  </si>
  <si>
    <t>A1M southbound closed Jct 48 to Jct 46</t>
  </si>
  <si>
    <t>Overall Scheme Details: A1M northbound and southbound closed between junction 45 and junction 48 and lane closures with a temporary 50 mph speed limit for carriageway resurfacing. Diversion on local authority network</t>
  </si>
  <si>
    <t>A19</t>
  </si>
  <si>
    <t>A19/A182 Interchange southbound exit slip road closure</t>
  </si>
  <si>
    <t>Overall Scheme Details: A19 north and southbound A182 Cold Hesledon Interchange
Carriageway and lane closures for maintenance works</t>
  </si>
  <si>
    <t>A19/A182 Interchange southbound entry slip road closure</t>
  </si>
  <si>
    <t>A19 northbound A1231 Hylton Grange to A184 Testo's Interchange carriageway closure</t>
  </si>
  <si>
    <t>Overall Scheme Details: A19 north and southbound between A1231 Hylton Grange and A184 Testo's Interchange. Carriageway closure and lane closure for maintenance works</t>
  </si>
  <si>
    <t>A168</t>
  </si>
  <si>
    <t>A168/A167 Asenby southbound entry slip road closure</t>
  </si>
  <si>
    <t>Overall Scheme Details: A168/A167 Asenby Interchange southbound entry slip road closure and lane closure for maintenance work</t>
  </si>
  <si>
    <t>A19 northbound A179 Sheraton to A181 Wellfield Interchange carriageway closure including slip roads</t>
  </si>
  <si>
    <t>Overall Scheme Details: A19 northbound A179 Sheraton to A181 Wellfield Interchange
carriageway closure including slip roads for maintenance works</t>
  </si>
  <si>
    <t>A19/A181 Wellfield Interchange southbound carriageway closure between exit and entry slip roads</t>
  </si>
  <si>
    <t>Overall Scheme Details: A19/A181 Wellfield Interchange southbound carriageway closure between exit and entry slip roads and northbound lane closure for maintenance work</t>
  </si>
  <si>
    <t>A19 southbound A1130 Mandale to A174 Parkway interchange carriageway closure including exit and entry slip roads</t>
  </si>
  <si>
    <t>Overall Scheme Details: A19 north and southbound between A174 Parkway and A1130 Mandale Interchange including exit and entry slip roads
Carriageway closures and lane closures for maintenance works</t>
  </si>
  <si>
    <t>m1 southbound jct 45 entry slip closure</t>
  </si>
  <si>
    <t xml:space="preserve">Overall Scheme Details: m1 southbound jct 45 to jct 44 carriageway closure   diversion on national highway and local authority network   maintenance  works </t>
  </si>
  <si>
    <t>m1 southbound jct 45 to Jct 44 carriageway closure</t>
  </si>
  <si>
    <t>M62</t>
  </si>
  <si>
    <t>m62 eastbound to m1 northbound link road and jct 29 exit slip road carriageway closure</t>
  </si>
  <si>
    <t xml:space="preserve">Overall Scheme Details: M62 eastbound to m1 northbound and m1 northbound  jct 42 between exit and entry slip roads carriageway closures with lane closures  structure maintenance </t>
  </si>
  <si>
    <t>m62 eastbound jct28 entry slip road carriageway closure</t>
  </si>
  <si>
    <t>Overall Scheme Details: m62 eastbound jct 28 to jct 29 carriageway closures and lane closures diversion via national highways and local authority network</t>
  </si>
  <si>
    <t>A1(M) northbound jct 42 to jct 43 carriageway closure</t>
  </si>
  <si>
    <t xml:space="preserve">Overall Scheme Details: A1(M)northbound jct 42 to jct 43carriageway closure  with lane closure  diversion on national  and local authority network </t>
  </si>
  <si>
    <t>A1(M) jct 42 Northbound entry slip road  closure</t>
  </si>
  <si>
    <t>M1 southbound Jct 42 to M62 westbound Jct 29 carriageway closure</t>
  </si>
  <si>
    <t>Overall Scheme Details: M1 southbound Jct 42 to M62 westbound Jct 29.
Carriageway and lane closures for structures maintenance works.
Diversion on National Highways network.</t>
  </si>
  <si>
    <t>M1 southbound Jct 42 exit slip road closure</t>
  </si>
  <si>
    <t>M56</t>
  </si>
  <si>
    <t>M56 eastbound jct 14 exit slip road closure</t>
  </si>
  <si>
    <t>Overall Scheme Details: M56 eastbound J14 to J12 - lane closure and slip road closures for drainage on behalf of National Highways</t>
  </si>
  <si>
    <t>M56 eastbound jct 14 entry slip road closure</t>
  </si>
  <si>
    <t>M53</t>
  </si>
  <si>
    <t>M53 Southbound Jct 10 to 11 carriageway closure</t>
  </si>
  <si>
    <t>Overall Scheme Details: M53 southbound Junction 10 to Junction 11 - carriageway closure for carriageway - reconstruction/renewal</t>
  </si>
  <si>
    <t>M53 Southbound Jct 10 entry slip road closure</t>
  </si>
  <si>
    <t>M53 Southbound to M56 Eastbound link road closure</t>
  </si>
  <si>
    <t>M62 Westbound Jct 21 to 20 carriageway closure</t>
  </si>
  <si>
    <t>Overall Scheme Details: M62 both directions J22 to J20 - lane closure for horticulture</t>
  </si>
  <si>
    <t>M62 Westbound Jct 21 entry slip road closure</t>
  </si>
  <si>
    <t>M62 Westbound Jct 20 exit slip road closure</t>
  </si>
  <si>
    <t>M57</t>
  </si>
  <si>
    <t>M57 Southbound Jct 1 exit slip road closure</t>
  </si>
  <si>
    <t xml:space="preserve">Overall Scheme Details: M57 southbound J1 exit slip to Tarbuck Island carriageway closure due to works by Knowsley Council </t>
  </si>
  <si>
    <t>M62 westbound jct 6 exit slip road closure</t>
  </si>
  <si>
    <t>Overall Scheme Details: M62 westbound jct 6 exit slip road closure due to improvements</t>
  </si>
  <si>
    <t>A56</t>
  </si>
  <si>
    <t>A56 Southbound Bent Gate entry slip road closure</t>
  </si>
  <si>
    <t>Overall Scheme Details: A56 Northbound and Southbound junction 1 to bent gate - Carriageway Closure for Horticulture (Cutting and Planting)</t>
  </si>
  <si>
    <t>A56 Southbound Bent Gate to M66 jct 1 Carriageway Closure</t>
  </si>
  <si>
    <t>A56 southbound Edenfield exit slip road closure</t>
  </si>
  <si>
    <t>M61</t>
  </si>
  <si>
    <t>M61 Northbound Jct 8 to M6 carriageway closure</t>
  </si>
  <si>
    <t>Overall Scheme Details: M61 northbound J7 to M6 - carriageway closure for structure - maintenance on behalf of National Highways</t>
  </si>
  <si>
    <t>M61 Northbound Jct 9 exit slip road closure</t>
  </si>
  <si>
    <t>M61 Northbound Jct 9 entry slip road closure</t>
  </si>
  <si>
    <t>M61 Northbound Jct 8 entry slip road closure</t>
  </si>
  <si>
    <t>M56 Westbound Jct 5 exit slip road closure</t>
  </si>
  <si>
    <t>Overall Scheme Details: M56 both directions Sharston to J6 - carriageway closure for signs - maintenance</t>
  </si>
  <si>
    <t>M56 Westbound Jct 4 to 5 carriageway closure</t>
  </si>
  <si>
    <t>M62 westbound to M57 northbound link road closure</t>
  </si>
  <si>
    <t xml:space="preserve">Overall Scheme Details: M62 westbound 7 to 6 - carriageway closure for barriers - permanent </t>
  </si>
  <si>
    <t>M55</t>
  </si>
  <si>
    <t>M55 Jct 32 Northbound Entry Slip Road (J route) Carriageway closure</t>
  </si>
  <si>
    <t xml:space="preserve">Overall Scheme Details: M6 Northbound Jct 32 to 33 and M55 Jct 3 to 1
Lane closures for testing/survey works
</t>
  </si>
  <si>
    <t>M6</t>
  </si>
  <si>
    <t>M6 Southbound Jct 37 Exit slip road closure</t>
  </si>
  <si>
    <t xml:space="preserve">Overall Scheme Details: M6 Northbound and Southbound Tebay to Sedburgh Jct 
Lane closure switching for Surfacing works </t>
  </si>
  <si>
    <t>M27</t>
  </si>
  <si>
    <t>M27 eastbound Jct 12 exit slip carriageway closure</t>
  </si>
  <si>
    <t>Overall Scheme Details: M27 Jct 12 and M275 northbound.
Link road closures for Portsmouth City Council.</t>
  </si>
  <si>
    <t>M275</t>
  </si>
  <si>
    <t>M275 northbound to A27 M Link carriageway closure</t>
  </si>
  <si>
    <t>M4</t>
  </si>
  <si>
    <t>M4 eastbound Jct 13 to Jct 12 carriageway closure</t>
  </si>
  <si>
    <t>Overall Scheme Details: M4 both directions Jct 13 to Jct 12.
Carriageway and lane closures for resurfacing work.</t>
  </si>
  <si>
    <t>A27</t>
  </si>
  <si>
    <t>A27 westbound Langstone entry slip road closure</t>
  </si>
  <si>
    <t xml:space="preserve">Overall Scheme Details: A27 eastbound  to A3m southbound 
Carriageway and slip road closures for Scottish and Southern Power </t>
  </si>
  <si>
    <t>A27 westbound Langstone to Broadmarsh carriageway closure</t>
  </si>
  <si>
    <t>A27 eastbound Broadmarsh to Langstone Carriageway closure</t>
  </si>
  <si>
    <t>M27 westbound Jct 8 and Jct 7 entry slips and Jct 7 and Jct 5 exit slip roads closure</t>
  </si>
  <si>
    <t>Overall Scheme Details: M27 both directions Jct 4 to Jct 9.
Carriageway, slip road and lane closures for major resurfacing work.</t>
  </si>
  <si>
    <t>A34</t>
  </si>
  <si>
    <t>A34 southbound Abingdon to Marcham carriageway closure</t>
  </si>
  <si>
    <t>Overall Scheme Details: A34 southbound Abingdon to Marcham.
Carriageway closure for barrier work.</t>
  </si>
  <si>
    <t>M4 eastbound Jct 7 exit slip road closure</t>
  </si>
  <si>
    <t>Overall Scheme Details: M4 eastbound Jct 7 to 6 
Slip and lane closure for maintenance works</t>
  </si>
  <si>
    <t>M4 eastbound Jct 7 entry slip road closure</t>
  </si>
  <si>
    <t>M4 eastbound Jct 6 exit slip road closure</t>
  </si>
  <si>
    <t>M4 eastbound Jct 6 entry slip road closure</t>
  </si>
  <si>
    <t>A34 southbound East Ilsley exit slip road closure</t>
  </si>
  <si>
    <t>Overall Scheme Details: A34 southbound East Ilsley.
Slip road and lane closure for barrier work.</t>
  </si>
  <si>
    <t>A31</t>
  </si>
  <si>
    <t>A31 westbound West Moors entry slip road closure</t>
  </si>
  <si>
    <t>Overall Scheme Details: A31 westbound West Moors.
Slip road and lane closure for maintenance work.</t>
  </si>
  <si>
    <t>A31 westbound West Moors exit slip road closure</t>
  </si>
  <si>
    <t>A2070</t>
  </si>
  <si>
    <t>A2070 southbound M20 Jct 10 roundabout to Sevington roundabout carriageway closure</t>
  </si>
  <si>
    <t>Overall Scheme Details: A2070 both directions M20 Junction 10 to A2070 Park Farm Rbt 
carriageway closure for surface works</t>
  </si>
  <si>
    <t>A2070 northbound Sevington roundabout to M20 Jct 10 carriageway closure</t>
  </si>
  <si>
    <t>A249</t>
  </si>
  <si>
    <t>A249 southbound Stockbury Carriageway Closure</t>
  </si>
  <si>
    <t>Overall Scheme Details: A249 southbound Stockbury,
Carriageway closure for Kent county council.</t>
  </si>
  <si>
    <t>A21</t>
  </si>
  <si>
    <t>A21 southbound Longfield road to Kippings Cross carriageway closure</t>
  </si>
  <si>
    <t>Overall Scheme Details: A21 both directions Longfield to Kippings Cross,
Carriageway closure for renewal works</t>
  </si>
  <si>
    <t>M2</t>
  </si>
  <si>
    <t>M2 westbound Jct 4 entry slip road closure</t>
  </si>
  <si>
    <t>Overall Scheme Details: M2 both directions Jct 3 to Jct 5
carriageway, slip road and lane closure for structural works</t>
  </si>
  <si>
    <t>A27 eastbound Temple Bar exit slip road closure</t>
  </si>
  <si>
    <t xml:space="preserve">Overall Scheme Details: A27 eastbound Portfield Roundabout to Temple Bar Interchange,
Slip closure for maintenance works </t>
  </si>
  <si>
    <t>M20</t>
  </si>
  <si>
    <t>M20 eastbound Jct 13 exit slip road closure</t>
  </si>
  <si>
    <t>Overall Scheme Details: M20 eastbound M20 Jct 12 to Roundhill Tunnel 
A259 both directions Cherry Garden Ave to Castle Hill
carriageway, slip road and lane closure for electrical works</t>
  </si>
  <si>
    <t>A259</t>
  </si>
  <si>
    <t>A259 both directions Cherry Gardens roundabout to M20 carriageway closure</t>
  </si>
  <si>
    <t>M20 eastbound Jct 13 entry slip road closure</t>
  </si>
  <si>
    <t>A2</t>
  </si>
  <si>
    <t>A2 westbound Pepperhill Exit Slip road closure</t>
  </si>
  <si>
    <t>Overall Scheme Details: A2 westbound Tollgate to Pepperhill,
Slip road and lane closures for maintenance works.</t>
  </si>
  <si>
    <t>A23</t>
  </si>
  <si>
    <t>A23 southbound Hickstead entry slip road closure</t>
  </si>
  <si>
    <t xml:space="preserve">Overall Scheme Details: A23 southbound Hickstead to Albourne,
Slip closure for maintenance works </t>
  </si>
  <si>
    <t>A23 southbound Mill lane exit slip road closure</t>
  </si>
  <si>
    <t>M25</t>
  </si>
  <si>
    <t>M25 anti clockwise Jct 8 entry slip road closure</t>
  </si>
  <si>
    <t>Overall Scheme Details: M25 anti clockwise Jct 8 to Jct 7
Lane closures and slip road closure for maintenance works.
Diversion via National Highways and Local Authority roads</t>
  </si>
  <si>
    <t>A282</t>
  </si>
  <si>
    <t>A282 Northbound Dartford Crossing West Tunnel closure</t>
  </si>
  <si>
    <t>Overall Scheme Details: A282 Northbound Dartford Crossing West Tunnel
Tunnel closure for maintenance works
Diversion via National Highways Network</t>
  </si>
  <si>
    <t>A1(M) Northbound and Eastbound Carriageway closure</t>
  </si>
  <si>
    <t xml:space="preserve">Overall Scheme Details: A1(M) Northbound Jct 3 to Jct 4 
Lane, slip road and Overbridge closure for Joint investigation works 
Diversion via National Highways network
</t>
  </si>
  <si>
    <t>M25 Clockwise Jct 25 to Jct 27 carriageway, slip road and link road closure</t>
  </si>
  <si>
    <t xml:space="preserve">Overall Scheme Details: M25 Clockwise Jct 24 to Jct 27
Carriageway, slip road and link road closure for surfacing works 
Diversion via Local Authority and National Highway network
</t>
  </si>
  <si>
    <t>A13</t>
  </si>
  <si>
    <t>A13 Westbound Orsett Cock to A1089 Southbound Marshfoot Roundabout link road closure</t>
  </si>
  <si>
    <t>Overall Scheme Details: A13 Eastbound Stifford Clays to A1089 Southbound Marshfoot Roundabout and A13 Westbound Orsett Cock to A1089 Marshfoot Roundabout
Lane and link road closure for drainage works
Diversion via National Highways and Local Authority Network</t>
  </si>
  <si>
    <t>A3</t>
  </si>
  <si>
    <t>A3 Southbound Wisley Interchange to Ripley Bypass Carriageway Closure</t>
  </si>
  <si>
    <t xml:space="preserve">Overall Scheme Details: A3 Southbound Wisley Interchange to Ripley Bypass
Carriageway closure for Junction Improvement works
Diversion via local authorities </t>
  </si>
  <si>
    <t>A3 Eastbound Ripley Bypass to Wisley Interchange Carriageway Closure</t>
  </si>
  <si>
    <t>Overall Scheme Details: A3 Eastbound Ripley Bypass to Wisley Interchange
Carriageway closure for Junction Improvement works
Diversion via local authorities</t>
  </si>
  <si>
    <t>M25 Anti-clockwise Jct 21 to M1 Northbound Jct 6A link road closure</t>
  </si>
  <si>
    <t>Overall Scheme Details: M25 Anti-clockwise Jct 21A to Jct 21
Lane and link road closure for CCTV clearance
Diversion via National Highways and Local Authorities Network</t>
  </si>
  <si>
    <t>M25 anticlockwise Jct 11 entry slip road closure</t>
  </si>
  <si>
    <t>Overall Scheme Details: M25 anticlockwise Jct 11 
Slip road closure for surfacing and T17 works. 
Diversion via National Highways roads</t>
  </si>
  <si>
    <t>A38 westbound Saltash Tunnel to Carkeel Roundabout carriageway closed</t>
  </si>
  <si>
    <t>Overall Scheme Details: A38 westbound Saltash Tunnel to Carkeel Roundabout -carriageway closed for sign erection works. 
Diversion via B3271</t>
  </si>
  <si>
    <t>A38 eastbound Carkeel roundabout to Saltash Tunnel carriageway closed</t>
  </si>
  <si>
    <t>Overall Scheme Details: A38 eastbound Carkeel roundabout to Saltash Tunnel carriageway closed for sign erection works. Diversion via the B3271</t>
  </si>
  <si>
    <t>A38 Westbound Smithaleigh between exit and entry slip roads carriageway closure</t>
  </si>
  <si>
    <t>Overall Scheme Details: A38 Westbound Smithaleigh between exit and entry slip roads carriageway closure for carriageway reconstruction
Diversion via exit and entry slip roads</t>
  </si>
  <si>
    <t>A38 westbound Wrangaton to Ivybridge carriageway closure</t>
  </si>
  <si>
    <t>Overall Scheme Details: A38 westbound Wrangaton to Ivybridge, carriageway closure for carriageway renewals. 
Diversion via B3213.</t>
  </si>
  <si>
    <t>A30</t>
  </si>
  <si>
    <t>A30 Eastbound Stowford Cross entry and exit slip road closed</t>
  </si>
  <si>
    <t>Overall Scheme Details: A30 Eastbound Liftondown to Sourton Cross carriageway closure for white lining
Diversion via Fore Street, New Road, A386 to Sourton Cross
Diversion for Stowford Cross via A386 to Sourton Cross</t>
  </si>
  <si>
    <t>A30 Eastbound Liftondown to Sourton Cross carriageway closure</t>
  </si>
  <si>
    <t>M5</t>
  </si>
  <si>
    <t>M5 both directions Jct 26 - all entry and exit slips closed</t>
  </si>
  <si>
    <t xml:space="preserve">Overall Scheme Details: M5 both directions Jct 26 - all entry and exit slips closed for Somerset Council Chelston Link Improvement Scheme. Northbound exit slip diversion via M5 northbound to Jct 25, A358 and A38 southbound. Southbound exit slip diversion via M5 southbound to Jct 27 and A38 northbound. Northbound entry slip diversion via Chelston Rbt, A38 and A358 northbound to Jct 25. Southbound entry slip diversion via Chelston Rbt and A38 southbound.     </t>
  </si>
  <si>
    <t>M5 southbound Full closure of Jct 20 exit slip</t>
  </si>
  <si>
    <t>Overall Scheme Details: M5 Southbound Jct 20 Exit Slip Road for Drainage works
Diversion traffic to continue on M5 southbound to Jct 21 and return northbound to Jct 20</t>
  </si>
  <si>
    <t>M5 northbound Portway roundabout to M5 / M49 entry slip closed</t>
  </si>
  <si>
    <t xml:space="preserve">Overall Scheme Details: M5 northbound Portway roundabout to M5 / M49 entry slip closed for drainage works. Diversion via Bristow Broadway, St. Brendans roundabout, southbound entry to M5 Jct 19 and back. </t>
  </si>
  <si>
    <t>M4 Westbound Jct 20 exit slip road closure</t>
  </si>
  <si>
    <t>Overall Scheme Details: M4 Westbound Jct 20 exit slip road closure for electrical works
Diversion westbound to Jct 22 and return</t>
  </si>
  <si>
    <t>A36</t>
  </si>
  <si>
    <t>A36 Both Directions Bathampton to Beckington carriageway closure</t>
  </si>
  <si>
    <t>Overall Scheme Details: A36 Both Directions Bathampton to Beckington carriageway closure for carriageway reconstruction/renewal
Diversion northbound via A361, A350 and A4
Reverse for southbound</t>
  </si>
  <si>
    <t>M5 northbound Jct 17 exit slip carriageway closure</t>
  </si>
  <si>
    <t xml:space="preserve">Overall Scheme Details: M5 northbound Jct 17 exit slip carriageway closure for surveys.
Diversion via M5 Jct 16 and return. </t>
  </si>
  <si>
    <t>A35</t>
  </si>
  <si>
    <t>A35 Both Directions Weymouth Rd Rdabt to Monkey Jump Rdabt</t>
  </si>
  <si>
    <t>Overall Scheme Details: A35 Monkey Jump to Stinsford   Full  closure  Scheme works</t>
  </si>
  <si>
    <t>A419</t>
  </si>
  <si>
    <t>A419 Northbound Carriageway Closure A420 Junction to Turnpike Junction</t>
  </si>
  <si>
    <t>Overall Scheme Details: A419 Northbound Carriageway Closure A420 Junction to Turnpike Junction - Surfacing Works</t>
  </si>
  <si>
    <t>A38 southbound Hilliare's Cross to Streethay carriageway closure</t>
  </si>
  <si>
    <t>Overall Scheme Details: A38 both directions Streethay (Cappers Lane Jct) to Fradley.
Carriageway, lane closures, plus 24/7 narrow lanes, exit and entry slip road and layby closures, and speed restrictions for HS2 works.
Diversion route is via National Highways and local authority network.</t>
  </si>
  <si>
    <t>M5 northbound Jct 3 to Jct 1 carriageway closure</t>
  </si>
  <si>
    <t>Overall Scheme Details: M5 both directions Jct 1 to Jct 3.
Carriageway, entry and exit slip road closures for maintenance works. 
Diversion via National Highways and local authority networks.</t>
  </si>
  <si>
    <t>M6 southbound Jct 4a to 4 carriageway closure</t>
  </si>
  <si>
    <t xml:space="preserve">Overall Scheme Details: M6 both directions Jct 4a to Jct 4.
Carriageway closure for maintenance works.
Diversion via National Highways and local authority network. </t>
  </si>
  <si>
    <t>A46 northbound Tollbar entry slip road closure</t>
  </si>
  <si>
    <t>Overall Scheme Details: A46 both directions Tollbar to Walsgrave Roundabout.
Entry and exit slip road closures for maintenance works.
Diversion via National Highways.</t>
  </si>
  <si>
    <t>M6 northbound exit slip road closure</t>
  </si>
  <si>
    <t xml:space="preserve">Overall Scheme Details: M6 both directions Jct 7 to Jct 7.
Exit and Entry slip closure for maintenance works.
Diversion via National Highways and local authority network
</t>
  </si>
  <si>
    <t>M6 northbound entry slip road closure</t>
  </si>
  <si>
    <t>A500</t>
  </si>
  <si>
    <t>A500 southbound Hanford entry slip road closure</t>
  </si>
  <si>
    <t xml:space="preserve">Overall Scheme Details: A500 both directions M6 Jct 15 to Jct 16.
Carriageway, slip road and lane closures for maintenance works. 
Diversion via National Highways and local authority network. </t>
  </si>
  <si>
    <t>A45 eastbound, East Way carriageway closure</t>
  </si>
  <si>
    <t>Overall Scheme Details: M42 both directions Bickenhill to Coleshill
Carriageway and lane closures for HS2 works.
Diversions are via National Highways and local authority networks.</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</si>
  <si>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</si>
  <si>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</si>
  <si>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M40 northbound Jct 16 entry slip road closure</t>
  </si>
  <si>
    <t>Overall Scheme Details: M42 both directions Jct 3 to Jct 4 &amp; M40 Jct 15. 
Carriageway closure for maintenance works. 
Diversion via National Highways and local authority network.</t>
  </si>
  <si>
    <t>A38 northbound Claymills exit slip road closure</t>
  </si>
  <si>
    <t>Overall Scheme Details: A38 northbound Claymills Jct.
Exit slip road and lay-by closure for maintenance works.
Diversion via National Highways and local authority network.</t>
  </si>
  <si>
    <t>M42</t>
  </si>
  <si>
    <t>M42 southbound Jct 1 exit slip road closure</t>
  </si>
  <si>
    <t>Overall Scheme Details: M42 southbound Jct 2 to Jct 1.
Entry and exit slip road closures for maintenance works.
Diversion via National Highways and local authority network.</t>
  </si>
  <si>
    <t>M6 southbound Keele services exit slip road closure</t>
  </si>
  <si>
    <t xml:space="preserve">Overall Scheme Details: M6 southbound Keele Services. 
Exit slip road closure for maintenance works. 
</t>
  </si>
  <si>
    <t>M42 southbound Jct 5 exit slip road closure</t>
  </si>
  <si>
    <t>Overall Scheme Details: M42 both directions Jct 5. 
Exit slip road closures for maintenance works. 
Diversion via National Highways and local authority network.</t>
  </si>
  <si>
    <t>A50</t>
  </si>
  <si>
    <t>A50 westbound Lightwood exit slip road closure</t>
  </si>
  <si>
    <t xml:space="preserve">Overall Scheme Details: A50 westbound Lightwood.
Exit slip road closure for maintenance works.
Diversion via National Highways network </t>
  </si>
  <si>
    <t>A50 Eastbound Jct 9 River dove bridge 24hr carriageway closure</t>
  </si>
  <si>
    <t xml:space="preserve">Overall Scheme Details: A50 Eastbound and Westbound  Jct 9 (A518) to Jct 8 (A515) carriageway closures and Westbound contraflow closures diversion on local networks </t>
  </si>
  <si>
    <t>A50 A6 Spur Jct 2 to A38 Interchange Jct 4 Westbound Full Closures</t>
  </si>
  <si>
    <t>Overall Scheme Details: A50 DBFO - Derby Southern Bypass - A6 Jct 2 to  A38 Interchange Jct 4 - Westbound  - Full closure - General Maintenance Works.</t>
  </si>
  <si>
    <t>A14 westbound Jct 58 to Jct 56 carriageway closure</t>
  </si>
  <si>
    <t>A12 northbound Jct 11 to 12 carriageway closure</t>
  </si>
  <si>
    <t>Overall Scheme Details: A12 both directions 
Jct 11 to 12 - carriageway closure for construction improvement upgrade on behalf of National Highways</t>
  </si>
  <si>
    <t>M1 southbound Jct 8 / A414 entry slip road closure</t>
  </si>
  <si>
    <t>Overall Scheme Details: M1 both directions
Jct 6A to Jct 10 - entry slip road closures, exit slip road closures, hard shoulder closures, lane closures and diversion routes due to communications works on behalf of National Highways</t>
  </si>
  <si>
    <t>A428</t>
  </si>
  <si>
    <t>A428 westbound Girton to Hardwick carriageway closure</t>
  </si>
  <si>
    <t>Overall Scheme Details: A428 westbound 
Girton to Hardwick - carriageway closure for carriageway - reconstruction/renewal on behalf of National Highways</t>
  </si>
  <si>
    <t>M1 northbound Jct 23a exit slip road closure</t>
  </si>
  <si>
    <t>A52 westbound Queens Drive  between the exit and entry slip roads carriageway closure</t>
  </si>
  <si>
    <t>Overall Scheme Details: A52 eastbound and westbound QMC roundabout  to Wheatcroft roundabout.
Carriageway, slip road and lane closures due to horticultural works.
Diversion via National Highways network and local authority network.</t>
  </si>
  <si>
    <t>A52 westbound Queens Drive (high level) exit slip road closure</t>
  </si>
  <si>
    <t>A52 westbound between Silverdale exit and entry slip road closure</t>
  </si>
  <si>
    <t>M1 northbound Jct 16 entry slip road closure</t>
  </si>
  <si>
    <t>A46 southbound Thorpe on the Hill exit slip road closure</t>
  </si>
  <si>
    <t xml:space="preserve">Overall Scheme Details: A46 northbound and southbound Swinderby to Carholme.
Carriageway, slip road and lane closures for survey works.
Diversion route via National Highways network and local authority network. </t>
  </si>
  <si>
    <t>M180 eastbound Jct 3 to Jct 4, carriageway closure</t>
  </si>
  <si>
    <t xml:space="preserve">Overall Scheme Details: M180 eastbound Jct 3 to Jct 4 
Carriageway closures for general cleaning and maintenance 
Diversion via local  authority and National highways networks. </t>
  </si>
  <si>
    <t>M62 westbound Jct 25 exit slip road closure</t>
  </si>
  <si>
    <t xml:space="preserve">Overall Scheme Details: M62 westbound Jct 26 to Jct 25
Slip road closure and lane closures for electrical works 
Diversion in place via National highways and local authority network </t>
  </si>
  <si>
    <t>A1M northbound Jct 50 to Jct 51 carriageway closure including exit and entry slip road closures</t>
  </si>
  <si>
    <t>Overall Scheme Details: A1M northbound Jct 50 to Jct 51
carriageway closure for electrical loop cutting works</t>
  </si>
  <si>
    <t>A19/A182 Interchange northbound exit slip road closure</t>
  </si>
  <si>
    <t>m1 southbound to m62 westbound link road carriageway closure</t>
  </si>
  <si>
    <t xml:space="preserve">Overall Scheme Details: M1 southbound to m62 westbound link carriageway closure with lane closures  structure maintenance diversion on national highways network </t>
  </si>
  <si>
    <t>A64 westbound to A1M southbound link carriageway closure</t>
  </si>
  <si>
    <t xml:space="preserve">Overall Scheme Details: A64 westbound to A1(M) southbound link road carriageway closures with lane closures </t>
  </si>
  <si>
    <t>M56 Westbound Jct 11 exit slip road closure</t>
  </si>
  <si>
    <t xml:space="preserve">Overall Scheme Details: M56 westbound Junction 10 to Junction 11 - carriageway closure for carriageway - reconstruction/renewal </t>
  </si>
  <si>
    <t>M6 Southbound Jct 26 entry slip road closure</t>
  </si>
  <si>
    <t>Overall Scheme Details: M6 both directions Jnc 22 to Jnc 27 - carriageway closure for carriageway - reconstruction/renewal on behalf of National Highways</t>
  </si>
  <si>
    <t>M53 Northbound Jct 2 exit slip road closure</t>
  </si>
  <si>
    <t>Overall Scheme Details: M53 northbound J3 to J2 - carriageway closure for electrical works on behalf of National Highways</t>
  </si>
  <si>
    <t>M27 westbound Jct 3 to Jct 2 carriageway closure</t>
  </si>
  <si>
    <t>Overall Scheme Details: M27 both directions Jct 2 to 3.
Carriageway and lane closures for structures work.</t>
  </si>
  <si>
    <t>A3 southbound Thursley to Hazel Grove carriageway closure</t>
  </si>
  <si>
    <t xml:space="preserve">Overall Scheme Details: A3 southbound Hogs Back to Hazel Grove.
Carriageway closures for resurfacing work.
</t>
  </si>
  <si>
    <t>A3 southbound Hogs Back between the exit and entry slip roads carriageway closure</t>
  </si>
  <si>
    <t>A404</t>
  </si>
  <si>
    <t>A404 southbound Burchetts Green exit slip road closure</t>
  </si>
  <si>
    <t>Overall Scheme Details: A404 southbound Burchetts Green.
Slip road and lane closure for maintenance work.</t>
  </si>
  <si>
    <t>A404 southbound Burchetts Green entry slip road closure</t>
  </si>
  <si>
    <t>A34 southbound Chieveley carriageway closure between the exit and entry slip roads</t>
  </si>
  <si>
    <t>Overall Scheme Details: A34 southbound Chieveley
Carriageway closure for inspections</t>
  </si>
  <si>
    <t>A21 northbound Morleys road roundabout to A25 carriageway closure</t>
  </si>
  <si>
    <t>Overall Scheme Details: A21 northbound Morleys Jct to A25
carriageway closure for maintenance works</t>
  </si>
  <si>
    <t>A27 westbound Polegate right turn closure</t>
  </si>
  <si>
    <t>Overall Scheme Details: A27 both directions Cop Hall roundabout to Polegate,
Lane closure for electrical works.</t>
  </si>
  <si>
    <t>A23 southbound entry slip road closure</t>
  </si>
  <si>
    <t xml:space="preserve">Overall Scheme Details: A23 southbound Sayers Common  to Pyecombe,
Slip closure for maintenance works </t>
  </si>
  <si>
    <t>A2 eastbound New Dover Road A2050 entry slip road closure</t>
  </si>
  <si>
    <t>Overall Scheme Details: A2 southbound Wincheap to Patrixbourne
Slip and lane closure for maintenance works</t>
  </si>
  <si>
    <t>A2 eastbound New Dover Road A2050 exit slip road closure</t>
  </si>
  <si>
    <t>M25 Clockwise Jct 8 exit slip road closure</t>
  </si>
  <si>
    <t xml:space="preserve">Overall Scheme Details: M25 Clockwise Jct 7 to Jct 8 
Lane and slip road closure for routine maintenance
Diversion via National Highways network </t>
  </si>
  <si>
    <t>M25 Clockwise Jct 16 to Jct 17 carriageway closure</t>
  </si>
  <si>
    <t>Overall Scheme Details: M25 Clockwise Jct 16 to Jct 17
Carriageway, link road and Lane closure for surfacing works. 
Diversion via National Highways and Local Authorities roads</t>
  </si>
  <si>
    <t>M40 Southbound to M25 clockwise full closure</t>
  </si>
  <si>
    <t>M40 Northbound to M25 clockwise and anticlockwise full closure</t>
  </si>
  <si>
    <t>M25 Clockwise Jct 22 Entry slip road closure</t>
  </si>
  <si>
    <t xml:space="preserve">Overall Scheme Details: M25 Clockwise Jct 21A to Jct 22 
Lane and slip road closure for Plot works 
Diversion via National Highways network
</t>
  </si>
  <si>
    <t>M25 anticlockwise Jct 13 to Jct 12 Carriageway Closure</t>
  </si>
  <si>
    <t>Overall Scheme Details: M25 anticlockwise Jct 13 to Jct 12
Carriageway and slip road closures for inspection works.
Diversion via local authorities and National Highways roads</t>
  </si>
  <si>
    <t>M25 Anticlockwise Jct 21A to Jct 21 Carriageway closure</t>
  </si>
  <si>
    <t xml:space="preserve">Overall Scheme Details: M25 Anticlockwise Jct 22 to Jct 21 
Lane and Carriageway closure for Drainage works 
Diversion via National Highways network 
</t>
  </si>
  <si>
    <t>M5 southbound Jct 17 entry slip carriageway closure</t>
  </si>
  <si>
    <t xml:space="preserve">Overall Scheme Details: M5 southbound Jct 17 entry slip carriageway closure for surveys.
Diversion via M5 Jct 16 and return. </t>
  </si>
  <si>
    <t>A419 Carriageway Closure Southbound Spine Road to Lady Lane</t>
  </si>
  <si>
    <t xml:space="preserve">Overall Scheme Details: A419 Carriageway Closure Southbound Spine Road Junction to Lady Lane Junction - Surfacing Works
</t>
  </si>
  <si>
    <t>M4 westbound Jct 22 entry slip carriageway closure</t>
  </si>
  <si>
    <t xml:space="preserve">Overall Scheme Details: M4 westbound Jct 22 entry slip carriageway closure for scheme removal.
Diversion via M5 Jct 16 and return. 
</t>
  </si>
  <si>
    <t>A38 northbound Cappers Lane to Hilliards Cross carriageway closure</t>
  </si>
  <si>
    <t>M6 northbound Jct 1 to Jct 2 carriageway closure</t>
  </si>
  <si>
    <t xml:space="preserve">Overall Scheme Details: M6 northbound Jct 1 to Jct 2.
Carriageway closure for maintenance works.
Diversion via National Highways and local authority network.
</t>
  </si>
  <si>
    <t>A50 westbound Trentham Lakes entry slip road closure</t>
  </si>
  <si>
    <t>A500 southbound Queensway entry slip road closure</t>
  </si>
  <si>
    <t>A452</t>
  </si>
  <si>
    <t>A452 northbound Stonebridge roundabout to Biddles Loop carriageway closure</t>
  </si>
  <si>
    <t>A500 northbound Hanford entry slip road closure</t>
  </si>
  <si>
    <t xml:space="preserve">Overall Scheme Details: A500 northbound Hanford to Sideway.
Carriageway closure for maintenance works.
Diversion via National Highways and local authority networks. </t>
  </si>
  <si>
    <t>A500 northbound Queensway between the exit and entry slip roads carriageway closure</t>
  </si>
  <si>
    <t>A500 northbound Queensway exit slip road closure</t>
  </si>
  <si>
    <t>A5 northbound Weeford entry slip road closure</t>
  </si>
  <si>
    <t>M42 northbound Jct 9 entry slip road closure</t>
  </si>
  <si>
    <t>Overall Scheme Details: M42 both directions Jct 9.
Entry slip road closure for maintenance works.
Diversion via National Highways and Local Authority Networks.</t>
  </si>
  <si>
    <t>A50 A516 to A511 Westbound Full Closure</t>
  </si>
  <si>
    <t>Overall Scheme Details: A50 DBFO - Foston Hatton Hilton Bypass -  A516 to A511 - Westbound - Full Closures - Essential Maintenance Works.</t>
  </si>
  <si>
    <t>A47 eastbound Jct 17 entry slip road - carriageway closure</t>
  </si>
  <si>
    <t>Overall Scheme Details: A47 eastbound
Jct 17 entry slip road - carriageway closure and diversion route for emergency sewer works on behalf of AWG</t>
  </si>
  <si>
    <t>A1 northbound Biggleswade North to Sandy Roundabout carriageway closure</t>
  </si>
  <si>
    <t>Overall Scheme Details: A1 northbound 
Biggleswade North to Sandy - carriageway closure, lane closure and diversion route for carriageway - reconstruction/renewal on behalf of National Highways</t>
  </si>
  <si>
    <t>M1 northbound Jct 8 A414 exit slip road closure</t>
  </si>
  <si>
    <t>A14 eastbound Jct 17 exit slip road closure</t>
  </si>
  <si>
    <t>A14 westbound Jct 16 entry slip road closure</t>
  </si>
  <si>
    <t>M1 northbound Jct 16 exit slip road closure</t>
  </si>
  <si>
    <t>A38 northbound Mickleover to Kingsway carriageway closure</t>
  </si>
  <si>
    <t xml:space="preserve">Overall Scheme Details: A38 northbound and southbound, Toyota Island to Kingsway roundabout.
Carriageway, slip road and lane closures for maintenance works.
Diversion route via National Highways network and local authority network. </t>
  </si>
  <si>
    <t>M180 westbound Jct 3 to Jct 2 carriageway closure</t>
  </si>
  <si>
    <t>Overall Scheme Details: M180 eastbound and westbound Jct 2 to Jct 3
Carriageway and lane closures for general cleaning and maintenance 
Diversion route in place via Local Highway Authority network.</t>
  </si>
  <si>
    <t>M181</t>
  </si>
  <si>
    <t>M181 southbound to M180 westbound Jct 3 carriageway closure</t>
  </si>
  <si>
    <t>M1 southbound Jct 32 to M18 northbound Jct 32 slip road closure</t>
  </si>
  <si>
    <t xml:space="preserve">Overall Scheme Details: M1 southbound Jct 33 to Jct 32
Slip road closure and lane closures for technology works
Diversion in place via National highways and local authority network </t>
  </si>
  <si>
    <t>M62 westbound Jct 32a exit slip road closure</t>
  </si>
  <si>
    <t>Overall Scheme Details: M62 eastbound and westbound Jct 32 to Jct 33 
Slip road and lane closure for structure - maintenance
Diversion via local authority and National Highways networks</t>
  </si>
  <si>
    <t>M62 westbound Jct 33 entry slip road closure</t>
  </si>
  <si>
    <t>A1 southbound Stannington entry slip road closure</t>
  </si>
  <si>
    <t>Overall Scheme Details: A1 northbound and southbound Stannington
Slip road closures and lane closures for horticultural works</t>
  </si>
  <si>
    <t>A1 southbound Stannington exit slip road closure</t>
  </si>
  <si>
    <t>A494</t>
  </si>
  <si>
    <t>A494 eastbound Parkgate Road to M56 jct 15 carriageway closure</t>
  </si>
  <si>
    <t>Overall Scheme Details: M56 Eastbound and Westbound Jct 15 to 16 - carriageway closure for drainage on behalf of National Highways</t>
  </si>
  <si>
    <t>M56 eastbound jct 16 entry slip road closure</t>
  </si>
  <si>
    <t>M56 Westbound Jct 10 entry slip road closure</t>
  </si>
  <si>
    <t>M6 Southbound Jct 25 entry slip road closure</t>
  </si>
  <si>
    <t>M62 Eastbound Jct 20 to 21 carriageway closure</t>
  </si>
  <si>
    <t>Overall Scheme Details: M62 eastbound J19 to J21 - carriageway closure for horticulture (cutting and planting) on behalf of National Highways</t>
  </si>
  <si>
    <t>M62 Eastbound Jct 20 entry slip road closure</t>
  </si>
  <si>
    <t>M62 Eastbound Jct 21 exit slip road closure</t>
  </si>
  <si>
    <t>M66</t>
  </si>
  <si>
    <t>M66 northbound Jct 1 - A56  Bent Gate carriageway closure</t>
  </si>
  <si>
    <t xml:space="preserve">Overall Scheme Details: M66 Northbound and Southbound junction 1 to bent gate - Carriageway Closure for Horticulture (Cutting and Planting) </t>
  </si>
  <si>
    <t>A56 northbound Edenfield entry slip road closure</t>
  </si>
  <si>
    <t>A56 northbound Bent Gate exit slip road closure</t>
  </si>
  <si>
    <t>M60</t>
  </si>
  <si>
    <t>M60 Anticlockwise Jct 1 entry slip road closure</t>
  </si>
  <si>
    <t xml:space="preserve">Overall Scheme Details: M60 both directions J26 to J2 - carriageway closure for structure - maintenance </t>
  </si>
  <si>
    <t>M60 Clockwise Jct 27 entry slip road closure</t>
  </si>
  <si>
    <t>M60 clockwise Jct 23 entry slip closure from A6140</t>
  </si>
  <si>
    <t xml:space="preserve">Overall Scheme Details: M60 both directions J20 to J1 - carriageway closure for signs - erection </t>
  </si>
  <si>
    <t>M602</t>
  </si>
  <si>
    <t>M602 westbound to M60 clockwise and anticlockwise link road closure</t>
  </si>
  <si>
    <t xml:space="preserve">Overall Scheme Details: M602 westbound jct 2 to 1 lane closures and slip road closure due to electrical works </t>
  </si>
  <si>
    <t>A34 southbound Hinksey to Marcham carriageway closure</t>
  </si>
  <si>
    <t>A404M</t>
  </si>
  <si>
    <t>A404M northbound Jct 9b entry slip road closure</t>
  </si>
  <si>
    <t xml:space="preserve">Overall Scheme Details: A404M northbound Jct 9b to Burchetts Green.
Slip road and lane closures for maintenance work.
</t>
  </si>
  <si>
    <t>A404M northbound Jct 9b exit slip road closure</t>
  </si>
  <si>
    <t>M4 eastbound Jct 11 entry slip road closure</t>
  </si>
  <si>
    <t>Overall Scheme Details: M4 eastbound Jct 11.
Slip road closure for barrier repairs.</t>
  </si>
  <si>
    <t>A2 eastbound Whitfield roundabout to Eastern Docks carriageway closure</t>
  </si>
  <si>
    <t>Overall Scheme Details: A2 both directions Whitfield roundabout  to Eastern docks
carriageway closure for maintenance works</t>
  </si>
  <si>
    <t>A2 westbound Eastern docks to Whitfield roundabout carriageway closure</t>
  </si>
  <si>
    <t>M2 eastbound Jct 4 between exit and entry slip road carriageway closure</t>
  </si>
  <si>
    <t>M2 westbound Jct 4 between exit and entry slip road carriageway closure</t>
  </si>
  <si>
    <t>A21 both directions Vinehall road to Park lane carriageway closure</t>
  </si>
  <si>
    <t xml:space="preserve">Overall Scheme Details: A21 both directions Vinehall Road to Woodmans Green Road,
Carriageway closure for tree works </t>
  </si>
  <si>
    <t>A27 westbound Hangleton to Holmbush carriageway clsoure</t>
  </si>
  <si>
    <t xml:space="preserve">Overall Scheme Details: A27 both directions Hangleton to Holmbush
carriageway closure for tunnel maintenance. 
</t>
  </si>
  <si>
    <t>A27 eastbound Holmbush to Hangleton carriageway closure</t>
  </si>
  <si>
    <t>M20 westbound Jct 12 entry slip road closure</t>
  </si>
  <si>
    <t xml:space="preserve">Overall Scheme Details: M20 westbound M20 Jct 13 to M20 Jct 11
slip road closure for electrical works </t>
  </si>
  <si>
    <t>A23 northbound Pyecombe exit slip road closure</t>
  </si>
  <si>
    <t>Overall Scheme Details: A23 northbound Pyecombe,
Slip road and lane closure for carriageway renewal works</t>
  </si>
  <si>
    <t>A27 eastbound Ashcombe roundabout to Southerham roundabout carriageway closure</t>
  </si>
  <si>
    <t>Overall Scheme Details: A27 both directions Ashcombe roundabout to Southerham roundabout
carriageway closures for inspections</t>
  </si>
  <si>
    <t>A27 westbound Southerham roundabout to Ashcombe roundabout carriageway closure</t>
  </si>
  <si>
    <t>M23</t>
  </si>
  <si>
    <t>M23 Northbound Jct 8 to M25 Clockwise and Anticlockwise Jct 7 link road closures</t>
  </si>
  <si>
    <t xml:space="preserve">Overall Scheme Details: M23 Northbound Jct 9 to Jct 8 
Lane and link road closures for routine maintenance
Diversion via Local Authority and National Highways network </t>
  </si>
  <si>
    <t>M25 Anticlockwise Jct 21A to Jct 20 Lane closures</t>
  </si>
  <si>
    <t xml:space="preserve">Overall Scheme Details: M25 Anticlockwise Jct 21A to Jct 20 
Lane closures for Drainage works 
</t>
  </si>
  <si>
    <t>M25 Clockwise Jct 20 to Jct 21A Carriageway closure</t>
  </si>
  <si>
    <t>Overall Scheme Details: M25 Clockwise Jct 19 to Jct 21A 
Lane and Carriageway closure for Urgent Technology works Diversion via Local Authorities and National Highways network</t>
  </si>
  <si>
    <t>A30 Westbound London Road Layby closure</t>
  </si>
  <si>
    <t>Overall Scheme Details: A30 Westbound Staines Road to London Road
Layby closure for carriageway repairs</t>
  </si>
  <si>
    <t>A30 eastbound Avers exit slip road closed for Circet works</t>
  </si>
  <si>
    <t>Overall Scheme Details: A30 eastbound Avers exit slip road closed for BT works. Diversion via A30 eastbound to Scorrier and return to exit</t>
  </si>
  <si>
    <t>A30 Eastbound Summercourt entry and exit slip roads closed</t>
  </si>
  <si>
    <t>Overall Scheme Details: A30 Eastbound Mitchel and Summercourt entry and exit slip roads closed for white lining
Diversion for entry slip roads westbound to Carland Cross and return
Diversion for exit slip roads eastbound to Fraddon and return</t>
  </si>
  <si>
    <t>A30 Eastbound Mitchel entry and exit slip roads closed</t>
  </si>
  <si>
    <t>A30 westbound Cannaframe Exit and Entry slip road closure</t>
  </si>
  <si>
    <t xml:space="preserve">Overall Scheme Details: A30 westbound Cannaframe Exit and Entry slip road closure for carriageway resurfacing.
Exit slip diversion via - A30 westbound to Bolventor Jct and return eastbound and exit at Cannaframe Jct.
Entry slip diversion via - A30 eastbound to Trewint and Rejoin A30 westbound at Fivelanes Jct. </t>
  </si>
  <si>
    <t>A30 Eastbound Moor Lane to Cranbrook Junction carriageway junction</t>
  </si>
  <si>
    <t>Overall Scheme Details: A30 Both Directions Moor Lane to Cranbrook Junction carriageway closure for electrical works
Diversion eastbound for M5: South on Moor Lane and Sidmouth Road to M5 Jct 30
Diversion eastbound for A30: North on Cumberland Way, East on Tithebarn Way, Honiton Road and Clyst Honiton Bypass
Diversion westbound: Clyst Honiton Bypass, Honiton Road, Tithebarn Way, Cumberland Way to Moor Lane, continue south on Moor Lane to Jct 30 for M5.</t>
  </si>
  <si>
    <t>A30 Westbound Cranbrook Junction to Moor Lane carriageway closure</t>
  </si>
  <si>
    <t>M5 Northbound Jct 29 exit and entry slip roads closed</t>
  </si>
  <si>
    <t>Overall Scheme Details: M5 Both Directions Jct 29 entry and exit slip roads carriageway closure for electrical works
Diversion eastbound for M5: South on Moor Lane and Sidmouth Road to M5 Jct 30
Diversion eastbound for A30: North on Cumberland Way, East on Tithebarn Way, Honiton Road and Clyst Honiton Bypass
Diversion westbound: Clyst Honiton Bypass, Honiton Road, Tithebarn Way, Cumberland Way to Moor Lane, continue south on Moor Lane to Jct 30 for M5.
Diversion for Northbound exit slip road via Jct 28 and return</t>
  </si>
  <si>
    <t>M5 Southbound Jct 29 exit and entry slip roads closed</t>
  </si>
  <si>
    <t>A38 westbound Manadon exit slip carriageway closure</t>
  </si>
  <si>
    <t>Overall Scheme Details: A38 westbound Manadon exit slip carriageway closure carriageway closure for horticultural works. 
Diversion via Budeaux and return.</t>
  </si>
  <si>
    <t>A5 westbound  Mile Oak to Weeford carriageway closure</t>
  </si>
  <si>
    <t>Overall Scheme Details: A5 both directions Weeford Roundabout (A38) to Mile Oak (A453).
Carriageway and lane closures for HS2 works.</t>
  </si>
  <si>
    <t>A5 eastbound Weeford roundabout to Mile Oak carriageway closure</t>
  </si>
  <si>
    <t>A500 southbound Whieldon road exit slip closure</t>
  </si>
  <si>
    <t>A500 southbound City Road entry slip road closure</t>
  </si>
  <si>
    <t>A446</t>
  </si>
  <si>
    <t>A446 southbound Biddles Loop to Stonebridge roundabout carriageway closure</t>
  </si>
  <si>
    <t>M54</t>
  </si>
  <si>
    <t>M54 eastbound Jct 5 exit slip road closure</t>
  </si>
  <si>
    <t>Overall Scheme Details: M54 both directions Jct 5.
Exit and entry slip road closures for maintenance works. 
Diversion via National Highways and local authority network.</t>
  </si>
  <si>
    <t>M54 eastbound Jct 5 entry slip road closure</t>
  </si>
  <si>
    <t>A5 southbound Wall Mini roundabout to Wall Mini roundabout carriageway closure</t>
  </si>
  <si>
    <t>Overall Scheme Details: A5 both directions Shenstone to Wall.
Carriageway closure for maintenance works.
Diversion via National Highways network.</t>
  </si>
  <si>
    <t>A50 Western Bridge Deck Closure</t>
  </si>
  <si>
    <t>Overall Scheme Details: A50 DBFO - Derby Southern Bypass - A514 Junction 3 Bonnie Prince Roundabout - Full closure - Bridge Joint replacement - Diversion via National Highways Network</t>
  </si>
  <si>
    <t>A1 northbound Black Cat Roundabout to Wyboston carriageway closure</t>
  </si>
  <si>
    <t>A5 both directions Nutts Lane Roundabout to Dodwells Roundabout carriageway closure</t>
  </si>
  <si>
    <t xml:space="preserve">Overall Scheme Details: A5 northbound and southbound Nutts Lane Roundabout to Dodwells Roundabout, Hinckley.
Carriageway closure for works by Network Rail.
Diversion route via National Highways and local authority network. </t>
  </si>
  <si>
    <t>A14 westbound Layby closure</t>
  </si>
  <si>
    <t>Overall Scheme Details: A14 westbound Jct 2  to Catthorpe Interchange
Carriageway, slip road, layby and lane closure due to maintenance works
Diversion via National Highways network and local authority network</t>
  </si>
  <si>
    <t>A14 westbound Jct 2 to Jct 1 carriageway closure</t>
  </si>
  <si>
    <t>A63 eastbound South Cave to Melton layby closure ( 185/9 186/1)</t>
  </si>
  <si>
    <t>Overall Scheme Details: A63 eastbound and westbound South Cave to Melton 
Carriageway and closure for barrier/fence safety repairs
Diversion via local authority and National Highways networks</t>
  </si>
  <si>
    <t>A63 eastbound South Cave to Melton carriageway closure</t>
  </si>
  <si>
    <t>m1 southbound to m62 westbound link road carriiageway closure</t>
  </si>
  <si>
    <t>Overall Scheme Details: M62 westbound fully closed at J29 to j28  m62 j29 westbouind entry slip road fully closed including dedicated link from m1 northbound and m1 southbound to m62 westbound dedicated link fully closed for resurfacing works.</t>
  </si>
  <si>
    <t>m62 westbound jct 29 to jct 28 carriageway  and jct29 entry slip roads carriageway closures</t>
  </si>
  <si>
    <t>m62 eastbound Jct 29 exit slip road carriageway closure</t>
  </si>
  <si>
    <t>M56 westbound jct 15 to A494 Park Gate Road carriageway closure</t>
  </si>
  <si>
    <t>Overall Scheme Details: M56 westbound Jct 15 to 16 - carriageway closure for drainage on behalf of National Highways</t>
  </si>
  <si>
    <t>M56 westbound link road closure to M53 northbound</t>
  </si>
  <si>
    <t>A494 westbound Parkgate Road exit slip road closure</t>
  </si>
  <si>
    <t>M53 northbound Jct 4 to 3 carriageway closure</t>
  </si>
  <si>
    <t xml:space="preserve">Overall Scheme Details: M53 Northbound and Southbound jct 4 to 3 lane closure and carriageway closure due to general maintenance works </t>
  </si>
  <si>
    <t>M53 Northbound Jct 4 entry slip road closure</t>
  </si>
  <si>
    <t>M53 Northbound Jct 3 exit slip road closure</t>
  </si>
  <si>
    <t>M60 Clockwise Jct 18 exit slip road closure</t>
  </si>
  <si>
    <t>Overall Scheme Details: M60 clockwise J17 to J18 - carriageway closure for communications</t>
  </si>
  <si>
    <t>M56 Eastbound Sharston link road carriageway closure</t>
  </si>
  <si>
    <t xml:space="preserve">Overall Scheme Details: M56 eastbound J6 to J3 - carriageway closure for barriers - permanent </t>
  </si>
  <si>
    <t>M56 Eastbound Jct 2 entry slip road closure</t>
  </si>
  <si>
    <t>M56 Eastbound to A34 Northbound link road closure</t>
  </si>
  <si>
    <t>A34 northbound Chieveley to Chilton carriageway closure</t>
  </si>
  <si>
    <t xml:space="preserve">Overall Scheme Details: A34 northbound Chieveley to Chilton.
Carriageway closure for resurfacing work. </t>
  </si>
  <si>
    <t>A303</t>
  </si>
  <si>
    <t>A303 eastbound Barton Stacey exit slip road closure</t>
  </si>
  <si>
    <t>Overall Scheme Details: A303 eastbound Barton Stacey.,
Slip road and lane closures for maintenance work.</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</si>
  <si>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</si>
  <si>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</si>
  <si>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A3 Northbound Wisley Interchange to Painshill Carriageway Closure</t>
  </si>
  <si>
    <t>Overall Scheme Details: A3 Northbound Wisley Interchange to Painshill
Carriageway closure for Junction Improvement works
Diversion via local authorities</t>
  </si>
  <si>
    <t>M25 Clockwise Jct 29 entry slip road closure</t>
  </si>
  <si>
    <t>Overall Scheme Details: M25 Clockwise Jct 29 to Jct 30 
Lane and slip road closure for loop repairs, 
Diversion via National Highways network</t>
  </si>
  <si>
    <t>A3 Southbound Painshill to Wisley Interchange Carriageway Closure</t>
  </si>
  <si>
    <t>Overall Scheme Details: A3 Southbound Painshill to Wisley Interchange
Carriageway closure for junction improvement works
Diversion via local authorities</t>
  </si>
  <si>
    <t>A30 Eastbound Airport to Daisymount Full Closure</t>
  </si>
  <si>
    <t xml:space="preserve">Overall Scheme Details: A30 Eastbound Airport to Daisymount     Full closure / Lane Closure  for concrete repairs </t>
  </si>
  <si>
    <t>A417</t>
  </si>
  <si>
    <t>A417 Northbound from Air Balloon Roundabout to A46 Shurdington carriageway closure</t>
  </si>
  <si>
    <t>Overall Scheme Details: A417 Northbound from Air Balloon Roundabout to A46 Shurdington
Weekend Carriageway Closure due to carriageway works for Missing Link Scheme.
Diversion route via A46, A435, A436</t>
  </si>
  <si>
    <t>A417 Southbound from A46 Shurdington to Air Balloon Roundabout carriageway closure</t>
  </si>
  <si>
    <t>Overall Scheme Details: A417 Southbound from A46 Shurdington to Air Balloon Roundabout
Weekend Carriageway Closure due to carriageway works for Missing Link Scheme.
Diversion route via A46, A435, A436</t>
  </si>
  <si>
    <t>A38 northbound Fradley Park exit slip road closure</t>
  </si>
  <si>
    <t xml:space="preserve">Overall Scheme Details: A38 northbound Fradley Park.
Exit slip road closure for maintenance works.
Diversion via National Highways and local authority network. 
</t>
  </si>
  <si>
    <t>M6 southbound Jct 4a to M42 northbound and southbound link road closures</t>
  </si>
  <si>
    <t>A50 Grindley Roundabout Westbound Entry Slip Road Closure</t>
  </si>
  <si>
    <t>Overall Scheme Details: A50 DBFO - Blythe Bridge Bypass - Grindley Roundabout Westbound Entry slip road - Full closure - Acoustic Fence repair</t>
  </si>
  <si>
    <t>A14 eastbound Jct 38 to Jct 40 carriageway closure</t>
  </si>
  <si>
    <t>Overall Scheme Details: A14 eastbound 
Jct 38 to Jct 40 - carriageway closure for structure - maintenance on behalf of National Highways</t>
  </si>
  <si>
    <t>M11 northbound Jct 9 to Jct 10 carriageway closure (MP 68/5 to 74/8)</t>
  </si>
  <si>
    <t>Overall Scheme Details: M11 northbound
Jct 9 to Jct 10 - carriageway closure, lane closure and diversion route for carriageway - reconstruction/renewal on behalf of National Highways</t>
  </si>
  <si>
    <t>M1 northbound Jct 6 to Jct 8 carriageway closure</t>
  </si>
  <si>
    <t>Overall Scheme Details: M1 northbound 
Jct 6 to Jct 8 - carriageway closure, lane closure and diversion route for carriageway - reconstruction/renewal on behalf of National Highways</t>
  </si>
  <si>
    <t>A63 westbound Brighton street entry slip road closure</t>
  </si>
  <si>
    <t xml:space="preserve">Overall Scheme Details: A63 westbound Brighton street
Slip road closure for electrical works 
Diversion in place via National highways and local authority network </t>
  </si>
  <si>
    <t>M62 Westbound Jct 20 to 19 carriageway closure</t>
  </si>
  <si>
    <t>Overall Scheme Details: M62 westbound J21 to J19 - carriageway closure for horticulture (cutting and planting) on behalf of National Highways</t>
  </si>
  <si>
    <t>M62 Westbound Jct 20 entry slip road closure</t>
  </si>
  <si>
    <t>M62 Westbound Jct 19 exit slip road closure</t>
  </si>
  <si>
    <t>M6 Northbound Jct 21 exit slip road closure</t>
  </si>
  <si>
    <t xml:space="preserve">Overall Scheme Details: M6 both directions Jct 20 to Jct 21 - carriageway closure for carriageway - reconstruction/renewal </t>
  </si>
  <si>
    <t>M67</t>
  </si>
  <si>
    <t>M67 Eastbound Jct 1 to 3 carriageway closure</t>
  </si>
  <si>
    <t>Overall Scheme Details: M67 both directions J24 M60 to J4 M67 - carriageway closure for construction - bridge/structure</t>
  </si>
  <si>
    <t>M67 Eastbound Jct 3 exit slip road closure</t>
  </si>
  <si>
    <t>M67 Eastbound Jct 1a exit slip road closure</t>
  </si>
  <si>
    <t>M67 Eastbound Jct 2 entry slip road closure</t>
  </si>
  <si>
    <t>M57 Westbound Jct 3 exit slip road closure</t>
  </si>
  <si>
    <t>M57 Westbound Jct 3 entry slip road closure</t>
  </si>
  <si>
    <t>M67 Westbound Jct 2 exit slip road closure</t>
  </si>
  <si>
    <t>A31 westbound Ashley Heath to Woolsbridge Roundabout carriageway closure</t>
  </si>
  <si>
    <t>Overall Scheme Details: A31 both directions Woolsbridge Roundabout to Ashley Heath Roundabout
Carriageway closure for Scottish and Southern Electricity
Diversion via local authority network</t>
  </si>
  <si>
    <t>A31 eastbound Woolsbridge Roundabout to Ashly Heath carriageway closure</t>
  </si>
  <si>
    <t>A21 both directions Flimwell Crossroads to Scotney Castle carriageway closure</t>
  </si>
  <si>
    <t>Overall Scheme Details: A21 both directions Scotney Castle roundabout to Flimwell Crossroads,
Carriageway closure for maintenance works</t>
  </si>
  <si>
    <t>Overall Scheme Details: A282 northbound Dartford Crossing West Tunnel.
Tunnel closure for maintenance works.
Diversion via National Highways network.</t>
  </si>
  <si>
    <t>M25 Clockwise Jct 4 entry slip road closure</t>
  </si>
  <si>
    <t>Overall Scheme Details: M25 Clockwise Jct 4 to Jct 5
Lane and slip road closure for emergency safety fence repairs
Diversion via National Highways Network</t>
  </si>
  <si>
    <t>A47 Both directions Acle roundabout closure</t>
  </si>
  <si>
    <t>A14 westbound Jct 39 to Jct 38 carriageway closure (MP 131/3 to 124/9)</t>
  </si>
  <si>
    <t>Overall Scheme Details: A14 westbound
Jct 40 to Jct 38 - carriageway closure, lane closure and diversion route for carriageway - reconstruction/renewal on behalf of National Highways</t>
  </si>
  <si>
    <t>A12 southbound Jct 12 20B exit slip carriageway closure</t>
  </si>
  <si>
    <t>Overall Scheme Details: A12 both directions
 Jct 17 to 23 - carriageway closure for electrical works on behalf of National Highways</t>
  </si>
  <si>
    <t>A428 westbound Girton Interchange to Caxton Gibbet - carriageway closure</t>
  </si>
  <si>
    <t>Overall Scheme Details: A428 both directions
Caxton Gibbet roundabout to Girton Interchange - carriageway closure for lining works on behalf of National Highways</t>
  </si>
  <si>
    <t>A14 eastbound Jct 20 exit and entry slip road closure</t>
  </si>
  <si>
    <t>Overall Scheme Details: A14 eastbound 
Jct 20 - exit slip road closure, entry slip road closure, lane closure and diversion routes due to barrier/fence safety repair works on behalf of Ringway</t>
  </si>
  <si>
    <t>A421 eastbound Salford Road entry slip road closure</t>
  </si>
  <si>
    <t>Overall Scheme Details: A421 eastbound 
Salford Road - entry slip road closure, lane closure and diversion route due to carriageway - reconstruction/renewal works on behalf of Ringway</t>
  </si>
  <si>
    <t>A414</t>
  </si>
  <si>
    <t>A414 westbound Park Street Roundabout to M1 Jct 8 carriageway closure</t>
  </si>
  <si>
    <t>Overall Scheme Details: A414 both directions 
Park Street Roundabout  to Breakspear Way - carriageway closure for drainage on behalf of National Highways</t>
  </si>
  <si>
    <t>A421 southbound Salford Road carriageway closure</t>
  </si>
  <si>
    <t>Overall Scheme Details: A421 southbound 
Salford Road to M1 Jct 13 - carriageway closure and diversion route for carriageway - reconstruction/renewal on behalf of National Highways</t>
  </si>
  <si>
    <t>A46 southbound Margidunum entry  road closure</t>
  </si>
  <si>
    <t>Overall Scheme Details: A46 northbound and southbound Saxondale to Flintham
Slip road, layby and lane closures for horticultural works.
Diversion route via National Highways network and local authority network.</t>
  </si>
  <si>
    <t>A46 southbound Bingham entry and exit slip road closure</t>
  </si>
  <si>
    <t>M1 southbound Jct 18 exit slip road closure</t>
  </si>
  <si>
    <t>Overall Scheme Details: M1 northbound and southbound Jct 15a to Jct 19
Slip road, layby and lane closures due to maintenance works.
Diversion via National Highways and local authority network.</t>
  </si>
  <si>
    <t>M1 southbound Jct 28 exit slip road closure</t>
  </si>
  <si>
    <t>A1 southbound lay-by closure</t>
  </si>
  <si>
    <t>Overall Scheme Details: A1 northbound and southbound, Long Bennington to Fernwood.
Lane, lay-by and gap closures for maintenance works.
Diversion route via National Highways network and local authority network.</t>
  </si>
  <si>
    <t>M180 eastbound Jct 2 to Jct 3, carriageway closure</t>
  </si>
  <si>
    <t>Overall Scheme Details: M180 eastbound and westbound  Jct 2 to Jct 3
Carriageway closure for general cleaning and maintenance
Diversion in place via local authority and national highways networks</t>
  </si>
  <si>
    <t>A616</t>
  </si>
  <si>
    <t>A616 eastbound and westbound Newton chambers to Westwood layby closures</t>
  </si>
  <si>
    <t>Overall Scheme Details: A616 eastbound and westbound Newton chambers to Westwood M1 northbound Jct 35
Carriageway closure and slip road closure for general cleaning and maintenance  
Diversion route in place via National highways and local authority network.</t>
  </si>
  <si>
    <t>A616 eastbound and westbound Newton chambers to Westwood carriageway closure</t>
  </si>
  <si>
    <t>M1 northbound Jct 35a exit slip road closure</t>
  </si>
  <si>
    <t>M1 southbound Jct 35a entry slip road closure</t>
  </si>
  <si>
    <t>M180 westbound Jct 4 entry slip road closure</t>
  </si>
  <si>
    <t>M62 eastbound Jct 38 exit slip road closure (top section)</t>
  </si>
  <si>
    <t>A64 eastbound Stockton on the Forest layby closure ( 31/8)</t>
  </si>
  <si>
    <t>Overall Scheme Details: A64 eastbound Stockton on the Forest
Lay-by closure for structure - maintenance</t>
  </si>
  <si>
    <t>A1 Southbound Jct 67 entry slip road closure</t>
  </si>
  <si>
    <t>Overall Scheme Details: A1 northbound and southbound Jct 65 Birtley to Jct 69 Coalhouse
Carriageway closures and lane closures for major project widening works</t>
  </si>
  <si>
    <t>A19 northbound Howdon entry slip closure</t>
  </si>
  <si>
    <t>Overall Scheme Details: A19 Northbound Howdon
Lane closures, entry slip road closure and exit slip road lane closure for maintenance works</t>
  </si>
  <si>
    <t>A1 northbound Stannington exit slip road closure</t>
  </si>
  <si>
    <t>A1 northbound Stannington entry slip road closure</t>
  </si>
  <si>
    <t>A1 northbound Jct 65 to Jct 67 carriageway closure with exit and entry slip road closures</t>
  </si>
  <si>
    <t>Overall Scheme Details: A1 northbound and southbound Jct 63 to Jct 69 
Carriageway and lane closures for construction/improvement upgrade</t>
  </si>
  <si>
    <t>A1M northbound closed Jct 45 to Jct 48</t>
  </si>
  <si>
    <t>A19 southbound A1046 Portrack to A66 Stockton Road Interchange including exit and entry slip roads carriageway closure</t>
  </si>
  <si>
    <t>Overall Scheme Details: A19 north and southbound Tees Viaduct (A1046 Portrack to A66 Stockton Road Interchange)
Carriageway closures and lane closures for maintenance works</t>
  </si>
  <si>
    <t>A19 northbound A66 Stockton Road to A1046 Portrack Interchange including exit and entry slip roads carriageway closure</t>
  </si>
  <si>
    <t>A19 Easington Stockton Road southbound entry slip road closure</t>
  </si>
  <si>
    <t>Overall Scheme Details: A19 southbound from A1086 to B1320 Peterlee Interchange.  Slip road closure and lane closures for electrical works</t>
  </si>
  <si>
    <t>a64 westbound to A1M southbound link road carriageway closure</t>
  </si>
  <si>
    <t>M56 Westbound Jct 14 exit slip road closure</t>
  </si>
  <si>
    <t>Overall Scheme Details: M56 westbound J14 to J15 - carriageway closure for drainage</t>
  </si>
  <si>
    <t>M56 Westbound Jct 14  entry slip road closure</t>
  </si>
  <si>
    <t>M56 Westbound link road closure to M53 Southbound</t>
  </si>
  <si>
    <t>M53 Southbound Jct 3 to 4 Carriageway Closure</t>
  </si>
  <si>
    <t>Overall Scheme Details: M53 both directions J6 to J2 - carriageway closure for carriageway - reconstruction/renewal on behalf of National Highways</t>
  </si>
  <si>
    <t>M53 Southbound Jct 3 entry slip road closure</t>
  </si>
  <si>
    <t>M53 Southbound Jct 4 exit slip road closure</t>
  </si>
  <si>
    <t>M60 Anticlockwise Jct 18 dedicated lane closure</t>
  </si>
  <si>
    <t>Overall Scheme Details: M60 both directions Jct 15 to Jct 18 - carriageway closure for barriers - permanent on behalf of National Highways</t>
  </si>
  <si>
    <t>M60 Anticlockwise Jct 17 exit slip road closure</t>
  </si>
  <si>
    <t>M60 Anticlockwise Jct 17 entry slip road closure</t>
  </si>
  <si>
    <t>M60 anticlockwise jct 8 exit slip road CD link</t>
  </si>
  <si>
    <t>Overall Scheme Details: M60 anti-clockwise J7 to J6 - carriageway closure for communications on behalf of National Highways</t>
  </si>
  <si>
    <t>M60 anticlockwise jct 8 entry slip road closure</t>
  </si>
  <si>
    <t>M60 anticlockwise jct 8 to 6 CD link road closure</t>
  </si>
  <si>
    <t>M60 anticlockwise jct 7 exit slip road closure</t>
  </si>
  <si>
    <t>M60 anticlockwise jct 6 exit slip road closure</t>
  </si>
  <si>
    <t>M67 Westbound Hattersley Roundabout to Jct 1A</t>
  </si>
  <si>
    <t>M67 Westbound Jct 3 exit slip road closure</t>
  </si>
  <si>
    <t>M67 Westbound Jct 3 entry slip road closure</t>
  </si>
  <si>
    <t>A5758</t>
  </si>
  <si>
    <t>A5758 Northbound carriageway closure</t>
  </si>
  <si>
    <t>Overall Scheme Details: M57 both directions J4 to Switch Island - carriageway closure for construction improvement/upgrade</t>
  </si>
  <si>
    <t>A5036</t>
  </si>
  <si>
    <t>A5036 Switch Island Eastern quadrant closure</t>
  </si>
  <si>
    <t>M62 Westbound Jct 9 to 8 Carriageway Closure</t>
  </si>
  <si>
    <t>Overall Scheme Details: M62 westbound J9 to J8 - carriageway closure for communications</t>
  </si>
  <si>
    <t>M62 Westbound Jct 9 entry slip road closure</t>
  </si>
  <si>
    <t>M62 Westbound Jct 8 exit slip road closure</t>
  </si>
  <si>
    <t>A303 westbound Bullington to Longprish carriageway closure</t>
  </si>
  <si>
    <t>Overall Scheme Details: A303 westbound Bullington to Winchester Road,
Carriageway closure for roadmarkings renewal.</t>
  </si>
  <si>
    <t>A34 northbound Bullington exit slip road closure</t>
  </si>
  <si>
    <t>A303 eastbound Picket Twenty to Bullington carriageway closure</t>
  </si>
  <si>
    <t>Overall Scheme Details: A303 eastbound Picket Twenty to Popham and A34 Bullington.
Carriageway, slip road and lane closures for resurfacing work.</t>
  </si>
  <si>
    <t>M4 westbound Jct 10 to A329M northbound slip road closure</t>
  </si>
  <si>
    <t>Overall Scheme Details: M4 both directions Jct 10.
Slip road and lane closures for horticulture work.</t>
  </si>
  <si>
    <t>A34 southbound Abingdon Exit Slip road closure</t>
  </si>
  <si>
    <t>Overall Scheme Details: A34 southbound Hinksey Hill to Marcham,
Slip road and lane closures for maintenance works.</t>
  </si>
  <si>
    <t>A3 northbound Compton entry slip road closure</t>
  </si>
  <si>
    <t>Overall Scheme Details: A3 northbound Compton.
Slip road and lane closure for maintenance work.</t>
  </si>
  <si>
    <t>A2070 westbound Park Farm roundabout exit slip road closure</t>
  </si>
  <si>
    <t>A21 both directions Whatlington to Kent Street carriageway closure</t>
  </si>
  <si>
    <t>A2 eastbound Coxhill exit slip road closure</t>
  </si>
  <si>
    <t>Overall Scheme Details: A2 both directions Coldred Hill to Westcourt Road,
Slip road and lane closures for maintenance works.</t>
  </si>
  <si>
    <t>A20</t>
  </si>
  <si>
    <t>A20 westbound Alkham Valley Road entry slip road closure</t>
  </si>
  <si>
    <t>Overall Scheme Details: A20 westbound Old Hawkinge to Folkestone,
Slip road and lane closure for grass cutting works.</t>
  </si>
  <si>
    <t>A20 westbound Alkham Valley Road exit slip road closure</t>
  </si>
  <si>
    <t>M25 Clockwise Jct 5 to Jct 6  Carriageway closure</t>
  </si>
  <si>
    <t>A21 northbound to M25 clockwise Jct 5 link road closure</t>
  </si>
  <si>
    <t>M26</t>
  </si>
  <si>
    <t>M26 Westbound Jct 2A entry slip road closure</t>
  </si>
  <si>
    <t>M26 Westbound Jct 2a to M25 Clockwise Jct 5 carriageway closure</t>
  </si>
  <si>
    <t>M3</t>
  </si>
  <si>
    <t>M3 Westbound Jct 1 to Jct 2 carriageway closure</t>
  </si>
  <si>
    <t>Overall Scheme Details: M3 Westbound Jct 1 to Jct 2
Carriageway and slip road closure for routine Maintenance works 
Diversion via National Highways and Local Authorities Network</t>
  </si>
  <si>
    <t>M3 Westbound Jct 1 entry slip road closure</t>
  </si>
  <si>
    <t>M25 Anticlockwise Jct 17 to Jct 16 carriageway closure</t>
  </si>
  <si>
    <t>M25 Anticlockwise Jct 17 entry slip road closure</t>
  </si>
  <si>
    <t>M25 clockwise Jct 7 entry slip road closure</t>
  </si>
  <si>
    <t>Overall Scheme Details: M25 clockwise Jct 7
Slip and link road closures for vegetation clearance. 
Diversion via National Highways roads</t>
  </si>
  <si>
    <t>A2 Westbound Darenth Interchange to Dartford Heath carriageway closure</t>
  </si>
  <si>
    <t>Overall Scheme Details: A2 Westbound Bean Interchange to Dartford Heath
Carriageway and lane closure for hazardous tree removal
Diversion via Local Authorities Network</t>
  </si>
  <si>
    <t>A2 Westbound Darenth Interchange entry slip road closure</t>
  </si>
  <si>
    <t>M25 Anticlockwise Jct 2 to A2 Westbound Darenth Interchange link road closure</t>
  </si>
  <si>
    <t>M4 Eastbound Jct 3 to Jct 1 carriageway closure</t>
  </si>
  <si>
    <t>M4 Westbound Jct 1 to Jct 3 Carriageway Closure</t>
  </si>
  <si>
    <t>Overall Scheme Details: M4 Westbound Jct 1 to Jct 3
Carriageway closure for resurfacing work 
Diversion via local authorities</t>
  </si>
  <si>
    <t>M25 Anti-clockwise Jct 2 exit slip road closure</t>
  </si>
  <si>
    <t>Overall Scheme Details: M25 Jct 2 Roundabout and Approaches
Lane closure for emergency safety fence repairs</t>
  </si>
  <si>
    <t>A30 eastbound Chiverton to Carland - carriageway closed</t>
  </si>
  <si>
    <t>Overall Scheme Details: A30 both directions Chiverton to Carland - carriageway closure for Chiverton to Carland improvement scheme.
Diversion eastbound via A3075, B3285, B3288, re-join A30.
Diversion westbound via B3288, B3285, A3075, re-join A30.</t>
  </si>
  <si>
    <t>A30 westbound Carland to Chiverton - carriageway closed</t>
  </si>
  <si>
    <t>A38 Westbound Smithaleigh and Voss Farm entry slip roads closed</t>
  </si>
  <si>
    <t>Overall Scheme Details: A38 Westbound Smithaleigh and Voss Farm entry slip roads closed and convoy working for carriageway reconstruction
Diversion for Smithaleigh via Moorland Road and New Park Road to Lee Mill
Diversion for Voss Farm via local road to B3416 to Deep Lane</t>
  </si>
  <si>
    <t>A30 Eastbound Fingle Glen to Alphington Carriageway closure</t>
  </si>
  <si>
    <t>Overall Scheme Details: A30 Eastbound Fingle Glen to Alphington carriageway closed for white lining
Diversion via Five Mile Hill, Tedburn Road, Ide Village Road to Alphington
No right turn from westbound A30 at Fingle Glen, diversion via Woodleigh and return</t>
  </si>
  <si>
    <t>A5 eastbound Mile Oak exit slip road closure</t>
  </si>
  <si>
    <t>A500 southbound Shelton new road entry slip road closure</t>
  </si>
  <si>
    <t>A500 southbound Shelton old road exit and entry slip road closure</t>
  </si>
  <si>
    <t>M6 southbound Jct 8 to M5 southbound Western Arm carriageway closure</t>
  </si>
  <si>
    <t>Overall Scheme Details: M6 southbound Jct 8 to M5 Western Arm.
Link road closure for maintenance works.
Diversion via National Highways and local authority network.</t>
  </si>
  <si>
    <t>A47 both directions Guyhirn Roundabout to A1101 Roundabout carriageway closure</t>
  </si>
  <si>
    <t>A14 eastbound Jct 20 entry slip road closure</t>
  </si>
  <si>
    <t>Overall Scheme Details: A14 eastbound 
Jct 20 to Jct 21 - carriageway closure, lane closure and diversion route for communications on behalf of National Highways</t>
  </si>
  <si>
    <t>A12 southbound Jct 21 entry slip carriageway closure</t>
  </si>
  <si>
    <t>A14 eastbound Jct 18 exit and entry slip road closure</t>
  </si>
  <si>
    <t>Overall Scheme Details: A14 eastbound 
Jct 18 - exit and entry slip road closures, lane closures and diversion routes for barrier/fence safety repairs on behalf of Ringway</t>
  </si>
  <si>
    <t>M40 Southbound Jct 3 entry slip road closure</t>
  </si>
  <si>
    <t>Overall Scheme Details: M40 Southbound Jct 4 to Jct 2, lane closures, entry slip road closure and diversion route for maintenance works.
Diversion via local authority roads.</t>
  </si>
  <si>
    <t>A46 southbound Margidunum exit slip road closure</t>
  </si>
  <si>
    <t>M1 northbound Watford Gap services exit slip road closure</t>
  </si>
  <si>
    <t>M1 northbound Watford Gap services entry slip road closure</t>
  </si>
  <si>
    <t>A50 westbound Sawley exit slip road closure</t>
  </si>
  <si>
    <t>A46 both directions Skellingthorpe roundabout to Doddington roundabout carriageway closure</t>
  </si>
  <si>
    <t>A46 northbound Syston Road exit slip road closure</t>
  </si>
  <si>
    <t>A38 northbound Somercotes exit slip road closure</t>
  </si>
  <si>
    <t>Overall Scheme Details: A38 northbound Somercotes
Slip road closure, traffic signals and lane closure due to maintenance works
Diversion via National Highways network and local authority network</t>
  </si>
  <si>
    <t>M1 northbound Jct 41 exit slip road closure</t>
  </si>
  <si>
    <t>Overall Scheme Details: M1 northbound Jct 41 to Jct 42. M62 westbound Jct 29
Slip road closures for general cleaning and maintenance.
Diversion route in place via national highways and local authority network.</t>
  </si>
  <si>
    <t>M1 northbound Jct 41 entry slip road closure</t>
  </si>
  <si>
    <t>M180 westbound Jct 2 to Jct 1, carriageway closure</t>
  </si>
  <si>
    <t>M1 northbound Jct 32 to M18 northbound Jct 1 carriageway closure</t>
  </si>
  <si>
    <t>A180</t>
  </si>
  <si>
    <t>A180 westbound Great coates entry slip road closure</t>
  </si>
  <si>
    <t>A64 westbound Tadcaster exit slip road closure</t>
  </si>
  <si>
    <t>Overall Scheme Details: A64 westbound Tadcaster 
Slip road and lane closure for maintenance works
Diversion via local authority and National Highways networks</t>
  </si>
  <si>
    <t>A1 southbound Jct 69 to Jct 65 carriageway closure with exit and entry slip road closures</t>
  </si>
  <si>
    <t>m1 southbound jct44 to jct 43 carriageway closure</t>
  </si>
  <si>
    <t>m1 southbound jct44 entry slip road carriageway closure</t>
  </si>
  <si>
    <t>M62 Eastbound Jct 19 to 20 carriageway closure</t>
  </si>
  <si>
    <t>Overall Scheme Details: M62 eastbound Junction 19 to Junction 20 - carriageway closure for horticulture (cutting and planting) on behalf of National Highways</t>
  </si>
  <si>
    <t>M62 Eastbound Jct 19 entry slip road closure</t>
  </si>
  <si>
    <t>M62 Eastbound Jct 20 exit slip road closure</t>
  </si>
  <si>
    <t>M65</t>
  </si>
  <si>
    <t>M65 Westbound Jct 3 to 2 carriageway closure</t>
  </si>
  <si>
    <t>Overall Scheme Details: M65 westbound J3 to J1 - carriageway closure for signs - maintenance</t>
  </si>
  <si>
    <t>M65 Westbound Jct 3 entry slip road closure</t>
  </si>
  <si>
    <t>M65 Westbound to M61 Southbound link road closure</t>
  </si>
  <si>
    <t>A580</t>
  </si>
  <si>
    <t>A580 Eastbound exit slip road to Jct 23 road closure</t>
  </si>
  <si>
    <t>Overall Scheme Details: M6 northbound Junction 23  to Junction 23  - lane closure for horticulture (cutting and planting)</t>
  </si>
  <si>
    <t>A580 Westbound exit slip road to Junction 23   closure</t>
  </si>
  <si>
    <t>M57 Northbound Jct 6 to Switch Island carriageway closure</t>
  </si>
  <si>
    <t>M57 Northbound Jct 6 entry slip road closure</t>
  </si>
  <si>
    <t>A550</t>
  </si>
  <si>
    <t>A550 Southbound to A494 Westbound link road closure</t>
  </si>
  <si>
    <t>Overall Scheme Details: A494/A550 northbound and southbound lane closures and slip road closures  Maintenance for NMWTRA</t>
  </si>
  <si>
    <t>M60 Clockwise Jct 6 exit to CD link slip road closure</t>
  </si>
  <si>
    <t>M3 southbound Jct 12 entry slip road closure</t>
  </si>
  <si>
    <t>Overall Scheme Details: M3 southbound Jct 12 to Jct 13.
Slip road and lane closures for maintenance work.</t>
  </si>
  <si>
    <t>M3 southbound Jct 13 exit slip road closure</t>
  </si>
  <si>
    <t>A34 northbound Marcham entry slip road closure</t>
  </si>
  <si>
    <t>Overall Scheme Details: A34 northbound Marcham.
Slip road and lane closures for maintenance work.</t>
  </si>
  <si>
    <t>A34 northbound Marcham exit slip road closure</t>
  </si>
  <si>
    <t>M2 eastbound Jct 4 exit slip road closure</t>
  </si>
  <si>
    <t>M20 westbound Jct 5 entry slip road closure</t>
  </si>
  <si>
    <t>Overall Scheme Details: M20 westbound Jct 6 to Jct 5
slip road closure for technology works</t>
  </si>
  <si>
    <t>A21 both directions Moat Lane to Westfield Lane carriageway closure</t>
  </si>
  <si>
    <t>Overall Scheme Details: A21 both directions Moat Lane to Westfield Lane 
carriageway closure for tree works.</t>
  </si>
  <si>
    <t>A21 southbound Pembury road Jct to Kippings Cross carriageway closure</t>
  </si>
  <si>
    <t>Overall Scheme Details: A21 southbouid A228 to Kippings Cross roundabout
carriageway and lane closure for communications work</t>
  </si>
  <si>
    <t>A2 westbound Gate Services Exit and Entry Slip road closure</t>
  </si>
  <si>
    <t>Overall Scheme Details: A2 westbound Harbledown to Dunkirk,
Slip road and lane closure for maintenance works.</t>
  </si>
  <si>
    <t>A2 westbound Dunkirk Exit Slip road closure</t>
  </si>
  <si>
    <t>A2 eastbound A2050 exit slip road closure</t>
  </si>
  <si>
    <t>A20 westbound Court Wood entry slip road closure</t>
  </si>
  <si>
    <t>Overall Scheme Details: A20 westbound Acliffe to Hawkinge,
Slip road and lane closure for grass cutting works.</t>
  </si>
  <si>
    <t>M25 Anti-clockwise Jct 9 to Jct 8 carriageway and slip road closure</t>
  </si>
  <si>
    <t>Overall Scheme Details: M25 Anti-clockwise Jct 10 to 8
Carriageway and lane closure for concrete repair works. 
Diversion via local authority and national highways networks</t>
  </si>
  <si>
    <t>M25 clockwise Jct 15 to M4 Westbound Jct 4B link road closure</t>
  </si>
  <si>
    <t>Overall Scheme Details: M25 clockwise Jct 15 to M4 Westbound Jct 4B
Link road closure for Safety Fence repairs. 
Diversion via National Highways roads</t>
  </si>
  <si>
    <t>A1(M) Northbound Jct 3 to Jct 5 carriageway closure</t>
  </si>
  <si>
    <t>Overall Scheme Details: A1(M) Northbound Jct 3 to Jct 5
Carriageway and lane closure for emergency carriageway repairs
Diversion via Local Authorities Network</t>
  </si>
  <si>
    <t>A1(M) Northbound Jct 3 entry slip road closure</t>
  </si>
  <si>
    <t>A1(M) Northbound Jct 4 entry slip road closure</t>
  </si>
  <si>
    <t>A30 Eastbound Alphington to M5 Jct 31 Carriageway closure</t>
  </si>
  <si>
    <t>Overall Scheme Details: A30 Eastbound Alphington to M5 Jct 31 carriageway closed for white lining
Diversion via A377, Marsh Green Road, Turnsham Road, Alphin Brook Road, Bad Homburg Way then A379 west for A38 and east for M5.</t>
  </si>
  <si>
    <t>M32</t>
  </si>
  <si>
    <t>M32 Northbound Jct 2 to Jct 1 Carriageway Closure</t>
  </si>
  <si>
    <t>Overall Scheme Details: M32 northbound Jct 1 to M4 Jct 19 - carriageway closed for road marking
Diversion via A4174, A38, M5 and M4 Jct 20</t>
  </si>
  <si>
    <t>A38 northbound from Wobbly Wheel to M5 Jct 30 including A30 eastbound from Alphington to M5 Jct 31 closed</t>
  </si>
  <si>
    <t>Overall Scheme Details: A38 northbound from Wobbly Wheel to M5 Jct 30 including A30 eastbound from Alphington to M5 Jct 31 closed for resurfacing. 
Diversion for A38/ M5 via A379, A3015 to Jct 30.
Diversion for A30 via B3123, A379, A3015 to Jct 30.</t>
  </si>
  <si>
    <t>M32 southbound Jct 2 to 3 carriageway closure</t>
  </si>
  <si>
    <t>Overall Scheme Details: M32 Southbound Jct 2 to 3 carriageway closure for drainage works.
Diversion B4469 Muller Road, A38, B4051 Ashley Road to Jct 3</t>
  </si>
  <si>
    <t>A36 both directions Deptford to Crockerton roundabout carriageway closure (46/0 to 29/9)</t>
  </si>
  <si>
    <t>Overall Scheme Details: A36 both directions Deptford to Crockerton roundabout - carriageway closure for maintenance works. 
Southbound Diversion via - A350 southbound, A303 westbound, rejoin the A36. Northbound diversion in reverse.</t>
  </si>
  <si>
    <t>A38 westbound Manadon to Weston Mill carriageway closure</t>
  </si>
  <si>
    <t>Overall Scheme Details: A38 westbound Manadon to Weston Mill carriageway closure for horticultural works. 
Diversion via A386 and B3413.</t>
  </si>
  <si>
    <t>M5 northbound Jct 21 entry slip closure</t>
  </si>
  <si>
    <t>Overall Scheme Details: M5 northbound Jct 21 entry slip closure, for Improvement/Upgrade scheme.
Diversion via M5 southbound to Jct 22 and return northbound</t>
  </si>
  <si>
    <t>Overall Scheme Details: A417 Northbound from Air Balloon Roundabout to A46 Shurdington
Carriageway Closure for carriageway surfacing
Diversion route via A46, A435, A436</t>
  </si>
  <si>
    <t>Overall Scheme Details: A417 Southbound from A46 Shurdington to Air Balloon Roundabout
Carriageway Closure for carriageway surfacing
Diversion route via A46, A435, A436</t>
  </si>
  <si>
    <t>A5 westbound Mile Oak entry slip road closure</t>
  </si>
  <si>
    <t>A500 southbound Etruria exit and entry slip road closure</t>
  </si>
  <si>
    <t>M42 southbound Jct 10 entry slip road closure</t>
  </si>
  <si>
    <t>Overall Scheme Details: M42 both directions Jct 7 to Jct 10.
Entry slip closures for maintenance works.
Diversion via National Highways and Local Authority Networks.</t>
  </si>
  <si>
    <t>Overall Scheme Details: M11 both directions
Jct 9 to Jct 12 carriageway closure for white lining/road markings on behalf of National Highways</t>
  </si>
  <si>
    <t>Overall Scheme Details: A1307 northbound
Jct 14 (Rusts Lane) to A1M NB entry slip - A1307 carriageway closure for structural maintenance</t>
  </si>
  <si>
    <t>Overall Scheme Details: A1(M) Both directions
A1 Brampton Hut to A1(M) Jct 15 - Carriageway closure, A1(M) Southbound lane 4 closure for structural maintenance</t>
  </si>
  <si>
    <t>Overall Scheme Details: A50 eastbound and westbound, Shardlow to M1 Jct 24a.
Slip road and lane closures for survey works.
Diversion route via National Highways network and local authority network.</t>
  </si>
  <si>
    <t>Overall Scheme Details: A46 northbound and southbound Swinderby to Carholme.
Carriageway, slip road and lane closures for survey works.
Diversion route via National Highways network and local authority network.</t>
  </si>
  <si>
    <t>Overall Scheme Details: A46 northbound, Wanlip to Seagrave.
Slip road and lane closures for maintenance works.
Diversion route via National Highways network and local authority network.</t>
  </si>
  <si>
    <t>Overall Scheme Details: M180 eastbound and westbound Jct 1 to Jct 2
Carriageway closures for general cleaning and maintenance.
Diversion via local  authority and National highways networks.</t>
  </si>
  <si>
    <t>Overall Scheme Details: M1 northbound Jct 32
Carriageway closure for technology works 
Diversion via local authority and National Highways networks</t>
  </si>
  <si>
    <t>Overall Scheme Details: M180 westbound Jct 4 to Jct 3
Slip road closure for general cleaning and maintenance 
Diversion in place via National highways and local authority network</t>
  </si>
  <si>
    <t>Overall Scheme Details: A180 westbound Pyewipe to Great coates
Slip road closure for general cleaning and maintenance 
Diversion in place via National highways and local authority network</t>
  </si>
  <si>
    <t>Overall Scheme Details: m1 southbound jct 45 to jct 44 carriageway closure   diversion on national highway and local authority network   maintenance  works</t>
  </si>
  <si>
    <t>Overall Scheme Details: m1 southbound jct44 to m62 westbound link road and m621 clockwise jct 7  carriageway closure with lane closures structure maintenance works</t>
  </si>
  <si>
    <t>Overall Scheme Details: M56 westbound Junction 10 to Junction 11 - carriageway closure for carriageway - reconstruction/renewal</t>
  </si>
  <si>
    <t>Overall Scheme Details: M60 clockwise J6 to J7 - carriageway closure for barriers - permanent</t>
  </si>
  <si>
    <t>Overall Scheme Details: M6 Northbound and Southbound Tebay to Sedburgh Jct 
Lane closure switching for Surfacing works</t>
  </si>
  <si>
    <t>Overall Scheme Details: A2 eastbound Dunkirk  to Harbledown 
slip road closure for maintenance works</t>
  </si>
  <si>
    <t>A23 northbound Bolney services entry slip road closure</t>
  </si>
  <si>
    <t>Overall Scheme Details: A23 northbound 
Slip road and lane closure for South East Water works</t>
  </si>
  <si>
    <t>M25 Clockwise Jct 27 to Jct 28 Lane 1 closure</t>
  </si>
  <si>
    <t>Overall Scheme Details: M25 Clockwise and Anti-Clockwise Jct 28 roundabout and approaches
Lane closure for carriageway repairs</t>
  </si>
  <si>
    <t>Overall Scheme Details: M25 Clockwise Jct 5 to Jct 6 
Carriageway closure for surveying works.
Diversion via National Highways network and Local authority roads.</t>
  </si>
  <si>
    <t>Overall Scheme Details: M25 Anticlockwise Jct 18 to Jct 16 
Lane, Slip road and Carriageway closure for Surfacing works
Diversion via Local Authorities</t>
  </si>
  <si>
    <t>A35 Weymouth Rd Roudabout to Monkey Jump Roundabout</t>
  </si>
  <si>
    <t>Overall Scheme Details: A30 Eastbound Airport to Daisymount     Full closure / Lane Closure  for concrete repairs</t>
  </si>
  <si>
    <t>Overall Scheme Details: A419 Carriageway Closure Southbound Spine Road Junction to Lady Lane Junction - Surfacing Works</t>
  </si>
  <si>
    <t>Overall Scheme Details: M6 both directions Jct 4a to Jct 4.
Carriageway closure for maintenance works.
Diversion via National Highways and local authority network.</t>
  </si>
  <si>
    <t>Overall Scheme Details: A5 both directions Mile Oak to Hints Road.
Entry and exit slip road closure for maintenance works.
Diversion via National Highways and local authority network.</t>
  </si>
  <si>
    <t>Overall Scheme Details: M6 northbound Jct 1 to Jct 2.
Carriageway closure for maintenance works.
Diversion via National Highways and local authority network.</t>
  </si>
  <si>
    <t>Overall Scheme Details: A500 both directions M6 Jct 15 to Jct 16.
Carriageway, slip road and lane closures for maintenance works. 
Diversion via National Highways and local authority network.</t>
  </si>
  <si>
    <t>Overall Scheme Details: A500 northbound Hanford to Sideway.
Carriageway closure for maintenance works.
Diversion via National Highways and local authority networks.</t>
  </si>
  <si>
    <t>Overall Scheme Details: A38 both directions Weeford Roundabout.
Carriageway and partial roundabout closure for maintenance works. 
Diversion via National Highways and local authority network.</t>
  </si>
  <si>
    <t>A50 Westbound A514 Jct Bridge Deck Closure</t>
  </si>
  <si>
    <t>Overall Scheme Details: A52 eastbound and westbound Priory roundabout to Dunkirk island.
Carriageway and lane closures for maintenance works.
Diversion route  via National Highways network and local authority network.</t>
  </si>
  <si>
    <t>Overall Scheme Details: M57 southbound J1 exit slip to Tarbuck Island carriageway closure due to works by Knowsley Council</t>
  </si>
  <si>
    <t>Overall Scheme Details: M5 both directions Jct 26 - all entry and exit slips closed for Somerset Council Chelston Link Improvement Scheme. Northbound exit slip diversion via M5 northbound to Jct 25, A358 and A38 southbound. Southbound exit slip diversion via M5 southbound to Jct 27 and A38 northbound. Northbound entry slip diversion via Chelston Rbt, A38 and A358 northbound to Jct 25. Southbound entry slip diversion via Chelston Rbt and A38 southbound.</t>
  </si>
  <si>
    <t>Overall Scheme Details: A50 Eastbound and Westbound  Jct 9 (A518) to Jct 8 (A515) carriageway closures and Westbound contraflow closures diversion on local networks</t>
  </si>
  <si>
    <t>Overall Scheme Details: M62 eastbound Jct 38
Slip road closure and lane closures for electrical works
Diversion in place via National highways and local authority network</t>
  </si>
  <si>
    <t>Overall Scheme Details: M62 eastbound to m1 northbound and m1 northbound  jct 42 between exit and entry slip roads carriageway closures with lane closures  structure maintenance</t>
  </si>
  <si>
    <t>Overall Scheme Details: a64 westbound to A1(M) southbound link road carriageway closure  with lane closure diversion on national   highways network maintenance works</t>
  </si>
  <si>
    <t>Overall Scheme Details: M6 both directions Jct 20 to Jct 21 - carriageway closure for carriageway - reconstruction/renewal</t>
  </si>
  <si>
    <t>Overall Scheme Details: M66 Northbound and Southbound junction 1 to bent gate - Carriageway Closure for Horticulture (Cutting and Planting)</t>
  </si>
  <si>
    <t>Overall Scheme Details: A21 both directions Whatlington to Kent Street,
Carriageway closure for tree works</t>
  </si>
  <si>
    <t>Overall Scheme Details: M4 Eastbound Jct 3 to Jct 1 
Carriageway closure for resurfacing. 
Diversion via local authorities</t>
  </si>
  <si>
    <t>A35 Weymouth Rd Roundabout to Monkey Jump Roundabout</t>
  </si>
  <si>
    <t>Overall Scheme Details: A34 northbound Chieveley to Chilton.
Carriageway closure for resurfacing work.</t>
  </si>
  <si>
    <t>Overall Scheme Details: A38 northbound Fradley Park.
Exit slip road closure for maintenance works.
Diversion via National Highways and local authority network.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</si>
</sst>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3">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2"/>
      <tableStyleElement type="headerRow" dxfId="21"/>
    </tableStyle>
    <tableStyle name="ClosureRpt 2" pivot="0" table="0" count="2" xr9:uid="{53E7C76E-6A63-4C5C-BBBF-BBFBF7EDB5AC}">
      <tableStyleElement type="wholeTable" dxfId="20"/>
      <tableStyleElement type="headerRow" dxfId="19"/>
    </tableStyle>
    <tableStyle name="ClosureRpt 3" pivot="0" table="0" count="2" xr9:uid="{0EDFDD6F-E977-4BC5-B30A-44FACA3F65AF}">
      <tableStyleElement type="wholeTable" dxfId="18"/>
      <tableStyleElement type="headerRow" dxfId="17"/>
    </tableStyle>
    <tableStyle name="ClosureRpt 4" pivot="0" table="0" count="2" xr9:uid="{6F313F84-EE9B-4AD5-88E3-9C7140FC217B}">
      <tableStyleElement type="wholeTable" dxfId="16"/>
      <tableStyleElement type="headerRow" dxfId="15"/>
    </tableStyle>
    <tableStyle name="ClosureRpt 5" pivot="0" table="0" count="2" xr9:uid="{B175135D-E846-4DFF-AD85-F4162F757744}">
      <tableStyleElement type="wholeTable" dxfId="14"/>
      <tableStyleElement type="headerRow" dxfId="13"/>
    </tableStyle>
    <tableStyle name="ClosureRpt 6" pivot="0" table="0" count="2" xr9:uid="{C16379D2-38BE-445F-9953-2FFFE4132743}">
      <tableStyleElement type="wholeTable" dxfId="12"/>
      <tableStyleElement type="headerRow" dxfId="11"/>
    </tableStyle>
    <tableStyle name="ClosureRpt 7" pivot="0" table="0" count="2" xr9:uid="{5EADC49E-4006-436D-968B-31F3DCF4D027}">
      <tableStyleElement type="wholeTable" dxfId="10"/>
      <tableStyleElement type="headerRow" dxfId="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20"/>
  <sheetViews>
    <sheetView tabSelected="1" zoomScaleNormal="100" workbookViewId="0">
      <selection activeCell="A4" sqref="A4:F4"/>
    </sheetView>
  </sheetViews>
  <sheetFormatPr defaultColWidth="0" defaultRowHeight="28.8" zeroHeight="1" x14ac:dyDescent="0.25"/>
  <cols>
    <col min="1" max="1" width="23" style="1" bestFit="1" customWidth="1"/>
    <col min="2" max="2" width="11.81640625" style="1" bestFit="1" customWidth="1"/>
    <col min="3" max="3" width="11.453125" style="1" bestFit="1" customWidth="1"/>
    <col min="4" max="4" width="25.81640625" style="1" customWidth="1"/>
    <col min="5" max="6" width="8.81640625" style="1" customWidth="1"/>
    <col min="7" max="7" width="0" style="1" hidden="1" customWidth="1"/>
    <col min="8" max="16384" width="8.81640625" style="1" hidden="1"/>
  </cols>
  <sheetData>
    <row r="1" spans="1:6" ht="36.6" x14ac:dyDescent="0.25">
      <c r="A1" s="35" t="s">
        <v>15</v>
      </c>
      <c r="B1" s="35"/>
      <c r="C1" s="35"/>
      <c r="D1" s="35"/>
      <c r="E1" s="35"/>
      <c r="F1" s="35"/>
    </row>
    <row r="2" spans="1:6" s="2" customFormat="1" ht="25.8" x14ac:dyDescent="0.25">
      <c r="A2" s="39">
        <v>45841</v>
      </c>
      <c r="B2" s="39"/>
      <c r="C2" s="43" t="str">
        <f>"to "&amp;TEXT($A$2+6,"dddd d mmm yyyy")</f>
        <v>to Wednesday 9 Jul 2025</v>
      </c>
      <c r="D2" s="43"/>
      <c r="E2" s="43"/>
      <c r="F2" s="43"/>
    </row>
    <row r="3" spans="1:6" ht="12.75" customHeight="1" x14ac:dyDescent="0.25">
      <c r="A3" s="36" t="s">
        <v>13</v>
      </c>
      <c r="B3" s="36"/>
      <c r="C3" s="36"/>
      <c r="D3" s="36"/>
      <c r="E3" s="36"/>
      <c r="F3" s="36"/>
    </row>
    <row r="4" spans="1:6" s="2" customFormat="1" ht="27.6" x14ac:dyDescent="0.25">
      <c r="A4" s="41" t="str">
        <f>TEXT($A$2,"dddd, d mmmm")</f>
        <v>Thursday, 3 July</v>
      </c>
      <c r="B4" s="41"/>
      <c r="C4" s="41"/>
      <c r="D4" s="41"/>
      <c r="E4" s="41"/>
      <c r="F4" s="41"/>
    </row>
    <row r="5" spans="1:6" s="2" customFormat="1" ht="27.6" x14ac:dyDescent="0.25">
      <c r="A5" s="40" t="str">
        <f>TEXT($A$2+1,"dddd, d mmmm")</f>
        <v>Friday, 4 July</v>
      </c>
      <c r="B5" s="40"/>
      <c r="C5" s="40"/>
      <c r="D5" s="40"/>
      <c r="E5" s="40"/>
      <c r="F5" s="40"/>
    </row>
    <row r="6" spans="1:6" s="2" customFormat="1" ht="27.6" x14ac:dyDescent="0.25">
      <c r="A6" s="41" t="str">
        <f>TEXT($A$2+2,"dddd, d mmmm")</f>
        <v>Saturday, 5 July</v>
      </c>
      <c r="B6" s="41"/>
      <c r="C6" s="41"/>
      <c r="D6" s="41"/>
      <c r="E6" s="41"/>
      <c r="F6" s="41"/>
    </row>
    <row r="7" spans="1:6" s="2" customFormat="1" ht="27.6" x14ac:dyDescent="0.25">
      <c r="A7" s="40" t="str">
        <f>TEXT($A$2+3,"dddd, d mmmm")</f>
        <v>Sunday, 6 July</v>
      </c>
      <c r="B7" s="40"/>
      <c r="C7" s="40"/>
      <c r="D7" s="40"/>
      <c r="E7" s="40"/>
      <c r="F7" s="40"/>
    </row>
    <row r="8" spans="1:6" s="2" customFormat="1" ht="27.6" x14ac:dyDescent="0.25">
      <c r="A8" s="42" t="str">
        <f>TEXT($A$2+4,"dddd, d mmmm")</f>
        <v>Monday, 7 July</v>
      </c>
      <c r="B8" s="42"/>
      <c r="C8" s="42"/>
      <c r="D8" s="42"/>
      <c r="E8" s="42"/>
      <c r="F8" s="42"/>
    </row>
    <row r="9" spans="1:6" s="2" customFormat="1" ht="27.6" x14ac:dyDescent="0.25">
      <c r="A9" s="40" t="str">
        <f>TEXT($A$2+5,"dddd, d mmmm")</f>
        <v>Tuesday, 8 July</v>
      </c>
      <c r="B9" s="40"/>
      <c r="C9" s="40"/>
      <c r="D9" s="40"/>
      <c r="E9" s="40"/>
      <c r="F9" s="40"/>
    </row>
    <row r="10" spans="1:6" s="2" customFormat="1" ht="27.6" x14ac:dyDescent="0.25">
      <c r="A10" s="41" t="str">
        <f>TEXT($A$2+6,"dddd, d mmmm")</f>
        <v>Wednesday, 9 July</v>
      </c>
      <c r="B10" s="41"/>
      <c r="C10" s="41"/>
      <c r="D10" s="41"/>
      <c r="E10" s="41"/>
      <c r="F10" s="41"/>
    </row>
    <row r="11" spans="1:6" s="9" customFormat="1" ht="46.5" customHeight="1" x14ac:dyDescent="0.25">
      <c r="A11" s="37" t="s">
        <v>16</v>
      </c>
      <c r="B11" s="37"/>
      <c r="C11" s="37"/>
      <c r="D11" s="37"/>
      <c r="E11" s="37"/>
      <c r="F11" s="37"/>
    </row>
    <row r="12" spans="1:6" s="10" customFormat="1" ht="47.25" customHeight="1" x14ac:dyDescent="0.25">
      <c r="A12" s="38" t="s">
        <v>14</v>
      </c>
      <c r="B12" s="38"/>
      <c r="C12" s="38"/>
      <c r="D12" s="38"/>
      <c r="E12" s="38"/>
      <c r="F12" s="38"/>
    </row>
    <row r="17" s="1" customFormat="1" hidden="1" x14ac:dyDescent="0.25"/>
    <row r="18" s="1" customFormat="1" hidden="1" x14ac:dyDescent="0.25"/>
    <row r="19" s="1" customFormat="1" hidden="1" x14ac:dyDescent="0.25"/>
    <row r="20" s="1" customFormat="1" hidden="1" x14ac:dyDescent="0.25"/>
    <row r="21" s="1" customFormat="1" hidden="1" x14ac:dyDescent="0.25"/>
    <row r="22" s="1" customFormat="1" hidden="1" x14ac:dyDescent="0.25"/>
    <row r="23" s="1" customFormat="1" hidden="1" x14ac:dyDescent="0.25"/>
    <row r="24" s="1" customFormat="1" hidden="1" x14ac:dyDescent="0.25"/>
    <row r="25" s="1" customFormat="1" hidden="1" x14ac:dyDescent="0.25"/>
    <row r="26" s="1" customFormat="1" hidden="1" x14ac:dyDescent="0.25"/>
    <row r="27" s="1" customFormat="1" hidden="1" x14ac:dyDescent="0.25"/>
    <row r="28" s="1" customFormat="1" hidden="1" x14ac:dyDescent="0.25"/>
    <row r="29" s="1" customFormat="1" hidden="1" x14ac:dyDescent="0.25"/>
    <row r="30" s="1" customFormat="1" hidden="1" x14ac:dyDescent="0.25"/>
    <row r="31" s="1" customFormat="1" hidden="1" x14ac:dyDescent="0.25"/>
    <row r="32" s="1" customFormat="1" hidden="1" x14ac:dyDescent="0.25"/>
    <row r="33" s="1" customFormat="1" hidden="1" x14ac:dyDescent="0.25"/>
    <row r="34" s="1" customFormat="1" hidden="1" x14ac:dyDescent="0.25"/>
    <row r="35" s="1" customFormat="1" hidden="1" x14ac:dyDescent="0.25"/>
    <row r="36" s="1" customFormat="1" hidden="1" x14ac:dyDescent="0.25"/>
    <row r="37" s="1" customFormat="1" hidden="1" x14ac:dyDescent="0.25"/>
    <row r="38" s="1" customFormat="1" hidden="1" x14ac:dyDescent="0.25"/>
    <row r="39" s="1" customFormat="1" hidden="1" x14ac:dyDescent="0.25"/>
    <row r="40" s="1" customFormat="1" hidden="1" x14ac:dyDescent="0.25"/>
    <row r="41" s="1" customFormat="1" hidden="1" x14ac:dyDescent="0.25"/>
    <row r="42" s="1" customFormat="1" hidden="1" x14ac:dyDescent="0.25"/>
    <row r="43" s="1" customFormat="1" hidden="1" x14ac:dyDescent="0.25"/>
    <row r="44" s="1" customFormat="1" hidden="1" x14ac:dyDescent="0.25"/>
    <row r="45" s="1" customFormat="1" hidden="1" x14ac:dyDescent="0.25"/>
    <row r="46" s="1" customFormat="1" hidden="1" x14ac:dyDescent="0.25"/>
    <row r="47" s="1" customFormat="1" hidden="1" x14ac:dyDescent="0.25"/>
    <row r="48" s="1" customFormat="1" hidden="1" x14ac:dyDescent="0.25"/>
    <row r="49" s="1" customFormat="1" hidden="1" x14ac:dyDescent="0.25"/>
    <row r="50" s="1" customFormat="1" hidden="1" x14ac:dyDescent="0.25"/>
    <row r="51" s="1" customFormat="1" hidden="1" x14ac:dyDescent="0.25"/>
    <row r="52" s="1" customFormat="1" hidden="1" x14ac:dyDescent="0.25"/>
    <row r="53" s="1" customFormat="1" hidden="1" x14ac:dyDescent="0.25"/>
    <row r="54" s="1" customFormat="1" hidden="1" x14ac:dyDescent="0.25"/>
    <row r="55" s="1" customFormat="1" hidden="1" x14ac:dyDescent="0.25"/>
    <row r="56" s="1" customFormat="1" hidden="1" x14ac:dyDescent="0.25"/>
    <row r="57" s="1" customFormat="1" hidden="1" x14ac:dyDescent="0.25"/>
    <row r="58" s="1" customFormat="1" hidden="1" x14ac:dyDescent="0.25"/>
    <row r="59" s="1" customFormat="1" hidden="1" x14ac:dyDescent="0.25"/>
    <row r="60" s="1" customFormat="1" hidden="1" x14ac:dyDescent="0.25"/>
    <row r="61" s="1" customFormat="1" hidden="1" x14ac:dyDescent="0.25"/>
    <row r="62" s="1" customFormat="1" hidden="1" x14ac:dyDescent="0.25"/>
    <row r="63" s="1" customFormat="1" hidden="1" x14ac:dyDescent="0.25"/>
    <row r="64" s="1" customFormat="1" hidden="1" x14ac:dyDescent="0.25"/>
    <row r="65" s="1" customFormat="1" hidden="1" x14ac:dyDescent="0.25"/>
    <row r="66" s="1" customFormat="1" hidden="1" x14ac:dyDescent="0.25"/>
    <row r="67" s="1" customFormat="1" hidden="1" x14ac:dyDescent="0.25"/>
    <row r="68" s="1" customFormat="1" hidden="1" x14ac:dyDescent="0.25"/>
    <row r="69" s="1" customFormat="1" hidden="1" x14ac:dyDescent="0.25"/>
    <row r="70" s="1" customFormat="1" hidden="1" x14ac:dyDescent="0.25"/>
    <row r="71" s="1" customFormat="1" hidden="1" x14ac:dyDescent="0.25"/>
    <row r="72" s="1" customFormat="1" hidden="1" x14ac:dyDescent="0.25"/>
    <row r="73" s="1" customFormat="1" hidden="1" x14ac:dyDescent="0.25"/>
    <row r="74" s="1" customFormat="1" hidden="1" x14ac:dyDescent="0.25"/>
    <row r="75" s="1" customFormat="1" hidden="1" x14ac:dyDescent="0.25"/>
    <row r="76" s="1" customFormat="1" hidden="1" x14ac:dyDescent="0.25"/>
    <row r="77" s="1" customFormat="1" hidden="1" x14ac:dyDescent="0.25"/>
    <row r="78" s="1" customFormat="1" hidden="1" x14ac:dyDescent="0.25"/>
    <row r="79" s="1" customFormat="1" hidden="1" x14ac:dyDescent="0.25"/>
    <row r="80" s="1" customFormat="1" hidden="1" x14ac:dyDescent="0.25"/>
    <row r="81" s="1" customFormat="1" hidden="1" x14ac:dyDescent="0.25"/>
    <row r="82" s="1" customFormat="1" hidden="1" x14ac:dyDescent="0.25"/>
    <row r="83" s="1" customFormat="1" hidden="1" x14ac:dyDescent="0.25"/>
    <row r="84" s="1" customFormat="1" hidden="1" x14ac:dyDescent="0.25"/>
    <row r="85" s="1" customFormat="1" hidden="1" x14ac:dyDescent="0.25"/>
    <row r="86" s="1" customFormat="1" hidden="1" x14ac:dyDescent="0.25"/>
    <row r="87" s="1" customFormat="1" hidden="1" x14ac:dyDescent="0.25"/>
    <row r="88" s="1" customFormat="1" hidden="1" x14ac:dyDescent="0.25"/>
    <row r="89" s="1" customFormat="1" hidden="1" x14ac:dyDescent="0.25"/>
    <row r="90" s="1" customFormat="1" hidden="1" x14ac:dyDescent="0.25"/>
    <row r="91" s="1" customFormat="1" hidden="1" x14ac:dyDescent="0.25"/>
    <row r="92" s="1" customFormat="1" hidden="1" x14ac:dyDescent="0.25"/>
    <row r="93" s="1" customFormat="1" hidden="1" x14ac:dyDescent="0.25"/>
    <row r="94" s="1" customFormat="1" hidden="1" x14ac:dyDescent="0.25"/>
    <row r="95" s="1" customFormat="1" hidden="1" x14ac:dyDescent="0.25"/>
    <row r="96" s="1" customFormat="1" hidden="1" x14ac:dyDescent="0.25"/>
    <row r="97" s="1" customFormat="1" hidden="1" x14ac:dyDescent="0.25"/>
    <row r="98" s="1" customFormat="1" hidden="1" x14ac:dyDescent="0.25"/>
    <row r="99" s="1" customFormat="1" hidden="1" x14ac:dyDescent="0.25"/>
    <row r="100" s="1" customFormat="1" hidden="1" x14ac:dyDescent="0.25"/>
    <row r="101" s="1" customFormat="1" hidden="1" x14ac:dyDescent="0.25"/>
    <row r="102" s="1" customFormat="1" hidden="1" x14ac:dyDescent="0.25"/>
    <row r="103" s="1" customFormat="1" hidden="1" x14ac:dyDescent="0.25"/>
    <row r="104" s="1" customFormat="1" hidden="1" x14ac:dyDescent="0.25"/>
    <row r="105" s="1" customFormat="1" hidden="1" x14ac:dyDescent="0.25"/>
    <row r="106" s="1" customFormat="1" hidden="1" x14ac:dyDescent="0.25"/>
    <row r="107" s="1" customFormat="1" hidden="1" x14ac:dyDescent="0.25"/>
    <row r="108" s="1" customFormat="1" hidden="1" x14ac:dyDescent="0.25"/>
    <row r="109" s="1" customFormat="1" hidden="1" x14ac:dyDescent="0.25"/>
    <row r="110" s="1" customFormat="1" hidden="1" x14ac:dyDescent="0.25"/>
    <row r="111" s="1" customFormat="1" hidden="1" x14ac:dyDescent="0.25"/>
    <row r="112" s="1" customFormat="1" hidden="1" x14ac:dyDescent="0.25"/>
    <row r="113" s="1" customFormat="1" hidden="1" x14ac:dyDescent="0.25"/>
    <row r="114" s="1" customFormat="1" hidden="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Thursday!A3" display="Thursday!A3" xr:uid="{7DE4A605-4260-40B2-A084-1D06D1A971B2}"/>
    <hyperlink ref="A5:F5" location="Friday!A3" display="Friday!A3" xr:uid="{3452476D-5801-4C2D-99ED-71DCCF499C47}"/>
    <hyperlink ref="A6:F6" location="Saturday!A3" display="Saturday!A3" xr:uid="{6C320A7D-64ED-43FC-B74B-4657F54DC60A}"/>
    <hyperlink ref="A7:F7" location="Sunday!A3" display="Sunday!A3" xr:uid="{840106FB-CF08-44B2-A5FC-F315E2BB9DE3}"/>
    <hyperlink ref="A8:F8" location="Monday!A1" display="Monday!A1" xr:uid="{8B0DE19A-8E3C-4C40-A565-EEC6F75C451B}"/>
    <hyperlink ref="A9:F9" location="Tuesday!A1" display="Tuesday!A1" xr:uid="{EA033183-595F-47B8-9001-AF05B3330931}"/>
    <hyperlink ref="A10:F10" location="Wednesday!A3" display="Wednes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 x14ac:dyDescent="0.25"/>
  <sheetData>
    <row r="1" spans="1:1" x14ac:dyDescent="0.25">
      <c r="A1" t="s">
        <v>2</v>
      </c>
    </row>
    <row r="2" spans="1:1" x14ac:dyDescent="0.25">
      <c r="A2" t="s">
        <v>6</v>
      </c>
    </row>
    <row r="3" spans="1:1" x14ac:dyDescent="0.25">
      <c r="A3" t="s">
        <v>4</v>
      </c>
    </row>
    <row r="4" spans="1:1" x14ac:dyDescent="0.25">
      <c r="A4" t="s">
        <v>5</v>
      </c>
    </row>
    <row r="5" spans="1:1" x14ac:dyDescent="0.25">
      <c r="A5" t="s">
        <v>7</v>
      </c>
    </row>
    <row r="6" spans="1:1" x14ac:dyDescent="0.25">
      <c r="A6" t="s">
        <v>8</v>
      </c>
    </row>
    <row r="7" spans="1:1" x14ac:dyDescent="0.2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94"/>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1796875" style="3" customWidth="1"/>
    <col min="3" max="3" width="60.453125" style="3" customWidth="1"/>
    <col min="4" max="4" width="15.6328125" style="3" customWidth="1"/>
    <col min="5" max="5" width="16.1796875" style="13" customWidth="1"/>
    <col min="6" max="6" width="47" style="13" customWidth="1"/>
    <col min="7" max="11" width="0" hidden="1" customWidth="1"/>
    <col min="12" max="16384" width="8.81640625" hidden="1"/>
  </cols>
  <sheetData>
    <row r="1" spans="1:6" ht="33" x14ac:dyDescent="0.25">
      <c r="A1" s="44" t="str">
        <f>"Daily closure report: "&amp;'Front page'!A4</f>
        <v>Daily closure report: Thursday, 3 July</v>
      </c>
      <c r="B1" s="44"/>
      <c r="C1" s="44"/>
      <c r="D1" s="44"/>
      <c r="E1" s="44"/>
      <c r="F1" s="44"/>
    </row>
    <row r="2" spans="1:6" s="5" customFormat="1" ht="27.6" x14ac:dyDescent="0.25">
      <c r="A2" s="12" t="s">
        <v>9</v>
      </c>
      <c r="B2" s="12" t="s">
        <v>1</v>
      </c>
      <c r="C2" s="12" t="s">
        <v>0</v>
      </c>
      <c r="D2" s="11" t="s">
        <v>11</v>
      </c>
      <c r="E2" s="11" t="s">
        <v>12</v>
      </c>
      <c r="F2" s="12" t="s">
        <v>10</v>
      </c>
    </row>
    <row r="3" spans="1:6" s="6" customFormat="1" ht="60" x14ac:dyDescent="0.25">
      <c r="A3" s="29" t="s">
        <v>40</v>
      </c>
      <c r="B3" s="29" t="s">
        <v>2</v>
      </c>
      <c r="C3" s="30" t="s">
        <v>67</v>
      </c>
      <c r="D3" s="31">
        <v>45841.833333333336</v>
      </c>
      <c r="E3" s="31">
        <v>45842.25</v>
      </c>
      <c r="F3" s="30" t="s">
        <v>68</v>
      </c>
    </row>
    <row r="4" spans="1:6" s="6" customFormat="1" ht="60" x14ac:dyDescent="0.25">
      <c r="A4" s="29" t="s">
        <v>40</v>
      </c>
      <c r="B4" s="29" t="s">
        <v>6</v>
      </c>
      <c r="C4" s="30" t="s">
        <v>773</v>
      </c>
      <c r="D4" s="31">
        <v>45841.833333333336</v>
      </c>
      <c r="E4" s="31">
        <v>45842.25</v>
      </c>
      <c r="F4" s="30" t="s">
        <v>657</v>
      </c>
    </row>
    <row r="5" spans="1:6" s="6" customFormat="1" ht="60" x14ac:dyDescent="0.25">
      <c r="A5" s="29" t="s">
        <v>58</v>
      </c>
      <c r="B5" s="29" t="s">
        <v>2</v>
      </c>
      <c r="C5" s="30" t="s">
        <v>59</v>
      </c>
      <c r="D5" s="31">
        <v>45841.833333333336</v>
      </c>
      <c r="E5" s="31">
        <v>45842.25</v>
      </c>
      <c r="F5" s="30" t="s">
        <v>845</v>
      </c>
    </row>
    <row r="6" spans="1:6" s="6" customFormat="1" ht="60" x14ac:dyDescent="0.25">
      <c r="A6" s="29" t="s">
        <v>58</v>
      </c>
      <c r="B6" s="29" t="s">
        <v>2</v>
      </c>
      <c r="C6" s="30" t="s">
        <v>658</v>
      </c>
      <c r="D6" s="31">
        <v>45841.833333333336</v>
      </c>
      <c r="E6" s="31">
        <v>45842.25</v>
      </c>
      <c r="F6" s="30" t="s">
        <v>118</v>
      </c>
    </row>
    <row r="7" spans="1:6" s="6" customFormat="1" ht="45" x14ac:dyDescent="0.25">
      <c r="A7" s="29" t="s">
        <v>58</v>
      </c>
      <c r="B7" s="29" t="s">
        <v>2</v>
      </c>
      <c r="C7" s="30" t="s">
        <v>820</v>
      </c>
      <c r="D7" s="31">
        <v>45841.916666666664</v>
      </c>
      <c r="E7" s="31">
        <v>45842.208333333336</v>
      </c>
      <c r="F7" s="30" t="s">
        <v>819</v>
      </c>
    </row>
    <row r="8" spans="1:6" s="6" customFormat="1" ht="60" x14ac:dyDescent="0.25">
      <c r="A8" s="29" t="s">
        <v>58</v>
      </c>
      <c r="B8" s="29" t="s">
        <v>2</v>
      </c>
      <c r="C8" s="30" t="s">
        <v>818</v>
      </c>
      <c r="D8" s="31">
        <v>45841.916666666664</v>
      </c>
      <c r="E8" s="31">
        <v>45842.208333333336</v>
      </c>
      <c r="F8" s="30" t="s">
        <v>819</v>
      </c>
    </row>
    <row r="9" spans="1:6" s="6" customFormat="1" ht="60" x14ac:dyDescent="0.25">
      <c r="A9" s="29" t="s">
        <v>58</v>
      </c>
      <c r="B9" s="29" t="s">
        <v>2</v>
      </c>
      <c r="C9" s="30" t="s">
        <v>821</v>
      </c>
      <c r="D9" s="31">
        <v>45841.916666666664</v>
      </c>
      <c r="E9" s="31">
        <v>45842.208333333336</v>
      </c>
      <c r="F9" s="30" t="s">
        <v>819</v>
      </c>
    </row>
    <row r="10" spans="1:6" s="6" customFormat="1" ht="45" x14ac:dyDescent="0.25">
      <c r="A10" s="29" t="s">
        <v>34</v>
      </c>
      <c r="B10" s="29" t="s">
        <v>6</v>
      </c>
      <c r="C10" s="30" t="s">
        <v>751</v>
      </c>
      <c r="D10" s="31">
        <v>45841.875</v>
      </c>
      <c r="E10" s="31">
        <v>45842.208333333336</v>
      </c>
      <c r="F10" s="30" t="s">
        <v>618</v>
      </c>
    </row>
    <row r="11" spans="1:6" s="6" customFormat="1" ht="60" x14ac:dyDescent="0.25">
      <c r="A11" s="29" t="s">
        <v>55</v>
      </c>
      <c r="B11" s="29" t="s">
        <v>2</v>
      </c>
      <c r="C11" s="30" t="s">
        <v>56</v>
      </c>
      <c r="D11" s="31">
        <v>45841.833333333336</v>
      </c>
      <c r="E11" s="31">
        <v>45842.25</v>
      </c>
      <c r="F11" s="30" t="s">
        <v>844</v>
      </c>
    </row>
    <row r="12" spans="1:6" s="6" customFormat="1" ht="60" x14ac:dyDescent="0.25">
      <c r="A12" s="29" t="s">
        <v>21</v>
      </c>
      <c r="B12" s="29" t="s">
        <v>4</v>
      </c>
      <c r="C12" s="30" t="s">
        <v>22</v>
      </c>
      <c r="D12" s="31">
        <v>45841.833333333336</v>
      </c>
      <c r="E12" s="31">
        <v>45842.25</v>
      </c>
      <c r="F12" s="30" t="s">
        <v>23</v>
      </c>
    </row>
    <row r="13" spans="1:6" s="6" customFormat="1" ht="60" x14ac:dyDescent="0.25">
      <c r="A13" s="29" t="s">
        <v>21</v>
      </c>
      <c r="B13" s="29" t="s">
        <v>5</v>
      </c>
      <c r="C13" s="30" t="s">
        <v>615</v>
      </c>
      <c r="D13" s="31">
        <v>45841.833333333336</v>
      </c>
      <c r="E13" s="31">
        <v>45842.25</v>
      </c>
      <c r="F13" s="30" t="s">
        <v>616</v>
      </c>
    </row>
    <row r="14" spans="1:6" s="6" customFormat="1" ht="60" x14ac:dyDescent="0.25">
      <c r="A14" s="29" t="s">
        <v>21</v>
      </c>
      <c r="B14" s="29" t="s">
        <v>4</v>
      </c>
      <c r="C14" s="30" t="s">
        <v>749</v>
      </c>
      <c r="D14" s="31">
        <v>45841.833333333336</v>
      </c>
      <c r="E14" s="31">
        <v>45842.25</v>
      </c>
      <c r="F14" s="30" t="s">
        <v>750</v>
      </c>
    </row>
    <row r="15" spans="1:6" s="6" customFormat="1" ht="45" x14ac:dyDescent="0.25">
      <c r="A15" s="29" t="s">
        <v>21</v>
      </c>
      <c r="B15" s="29" t="s">
        <v>4</v>
      </c>
      <c r="C15" s="30" t="s">
        <v>752</v>
      </c>
      <c r="D15" s="31">
        <v>45841.833333333336</v>
      </c>
      <c r="E15" s="31">
        <v>45842.208333333336</v>
      </c>
      <c r="F15" s="30" t="s">
        <v>753</v>
      </c>
    </row>
    <row r="16" spans="1:6" s="6" customFormat="1" ht="60" x14ac:dyDescent="0.25">
      <c r="A16" s="29" t="s">
        <v>21</v>
      </c>
      <c r="B16" s="29" t="s">
        <v>5</v>
      </c>
      <c r="C16" s="30" t="s">
        <v>29</v>
      </c>
      <c r="D16" s="31">
        <v>45840.25</v>
      </c>
      <c r="E16" s="31">
        <v>45843.833333333336</v>
      </c>
      <c r="F16" s="30" t="s">
        <v>30</v>
      </c>
    </row>
    <row r="17" spans="1:6" s="6" customFormat="1" ht="60" x14ac:dyDescent="0.25">
      <c r="A17" s="29" t="s">
        <v>769</v>
      </c>
      <c r="B17" s="29" t="s">
        <v>5</v>
      </c>
      <c r="C17" s="30" t="s">
        <v>770</v>
      </c>
      <c r="D17" s="31">
        <v>45841.875</v>
      </c>
      <c r="E17" s="31">
        <v>45842.208333333336</v>
      </c>
      <c r="F17" s="30" t="s">
        <v>852</v>
      </c>
    </row>
    <row r="18" spans="1:6" s="6" customFormat="1" ht="90" x14ac:dyDescent="0.25">
      <c r="A18" s="29" t="s">
        <v>119</v>
      </c>
      <c r="B18" s="29" t="s">
        <v>6</v>
      </c>
      <c r="C18" s="30" t="s">
        <v>122</v>
      </c>
      <c r="D18" s="31">
        <v>45841.833333333336</v>
      </c>
      <c r="E18" s="31">
        <v>45842.25</v>
      </c>
      <c r="F18" s="30" t="s">
        <v>121</v>
      </c>
    </row>
    <row r="19" spans="1:6" s="6" customFormat="1" ht="90" x14ac:dyDescent="0.25">
      <c r="A19" s="29" t="s">
        <v>119</v>
      </c>
      <c r="B19" s="29" t="s">
        <v>6</v>
      </c>
      <c r="C19" s="30" t="s">
        <v>120</v>
      </c>
      <c r="D19" s="31">
        <v>45841.833333333336</v>
      </c>
      <c r="E19" s="31">
        <v>45842.25</v>
      </c>
      <c r="F19" s="30" t="s">
        <v>121</v>
      </c>
    </row>
    <row r="20" spans="1:6" s="6" customFormat="1" ht="90" x14ac:dyDescent="0.25">
      <c r="A20" s="29" t="s">
        <v>119</v>
      </c>
      <c r="B20" s="29" t="s">
        <v>2</v>
      </c>
      <c r="C20" s="30" t="s">
        <v>123</v>
      </c>
      <c r="D20" s="31">
        <v>45841.833333333336</v>
      </c>
      <c r="E20" s="31">
        <v>45842.25</v>
      </c>
      <c r="F20" s="30" t="s">
        <v>124</v>
      </c>
    </row>
    <row r="21" spans="1:6" s="6" customFormat="1" ht="75" x14ac:dyDescent="0.25">
      <c r="A21" s="29" t="s">
        <v>119</v>
      </c>
      <c r="B21" s="29" t="s">
        <v>2</v>
      </c>
      <c r="C21" s="30" t="s">
        <v>661</v>
      </c>
      <c r="D21" s="31">
        <v>45841.833333333336</v>
      </c>
      <c r="E21" s="31">
        <v>45842.25</v>
      </c>
      <c r="F21" s="30" t="s">
        <v>660</v>
      </c>
    </row>
    <row r="22" spans="1:6" s="6" customFormat="1" ht="75" x14ac:dyDescent="0.25">
      <c r="A22" s="29" t="s">
        <v>119</v>
      </c>
      <c r="B22" s="29" t="s">
        <v>6</v>
      </c>
      <c r="C22" s="30" t="s">
        <v>659</v>
      </c>
      <c r="D22" s="31">
        <v>45841.833333333336</v>
      </c>
      <c r="E22" s="31">
        <v>45842.25</v>
      </c>
      <c r="F22" s="30" t="s">
        <v>660</v>
      </c>
    </row>
    <row r="23" spans="1:6" s="6" customFormat="1" ht="75" x14ac:dyDescent="0.25">
      <c r="A23" s="29" t="s">
        <v>119</v>
      </c>
      <c r="B23" s="29" t="s">
        <v>2</v>
      </c>
      <c r="C23" s="30" t="s">
        <v>128</v>
      </c>
      <c r="D23" s="31">
        <v>45841.833333333336</v>
      </c>
      <c r="E23" s="31">
        <v>45842.208333333336</v>
      </c>
      <c r="F23" s="30" t="s">
        <v>129</v>
      </c>
    </row>
    <row r="24" spans="1:6" s="6" customFormat="1" ht="90" x14ac:dyDescent="0.25">
      <c r="A24" s="29" t="s">
        <v>119</v>
      </c>
      <c r="B24" s="29" t="s">
        <v>6</v>
      </c>
      <c r="C24" s="30" t="s">
        <v>130</v>
      </c>
      <c r="D24" s="31">
        <v>45841.833333333336</v>
      </c>
      <c r="E24" s="31">
        <v>45842.25</v>
      </c>
      <c r="F24" s="30" t="s">
        <v>131</v>
      </c>
    </row>
    <row r="25" spans="1:6" s="6" customFormat="1" ht="90" x14ac:dyDescent="0.25">
      <c r="A25" s="29" t="s">
        <v>119</v>
      </c>
      <c r="B25" s="29" t="s">
        <v>6</v>
      </c>
      <c r="C25" s="30" t="s">
        <v>662</v>
      </c>
      <c r="D25" s="31">
        <v>45841.833333333336</v>
      </c>
      <c r="E25" s="31">
        <v>45842.208333333336</v>
      </c>
      <c r="F25" s="30" t="s">
        <v>663</v>
      </c>
    </row>
    <row r="26" spans="1:6" s="6" customFormat="1" ht="90" x14ac:dyDescent="0.25">
      <c r="A26" s="29" t="s">
        <v>238</v>
      </c>
      <c r="B26" s="29" t="s">
        <v>4</v>
      </c>
      <c r="C26" s="30" t="s">
        <v>475</v>
      </c>
      <c r="D26" s="31">
        <v>45841.833333333336</v>
      </c>
      <c r="E26" s="31">
        <v>45842.208333333336</v>
      </c>
      <c r="F26" s="30" t="s">
        <v>476</v>
      </c>
    </row>
    <row r="27" spans="1:6" s="6" customFormat="1" ht="90" x14ac:dyDescent="0.25">
      <c r="A27" s="29" t="s">
        <v>238</v>
      </c>
      <c r="B27" s="29" t="s">
        <v>5</v>
      </c>
      <c r="C27" s="30" t="s">
        <v>477</v>
      </c>
      <c r="D27" s="31">
        <v>45841.833333333336</v>
      </c>
      <c r="E27" s="31">
        <v>45842.208333333336</v>
      </c>
      <c r="F27" s="30" t="s">
        <v>476</v>
      </c>
    </row>
    <row r="28" spans="1:6" s="6" customFormat="1" ht="75" x14ac:dyDescent="0.25">
      <c r="A28" s="29" t="s">
        <v>238</v>
      </c>
      <c r="B28" s="29" t="s">
        <v>5</v>
      </c>
      <c r="C28" s="30" t="s">
        <v>810</v>
      </c>
      <c r="D28" s="31">
        <v>45841.833333333336</v>
      </c>
      <c r="E28" s="31">
        <v>45842.25</v>
      </c>
      <c r="F28" s="30" t="s">
        <v>809</v>
      </c>
    </row>
    <row r="29" spans="1:6" s="6" customFormat="1" ht="90" x14ac:dyDescent="0.25">
      <c r="A29" s="29" t="s">
        <v>238</v>
      </c>
      <c r="B29" s="29" t="s">
        <v>5</v>
      </c>
      <c r="C29" s="30" t="s">
        <v>808</v>
      </c>
      <c r="D29" s="31">
        <v>45841.833333333336</v>
      </c>
      <c r="E29" s="31">
        <v>45842.25</v>
      </c>
      <c r="F29" s="30" t="s">
        <v>809</v>
      </c>
    </row>
    <row r="30" spans="1:6" s="6" customFormat="1" ht="75" x14ac:dyDescent="0.25">
      <c r="A30" s="29" t="s">
        <v>238</v>
      </c>
      <c r="B30" s="29" t="s">
        <v>4</v>
      </c>
      <c r="C30" s="30" t="s">
        <v>811</v>
      </c>
      <c r="D30" s="31">
        <v>45841.833333333336</v>
      </c>
      <c r="E30" s="31">
        <v>45842.25</v>
      </c>
      <c r="F30" s="30" t="s">
        <v>858</v>
      </c>
    </row>
    <row r="31" spans="1:6" s="6" customFormat="1" ht="75" x14ac:dyDescent="0.25">
      <c r="A31" s="29" t="s">
        <v>238</v>
      </c>
      <c r="B31" s="29" t="s">
        <v>5</v>
      </c>
      <c r="C31" s="30" t="s">
        <v>729</v>
      </c>
      <c r="D31" s="31">
        <v>45841.916666666664</v>
      </c>
      <c r="E31" s="31">
        <v>45842.229166666664</v>
      </c>
      <c r="F31" s="30" t="s">
        <v>728</v>
      </c>
    </row>
    <row r="32" spans="1:6" s="6" customFormat="1" ht="90" x14ac:dyDescent="0.25">
      <c r="A32" s="29" t="s">
        <v>238</v>
      </c>
      <c r="B32" s="29" t="s">
        <v>5</v>
      </c>
      <c r="C32" s="30" t="s">
        <v>727</v>
      </c>
      <c r="D32" s="31">
        <v>45841.916666666664</v>
      </c>
      <c r="E32" s="31">
        <v>45842.229166666664</v>
      </c>
      <c r="F32" s="30" t="s">
        <v>728</v>
      </c>
    </row>
    <row r="33" spans="1:6" s="6" customFormat="1" ht="90" x14ac:dyDescent="0.25">
      <c r="A33" s="29" t="s">
        <v>710</v>
      </c>
      <c r="B33" s="29" t="s">
        <v>5</v>
      </c>
      <c r="C33" s="30" t="s">
        <v>812</v>
      </c>
      <c r="D33" s="31">
        <v>45841.833333333336</v>
      </c>
      <c r="E33" s="31">
        <v>45842.208333333336</v>
      </c>
      <c r="F33" s="30" t="s">
        <v>813</v>
      </c>
    </row>
    <row r="34" spans="1:6" s="6" customFormat="1" ht="75" x14ac:dyDescent="0.25">
      <c r="A34" s="29" t="s">
        <v>217</v>
      </c>
      <c r="B34" s="29" t="s">
        <v>2</v>
      </c>
      <c r="C34" s="30" t="s">
        <v>220</v>
      </c>
      <c r="D34" s="31">
        <v>45841.833333333336</v>
      </c>
      <c r="E34" s="31">
        <v>45842.25</v>
      </c>
      <c r="F34" s="30" t="s">
        <v>219</v>
      </c>
    </row>
    <row r="35" spans="1:6" s="6" customFormat="1" ht="75" x14ac:dyDescent="0.25">
      <c r="A35" s="29" t="s">
        <v>217</v>
      </c>
      <c r="B35" s="29" t="s">
        <v>6</v>
      </c>
      <c r="C35" s="30" t="s">
        <v>218</v>
      </c>
      <c r="D35" s="31">
        <v>45841.833333333336</v>
      </c>
      <c r="E35" s="31">
        <v>45842.25</v>
      </c>
      <c r="F35" s="30" t="s">
        <v>219</v>
      </c>
    </row>
    <row r="36" spans="1:6" s="6" customFormat="1" ht="75" x14ac:dyDescent="0.25">
      <c r="A36" s="29" t="s">
        <v>217</v>
      </c>
      <c r="B36" s="29" t="s">
        <v>5</v>
      </c>
      <c r="C36" s="30" t="s">
        <v>706</v>
      </c>
      <c r="D36" s="31">
        <v>45841.833333333336</v>
      </c>
      <c r="E36" s="31">
        <v>45842.25</v>
      </c>
      <c r="F36" s="30" t="s">
        <v>219</v>
      </c>
    </row>
    <row r="37" spans="1:6" s="6" customFormat="1" ht="90" x14ac:dyDescent="0.25">
      <c r="A37" s="29" t="s">
        <v>224</v>
      </c>
      <c r="B37" s="29" t="s">
        <v>18</v>
      </c>
      <c r="C37" s="30" t="s">
        <v>804</v>
      </c>
      <c r="D37" s="31">
        <v>45841.833333333336</v>
      </c>
      <c r="E37" s="31">
        <v>45842.25</v>
      </c>
      <c r="F37" s="30" t="s">
        <v>805</v>
      </c>
    </row>
    <row r="38" spans="1:6" s="6" customFormat="1" ht="90" x14ac:dyDescent="0.25">
      <c r="A38" s="29" t="s">
        <v>224</v>
      </c>
      <c r="B38" s="29" t="s">
        <v>6</v>
      </c>
      <c r="C38" s="30" t="s">
        <v>806</v>
      </c>
      <c r="D38" s="31">
        <v>45841.833333333336</v>
      </c>
      <c r="E38" s="31">
        <v>45842.25</v>
      </c>
      <c r="F38" s="30" t="s">
        <v>807</v>
      </c>
    </row>
    <row r="39" spans="1:6" s="14" customFormat="1" ht="60" x14ac:dyDescent="0.25">
      <c r="A39" s="29" t="s">
        <v>224</v>
      </c>
      <c r="B39" s="29" t="s">
        <v>2</v>
      </c>
      <c r="C39" s="30" t="s">
        <v>715</v>
      </c>
      <c r="D39" s="31">
        <v>45841.916666666664</v>
      </c>
      <c r="E39" s="31">
        <v>45842.208333333336</v>
      </c>
      <c r="F39" s="30" t="s">
        <v>863</v>
      </c>
    </row>
    <row r="40" spans="1:6" s="6" customFormat="1" ht="60" x14ac:dyDescent="0.25">
      <c r="A40" s="29" t="s">
        <v>241</v>
      </c>
      <c r="B40" s="29" t="s">
        <v>2</v>
      </c>
      <c r="C40" s="30" t="s">
        <v>859</v>
      </c>
      <c r="D40" s="31">
        <v>45841.833333333336</v>
      </c>
      <c r="E40" s="31">
        <v>45842.25</v>
      </c>
      <c r="F40" s="30" t="s">
        <v>860</v>
      </c>
    </row>
    <row r="41" spans="1:6" s="6" customFormat="1" ht="75" x14ac:dyDescent="0.25">
      <c r="A41" s="29" t="s">
        <v>275</v>
      </c>
      <c r="B41" s="29" t="s">
        <v>4</v>
      </c>
      <c r="C41" s="30" t="s">
        <v>736</v>
      </c>
      <c r="D41" s="31">
        <v>45841.833333333336</v>
      </c>
      <c r="E41" s="31">
        <v>45842.25</v>
      </c>
      <c r="F41" s="30" t="s">
        <v>737</v>
      </c>
    </row>
    <row r="42" spans="1:6" s="6" customFormat="1" ht="60" x14ac:dyDescent="0.25">
      <c r="A42" s="29" t="s">
        <v>275</v>
      </c>
      <c r="B42" s="29" t="s">
        <v>5</v>
      </c>
      <c r="C42" s="30" t="s">
        <v>738</v>
      </c>
      <c r="D42" s="31">
        <v>45841.833333333336</v>
      </c>
      <c r="E42" s="31">
        <v>45842.25</v>
      </c>
      <c r="F42" s="30" t="s">
        <v>737</v>
      </c>
    </row>
    <row r="43" spans="1:6" s="6" customFormat="1" ht="60" x14ac:dyDescent="0.25">
      <c r="A43" s="29" t="s">
        <v>275</v>
      </c>
      <c r="B43" s="29" t="s">
        <v>4</v>
      </c>
      <c r="C43" s="30" t="s">
        <v>501</v>
      </c>
      <c r="D43" s="31">
        <v>45841.833333333336</v>
      </c>
      <c r="E43" s="31">
        <v>45842.25</v>
      </c>
      <c r="F43" s="30" t="s">
        <v>502</v>
      </c>
    </row>
    <row r="44" spans="1:6" s="6" customFormat="1" ht="75" x14ac:dyDescent="0.25">
      <c r="A44" s="29" t="s">
        <v>275</v>
      </c>
      <c r="B44" s="29" t="s">
        <v>4</v>
      </c>
      <c r="C44" s="30" t="s">
        <v>822</v>
      </c>
      <c r="D44" s="31">
        <v>45841.833333333336</v>
      </c>
      <c r="E44" s="31">
        <v>45842.25</v>
      </c>
      <c r="F44" s="30" t="s">
        <v>823</v>
      </c>
    </row>
    <row r="45" spans="1:6" s="6" customFormat="1" ht="45" x14ac:dyDescent="0.25">
      <c r="A45" s="29" t="s">
        <v>275</v>
      </c>
      <c r="B45" s="29" t="s">
        <v>4</v>
      </c>
      <c r="C45" s="30" t="s">
        <v>571</v>
      </c>
      <c r="D45" s="31">
        <v>45841.833333333336</v>
      </c>
      <c r="E45" s="31">
        <v>45842.25</v>
      </c>
      <c r="F45" s="30" t="s">
        <v>866</v>
      </c>
    </row>
    <row r="46" spans="1:6" s="6" customFormat="1" ht="45" x14ac:dyDescent="0.25">
      <c r="A46" s="29" t="s">
        <v>560</v>
      </c>
      <c r="B46" s="29" t="s">
        <v>4</v>
      </c>
      <c r="C46" s="30" t="s">
        <v>698</v>
      </c>
      <c r="D46" s="31">
        <v>45841.875</v>
      </c>
      <c r="E46" s="31">
        <v>45842.25</v>
      </c>
      <c r="F46" s="30" t="s">
        <v>699</v>
      </c>
    </row>
    <row r="47" spans="1:6" s="14" customFormat="1" ht="60" x14ac:dyDescent="0.25">
      <c r="A47" s="29" t="s">
        <v>203</v>
      </c>
      <c r="B47" s="29" t="s">
        <v>6</v>
      </c>
      <c r="C47" s="30" t="s">
        <v>211</v>
      </c>
      <c r="D47" s="31">
        <v>45841.875</v>
      </c>
      <c r="E47" s="31">
        <v>45842.25</v>
      </c>
      <c r="F47" s="30" t="s">
        <v>212</v>
      </c>
    </row>
    <row r="48" spans="1:6" s="6" customFormat="1" ht="75" x14ac:dyDescent="0.25">
      <c r="A48" s="29" t="s">
        <v>203</v>
      </c>
      <c r="B48" s="29" t="s">
        <v>2</v>
      </c>
      <c r="C48" s="30" t="s">
        <v>798</v>
      </c>
      <c r="D48" s="31">
        <v>45841.895833333336</v>
      </c>
      <c r="E48" s="31">
        <v>45842.25</v>
      </c>
      <c r="F48" s="30" t="s">
        <v>799</v>
      </c>
    </row>
    <row r="49" spans="1:6" s="6" customFormat="1" ht="75" x14ac:dyDescent="0.25">
      <c r="A49" s="29" t="s">
        <v>203</v>
      </c>
      <c r="B49" s="29" t="s">
        <v>2</v>
      </c>
      <c r="C49" s="30" t="s">
        <v>800</v>
      </c>
      <c r="D49" s="31">
        <v>45841.895833333336</v>
      </c>
      <c r="E49" s="31">
        <v>45842.25</v>
      </c>
      <c r="F49" s="30" t="s">
        <v>799</v>
      </c>
    </row>
    <row r="50" spans="1:6" s="6" customFormat="1" ht="60" x14ac:dyDescent="0.25">
      <c r="A50" s="29" t="s">
        <v>293</v>
      </c>
      <c r="B50" s="29" t="s">
        <v>18</v>
      </c>
      <c r="C50" s="30" t="s">
        <v>865</v>
      </c>
      <c r="D50" s="31">
        <v>45841.833333333336</v>
      </c>
      <c r="E50" s="31">
        <v>45842.25</v>
      </c>
      <c r="F50" s="30" t="s">
        <v>295</v>
      </c>
    </row>
    <row r="51" spans="1:6" s="6" customFormat="1" ht="60" x14ac:dyDescent="0.25">
      <c r="A51" s="29" t="s">
        <v>288</v>
      </c>
      <c r="B51" s="29" t="s">
        <v>18</v>
      </c>
      <c r="C51" s="30" t="s">
        <v>831</v>
      </c>
      <c r="D51" s="31">
        <v>45841.833333333336</v>
      </c>
      <c r="E51" s="31">
        <v>45842.25</v>
      </c>
      <c r="F51" s="30" t="s">
        <v>832</v>
      </c>
    </row>
    <row r="52" spans="1:6" s="6" customFormat="1" ht="45" x14ac:dyDescent="0.25">
      <c r="A52" s="29" t="s">
        <v>83</v>
      </c>
      <c r="B52" s="29" t="s">
        <v>18</v>
      </c>
      <c r="C52" s="30" t="s">
        <v>84</v>
      </c>
      <c r="D52" s="31">
        <v>45841.833333333336</v>
      </c>
      <c r="E52" s="31">
        <v>45842.25</v>
      </c>
      <c r="F52" s="30" t="s">
        <v>85</v>
      </c>
    </row>
    <row r="53" spans="1:6" s="14" customFormat="1" ht="45" x14ac:dyDescent="0.25">
      <c r="A53" s="29" t="s">
        <v>83</v>
      </c>
      <c r="B53" s="29" t="s">
        <v>2</v>
      </c>
      <c r="C53" s="30" t="s">
        <v>762</v>
      </c>
      <c r="D53" s="31">
        <v>45841.833333333336</v>
      </c>
      <c r="E53" s="31">
        <v>45842.25</v>
      </c>
      <c r="F53" s="30" t="s">
        <v>763</v>
      </c>
    </row>
    <row r="54" spans="1:6" s="14" customFormat="1" ht="45" x14ac:dyDescent="0.25">
      <c r="A54" s="29" t="s">
        <v>83</v>
      </c>
      <c r="B54" s="29" t="s">
        <v>5</v>
      </c>
      <c r="C54" s="30" t="s">
        <v>267</v>
      </c>
      <c r="D54" s="31">
        <v>45841.833333333336</v>
      </c>
      <c r="E54" s="31">
        <v>45842.25</v>
      </c>
      <c r="F54" s="30" t="s">
        <v>268</v>
      </c>
    </row>
    <row r="55" spans="1:6" s="14" customFormat="1" ht="60" x14ac:dyDescent="0.25">
      <c r="A55" s="29" t="s">
        <v>83</v>
      </c>
      <c r="B55" s="29" t="s">
        <v>4</v>
      </c>
      <c r="C55" s="30" t="s">
        <v>269</v>
      </c>
      <c r="D55" s="31">
        <v>45841.833333333336</v>
      </c>
      <c r="E55" s="31">
        <v>45842.25</v>
      </c>
      <c r="F55" s="30" t="s">
        <v>270</v>
      </c>
    </row>
    <row r="56" spans="1:6" s="6" customFormat="1" ht="60" x14ac:dyDescent="0.25">
      <c r="A56" s="29" t="s">
        <v>83</v>
      </c>
      <c r="B56" s="29" t="s">
        <v>5</v>
      </c>
      <c r="C56" s="30" t="s">
        <v>739</v>
      </c>
      <c r="D56" s="31">
        <v>45841.833333333336</v>
      </c>
      <c r="E56" s="31">
        <v>45842.25</v>
      </c>
      <c r="F56" s="30" t="s">
        <v>740</v>
      </c>
    </row>
    <row r="57" spans="1:6" s="6" customFormat="1" ht="30" x14ac:dyDescent="0.25">
      <c r="A57" s="29" t="s">
        <v>83</v>
      </c>
      <c r="B57" s="29" t="s">
        <v>2</v>
      </c>
      <c r="C57" s="30" t="s">
        <v>827</v>
      </c>
      <c r="D57" s="31">
        <v>45841.875</v>
      </c>
      <c r="E57" s="31">
        <v>45842.25</v>
      </c>
      <c r="F57" s="30" t="s">
        <v>828</v>
      </c>
    </row>
    <row r="58" spans="1:6" s="6" customFormat="1" ht="30" x14ac:dyDescent="0.25">
      <c r="A58" s="29" t="s">
        <v>83</v>
      </c>
      <c r="B58" s="29" t="s">
        <v>5</v>
      </c>
      <c r="C58" s="30" t="s">
        <v>833</v>
      </c>
      <c r="D58" s="31">
        <v>45841.833333333336</v>
      </c>
      <c r="E58" s="31">
        <v>45842.25</v>
      </c>
      <c r="F58" s="30" t="s">
        <v>834</v>
      </c>
    </row>
    <row r="59" spans="1:6" s="6" customFormat="1" ht="30" x14ac:dyDescent="0.25">
      <c r="A59" s="29" t="s">
        <v>573</v>
      </c>
      <c r="B59" s="29" t="s">
        <v>2</v>
      </c>
      <c r="C59" s="30" t="s">
        <v>574</v>
      </c>
      <c r="D59" s="31">
        <v>45841.875</v>
      </c>
      <c r="E59" s="31">
        <v>45842.25</v>
      </c>
      <c r="F59" s="30" t="s">
        <v>837</v>
      </c>
    </row>
    <row r="60" spans="1:6" s="6" customFormat="1" ht="45" x14ac:dyDescent="0.25">
      <c r="A60" s="29" t="s">
        <v>573</v>
      </c>
      <c r="B60" s="29" t="s">
        <v>6</v>
      </c>
      <c r="C60" s="30" t="s">
        <v>576</v>
      </c>
      <c r="D60" s="31">
        <v>45841.854166666664</v>
      </c>
      <c r="E60" s="31">
        <v>45842.25</v>
      </c>
      <c r="F60" s="30" t="s">
        <v>838</v>
      </c>
    </row>
    <row r="61" spans="1:6" s="6" customFormat="1" ht="45" x14ac:dyDescent="0.25">
      <c r="A61" s="29" t="s">
        <v>296</v>
      </c>
      <c r="B61" s="29" t="s">
        <v>6</v>
      </c>
      <c r="C61" s="30" t="s">
        <v>402</v>
      </c>
      <c r="D61" s="31">
        <v>45841.833333333336</v>
      </c>
      <c r="E61" s="31">
        <v>45842.25</v>
      </c>
      <c r="F61" s="30" t="s">
        <v>867</v>
      </c>
    </row>
    <row r="62" spans="1:6" s="6" customFormat="1" ht="45" x14ac:dyDescent="0.25">
      <c r="A62" s="29" t="s">
        <v>61</v>
      </c>
      <c r="B62" s="29" t="s">
        <v>2</v>
      </c>
      <c r="C62" s="30" t="s">
        <v>62</v>
      </c>
      <c r="D62" s="31">
        <v>45841.833333333336</v>
      </c>
      <c r="E62" s="31">
        <v>45842.25</v>
      </c>
      <c r="F62" s="30" t="s">
        <v>63</v>
      </c>
    </row>
    <row r="63" spans="1:6" s="6" customFormat="1" ht="45" x14ac:dyDescent="0.25">
      <c r="A63" s="29" t="s">
        <v>340</v>
      </c>
      <c r="B63" s="29" t="s">
        <v>5</v>
      </c>
      <c r="C63" s="30" t="s">
        <v>619</v>
      </c>
      <c r="D63" s="31">
        <v>45841.833333333336</v>
      </c>
      <c r="E63" s="31">
        <v>45842.25</v>
      </c>
      <c r="F63" s="30" t="s">
        <v>620</v>
      </c>
    </row>
    <row r="64" spans="1:6" s="6" customFormat="1" ht="45" x14ac:dyDescent="0.25">
      <c r="A64" s="29" t="s">
        <v>76</v>
      </c>
      <c r="B64" s="29" t="s">
        <v>4</v>
      </c>
      <c r="C64" s="30" t="s">
        <v>77</v>
      </c>
      <c r="D64" s="31">
        <v>45841.833333333336</v>
      </c>
      <c r="E64" s="31">
        <v>45842.25</v>
      </c>
      <c r="F64" s="30" t="s">
        <v>74</v>
      </c>
    </row>
    <row r="65" spans="1:6" s="6" customFormat="1" ht="45" x14ac:dyDescent="0.25">
      <c r="A65" s="29" t="s">
        <v>69</v>
      </c>
      <c r="B65" s="29" t="s">
        <v>6</v>
      </c>
      <c r="C65" s="30" t="s">
        <v>756</v>
      </c>
      <c r="D65" s="31">
        <v>45841.833333333336</v>
      </c>
      <c r="E65" s="31">
        <v>45842.25</v>
      </c>
      <c r="F65" s="30" t="s">
        <v>631</v>
      </c>
    </row>
    <row r="66" spans="1:6" s="6" customFormat="1" ht="45" x14ac:dyDescent="0.25">
      <c r="A66" s="29" t="s">
        <v>69</v>
      </c>
      <c r="B66" s="29" t="s">
        <v>18</v>
      </c>
      <c r="C66" s="30" t="s">
        <v>760</v>
      </c>
      <c r="D66" s="31">
        <v>45841.875</v>
      </c>
      <c r="E66" s="31">
        <v>45842.25</v>
      </c>
      <c r="F66" s="30" t="s">
        <v>847</v>
      </c>
    </row>
    <row r="67" spans="1:6" s="6" customFormat="1" ht="45" x14ac:dyDescent="0.25">
      <c r="A67" s="29" t="s">
        <v>69</v>
      </c>
      <c r="B67" s="29" t="s">
        <v>2</v>
      </c>
      <c r="C67" s="30" t="s">
        <v>761</v>
      </c>
      <c r="D67" s="31">
        <v>45841.833333333336</v>
      </c>
      <c r="E67" s="31">
        <v>45842.25</v>
      </c>
      <c r="F67" s="30" t="s">
        <v>848</v>
      </c>
    </row>
    <row r="68" spans="1:6" s="6" customFormat="1" ht="45" x14ac:dyDescent="0.25">
      <c r="A68" s="29" t="s">
        <v>17</v>
      </c>
      <c r="B68" s="29" t="s">
        <v>18</v>
      </c>
      <c r="C68" s="30" t="s">
        <v>748</v>
      </c>
      <c r="D68" s="31">
        <v>45841.833333333336</v>
      </c>
      <c r="E68" s="31">
        <v>45842.25</v>
      </c>
      <c r="F68" s="30" t="s">
        <v>20</v>
      </c>
    </row>
    <row r="69" spans="1:6" s="6" customFormat="1" ht="45" x14ac:dyDescent="0.25">
      <c r="A69" s="29" t="s">
        <v>17</v>
      </c>
      <c r="B69" s="29" t="s">
        <v>18</v>
      </c>
      <c r="C69" s="30" t="s">
        <v>614</v>
      </c>
      <c r="D69" s="31">
        <v>45841.833333333336</v>
      </c>
      <c r="E69" s="31">
        <v>45842.25</v>
      </c>
      <c r="F69" s="30" t="s">
        <v>28</v>
      </c>
    </row>
    <row r="70" spans="1:6" s="6" customFormat="1" ht="45" x14ac:dyDescent="0.25">
      <c r="A70" s="29" t="s">
        <v>17</v>
      </c>
      <c r="B70" s="29" t="s">
        <v>18</v>
      </c>
      <c r="C70" s="30" t="s">
        <v>27</v>
      </c>
      <c r="D70" s="31">
        <v>45841.833333333336</v>
      </c>
      <c r="E70" s="31">
        <v>45842.25</v>
      </c>
      <c r="F70" s="30" t="s">
        <v>28</v>
      </c>
    </row>
    <row r="71" spans="1:6" s="6" customFormat="1" ht="45" x14ac:dyDescent="0.25">
      <c r="A71" s="29" t="s">
        <v>42</v>
      </c>
      <c r="B71" s="29" t="s">
        <v>2</v>
      </c>
      <c r="C71" s="30" t="s">
        <v>43</v>
      </c>
      <c r="D71" s="31">
        <v>45841.833333333336</v>
      </c>
      <c r="E71" s="31">
        <v>45842.25</v>
      </c>
      <c r="F71" s="30" t="s">
        <v>44</v>
      </c>
    </row>
    <row r="72" spans="1:6" s="6" customFormat="1" ht="30" x14ac:dyDescent="0.25">
      <c r="A72" s="29" t="s">
        <v>42</v>
      </c>
      <c r="B72" s="29" t="s">
        <v>6</v>
      </c>
      <c r="C72" s="30" t="s">
        <v>45</v>
      </c>
      <c r="D72" s="31">
        <v>45841.833333333336</v>
      </c>
      <c r="E72" s="31">
        <v>45842.25</v>
      </c>
      <c r="F72" s="30" t="s">
        <v>44</v>
      </c>
    </row>
    <row r="73" spans="1:6" s="6" customFormat="1" ht="30" x14ac:dyDescent="0.25">
      <c r="A73" s="29" t="s">
        <v>42</v>
      </c>
      <c r="B73" s="29" t="s">
        <v>5</v>
      </c>
      <c r="C73" s="30" t="s">
        <v>839</v>
      </c>
      <c r="D73" s="31">
        <v>45841.875</v>
      </c>
      <c r="E73" s="31">
        <v>45842.25</v>
      </c>
      <c r="F73" s="30" t="s">
        <v>869</v>
      </c>
    </row>
    <row r="74" spans="1:6" s="6" customFormat="1" ht="30" x14ac:dyDescent="0.25">
      <c r="A74" s="29" t="s">
        <v>42</v>
      </c>
      <c r="B74" s="29" t="s">
        <v>2</v>
      </c>
      <c r="C74" s="30" t="s">
        <v>417</v>
      </c>
      <c r="D74" s="31">
        <v>45841.875</v>
      </c>
      <c r="E74" s="31">
        <v>45842.25</v>
      </c>
      <c r="F74" s="30" t="s">
        <v>873</v>
      </c>
    </row>
    <row r="75" spans="1:6" s="6" customFormat="1" ht="45" x14ac:dyDescent="0.25">
      <c r="A75" s="29" t="s">
        <v>42</v>
      </c>
      <c r="B75" s="29" t="s">
        <v>6</v>
      </c>
      <c r="C75" s="30" t="s">
        <v>527</v>
      </c>
      <c r="D75" s="31">
        <v>45841.875</v>
      </c>
      <c r="E75" s="31">
        <v>45842.25</v>
      </c>
      <c r="F75" s="30" t="s">
        <v>528</v>
      </c>
    </row>
    <row r="76" spans="1:6" s="6" customFormat="1" ht="45" x14ac:dyDescent="0.25">
      <c r="A76" s="29" t="s">
        <v>328</v>
      </c>
      <c r="B76" s="29" t="s">
        <v>5</v>
      </c>
      <c r="C76" s="30" t="s">
        <v>759</v>
      </c>
      <c r="D76" s="31">
        <v>45841.833333333336</v>
      </c>
      <c r="E76" s="31">
        <v>45842.25</v>
      </c>
      <c r="F76" s="30" t="s">
        <v>846</v>
      </c>
    </row>
    <row r="77" spans="1:6" s="6" customFormat="1" ht="45" x14ac:dyDescent="0.25">
      <c r="A77" s="29" t="s">
        <v>328</v>
      </c>
      <c r="B77" s="29" t="s">
        <v>5</v>
      </c>
      <c r="C77" s="30" t="s">
        <v>874</v>
      </c>
      <c r="D77" s="31">
        <v>45841.791666666664</v>
      </c>
      <c r="E77" s="31">
        <v>45842.208333333336</v>
      </c>
      <c r="F77" s="30" t="s">
        <v>530</v>
      </c>
    </row>
    <row r="78" spans="1:6" s="6" customFormat="1" ht="45" x14ac:dyDescent="0.25">
      <c r="A78" s="29" t="s">
        <v>328</v>
      </c>
      <c r="B78" s="29" t="s">
        <v>4</v>
      </c>
      <c r="C78" s="30" t="s">
        <v>331</v>
      </c>
      <c r="D78" s="31">
        <v>45813.208333333336</v>
      </c>
      <c r="E78" s="31">
        <v>45854.833333333336</v>
      </c>
      <c r="F78" s="30" t="s">
        <v>878</v>
      </c>
    </row>
    <row r="79" spans="1:6" s="6" customFormat="1" ht="45" x14ac:dyDescent="0.25">
      <c r="A79" s="29" t="s">
        <v>310</v>
      </c>
      <c r="B79" s="29" t="s">
        <v>6</v>
      </c>
      <c r="C79" s="30" t="s">
        <v>840</v>
      </c>
      <c r="D79" s="31">
        <v>45841.875</v>
      </c>
      <c r="E79" s="31">
        <v>45842.229166666664</v>
      </c>
      <c r="F79" s="30" t="s">
        <v>871</v>
      </c>
    </row>
    <row r="80" spans="1:6" s="6" customFormat="1" ht="30" x14ac:dyDescent="0.25">
      <c r="A80" s="29" t="s">
        <v>310</v>
      </c>
      <c r="B80" s="29" t="s">
        <v>2</v>
      </c>
      <c r="C80" s="30" t="s">
        <v>413</v>
      </c>
      <c r="D80" s="31">
        <v>45841.833333333336</v>
      </c>
      <c r="E80" s="31">
        <v>45842.25</v>
      </c>
      <c r="F80" s="30" t="s">
        <v>872</v>
      </c>
    </row>
    <row r="81" spans="1:6" s="6" customFormat="1" ht="45" x14ac:dyDescent="0.25">
      <c r="A81" s="29" t="s">
        <v>310</v>
      </c>
      <c r="B81" s="29" t="s">
        <v>2</v>
      </c>
      <c r="C81" s="30" t="s">
        <v>415</v>
      </c>
      <c r="D81" s="31">
        <v>45841.833333333336</v>
      </c>
      <c r="E81" s="31">
        <v>45842.25</v>
      </c>
      <c r="F81" s="30" t="s">
        <v>872</v>
      </c>
    </row>
    <row r="82" spans="1:6" s="6" customFormat="1" ht="45" x14ac:dyDescent="0.25">
      <c r="A82" s="29" t="s">
        <v>310</v>
      </c>
      <c r="B82" s="29" t="s">
        <v>2</v>
      </c>
      <c r="C82" s="30" t="s">
        <v>416</v>
      </c>
      <c r="D82" s="31">
        <v>45841.833333333336</v>
      </c>
      <c r="E82" s="31">
        <v>45842.25</v>
      </c>
      <c r="F82" s="30" t="s">
        <v>872</v>
      </c>
    </row>
    <row r="83" spans="1:6" s="6" customFormat="1" ht="45" x14ac:dyDescent="0.25">
      <c r="A83" s="29" t="s">
        <v>90</v>
      </c>
      <c r="B83" s="29" t="s">
        <v>5</v>
      </c>
      <c r="C83" s="30" t="s">
        <v>91</v>
      </c>
      <c r="D83" s="31">
        <v>45804.833333333336</v>
      </c>
      <c r="E83" s="31">
        <v>45866.25</v>
      </c>
      <c r="F83" s="30" t="s">
        <v>875</v>
      </c>
    </row>
    <row r="84" spans="1:6" s="6" customFormat="1" ht="45" x14ac:dyDescent="0.25">
      <c r="A84" s="29" t="s">
        <v>791</v>
      </c>
      <c r="B84" s="29" t="s">
        <v>6</v>
      </c>
      <c r="C84" s="30" t="s">
        <v>792</v>
      </c>
      <c r="D84" s="31">
        <v>45841.8125</v>
      </c>
      <c r="E84" s="31">
        <v>45842.25</v>
      </c>
      <c r="F84" s="30" t="s">
        <v>793</v>
      </c>
    </row>
    <row r="85" spans="1:6" s="6" customFormat="1" ht="60" x14ac:dyDescent="0.25">
      <c r="A85" s="29" t="s">
        <v>785</v>
      </c>
      <c r="B85" s="29" t="s">
        <v>4</v>
      </c>
      <c r="C85" s="30" t="s">
        <v>786</v>
      </c>
      <c r="D85" s="31">
        <v>45841.875</v>
      </c>
      <c r="E85" s="31">
        <v>45842.208333333336</v>
      </c>
      <c r="F85" s="30" t="s">
        <v>787</v>
      </c>
    </row>
    <row r="86" spans="1:6" s="6" customFormat="1" ht="45" x14ac:dyDescent="0.25">
      <c r="A86" s="29" t="s">
        <v>785</v>
      </c>
      <c r="B86" s="29" t="s">
        <v>5</v>
      </c>
      <c r="C86" s="30" t="s">
        <v>788</v>
      </c>
      <c r="D86" s="31">
        <v>45841.875</v>
      </c>
      <c r="E86" s="31">
        <v>45842.208333333336</v>
      </c>
      <c r="F86" s="30" t="s">
        <v>787</v>
      </c>
    </row>
    <row r="87" spans="1:6" s="6" customFormat="1" ht="45" x14ac:dyDescent="0.25">
      <c r="A87" s="29" t="s">
        <v>640</v>
      </c>
      <c r="B87" s="29" t="s">
        <v>4</v>
      </c>
      <c r="C87" s="30" t="s">
        <v>641</v>
      </c>
      <c r="D87" s="31">
        <v>45842.375</v>
      </c>
      <c r="E87" s="31">
        <v>45842.833333333336</v>
      </c>
      <c r="F87" s="30" t="s">
        <v>642</v>
      </c>
    </row>
    <row r="88" spans="1:6" s="6" customFormat="1" ht="30" x14ac:dyDescent="0.25">
      <c r="A88" s="29" t="s">
        <v>100</v>
      </c>
      <c r="B88" s="29" t="s">
        <v>4</v>
      </c>
      <c r="C88" s="30" t="s">
        <v>101</v>
      </c>
      <c r="D88" s="31">
        <v>45841.833333333336</v>
      </c>
      <c r="E88" s="31">
        <v>45842.25</v>
      </c>
      <c r="F88" s="30" t="s">
        <v>102</v>
      </c>
    </row>
    <row r="89" spans="1:6" s="6" customFormat="1" ht="30" x14ac:dyDescent="0.25">
      <c r="A89" s="29" t="s">
        <v>96</v>
      </c>
      <c r="B89" s="29" t="s">
        <v>4</v>
      </c>
      <c r="C89" s="30" t="s">
        <v>97</v>
      </c>
      <c r="D89" s="31">
        <v>45841.833333333336</v>
      </c>
      <c r="E89" s="31">
        <v>45842.25</v>
      </c>
      <c r="F89" s="30" t="s">
        <v>98</v>
      </c>
    </row>
    <row r="90" spans="1:6" s="6" customFormat="1" ht="30" x14ac:dyDescent="0.25">
      <c r="A90" s="29" t="s">
        <v>96</v>
      </c>
      <c r="B90" s="29" t="s">
        <v>5</v>
      </c>
      <c r="C90" s="30" t="s">
        <v>99</v>
      </c>
      <c r="D90" s="31">
        <v>45841.833333333336</v>
      </c>
      <c r="E90" s="31">
        <v>45842.25</v>
      </c>
      <c r="F90" s="30" t="s">
        <v>98</v>
      </c>
    </row>
    <row r="91" spans="1:6" s="6" customFormat="1" ht="30" x14ac:dyDescent="0.25">
      <c r="A91" s="29" t="s">
        <v>110</v>
      </c>
      <c r="B91" s="29" t="s">
        <v>5</v>
      </c>
      <c r="C91" s="30" t="s">
        <v>771</v>
      </c>
      <c r="D91" s="31">
        <v>45841.875</v>
      </c>
      <c r="E91" s="31">
        <v>45842.208333333336</v>
      </c>
      <c r="F91" s="30" t="s">
        <v>772</v>
      </c>
    </row>
    <row r="92" spans="1:6" s="6" customFormat="1" ht="45" x14ac:dyDescent="0.25">
      <c r="A92" s="29" t="s">
        <v>79</v>
      </c>
      <c r="B92" s="29" t="s">
        <v>2</v>
      </c>
      <c r="C92" s="30" t="s">
        <v>343</v>
      </c>
      <c r="D92" s="31">
        <v>45841.833333333336</v>
      </c>
      <c r="E92" s="31">
        <v>45842.25</v>
      </c>
      <c r="F92" s="30" t="s">
        <v>63</v>
      </c>
    </row>
    <row r="93" spans="1:6" s="6" customFormat="1" ht="45" x14ac:dyDescent="0.25">
      <c r="A93" s="29" t="s">
        <v>79</v>
      </c>
      <c r="B93" s="29" t="s">
        <v>2</v>
      </c>
      <c r="C93" s="30" t="s">
        <v>757</v>
      </c>
      <c r="D93" s="31">
        <v>45841.916666666664</v>
      </c>
      <c r="E93" s="31">
        <v>45842.25</v>
      </c>
      <c r="F93" s="30" t="s">
        <v>634</v>
      </c>
    </row>
    <row r="94" spans="1:6" s="6" customFormat="1" ht="45" x14ac:dyDescent="0.25">
      <c r="A94" s="29" t="s">
        <v>79</v>
      </c>
      <c r="B94" s="29" t="s">
        <v>2</v>
      </c>
      <c r="C94" s="30" t="s">
        <v>758</v>
      </c>
      <c r="D94" s="31">
        <v>45841.958333333336</v>
      </c>
      <c r="E94" s="31">
        <v>45842.25</v>
      </c>
      <c r="F94" s="30" t="s">
        <v>634</v>
      </c>
    </row>
    <row r="95" spans="1:6" s="6" customFormat="1" ht="45" x14ac:dyDescent="0.25">
      <c r="A95" s="29" t="s">
        <v>79</v>
      </c>
      <c r="B95" s="29" t="s">
        <v>6</v>
      </c>
      <c r="C95" s="30" t="s">
        <v>635</v>
      </c>
      <c r="D95" s="31">
        <v>45841.833333333336</v>
      </c>
      <c r="E95" s="31">
        <v>45842.25</v>
      </c>
      <c r="F95" s="30" t="s">
        <v>85</v>
      </c>
    </row>
    <row r="96" spans="1:6" s="6" customFormat="1" ht="45" x14ac:dyDescent="0.25">
      <c r="A96" s="29" t="s">
        <v>79</v>
      </c>
      <c r="B96" s="29" t="s">
        <v>2</v>
      </c>
      <c r="C96" s="30" t="s">
        <v>764</v>
      </c>
      <c r="D96" s="31">
        <v>45841.833333333336</v>
      </c>
      <c r="E96" s="31">
        <v>45842.25</v>
      </c>
      <c r="F96" s="30" t="s">
        <v>765</v>
      </c>
    </row>
    <row r="97" spans="1:6" s="6" customFormat="1" ht="60" x14ac:dyDescent="0.25">
      <c r="A97" s="29" t="s">
        <v>79</v>
      </c>
      <c r="B97" s="29" t="s">
        <v>2</v>
      </c>
      <c r="C97" s="30" t="s">
        <v>766</v>
      </c>
      <c r="D97" s="31">
        <v>45841.916666666664</v>
      </c>
      <c r="E97" s="31">
        <v>45842.25</v>
      </c>
      <c r="F97" s="30" t="s">
        <v>765</v>
      </c>
    </row>
    <row r="98" spans="1:6" s="6" customFormat="1" ht="30" x14ac:dyDescent="0.25">
      <c r="A98" s="29" t="s">
        <v>79</v>
      </c>
      <c r="B98" s="29" t="s">
        <v>2</v>
      </c>
      <c r="C98" s="30" t="s">
        <v>768</v>
      </c>
      <c r="D98" s="31">
        <v>45841.833333333336</v>
      </c>
      <c r="E98" s="31">
        <v>45842.208333333336</v>
      </c>
      <c r="F98" s="30" t="s">
        <v>850</v>
      </c>
    </row>
    <row r="99" spans="1:6" s="5" customFormat="1" ht="45" x14ac:dyDescent="0.25">
      <c r="A99" s="29" t="s">
        <v>79</v>
      </c>
      <c r="B99" s="29" t="s">
        <v>6</v>
      </c>
      <c r="C99" s="30" t="s">
        <v>134</v>
      </c>
      <c r="D99" s="31">
        <v>45841.833333333336</v>
      </c>
      <c r="E99" s="31">
        <v>45842.25</v>
      </c>
      <c r="F99" s="30" t="s">
        <v>853</v>
      </c>
    </row>
    <row r="100" spans="1:6" s="6" customFormat="1" ht="45" x14ac:dyDescent="0.25">
      <c r="A100" s="29" t="s">
        <v>79</v>
      </c>
      <c r="B100" s="29" t="s">
        <v>6</v>
      </c>
      <c r="C100" s="30" t="s">
        <v>136</v>
      </c>
      <c r="D100" s="31">
        <v>45841.833333333336</v>
      </c>
      <c r="E100" s="31">
        <v>45842.25</v>
      </c>
      <c r="F100" s="30" t="s">
        <v>853</v>
      </c>
    </row>
    <row r="101" spans="1:6" s="6" customFormat="1" ht="45" x14ac:dyDescent="0.25">
      <c r="A101" s="29" t="s">
        <v>79</v>
      </c>
      <c r="B101" s="29" t="s">
        <v>6</v>
      </c>
      <c r="C101" s="30" t="s">
        <v>775</v>
      </c>
      <c r="D101" s="31">
        <v>45841.833333333336</v>
      </c>
      <c r="E101" s="31">
        <v>45842.25</v>
      </c>
      <c r="F101" s="30" t="s">
        <v>854</v>
      </c>
    </row>
    <row r="102" spans="1:6" s="5" customFormat="1" ht="45" x14ac:dyDescent="0.25">
      <c r="A102" s="29" t="s">
        <v>79</v>
      </c>
      <c r="B102" s="29" t="s">
        <v>6</v>
      </c>
      <c r="C102" s="30" t="s">
        <v>774</v>
      </c>
      <c r="D102" s="31">
        <v>45841.833333333336</v>
      </c>
      <c r="E102" s="31">
        <v>45842.25</v>
      </c>
      <c r="F102" s="30" t="s">
        <v>854</v>
      </c>
    </row>
    <row r="103" spans="1:6" s="5" customFormat="1" ht="45" x14ac:dyDescent="0.25">
      <c r="A103" s="29" t="s">
        <v>31</v>
      </c>
      <c r="B103" s="29" t="s">
        <v>6</v>
      </c>
      <c r="C103" s="30" t="s">
        <v>32</v>
      </c>
      <c r="D103" s="31">
        <v>45841.875</v>
      </c>
      <c r="E103" s="31">
        <v>45842.208333333336</v>
      </c>
      <c r="F103" s="30" t="s">
        <v>843</v>
      </c>
    </row>
    <row r="104" spans="1:6" s="5" customFormat="1" ht="45" x14ac:dyDescent="0.25">
      <c r="A104" s="29" t="s">
        <v>103</v>
      </c>
      <c r="B104" s="29" t="s">
        <v>5</v>
      </c>
      <c r="C104" s="30" t="s">
        <v>767</v>
      </c>
      <c r="D104" s="31">
        <v>45841.833333333336</v>
      </c>
      <c r="E104" s="31">
        <v>45842.25</v>
      </c>
      <c r="F104" s="30" t="s">
        <v>849</v>
      </c>
    </row>
    <row r="105" spans="1:6" s="5" customFormat="1" ht="30" x14ac:dyDescent="0.25">
      <c r="A105" s="29" t="s">
        <v>103</v>
      </c>
      <c r="B105" s="29" t="s">
        <v>5</v>
      </c>
      <c r="C105" s="30" t="s">
        <v>646</v>
      </c>
      <c r="D105" s="31">
        <v>45841.875</v>
      </c>
      <c r="E105" s="31">
        <v>45842.208333333336</v>
      </c>
      <c r="F105" s="30" t="s">
        <v>851</v>
      </c>
    </row>
    <row r="106" spans="1:6" s="5" customFormat="1" ht="45" x14ac:dyDescent="0.25">
      <c r="A106" s="29" t="s">
        <v>227</v>
      </c>
      <c r="B106" s="29" t="s">
        <v>4</v>
      </c>
      <c r="C106" s="30" t="s">
        <v>801</v>
      </c>
      <c r="D106" s="31">
        <v>45841.833333333336</v>
      </c>
      <c r="E106" s="31">
        <v>45842.25</v>
      </c>
      <c r="F106" s="30" t="s">
        <v>229</v>
      </c>
    </row>
    <row r="107" spans="1:6" s="5" customFormat="1" ht="60" x14ac:dyDescent="0.25">
      <c r="A107" s="29" t="s">
        <v>232</v>
      </c>
      <c r="B107" s="29" t="s">
        <v>5</v>
      </c>
      <c r="C107" s="30" t="s">
        <v>802</v>
      </c>
      <c r="D107" s="31">
        <v>45841.833333333336</v>
      </c>
      <c r="E107" s="31">
        <v>45842.25</v>
      </c>
      <c r="F107" s="30" t="s">
        <v>803</v>
      </c>
    </row>
    <row r="108" spans="1:6" s="5" customFormat="1" ht="60" x14ac:dyDescent="0.25">
      <c r="A108" s="29" t="s">
        <v>245</v>
      </c>
      <c r="B108" s="29" t="s">
        <v>7</v>
      </c>
      <c r="C108" s="30" t="s">
        <v>861</v>
      </c>
      <c r="D108" s="31">
        <v>45841.916666666664</v>
      </c>
      <c r="E108" s="31">
        <v>45842.208333333336</v>
      </c>
      <c r="F108" s="30" t="s">
        <v>862</v>
      </c>
    </row>
    <row r="109" spans="1:6" s="5" customFormat="1" ht="60" x14ac:dyDescent="0.25">
      <c r="A109" s="29" t="s">
        <v>245</v>
      </c>
      <c r="B109" s="29" t="s">
        <v>7</v>
      </c>
      <c r="C109" s="30" t="s">
        <v>714</v>
      </c>
      <c r="D109" s="31">
        <v>45841.916666666664</v>
      </c>
      <c r="E109" s="31">
        <v>45842.208333333336</v>
      </c>
      <c r="F109" s="30" t="s">
        <v>863</v>
      </c>
    </row>
    <row r="110" spans="1:6" s="5" customFormat="1" ht="60" x14ac:dyDescent="0.25">
      <c r="A110" s="29" t="s">
        <v>245</v>
      </c>
      <c r="B110" s="29" t="s">
        <v>8</v>
      </c>
      <c r="C110" s="30" t="s">
        <v>724</v>
      </c>
      <c r="D110" s="31">
        <v>45841.916666666664</v>
      </c>
      <c r="E110" s="31">
        <v>45842.229166666664</v>
      </c>
      <c r="F110" s="30" t="s">
        <v>864</v>
      </c>
    </row>
    <row r="111" spans="1:6" s="5" customFormat="1" ht="75" x14ac:dyDescent="0.25">
      <c r="A111" s="29" t="s">
        <v>245</v>
      </c>
      <c r="B111" s="29" t="s">
        <v>8</v>
      </c>
      <c r="C111" s="30" t="s">
        <v>723</v>
      </c>
      <c r="D111" s="31">
        <v>45841.916666666664</v>
      </c>
      <c r="E111" s="31">
        <v>45842.229166666664</v>
      </c>
      <c r="F111" s="30" t="s">
        <v>864</v>
      </c>
    </row>
    <row r="112" spans="1:6" ht="75" x14ac:dyDescent="0.25">
      <c r="A112" s="29" t="s">
        <v>245</v>
      </c>
      <c r="B112" s="29" t="s">
        <v>8</v>
      </c>
      <c r="C112" s="30" t="s">
        <v>814</v>
      </c>
      <c r="D112" s="31">
        <v>45841.916666666664</v>
      </c>
      <c r="E112" s="31">
        <v>45842.229166666664</v>
      </c>
      <c r="F112" s="30" t="s">
        <v>815</v>
      </c>
    </row>
    <row r="113" spans="1:6" ht="75" x14ac:dyDescent="0.25">
      <c r="A113" s="29" t="s">
        <v>245</v>
      </c>
      <c r="B113" s="29" t="s">
        <v>7</v>
      </c>
      <c r="C113" s="30" t="s">
        <v>725</v>
      </c>
      <c r="D113" s="31">
        <v>45841.916666666664</v>
      </c>
      <c r="E113" s="31">
        <v>45842.229166666664</v>
      </c>
      <c r="F113" s="30" t="s">
        <v>726</v>
      </c>
    </row>
    <row r="114" spans="1:6" ht="75" x14ac:dyDescent="0.25">
      <c r="A114" s="29" t="s">
        <v>245</v>
      </c>
      <c r="B114" s="29" t="s">
        <v>5</v>
      </c>
      <c r="C114" s="30" t="s">
        <v>730</v>
      </c>
      <c r="D114" s="31">
        <v>45841.916666666664</v>
      </c>
      <c r="E114" s="31">
        <v>45842.229166666664</v>
      </c>
      <c r="F114" s="30" t="s">
        <v>728</v>
      </c>
    </row>
    <row r="115" spans="1:6" ht="60" x14ac:dyDescent="0.25">
      <c r="A115" s="29" t="s">
        <v>245</v>
      </c>
      <c r="B115" s="29" t="s">
        <v>8</v>
      </c>
      <c r="C115" s="30" t="s">
        <v>734</v>
      </c>
      <c r="D115" s="31">
        <v>45841.916666666664</v>
      </c>
      <c r="E115" s="31">
        <v>45842.229166666664</v>
      </c>
      <c r="F115" s="30" t="s">
        <v>735</v>
      </c>
    </row>
    <row r="116" spans="1:6" ht="45" x14ac:dyDescent="0.25">
      <c r="A116" s="29" t="s">
        <v>245</v>
      </c>
      <c r="B116" s="29" t="s">
        <v>5</v>
      </c>
      <c r="C116" s="30" t="s">
        <v>816</v>
      </c>
      <c r="D116" s="31">
        <v>45841.916666666664</v>
      </c>
      <c r="E116" s="31">
        <v>45842.208333333336</v>
      </c>
      <c r="F116" s="30" t="s">
        <v>817</v>
      </c>
    </row>
    <row r="117" spans="1:6" s="15" customFormat="1" ht="75" x14ac:dyDescent="0.25">
      <c r="A117" s="29" t="s">
        <v>716</v>
      </c>
      <c r="B117" s="29" t="s">
        <v>5</v>
      </c>
      <c r="C117" s="30" t="s">
        <v>717</v>
      </c>
      <c r="D117" s="31">
        <v>45841.916666666664</v>
      </c>
      <c r="E117" s="31">
        <v>45842.208333333336</v>
      </c>
      <c r="F117" s="30" t="s">
        <v>863</v>
      </c>
    </row>
    <row r="118" spans="1:6" s="15" customFormat="1" ht="75" x14ac:dyDescent="0.25">
      <c r="A118" s="29" t="s">
        <v>716</v>
      </c>
      <c r="B118" s="29" t="s">
        <v>5</v>
      </c>
      <c r="C118" s="30" t="s">
        <v>718</v>
      </c>
      <c r="D118" s="31">
        <v>45841.916666666664</v>
      </c>
      <c r="E118" s="31">
        <v>45842.208333333336</v>
      </c>
      <c r="F118" s="30" t="s">
        <v>863</v>
      </c>
    </row>
    <row r="119" spans="1:6" s="15" customFormat="1" ht="75" x14ac:dyDescent="0.25">
      <c r="A119" s="29" t="s">
        <v>188</v>
      </c>
      <c r="B119" s="29" t="s">
        <v>4</v>
      </c>
      <c r="C119" s="30" t="s">
        <v>189</v>
      </c>
      <c r="D119" s="31">
        <v>45841.875</v>
      </c>
      <c r="E119" s="31">
        <v>45842.208333333336</v>
      </c>
      <c r="F119" s="30" t="s">
        <v>190</v>
      </c>
    </row>
    <row r="120" spans="1:6" s="15" customFormat="1" ht="45" x14ac:dyDescent="0.25">
      <c r="A120" s="29" t="s">
        <v>191</v>
      </c>
      <c r="B120" s="29" t="s">
        <v>2</v>
      </c>
      <c r="C120" s="30" t="s">
        <v>192</v>
      </c>
      <c r="D120" s="31">
        <v>45841.875</v>
      </c>
      <c r="E120" s="31">
        <v>45842.208333333336</v>
      </c>
      <c r="F120" s="30" t="s">
        <v>190</v>
      </c>
    </row>
    <row r="121" spans="1:6" ht="45" x14ac:dyDescent="0.25">
      <c r="A121" s="29" t="s">
        <v>719</v>
      </c>
      <c r="B121" s="29" t="s">
        <v>6</v>
      </c>
      <c r="C121" s="30" t="s">
        <v>795</v>
      </c>
      <c r="D121" s="31">
        <v>45841.895833333336</v>
      </c>
      <c r="E121" s="31">
        <v>45842.25</v>
      </c>
      <c r="F121" s="30" t="s">
        <v>796</v>
      </c>
    </row>
    <row r="122" spans="1:6" ht="60" x14ac:dyDescent="0.25">
      <c r="A122" s="29" t="s">
        <v>719</v>
      </c>
      <c r="B122" s="29" t="s">
        <v>6</v>
      </c>
      <c r="C122" s="30" t="s">
        <v>797</v>
      </c>
      <c r="D122" s="31">
        <v>45841.895833333336</v>
      </c>
      <c r="E122" s="31">
        <v>45842.25</v>
      </c>
      <c r="F122" s="30" t="s">
        <v>796</v>
      </c>
    </row>
    <row r="123" spans="1:6" ht="60" x14ac:dyDescent="0.25">
      <c r="A123" s="29" t="s">
        <v>719</v>
      </c>
      <c r="B123" s="29" t="s">
        <v>5</v>
      </c>
      <c r="C123" s="30" t="s">
        <v>722</v>
      </c>
      <c r="D123" s="31">
        <v>45841.916666666664</v>
      </c>
      <c r="E123" s="31">
        <v>45842.208333333336</v>
      </c>
      <c r="F123" s="30" t="s">
        <v>721</v>
      </c>
    </row>
    <row r="124" spans="1:6" ht="60" x14ac:dyDescent="0.25">
      <c r="A124" s="29" t="s">
        <v>719</v>
      </c>
      <c r="B124" s="29" t="s">
        <v>5</v>
      </c>
      <c r="C124" s="30" t="s">
        <v>720</v>
      </c>
      <c r="D124" s="31">
        <v>45841.916666666664</v>
      </c>
      <c r="E124" s="31">
        <v>45842.208333333336</v>
      </c>
      <c r="F124" s="30" t="s">
        <v>721</v>
      </c>
    </row>
    <row r="125" spans="1:6" ht="60" x14ac:dyDescent="0.25">
      <c r="A125" s="29" t="s">
        <v>824</v>
      </c>
      <c r="B125" s="29" t="s">
        <v>2</v>
      </c>
      <c r="C125" s="30" t="s">
        <v>825</v>
      </c>
      <c r="D125" s="31">
        <v>45841.895833333336</v>
      </c>
      <c r="E125" s="31">
        <v>45842.25</v>
      </c>
      <c r="F125" s="30" t="s">
        <v>826</v>
      </c>
    </row>
    <row r="126" spans="1:6" ht="60" x14ac:dyDescent="0.25">
      <c r="A126" s="29" t="s">
        <v>824</v>
      </c>
      <c r="B126" s="29" t="s">
        <v>6</v>
      </c>
      <c r="C126" s="30" t="s">
        <v>829</v>
      </c>
      <c r="D126" s="31">
        <v>45841.875</v>
      </c>
      <c r="E126" s="31">
        <v>45842.25</v>
      </c>
      <c r="F126" s="30" t="s">
        <v>830</v>
      </c>
    </row>
    <row r="127" spans="1:6" ht="105" x14ac:dyDescent="0.25">
      <c r="A127" s="29" t="s">
        <v>193</v>
      </c>
      <c r="B127" s="29" t="s">
        <v>4</v>
      </c>
      <c r="C127" s="30" t="s">
        <v>194</v>
      </c>
      <c r="D127" s="31">
        <v>45841.875</v>
      </c>
      <c r="E127" s="31">
        <v>45842.25</v>
      </c>
      <c r="F127" s="30" t="s">
        <v>195</v>
      </c>
    </row>
    <row r="128" spans="1:6" ht="105" x14ac:dyDescent="0.25">
      <c r="A128" s="29" t="s">
        <v>193</v>
      </c>
      <c r="B128" s="29" t="s">
        <v>2</v>
      </c>
      <c r="C128" s="30" t="s">
        <v>700</v>
      </c>
      <c r="D128" s="31">
        <v>45841.875</v>
      </c>
      <c r="E128" s="31">
        <v>45842.25</v>
      </c>
      <c r="F128" s="30" t="s">
        <v>701</v>
      </c>
    </row>
    <row r="129" spans="1:6" ht="45" x14ac:dyDescent="0.25">
      <c r="A129" s="29" t="s">
        <v>193</v>
      </c>
      <c r="B129" s="29" t="s">
        <v>5</v>
      </c>
      <c r="C129" s="30" t="s">
        <v>732</v>
      </c>
      <c r="D129" s="31">
        <v>45841.916666666664</v>
      </c>
      <c r="E129" s="31">
        <v>45842.229166666664</v>
      </c>
      <c r="F129" s="30" t="s">
        <v>733</v>
      </c>
    </row>
    <row r="130" spans="1:6" ht="45" x14ac:dyDescent="0.25">
      <c r="A130" s="29" t="s">
        <v>64</v>
      </c>
      <c r="B130" s="29" t="s">
        <v>6</v>
      </c>
      <c r="C130" s="30" t="s">
        <v>754</v>
      </c>
      <c r="D130" s="31">
        <v>45841.927083333336</v>
      </c>
      <c r="E130" s="31">
        <v>45842.229166666664</v>
      </c>
      <c r="F130" s="30" t="s">
        <v>755</v>
      </c>
    </row>
    <row r="131" spans="1:6" ht="105" x14ac:dyDescent="0.25">
      <c r="A131" s="29" t="s">
        <v>64</v>
      </c>
      <c r="B131" s="29" t="s">
        <v>2</v>
      </c>
      <c r="C131" s="30" t="s">
        <v>317</v>
      </c>
      <c r="D131" s="31">
        <v>45841.875</v>
      </c>
      <c r="E131" s="31">
        <v>45842.25</v>
      </c>
      <c r="F131" s="30" t="s">
        <v>318</v>
      </c>
    </row>
    <row r="132" spans="1:6" ht="75" x14ac:dyDescent="0.25">
      <c r="A132" s="29" t="s">
        <v>321</v>
      </c>
      <c r="B132" s="29" t="s">
        <v>6</v>
      </c>
      <c r="C132" s="30" t="s">
        <v>841</v>
      </c>
      <c r="D132" s="31">
        <v>45841.833333333336</v>
      </c>
      <c r="E132" s="31">
        <v>45842.25</v>
      </c>
      <c r="F132" s="30" t="s">
        <v>842</v>
      </c>
    </row>
    <row r="133" spans="1:6" ht="45" x14ac:dyDescent="0.25">
      <c r="A133" s="29" t="s">
        <v>321</v>
      </c>
      <c r="B133" s="29" t="s">
        <v>6</v>
      </c>
      <c r="C133" s="30" t="s">
        <v>322</v>
      </c>
      <c r="D133" s="31">
        <v>45841.875</v>
      </c>
      <c r="E133" s="31">
        <v>45842.25</v>
      </c>
      <c r="F133" s="30" t="s">
        <v>323</v>
      </c>
    </row>
    <row r="134" spans="1:6" ht="75" x14ac:dyDescent="0.25">
      <c r="A134" s="29" t="s">
        <v>72</v>
      </c>
      <c r="B134" s="29" t="s">
        <v>4</v>
      </c>
      <c r="C134" s="30" t="s">
        <v>78</v>
      </c>
      <c r="D134" s="31">
        <v>45841.833333333336</v>
      </c>
      <c r="E134" s="31">
        <v>45842.25</v>
      </c>
      <c r="F134" s="30" t="s">
        <v>74</v>
      </c>
    </row>
    <row r="135" spans="1:6" ht="75" x14ac:dyDescent="0.25">
      <c r="A135" s="29" t="s">
        <v>72</v>
      </c>
      <c r="B135" s="29" t="s">
        <v>18</v>
      </c>
      <c r="C135" s="30" t="s">
        <v>73</v>
      </c>
      <c r="D135" s="31">
        <v>45818.25</v>
      </c>
      <c r="E135" s="31">
        <v>45866.25</v>
      </c>
      <c r="F135" s="30" t="s">
        <v>74</v>
      </c>
    </row>
    <row r="136" spans="1:6" ht="105" x14ac:dyDescent="0.25">
      <c r="A136" s="29" t="s">
        <v>279</v>
      </c>
      <c r="B136" s="29" t="s">
        <v>2</v>
      </c>
      <c r="C136" s="30" t="s">
        <v>835</v>
      </c>
      <c r="D136" s="31">
        <v>45841.916666666664</v>
      </c>
      <c r="E136" s="31">
        <v>45842.25</v>
      </c>
      <c r="F136" s="30" t="s">
        <v>836</v>
      </c>
    </row>
    <row r="137" spans="1:6" ht="45" x14ac:dyDescent="0.25">
      <c r="A137" s="29" t="s">
        <v>279</v>
      </c>
      <c r="B137" s="29" t="s">
        <v>2</v>
      </c>
      <c r="C137" s="30" t="s">
        <v>301</v>
      </c>
      <c r="D137" s="31">
        <v>45841.875</v>
      </c>
      <c r="E137" s="31">
        <v>45842.208333333336</v>
      </c>
      <c r="F137" s="30" t="s">
        <v>302</v>
      </c>
    </row>
    <row r="138" spans="1:6" ht="75" x14ac:dyDescent="0.25">
      <c r="A138" s="29" t="s">
        <v>279</v>
      </c>
      <c r="B138" s="29" t="s">
        <v>18</v>
      </c>
      <c r="C138" s="30" t="s">
        <v>280</v>
      </c>
      <c r="D138" s="31">
        <v>45823.833333333336</v>
      </c>
      <c r="E138" s="31">
        <v>45916.291666666664</v>
      </c>
      <c r="F138" s="30" t="s">
        <v>877</v>
      </c>
    </row>
    <row r="139" spans="1:6" ht="30" x14ac:dyDescent="0.25">
      <c r="A139" s="29" t="s">
        <v>152</v>
      </c>
      <c r="B139" s="29" t="s">
        <v>6</v>
      </c>
      <c r="C139" s="30" t="s">
        <v>155</v>
      </c>
      <c r="D139" s="31">
        <v>45841.875</v>
      </c>
      <c r="E139" s="31">
        <v>45842.25</v>
      </c>
      <c r="F139" s="30" t="s">
        <v>154</v>
      </c>
    </row>
    <row r="140" spans="1:6" ht="45" x14ac:dyDescent="0.25">
      <c r="A140" s="29" t="s">
        <v>152</v>
      </c>
      <c r="B140" s="29" t="s">
        <v>6</v>
      </c>
      <c r="C140" s="30" t="s">
        <v>156</v>
      </c>
      <c r="D140" s="31">
        <v>45841.875</v>
      </c>
      <c r="E140" s="31">
        <v>45842.25</v>
      </c>
      <c r="F140" s="30" t="s">
        <v>154</v>
      </c>
    </row>
    <row r="141" spans="1:6" ht="60" x14ac:dyDescent="0.25">
      <c r="A141" s="29" t="s">
        <v>152</v>
      </c>
      <c r="B141" s="29" t="s">
        <v>6</v>
      </c>
      <c r="C141" s="30" t="s">
        <v>671</v>
      </c>
      <c r="D141" s="31">
        <v>45841.875</v>
      </c>
      <c r="E141" s="31">
        <v>45842.25</v>
      </c>
      <c r="F141" s="30" t="s">
        <v>670</v>
      </c>
    </row>
    <row r="142" spans="1:6" ht="60" x14ac:dyDescent="0.25">
      <c r="A142" s="29" t="s">
        <v>152</v>
      </c>
      <c r="B142" s="29" t="s">
        <v>6</v>
      </c>
      <c r="C142" s="30" t="s">
        <v>669</v>
      </c>
      <c r="D142" s="31">
        <v>45841.875</v>
      </c>
      <c r="E142" s="31">
        <v>45842.25</v>
      </c>
      <c r="F142" s="30" t="s">
        <v>670</v>
      </c>
    </row>
    <row r="143" spans="1:6" ht="45" x14ac:dyDescent="0.25">
      <c r="A143" s="29" t="s">
        <v>152</v>
      </c>
      <c r="B143" s="29" t="s">
        <v>6</v>
      </c>
      <c r="C143" s="30" t="s">
        <v>672</v>
      </c>
      <c r="D143" s="31">
        <v>45841.875</v>
      </c>
      <c r="E143" s="31">
        <v>45842.25</v>
      </c>
      <c r="F143" s="30" t="s">
        <v>670</v>
      </c>
    </row>
    <row r="144" spans="1:6" ht="90" x14ac:dyDescent="0.25">
      <c r="A144" s="29" t="s">
        <v>523</v>
      </c>
      <c r="B144" s="29" t="s">
        <v>4</v>
      </c>
      <c r="C144" s="30" t="s">
        <v>524</v>
      </c>
      <c r="D144" s="31">
        <v>45841.875</v>
      </c>
      <c r="E144" s="31">
        <v>45842.208333333336</v>
      </c>
      <c r="F144" s="30" t="s">
        <v>525</v>
      </c>
    </row>
    <row r="145" spans="1:6" ht="75" x14ac:dyDescent="0.25">
      <c r="A145" s="29" t="s">
        <v>523</v>
      </c>
      <c r="B145" s="29" t="s">
        <v>4</v>
      </c>
      <c r="C145" s="30" t="s">
        <v>526</v>
      </c>
      <c r="D145" s="31">
        <v>45841.875</v>
      </c>
      <c r="E145" s="31">
        <v>45842.25</v>
      </c>
      <c r="F145" s="30" t="s">
        <v>525</v>
      </c>
    </row>
    <row r="146" spans="1:6" ht="75" x14ac:dyDescent="0.25">
      <c r="A146" s="29" t="s">
        <v>148</v>
      </c>
      <c r="B146" s="29" t="s">
        <v>6</v>
      </c>
      <c r="C146" s="30" t="s">
        <v>668</v>
      </c>
      <c r="D146" s="31">
        <v>45841.875</v>
      </c>
      <c r="E146" s="31">
        <v>45842.208333333336</v>
      </c>
      <c r="F146" s="30" t="s">
        <v>666</v>
      </c>
    </row>
    <row r="147" spans="1:6" ht="60" x14ac:dyDescent="0.25">
      <c r="A147" s="29" t="s">
        <v>148</v>
      </c>
      <c r="B147" s="29" t="s">
        <v>5</v>
      </c>
      <c r="C147" s="30" t="s">
        <v>667</v>
      </c>
      <c r="D147" s="31">
        <v>45841.875</v>
      </c>
      <c r="E147" s="31">
        <v>45842.208333333336</v>
      </c>
      <c r="F147" s="30" t="s">
        <v>666</v>
      </c>
    </row>
    <row r="148" spans="1:6" ht="90" x14ac:dyDescent="0.25">
      <c r="A148" s="29" t="s">
        <v>148</v>
      </c>
      <c r="B148" s="29" t="s">
        <v>5</v>
      </c>
      <c r="C148" s="30" t="s">
        <v>665</v>
      </c>
      <c r="D148" s="31">
        <v>45841.875</v>
      </c>
      <c r="E148" s="31">
        <v>45842.208333333336</v>
      </c>
      <c r="F148" s="30" t="s">
        <v>666</v>
      </c>
    </row>
    <row r="149" spans="1:6" ht="75" x14ac:dyDescent="0.25">
      <c r="A149" s="29" t="s">
        <v>148</v>
      </c>
      <c r="B149" s="29" t="s">
        <v>5</v>
      </c>
      <c r="C149" s="30" t="s">
        <v>362</v>
      </c>
      <c r="D149" s="31">
        <v>45841.875</v>
      </c>
      <c r="E149" s="31">
        <v>45842.25</v>
      </c>
      <c r="F149" s="30" t="s">
        <v>855</v>
      </c>
    </row>
    <row r="150" spans="1:6" ht="75" x14ac:dyDescent="0.25">
      <c r="A150" s="29" t="s">
        <v>161</v>
      </c>
      <c r="B150" s="29" t="s">
        <v>2</v>
      </c>
      <c r="C150" s="30" t="s">
        <v>790</v>
      </c>
      <c r="D150" s="31">
        <v>45841.875</v>
      </c>
      <c r="E150" s="31">
        <v>45842.25</v>
      </c>
      <c r="F150" s="30" t="s">
        <v>688</v>
      </c>
    </row>
    <row r="151" spans="1:6" ht="75" x14ac:dyDescent="0.25">
      <c r="A151" s="29" t="s">
        <v>161</v>
      </c>
      <c r="B151" s="29" t="s">
        <v>2</v>
      </c>
      <c r="C151" s="30" t="s">
        <v>789</v>
      </c>
      <c r="D151" s="31">
        <v>45841.875</v>
      </c>
      <c r="E151" s="31">
        <v>45842.25</v>
      </c>
      <c r="F151" s="30" t="s">
        <v>688</v>
      </c>
    </row>
    <row r="152" spans="1:6" ht="90" x14ac:dyDescent="0.25">
      <c r="A152" s="29" t="s">
        <v>161</v>
      </c>
      <c r="B152" s="29" t="s">
        <v>6</v>
      </c>
      <c r="C152" s="30" t="s">
        <v>162</v>
      </c>
      <c r="D152" s="31">
        <v>45804.208333333336</v>
      </c>
      <c r="E152" s="31">
        <v>46010.208333333336</v>
      </c>
      <c r="F152" s="30" t="s">
        <v>876</v>
      </c>
    </row>
    <row r="153" spans="1:6" ht="75" x14ac:dyDescent="0.25">
      <c r="A153" s="29" t="s">
        <v>185</v>
      </c>
      <c r="B153" s="29" t="s">
        <v>6</v>
      </c>
      <c r="C153" s="30" t="s">
        <v>186</v>
      </c>
      <c r="D153" s="31">
        <v>45841.833333333336</v>
      </c>
      <c r="E153" s="31">
        <v>45842.25</v>
      </c>
      <c r="F153" s="30" t="s">
        <v>857</v>
      </c>
    </row>
    <row r="154" spans="1:6" ht="75" x14ac:dyDescent="0.25">
      <c r="A154" s="29" t="s">
        <v>185</v>
      </c>
      <c r="B154" s="29" t="s">
        <v>2</v>
      </c>
      <c r="C154" s="30" t="s">
        <v>580</v>
      </c>
      <c r="D154" s="31">
        <v>45841.875</v>
      </c>
      <c r="E154" s="31">
        <v>45842.25</v>
      </c>
      <c r="F154" s="30" t="s">
        <v>868</v>
      </c>
    </row>
    <row r="155" spans="1:6" ht="60" x14ac:dyDescent="0.25">
      <c r="A155" s="29" t="s">
        <v>185</v>
      </c>
      <c r="B155" s="29" t="s">
        <v>2</v>
      </c>
      <c r="C155" s="30" t="s">
        <v>407</v>
      </c>
      <c r="D155" s="31">
        <v>45841.875</v>
      </c>
      <c r="E155" s="31">
        <v>45842.25</v>
      </c>
      <c r="F155" s="30" t="s">
        <v>870</v>
      </c>
    </row>
    <row r="156" spans="1:6" ht="60" x14ac:dyDescent="0.25">
      <c r="A156" s="29" t="s">
        <v>459</v>
      </c>
      <c r="B156" s="29" t="s">
        <v>8</v>
      </c>
      <c r="C156" s="30" t="s">
        <v>676</v>
      </c>
      <c r="D156" s="31">
        <v>45841.875</v>
      </c>
      <c r="E156" s="31">
        <v>45842.25</v>
      </c>
      <c r="F156" s="30" t="s">
        <v>674</v>
      </c>
    </row>
    <row r="157" spans="1:6" ht="60" x14ac:dyDescent="0.25">
      <c r="A157" s="29" t="s">
        <v>459</v>
      </c>
      <c r="B157" s="29" t="s">
        <v>8</v>
      </c>
      <c r="C157" s="30" t="s">
        <v>675</v>
      </c>
      <c r="D157" s="31">
        <v>45841.875</v>
      </c>
      <c r="E157" s="31">
        <v>45842.25</v>
      </c>
      <c r="F157" s="30" t="s">
        <v>674</v>
      </c>
    </row>
    <row r="158" spans="1:6" ht="60" x14ac:dyDescent="0.25">
      <c r="A158" s="29" t="s">
        <v>459</v>
      </c>
      <c r="B158" s="29" t="s">
        <v>8</v>
      </c>
      <c r="C158" s="30" t="s">
        <v>673</v>
      </c>
      <c r="D158" s="31">
        <v>45841.875</v>
      </c>
      <c r="E158" s="31">
        <v>45842.25</v>
      </c>
      <c r="F158" s="30" t="s">
        <v>674</v>
      </c>
    </row>
    <row r="159" spans="1:6" ht="60" x14ac:dyDescent="0.25">
      <c r="A159" s="29" t="s">
        <v>459</v>
      </c>
      <c r="B159" s="29" t="s">
        <v>7</v>
      </c>
      <c r="C159" s="30" t="s">
        <v>794</v>
      </c>
      <c r="D159" s="31">
        <v>45841.895833333336</v>
      </c>
      <c r="E159" s="31">
        <v>45842.208333333336</v>
      </c>
      <c r="F159" s="30" t="s">
        <v>856</v>
      </c>
    </row>
    <row r="160" spans="1:6" ht="60" x14ac:dyDescent="0.25">
      <c r="A160" s="29" t="s">
        <v>137</v>
      </c>
      <c r="B160" s="29" t="s">
        <v>4</v>
      </c>
      <c r="C160" s="30" t="s">
        <v>778</v>
      </c>
      <c r="D160" s="31">
        <v>45841.958333333336</v>
      </c>
      <c r="E160" s="31">
        <v>45842.208333333336</v>
      </c>
      <c r="F160" s="30" t="s">
        <v>777</v>
      </c>
    </row>
    <row r="161" spans="1:6" ht="75" x14ac:dyDescent="0.25">
      <c r="A161" s="29" t="s">
        <v>137</v>
      </c>
      <c r="B161" s="29" t="s">
        <v>4</v>
      </c>
      <c r="C161" s="30" t="s">
        <v>776</v>
      </c>
      <c r="D161" s="31">
        <v>45841.958333333336</v>
      </c>
      <c r="E161" s="31">
        <v>45842.208333333336</v>
      </c>
      <c r="F161" s="30" t="s">
        <v>777</v>
      </c>
    </row>
    <row r="162" spans="1:6" ht="75" x14ac:dyDescent="0.25">
      <c r="A162" s="29" t="s">
        <v>137</v>
      </c>
      <c r="B162" s="29" t="s">
        <v>4</v>
      </c>
      <c r="C162" s="30" t="s">
        <v>779</v>
      </c>
      <c r="D162" s="31">
        <v>45841.958333333336</v>
      </c>
      <c r="E162" s="31">
        <v>45842.208333333336</v>
      </c>
      <c r="F162" s="30" t="s">
        <v>777</v>
      </c>
    </row>
    <row r="163" spans="1:6" ht="45" x14ac:dyDescent="0.25">
      <c r="A163" s="29" t="s">
        <v>137</v>
      </c>
      <c r="B163" s="29" t="s">
        <v>5</v>
      </c>
      <c r="C163" s="30" t="s">
        <v>164</v>
      </c>
      <c r="D163" s="31">
        <v>45684.208333333336</v>
      </c>
      <c r="E163" s="31">
        <v>46010.25</v>
      </c>
      <c r="F163" s="30" t="s">
        <v>165</v>
      </c>
    </row>
    <row r="164" spans="1:6" ht="30" x14ac:dyDescent="0.25">
      <c r="A164" s="29" t="s">
        <v>780</v>
      </c>
      <c r="B164" s="29" t="s">
        <v>6</v>
      </c>
      <c r="C164" s="30" t="s">
        <v>784</v>
      </c>
      <c r="D164" s="31">
        <v>45841.875</v>
      </c>
      <c r="E164" s="31">
        <v>45842.25</v>
      </c>
      <c r="F164" s="30" t="s">
        <v>782</v>
      </c>
    </row>
    <row r="165" spans="1:6" ht="135" x14ac:dyDescent="0.25">
      <c r="A165" s="29" t="s">
        <v>780</v>
      </c>
      <c r="B165" s="29" t="s">
        <v>5</v>
      </c>
      <c r="C165" s="30" t="s">
        <v>783</v>
      </c>
      <c r="D165" s="31">
        <v>45841.875</v>
      </c>
      <c r="E165" s="31">
        <v>45842.25</v>
      </c>
      <c r="F165" s="30" t="s">
        <v>782</v>
      </c>
    </row>
    <row r="166" spans="1:6" ht="60" x14ac:dyDescent="0.25">
      <c r="A166" s="32" t="s">
        <v>780</v>
      </c>
      <c r="B166" s="32" t="s">
        <v>5</v>
      </c>
      <c r="C166" s="33" t="s">
        <v>781</v>
      </c>
      <c r="D166" s="34">
        <v>45841.875</v>
      </c>
      <c r="E166" s="34">
        <v>45842.25</v>
      </c>
      <c r="F166" s="33" t="s">
        <v>782</v>
      </c>
    </row>
    <row r="167" spans="1:6" x14ac:dyDescent="0.25">
      <c r="A167" s="29"/>
      <c r="B167" s="29"/>
      <c r="C167" s="30"/>
      <c r="D167" s="31"/>
      <c r="E167" s="31"/>
      <c r="F167" s="30"/>
    </row>
    <row r="168" spans="1:6" x14ac:dyDescent="0.25">
      <c r="A168" s="29"/>
      <c r="B168" s="29"/>
      <c r="C168" s="30"/>
      <c r="D168" s="31"/>
      <c r="E168" s="31"/>
      <c r="F168" s="30"/>
    </row>
    <row r="169" spans="1:6" x14ac:dyDescent="0.25">
      <c r="A169" s="29"/>
      <c r="B169" s="29"/>
      <c r="C169" s="30"/>
      <c r="D169" s="31"/>
      <c r="E169" s="31"/>
      <c r="F169" s="30"/>
    </row>
    <row r="170" spans="1:6" x14ac:dyDescent="0.25">
      <c r="A170" s="29"/>
      <c r="B170" s="29"/>
      <c r="C170" s="30"/>
      <c r="D170" s="31"/>
      <c r="E170" s="31"/>
      <c r="F170" s="30"/>
    </row>
    <row r="171" spans="1:6" x14ac:dyDescent="0.25">
      <c r="A171" s="29"/>
      <c r="B171" s="29"/>
      <c r="C171" s="30"/>
      <c r="D171" s="31"/>
      <c r="E171" s="31"/>
      <c r="F171" s="30"/>
    </row>
    <row r="172" spans="1:6" x14ac:dyDescent="0.25">
      <c r="A172" s="29"/>
      <c r="B172" s="29"/>
      <c r="C172" s="30"/>
      <c r="D172" s="31"/>
      <c r="E172" s="31"/>
      <c r="F172" s="30"/>
    </row>
    <row r="173" spans="1:6" x14ac:dyDescent="0.25">
      <c r="A173" s="29"/>
      <c r="B173" s="29"/>
      <c r="C173" s="30"/>
      <c r="D173" s="31"/>
      <c r="E173" s="31"/>
      <c r="F173" s="30"/>
    </row>
    <row r="174" spans="1:6" x14ac:dyDescent="0.25">
      <c r="A174" s="29"/>
      <c r="B174" s="29"/>
      <c r="C174" s="30"/>
      <c r="D174" s="31"/>
      <c r="E174" s="31"/>
      <c r="F174" s="30"/>
    </row>
    <row r="175" spans="1:6" x14ac:dyDescent="0.25">
      <c r="A175" s="29"/>
      <c r="B175" s="29"/>
      <c r="C175" s="30"/>
      <c r="D175" s="31"/>
      <c r="E175" s="31"/>
      <c r="F175" s="30"/>
    </row>
    <row r="176" spans="1:6" x14ac:dyDescent="0.25">
      <c r="A176" s="29"/>
      <c r="B176" s="29"/>
      <c r="C176" s="30"/>
      <c r="D176" s="31"/>
      <c r="E176" s="31"/>
      <c r="F176" s="30"/>
    </row>
    <row r="177" spans="1:6" x14ac:dyDescent="0.25">
      <c r="A177" s="29"/>
      <c r="B177" s="29"/>
      <c r="C177" s="30"/>
      <c r="D177" s="31"/>
      <c r="E177" s="31"/>
      <c r="F177" s="30"/>
    </row>
    <row r="178" spans="1:6" x14ac:dyDescent="0.25">
      <c r="A178" s="29"/>
      <c r="B178" s="29"/>
      <c r="C178" s="30"/>
      <c r="D178" s="31"/>
      <c r="E178" s="31"/>
      <c r="F178" s="30"/>
    </row>
    <row r="179" spans="1:6" x14ac:dyDescent="0.25">
      <c r="A179" s="29"/>
      <c r="B179" s="29"/>
      <c r="C179" s="30"/>
      <c r="D179" s="31"/>
      <c r="E179" s="31"/>
      <c r="F179" s="30"/>
    </row>
    <row r="180" spans="1:6" x14ac:dyDescent="0.25">
      <c r="A180" s="29"/>
      <c r="B180" s="29"/>
      <c r="C180" s="30"/>
      <c r="D180" s="31"/>
      <c r="E180" s="31"/>
      <c r="F180" s="30"/>
    </row>
    <row r="181" spans="1:6" x14ac:dyDescent="0.25">
      <c r="A181" s="29"/>
      <c r="B181" s="29"/>
      <c r="C181" s="30"/>
      <c r="D181" s="31"/>
      <c r="E181" s="31"/>
      <c r="F181" s="30"/>
    </row>
    <row r="182" spans="1:6" x14ac:dyDescent="0.25">
      <c r="A182" s="29"/>
      <c r="B182" s="29"/>
      <c r="C182" s="30"/>
      <c r="D182" s="31"/>
      <c r="E182" s="31"/>
      <c r="F182" s="30"/>
    </row>
    <row r="183" spans="1:6" x14ac:dyDescent="0.25">
      <c r="A183" s="29"/>
      <c r="B183" s="29"/>
      <c r="C183" s="30"/>
      <c r="D183" s="31"/>
      <c r="E183" s="31"/>
      <c r="F183" s="30"/>
    </row>
    <row r="184" spans="1:6" x14ac:dyDescent="0.25">
      <c r="A184" s="29"/>
      <c r="B184" s="29"/>
      <c r="C184" s="30"/>
      <c r="D184" s="31"/>
      <c r="E184" s="31"/>
      <c r="F184" s="30"/>
    </row>
    <row r="185" spans="1:6" x14ac:dyDescent="0.25">
      <c r="A185" s="29"/>
      <c r="B185" s="29"/>
      <c r="C185" s="30"/>
      <c r="D185" s="31"/>
      <c r="E185" s="31"/>
      <c r="F185" s="30"/>
    </row>
    <row r="186" spans="1:6" x14ac:dyDescent="0.25">
      <c r="A186" s="29"/>
      <c r="B186" s="29"/>
      <c r="C186" s="30"/>
      <c r="D186" s="31"/>
      <c r="E186" s="31"/>
      <c r="F186" s="30"/>
    </row>
    <row r="187" spans="1:6" x14ac:dyDescent="0.25">
      <c r="A187" s="29"/>
      <c r="B187" s="29"/>
      <c r="C187" s="30"/>
      <c r="D187" s="31"/>
      <c r="E187" s="31"/>
      <c r="F187" s="30"/>
    </row>
    <row r="188" spans="1:6" x14ac:dyDescent="0.25">
      <c r="A188" s="29"/>
      <c r="B188" s="29"/>
      <c r="C188" s="30"/>
      <c r="D188" s="31"/>
      <c r="E188" s="31"/>
      <c r="F188" s="30"/>
    </row>
    <row r="189" spans="1:6" x14ac:dyDescent="0.25">
      <c r="A189" s="29"/>
      <c r="B189" s="29"/>
      <c r="C189" s="30"/>
      <c r="D189" s="31"/>
      <c r="E189" s="31"/>
      <c r="F189" s="30"/>
    </row>
    <row r="190" spans="1:6" x14ac:dyDescent="0.25">
      <c r="A190" s="29"/>
      <c r="B190" s="29"/>
      <c r="C190" s="30"/>
      <c r="D190" s="31"/>
      <c r="E190" s="31"/>
      <c r="F190" s="30"/>
    </row>
    <row r="191" spans="1:6" x14ac:dyDescent="0.25">
      <c r="A191" s="29"/>
      <c r="B191" s="29"/>
      <c r="C191" s="30"/>
      <c r="D191" s="31"/>
      <c r="E191" s="31"/>
      <c r="F191" s="30"/>
    </row>
    <row r="192" spans="1:6" x14ac:dyDescent="0.25">
      <c r="A192" s="29"/>
      <c r="B192" s="29"/>
      <c r="C192" s="30"/>
      <c r="D192" s="31"/>
      <c r="E192" s="31"/>
      <c r="F192" s="30"/>
    </row>
    <row r="193" spans="1:6" x14ac:dyDescent="0.25">
      <c r="A193" s="29"/>
      <c r="B193" s="29"/>
      <c r="C193" s="30"/>
      <c r="D193" s="31"/>
      <c r="E193" s="31"/>
      <c r="F193" s="30"/>
    </row>
    <row r="194" spans="1:6" x14ac:dyDescent="0.25">
      <c r="A194" s="32"/>
      <c r="B194" s="32"/>
      <c r="C194" s="33"/>
      <c r="D194" s="34"/>
      <c r="E194" s="34"/>
      <c r="F194" s="33"/>
    </row>
  </sheetData>
  <autoFilter ref="A2:F168" xr:uid="{AA130394-1D05-441B-B98F-42298AADC7B0}">
    <sortState xmlns:xlrd2="http://schemas.microsoft.com/office/spreadsheetml/2017/richdata2" ref="A3:F168">
      <sortCondition ref="A2:A168"/>
    </sortState>
  </autoFilter>
  <mergeCells count="1">
    <mergeCell ref="A1:F1"/>
  </mergeCells>
  <conditionalFormatting sqref="A167:F194">
    <cfRule type="expression" dxfId="8" priority="2">
      <formula>$J167="Over 12 hours"</formula>
    </cfRule>
  </conditionalFormatting>
  <conditionalFormatting sqref="A3:F166">
    <cfRule type="expression" dxfId="1"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1796875" style="3" customWidth="1"/>
    <col min="3" max="3" width="64.1796875" style="3" customWidth="1"/>
    <col min="4" max="4" width="16.6328125" style="3" customWidth="1"/>
    <col min="5" max="5" width="17.6328125" style="13" customWidth="1"/>
    <col min="6" max="6" width="47" style="13" customWidth="1"/>
    <col min="7" max="11" width="0" hidden="1" customWidth="1"/>
    <col min="12" max="16384" width="8.81640625" hidden="1"/>
  </cols>
  <sheetData>
    <row r="1" spans="1:6" ht="33" x14ac:dyDescent="0.25">
      <c r="A1" s="44" t="str">
        <f>"Daily closure report: "&amp;'Front page'!A5</f>
        <v>Daily closure report: Friday, 4 July</v>
      </c>
      <c r="B1" s="44"/>
      <c r="C1" s="44"/>
      <c r="D1" s="44"/>
      <c r="E1" s="44"/>
      <c r="F1" s="44"/>
    </row>
    <row r="2" spans="1:6" s="5" customFormat="1" ht="27.6" x14ac:dyDescent="0.25">
      <c r="A2" s="12" t="s">
        <v>9</v>
      </c>
      <c r="B2" s="12" t="s">
        <v>1</v>
      </c>
      <c r="C2" s="12" t="s">
        <v>0</v>
      </c>
      <c r="D2" s="11" t="s">
        <v>11</v>
      </c>
      <c r="E2" s="11" t="s">
        <v>12</v>
      </c>
      <c r="F2" s="12" t="s">
        <v>10</v>
      </c>
    </row>
    <row r="3" spans="1:6" s="4" customFormat="1" ht="60" x14ac:dyDescent="0.25">
      <c r="A3" s="25" t="s">
        <v>40</v>
      </c>
      <c r="B3" s="25" t="s">
        <v>2</v>
      </c>
      <c r="C3" s="26" t="s">
        <v>67</v>
      </c>
      <c r="D3" s="27">
        <v>45842.833333333336</v>
      </c>
      <c r="E3" s="27">
        <v>45843.25</v>
      </c>
      <c r="F3" s="26" t="s">
        <v>68</v>
      </c>
    </row>
    <row r="4" spans="1:6" s="4" customFormat="1" ht="60" x14ac:dyDescent="0.25">
      <c r="A4" s="25" t="s">
        <v>40</v>
      </c>
      <c r="B4" s="25" t="s">
        <v>6</v>
      </c>
      <c r="C4" s="26" t="s">
        <v>650</v>
      </c>
      <c r="D4" s="27">
        <v>45842.833333333336</v>
      </c>
      <c r="E4" s="27">
        <v>45843.25</v>
      </c>
      <c r="F4" s="26" t="s">
        <v>651</v>
      </c>
    </row>
    <row r="5" spans="1:6" s="4" customFormat="1" ht="60" x14ac:dyDescent="0.25">
      <c r="A5" s="25" t="s">
        <v>40</v>
      </c>
      <c r="B5" s="25" t="s">
        <v>2</v>
      </c>
      <c r="C5" s="26" t="s">
        <v>655</v>
      </c>
      <c r="D5" s="27">
        <v>45842.833333333336</v>
      </c>
      <c r="E5" s="27">
        <v>45843.25</v>
      </c>
      <c r="F5" s="26" t="s">
        <v>442</v>
      </c>
    </row>
    <row r="6" spans="1:6" s="4" customFormat="1" ht="45" x14ac:dyDescent="0.25">
      <c r="A6" s="25" t="s">
        <v>40</v>
      </c>
      <c r="B6" s="25" t="s">
        <v>2</v>
      </c>
      <c r="C6" s="26" t="s">
        <v>654</v>
      </c>
      <c r="D6" s="27">
        <v>45842.833333333336</v>
      </c>
      <c r="E6" s="27">
        <v>45843.25</v>
      </c>
      <c r="F6" s="26" t="s">
        <v>442</v>
      </c>
    </row>
    <row r="7" spans="1:6" s="4" customFormat="1" ht="60" x14ac:dyDescent="0.25">
      <c r="A7" s="25" t="s">
        <v>40</v>
      </c>
      <c r="B7" s="25" t="s">
        <v>2</v>
      </c>
      <c r="C7" s="26" t="s">
        <v>656</v>
      </c>
      <c r="D7" s="27">
        <v>45842.833333333336</v>
      </c>
      <c r="E7" s="27">
        <v>45843.25</v>
      </c>
      <c r="F7" s="26" t="s">
        <v>657</v>
      </c>
    </row>
    <row r="8" spans="1:6" s="4" customFormat="1" ht="45" x14ac:dyDescent="0.25">
      <c r="A8" s="25" t="s">
        <v>40</v>
      </c>
      <c r="B8" s="25" t="s">
        <v>2</v>
      </c>
      <c r="C8" s="26" t="s">
        <v>531</v>
      </c>
      <c r="D8" s="27">
        <v>45842.875</v>
      </c>
      <c r="E8" s="27">
        <v>45845.208333333336</v>
      </c>
      <c r="F8" s="26" t="s">
        <v>39</v>
      </c>
    </row>
    <row r="9" spans="1:6" s="4" customFormat="1" ht="60" x14ac:dyDescent="0.25">
      <c r="A9" s="25" t="s">
        <v>40</v>
      </c>
      <c r="B9" s="25" t="s">
        <v>6</v>
      </c>
      <c r="C9" s="26" t="s">
        <v>636</v>
      </c>
      <c r="D9" s="27">
        <v>45842.541666666664</v>
      </c>
      <c r="E9" s="27">
        <v>45843.25</v>
      </c>
      <c r="F9" s="26" t="s">
        <v>637</v>
      </c>
    </row>
    <row r="10" spans="1:6" s="4" customFormat="1" ht="60" x14ac:dyDescent="0.25">
      <c r="A10" s="25" t="s">
        <v>58</v>
      </c>
      <c r="B10" s="25" t="s">
        <v>2</v>
      </c>
      <c r="C10" s="26" t="s">
        <v>59</v>
      </c>
      <c r="D10" s="27">
        <v>45842.833333333336</v>
      </c>
      <c r="E10" s="27">
        <v>45843.25</v>
      </c>
      <c r="F10" s="26" t="s">
        <v>845</v>
      </c>
    </row>
    <row r="11" spans="1:6" s="4" customFormat="1" ht="60" x14ac:dyDescent="0.25">
      <c r="A11" s="25" t="s">
        <v>58</v>
      </c>
      <c r="B11" s="25" t="s">
        <v>2</v>
      </c>
      <c r="C11" s="26" t="s">
        <v>658</v>
      </c>
      <c r="D11" s="27">
        <v>45842.833333333336</v>
      </c>
      <c r="E11" s="27">
        <v>45843.25</v>
      </c>
      <c r="F11" s="26" t="s">
        <v>118</v>
      </c>
    </row>
    <row r="12" spans="1:6" s="3" customFormat="1" ht="60" x14ac:dyDescent="0.25">
      <c r="A12" s="25" t="s">
        <v>34</v>
      </c>
      <c r="B12" s="25" t="s">
        <v>6</v>
      </c>
      <c r="C12" s="26" t="s">
        <v>617</v>
      </c>
      <c r="D12" s="27">
        <v>45842.875</v>
      </c>
      <c r="E12" s="27">
        <v>45843.208333333336</v>
      </c>
      <c r="F12" s="26" t="s">
        <v>618</v>
      </c>
    </row>
    <row r="13" spans="1:6" s="3" customFormat="1" ht="60" x14ac:dyDescent="0.25">
      <c r="A13" s="25" t="s">
        <v>55</v>
      </c>
      <c r="B13" s="25" t="s">
        <v>2</v>
      </c>
      <c r="C13" s="26" t="s">
        <v>56</v>
      </c>
      <c r="D13" s="27">
        <v>45842.833333333336</v>
      </c>
      <c r="E13" s="27">
        <v>45843.25</v>
      </c>
      <c r="F13" s="26" t="s">
        <v>844</v>
      </c>
    </row>
    <row r="14" spans="1:6" s="3" customFormat="1" ht="60" x14ac:dyDescent="0.25">
      <c r="A14" s="25" t="s">
        <v>21</v>
      </c>
      <c r="B14" s="25" t="s">
        <v>4</v>
      </c>
      <c r="C14" s="26" t="s">
        <v>22</v>
      </c>
      <c r="D14" s="27">
        <v>45842.833333333336</v>
      </c>
      <c r="E14" s="27">
        <v>45843.25</v>
      </c>
      <c r="F14" s="26" t="s">
        <v>23</v>
      </c>
    </row>
    <row r="15" spans="1:6" s="3" customFormat="1" ht="60" x14ac:dyDescent="0.25">
      <c r="A15" s="25" t="s">
        <v>21</v>
      </c>
      <c r="B15" s="25" t="s">
        <v>5</v>
      </c>
      <c r="C15" s="26" t="s">
        <v>615</v>
      </c>
      <c r="D15" s="27">
        <v>45842.833333333336</v>
      </c>
      <c r="E15" s="27">
        <v>45843.25</v>
      </c>
      <c r="F15" s="26" t="s">
        <v>616</v>
      </c>
    </row>
    <row r="16" spans="1:6" s="3" customFormat="1" ht="45" x14ac:dyDescent="0.25">
      <c r="A16" s="25" t="s">
        <v>21</v>
      </c>
      <c r="B16" s="25" t="s">
        <v>4</v>
      </c>
      <c r="C16" s="26" t="s">
        <v>621</v>
      </c>
      <c r="D16" s="27">
        <v>45842.833333333336</v>
      </c>
      <c r="E16" s="27">
        <v>45843.208333333336</v>
      </c>
      <c r="F16" s="26" t="s">
        <v>622</v>
      </c>
    </row>
    <row r="17" spans="1:6" s="3" customFormat="1" ht="60" x14ac:dyDescent="0.25">
      <c r="A17" s="25" t="s">
        <v>21</v>
      </c>
      <c r="B17" s="25" t="s">
        <v>5</v>
      </c>
      <c r="C17" s="26" t="s">
        <v>29</v>
      </c>
      <c r="D17" s="27">
        <v>45840.25</v>
      </c>
      <c r="E17" s="27">
        <v>45843.833333333336</v>
      </c>
      <c r="F17" s="26" t="s">
        <v>30</v>
      </c>
    </row>
    <row r="18" spans="1:6" s="3" customFormat="1" ht="90" x14ac:dyDescent="0.25">
      <c r="A18" s="25" t="s">
        <v>119</v>
      </c>
      <c r="B18" s="25" t="s">
        <v>2</v>
      </c>
      <c r="C18" s="26" t="s">
        <v>652</v>
      </c>
      <c r="D18" s="27">
        <v>45842.833333333336</v>
      </c>
      <c r="E18" s="27">
        <v>45843.25</v>
      </c>
      <c r="F18" s="26" t="s">
        <v>653</v>
      </c>
    </row>
    <row r="19" spans="1:6" s="4" customFormat="1" ht="90" x14ac:dyDescent="0.25">
      <c r="A19" s="25" t="s">
        <v>119</v>
      </c>
      <c r="B19" s="25" t="s">
        <v>2</v>
      </c>
      <c r="C19" s="26" t="s">
        <v>123</v>
      </c>
      <c r="D19" s="27">
        <v>45842.833333333336</v>
      </c>
      <c r="E19" s="27">
        <v>45843.25</v>
      </c>
      <c r="F19" s="26" t="s">
        <v>124</v>
      </c>
    </row>
    <row r="20" spans="1:6" s="4" customFormat="1" ht="90" x14ac:dyDescent="0.25">
      <c r="A20" s="25" t="s">
        <v>119</v>
      </c>
      <c r="B20" s="25" t="s">
        <v>2</v>
      </c>
      <c r="C20" s="26" t="s">
        <v>661</v>
      </c>
      <c r="D20" s="27">
        <v>45842.833333333336</v>
      </c>
      <c r="E20" s="27">
        <v>45843.25</v>
      </c>
      <c r="F20" s="26" t="s">
        <v>660</v>
      </c>
    </row>
    <row r="21" spans="1:6" s="4" customFormat="1" ht="75" x14ac:dyDescent="0.25">
      <c r="A21" s="25" t="s">
        <v>119</v>
      </c>
      <c r="B21" s="25" t="s">
        <v>6</v>
      </c>
      <c r="C21" s="26" t="s">
        <v>659</v>
      </c>
      <c r="D21" s="27">
        <v>45842.833333333336</v>
      </c>
      <c r="E21" s="27">
        <v>45843.25</v>
      </c>
      <c r="F21" s="26" t="s">
        <v>660</v>
      </c>
    </row>
    <row r="22" spans="1:6" s="4" customFormat="1" ht="75" x14ac:dyDescent="0.25">
      <c r="A22" s="25" t="s">
        <v>119</v>
      </c>
      <c r="B22" s="25" t="s">
        <v>2</v>
      </c>
      <c r="C22" s="26" t="s">
        <v>128</v>
      </c>
      <c r="D22" s="27">
        <v>45842.833333333336</v>
      </c>
      <c r="E22" s="27">
        <v>45843.208333333336</v>
      </c>
      <c r="F22" s="26" t="s">
        <v>129</v>
      </c>
    </row>
    <row r="23" spans="1:6" s="4" customFormat="1" ht="75" x14ac:dyDescent="0.25">
      <c r="A23" s="25" t="s">
        <v>119</v>
      </c>
      <c r="B23" s="25" t="s">
        <v>6</v>
      </c>
      <c r="C23" s="26" t="s">
        <v>130</v>
      </c>
      <c r="D23" s="27">
        <v>45842.833333333336</v>
      </c>
      <c r="E23" s="27">
        <v>45843.25</v>
      </c>
      <c r="F23" s="26" t="s">
        <v>131</v>
      </c>
    </row>
    <row r="24" spans="1:6" s="4" customFormat="1" ht="75" x14ac:dyDescent="0.25">
      <c r="A24" s="25" t="s">
        <v>119</v>
      </c>
      <c r="B24" s="25" t="s">
        <v>6</v>
      </c>
      <c r="C24" s="26" t="s">
        <v>662</v>
      </c>
      <c r="D24" s="27">
        <v>45842.833333333336</v>
      </c>
      <c r="E24" s="27">
        <v>45843.208333333336</v>
      </c>
      <c r="F24" s="26" t="s">
        <v>663</v>
      </c>
    </row>
    <row r="25" spans="1:6" s="4" customFormat="1" ht="90" x14ac:dyDescent="0.25">
      <c r="A25" s="25" t="s">
        <v>238</v>
      </c>
      <c r="B25" s="25" t="s">
        <v>4</v>
      </c>
      <c r="C25" s="26" t="s">
        <v>475</v>
      </c>
      <c r="D25" s="27">
        <v>45842.833333333336</v>
      </c>
      <c r="E25" s="27">
        <v>45843.208333333336</v>
      </c>
      <c r="F25" s="26" t="s">
        <v>476</v>
      </c>
    </row>
    <row r="26" spans="1:6" s="4" customFormat="1" ht="90" x14ac:dyDescent="0.25">
      <c r="A26" s="25" t="s">
        <v>238</v>
      </c>
      <c r="B26" s="25" t="s">
        <v>5</v>
      </c>
      <c r="C26" s="26" t="s">
        <v>477</v>
      </c>
      <c r="D26" s="27">
        <v>45842.833333333336</v>
      </c>
      <c r="E26" s="27">
        <v>45843.208333333336</v>
      </c>
      <c r="F26" s="26" t="s">
        <v>476</v>
      </c>
    </row>
    <row r="27" spans="1:6" s="4" customFormat="1" ht="90" x14ac:dyDescent="0.25">
      <c r="A27" s="25" t="s">
        <v>238</v>
      </c>
      <c r="B27" s="25" t="s">
        <v>4</v>
      </c>
      <c r="C27" s="26" t="s">
        <v>708</v>
      </c>
      <c r="D27" s="27">
        <v>45843.000694444447</v>
      </c>
      <c r="E27" s="27">
        <v>45843.208333333336</v>
      </c>
      <c r="F27" s="26" t="s">
        <v>709</v>
      </c>
    </row>
    <row r="28" spans="1:6" s="4" customFormat="1" ht="90" x14ac:dyDescent="0.25">
      <c r="A28" s="25" t="s">
        <v>238</v>
      </c>
      <c r="B28" s="25" t="s">
        <v>5</v>
      </c>
      <c r="C28" s="26" t="s">
        <v>729</v>
      </c>
      <c r="D28" s="27">
        <v>45842.958333333336</v>
      </c>
      <c r="E28" s="27">
        <v>45843.25</v>
      </c>
      <c r="F28" s="26" t="s">
        <v>728</v>
      </c>
    </row>
    <row r="29" spans="1:6" s="4" customFormat="1" ht="90" x14ac:dyDescent="0.25">
      <c r="A29" s="25" t="s">
        <v>238</v>
      </c>
      <c r="B29" s="25" t="s">
        <v>5</v>
      </c>
      <c r="C29" s="26" t="s">
        <v>727</v>
      </c>
      <c r="D29" s="27">
        <v>45842.958333333336</v>
      </c>
      <c r="E29" s="27">
        <v>45843.25</v>
      </c>
      <c r="F29" s="26" t="s">
        <v>728</v>
      </c>
    </row>
    <row r="30" spans="1:6" s="4" customFormat="1" ht="90" x14ac:dyDescent="0.25">
      <c r="A30" s="25" t="s">
        <v>710</v>
      </c>
      <c r="B30" s="25" t="s">
        <v>5</v>
      </c>
      <c r="C30" s="26" t="s">
        <v>711</v>
      </c>
      <c r="D30" s="27">
        <v>45842.833333333336</v>
      </c>
      <c r="E30" s="27">
        <v>45843.208333333336</v>
      </c>
      <c r="F30" s="26" t="s">
        <v>712</v>
      </c>
    </row>
    <row r="31" spans="1:6" s="4" customFormat="1" ht="90" x14ac:dyDescent="0.25">
      <c r="A31" s="25" t="s">
        <v>710</v>
      </c>
      <c r="B31" s="25" t="s">
        <v>5</v>
      </c>
      <c r="C31" s="26" t="s">
        <v>713</v>
      </c>
      <c r="D31" s="27">
        <v>45842.833333333336</v>
      </c>
      <c r="E31" s="27">
        <v>45843.208333333336</v>
      </c>
      <c r="F31" s="26" t="s">
        <v>712</v>
      </c>
    </row>
    <row r="32" spans="1:6" s="4" customFormat="1" ht="90" x14ac:dyDescent="0.25">
      <c r="A32" s="25" t="s">
        <v>217</v>
      </c>
      <c r="B32" s="25" t="s">
        <v>2</v>
      </c>
      <c r="C32" s="26" t="s">
        <v>220</v>
      </c>
      <c r="D32" s="27">
        <v>45842.833333333336</v>
      </c>
      <c r="E32" s="27">
        <v>45843.25</v>
      </c>
      <c r="F32" s="26" t="s">
        <v>219</v>
      </c>
    </row>
    <row r="33" spans="1:6" s="4" customFormat="1" ht="90" x14ac:dyDescent="0.25">
      <c r="A33" s="25" t="s">
        <v>217</v>
      </c>
      <c r="B33" s="25" t="s">
        <v>6</v>
      </c>
      <c r="C33" s="26" t="s">
        <v>218</v>
      </c>
      <c r="D33" s="27">
        <v>45842.833333333336</v>
      </c>
      <c r="E33" s="27">
        <v>45843.25</v>
      </c>
      <c r="F33" s="26" t="s">
        <v>219</v>
      </c>
    </row>
    <row r="34" spans="1:6" s="4" customFormat="1" ht="90" x14ac:dyDescent="0.25">
      <c r="A34" s="25" t="s">
        <v>217</v>
      </c>
      <c r="B34" s="25" t="s">
        <v>5</v>
      </c>
      <c r="C34" s="26" t="s">
        <v>706</v>
      </c>
      <c r="D34" s="27">
        <v>45842.833333333336</v>
      </c>
      <c r="E34" s="27">
        <v>45843.25</v>
      </c>
      <c r="F34" s="26" t="s">
        <v>219</v>
      </c>
    </row>
    <row r="35" spans="1:6" s="4" customFormat="1" ht="90" x14ac:dyDescent="0.25">
      <c r="A35" s="25" t="s">
        <v>224</v>
      </c>
      <c r="B35" s="25" t="s">
        <v>18</v>
      </c>
      <c r="C35" s="26" t="s">
        <v>609</v>
      </c>
      <c r="D35" s="27">
        <v>45842.833333333336</v>
      </c>
      <c r="E35" s="27">
        <v>45843.25</v>
      </c>
      <c r="F35" s="26" t="s">
        <v>610</v>
      </c>
    </row>
    <row r="36" spans="1:6" s="4" customFormat="1" ht="60" x14ac:dyDescent="0.25">
      <c r="A36" s="25" t="s">
        <v>224</v>
      </c>
      <c r="B36" s="25" t="s">
        <v>18</v>
      </c>
      <c r="C36" s="26" t="s">
        <v>707</v>
      </c>
      <c r="D36" s="27">
        <v>45842.833333333336</v>
      </c>
      <c r="E36" s="27">
        <v>45843.25</v>
      </c>
      <c r="F36" s="26" t="s">
        <v>884</v>
      </c>
    </row>
    <row r="37" spans="1:6" s="4" customFormat="1" ht="60" x14ac:dyDescent="0.25">
      <c r="A37" s="25" t="s">
        <v>224</v>
      </c>
      <c r="B37" s="25" t="s">
        <v>2</v>
      </c>
      <c r="C37" s="26" t="s">
        <v>715</v>
      </c>
      <c r="D37" s="27">
        <v>45842.958333333336</v>
      </c>
      <c r="E37" s="27">
        <v>45843.208333333336</v>
      </c>
      <c r="F37" s="26" t="s">
        <v>863</v>
      </c>
    </row>
    <row r="38" spans="1:6" s="4" customFormat="1" ht="45" x14ac:dyDescent="0.25">
      <c r="A38" s="25" t="s">
        <v>248</v>
      </c>
      <c r="B38" s="25" t="s">
        <v>2</v>
      </c>
      <c r="C38" s="26" t="s">
        <v>249</v>
      </c>
      <c r="D38" s="27">
        <v>45842.958333333336</v>
      </c>
      <c r="E38" s="27">
        <v>45843.25</v>
      </c>
      <c r="F38" s="26" t="s">
        <v>250</v>
      </c>
    </row>
    <row r="39" spans="1:6" s="4" customFormat="1" ht="60" x14ac:dyDescent="0.25">
      <c r="A39" s="25" t="s">
        <v>258</v>
      </c>
      <c r="B39" s="25" t="s">
        <v>2</v>
      </c>
      <c r="C39" s="26" t="s">
        <v>704</v>
      </c>
      <c r="D39" s="27">
        <v>45842.895833333336</v>
      </c>
      <c r="E39" s="27">
        <v>45843.25</v>
      </c>
      <c r="F39" s="26" t="s">
        <v>705</v>
      </c>
    </row>
    <row r="40" spans="1:6" s="4" customFormat="1" ht="45" x14ac:dyDescent="0.25">
      <c r="A40" s="25" t="s">
        <v>258</v>
      </c>
      <c r="B40" s="25" t="s">
        <v>2</v>
      </c>
      <c r="C40" s="26" t="s">
        <v>565</v>
      </c>
      <c r="D40" s="27">
        <v>45842.875</v>
      </c>
      <c r="E40" s="27">
        <v>45845.25</v>
      </c>
      <c r="F40" s="26" t="s">
        <v>566</v>
      </c>
    </row>
    <row r="41" spans="1:6" s="4" customFormat="1" ht="60" x14ac:dyDescent="0.25">
      <c r="A41" s="25" t="s">
        <v>258</v>
      </c>
      <c r="B41" s="25" t="s">
        <v>6</v>
      </c>
      <c r="C41" s="26" t="s">
        <v>569</v>
      </c>
      <c r="D41" s="27">
        <v>45842.875</v>
      </c>
      <c r="E41" s="27">
        <v>45845.25</v>
      </c>
      <c r="F41" s="26" t="s">
        <v>570</v>
      </c>
    </row>
    <row r="42" spans="1:6" s="4" customFormat="1" ht="60" x14ac:dyDescent="0.25">
      <c r="A42" s="25" t="s">
        <v>275</v>
      </c>
      <c r="B42" s="25" t="s">
        <v>4</v>
      </c>
      <c r="C42" s="26" t="s">
        <v>736</v>
      </c>
      <c r="D42" s="27">
        <v>45842.833333333336</v>
      </c>
      <c r="E42" s="27">
        <v>45843.25</v>
      </c>
      <c r="F42" s="26" t="s">
        <v>737</v>
      </c>
    </row>
    <row r="43" spans="1:6" s="4" customFormat="1" ht="60" x14ac:dyDescent="0.25">
      <c r="A43" s="25" t="s">
        <v>275</v>
      </c>
      <c r="B43" s="25" t="s">
        <v>5</v>
      </c>
      <c r="C43" s="26" t="s">
        <v>738</v>
      </c>
      <c r="D43" s="27">
        <v>45842.833333333336</v>
      </c>
      <c r="E43" s="27">
        <v>45843.25</v>
      </c>
      <c r="F43" s="26" t="s">
        <v>737</v>
      </c>
    </row>
    <row r="44" spans="1:6" s="4" customFormat="1" ht="75" x14ac:dyDescent="0.25">
      <c r="A44" s="25" t="s">
        <v>275</v>
      </c>
      <c r="B44" s="25" t="s">
        <v>4</v>
      </c>
      <c r="C44" s="26" t="s">
        <v>501</v>
      </c>
      <c r="D44" s="27">
        <v>45842.833333333336</v>
      </c>
      <c r="E44" s="27">
        <v>45843.25</v>
      </c>
      <c r="F44" s="26" t="s">
        <v>502</v>
      </c>
    </row>
    <row r="45" spans="1:6" s="4" customFormat="1" ht="60" x14ac:dyDescent="0.25">
      <c r="A45" s="25" t="s">
        <v>275</v>
      </c>
      <c r="B45" s="25" t="s">
        <v>4</v>
      </c>
      <c r="C45" s="26" t="s">
        <v>741</v>
      </c>
      <c r="D45" s="27">
        <v>45842.833333333336</v>
      </c>
      <c r="E45" s="27">
        <v>45843.25</v>
      </c>
      <c r="F45" s="26" t="s">
        <v>742</v>
      </c>
    </row>
    <row r="46" spans="1:6" s="4" customFormat="1" ht="75" x14ac:dyDescent="0.25">
      <c r="A46" s="25" t="s">
        <v>275</v>
      </c>
      <c r="B46" s="25" t="s">
        <v>4</v>
      </c>
      <c r="C46" s="26" t="s">
        <v>571</v>
      </c>
      <c r="D46" s="27">
        <v>45842.833333333336</v>
      </c>
      <c r="E46" s="27">
        <v>45843.25</v>
      </c>
      <c r="F46" s="26" t="s">
        <v>866</v>
      </c>
    </row>
    <row r="47" spans="1:6" s="4" customFormat="1" ht="75" x14ac:dyDescent="0.25">
      <c r="A47" s="25" t="s">
        <v>560</v>
      </c>
      <c r="B47" s="25" t="s">
        <v>5</v>
      </c>
      <c r="C47" s="26" t="s">
        <v>695</v>
      </c>
      <c r="D47" s="27">
        <v>45842.875</v>
      </c>
      <c r="E47" s="27">
        <v>45843.25</v>
      </c>
      <c r="F47" s="26" t="s">
        <v>696</v>
      </c>
    </row>
    <row r="48" spans="1:6" s="4" customFormat="1" ht="60" x14ac:dyDescent="0.25">
      <c r="A48" s="25" t="s">
        <v>560</v>
      </c>
      <c r="B48" s="25" t="s">
        <v>4</v>
      </c>
      <c r="C48" s="26" t="s">
        <v>698</v>
      </c>
      <c r="D48" s="27">
        <v>45842.875</v>
      </c>
      <c r="E48" s="27">
        <v>45843.25</v>
      </c>
      <c r="F48" s="26" t="s">
        <v>699</v>
      </c>
    </row>
    <row r="49" spans="1:6" s="4" customFormat="1" ht="60" x14ac:dyDescent="0.25">
      <c r="A49" s="25" t="s">
        <v>203</v>
      </c>
      <c r="B49" s="25" t="s">
        <v>2</v>
      </c>
      <c r="C49" s="26" t="s">
        <v>697</v>
      </c>
      <c r="D49" s="27">
        <v>45842.875</v>
      </c>
      <c r="E49" s="27">
        <v>45843.25</v>
      </c>
      <c r="F49" s="26" t="s">
        <v>696</v>
      </c>
    </row>
    <row r="50" spans="1:6" s="4" customFormat="1" ht="45" x14ac:dyDescent="0.25">
      <c r="A50" s="25" t="s">
        <v>203</v>
      </c>
      <c r="B50" s="25" t="s">
        <v>6</v>
      </c>
      <c r="C50" s="26" t="s">
        <v>702</v>
      </c>
      <c r="D50" s="27">
        <v>45842.916666666664</v>
      </c>
      <c r="E50" s="27">
        <v>45843.25</v>
      </c>
      <c r="F50" s="26" t="s">
        <v>703</v>
      </c>
    </row>
    <row r="51" spans="1:6" s="4" customFormat="1" ht="45" x14ac:dyDescent="0.25">
      <c r="A51" s="25" t="s">
        <v>203</v>
      </c>
      <c r="B51" s="25" t="s">
        <v>2</v>
      </c>
      <c r="C51" s="26" t="s">
        <v>558</v>
      </c>
      <c r="D51" s="27">
        <v>45842.875</v>
      </c>
      <c r="E51" s="27">
        <v>45845.25</v>
      </c>
      <c r="F51" s="26" t="s">
        <v>887</v>
      </c>
    </row>
    <row r="52" spans="1:6" s="4" customFormat="1" ht="45" x14ac:dyDescent="0.25">
      <c r="A52" s="25" t="s">
        <v>293</v>
      </c>
      <c r="B52" s="25" t="s">
        <v>18</v>
      </c>
      <c r="C52" s="26" t="s">
        <v>886</v>
      </c>
      <c r="D52" s="27">
        <v>45842.833333333336</v>
      </c>
      <c r="E52" s="27">
        <v>45843.25</v>
      </c>
      <c r="F52" s="26" t="s">
        <v>295</v>
      </c>
    </row>
    <row r="53" spans="1:6" s="4" customFormat="1" ht="60" x14ac:dyDescent="0.25">
      <c r="A53" s="25" t="s">
        <v>83</v>
      </c>
      <c r="B53" s="25" t="s">
        <v>18</v>
      </c>
      <c r="C53" s="26" t="s">
        <v>84</v>
      </c>
      <c r="D53" s="27">
        <v>45842.833333333336</v>
      </c>
      <c r="E53" s="27">
        <v>45843.25</v>
      </c>
      <c r="F53" s="26" t="s">
        <v>85</v>
      </c>
    </row>
    <row r="54" spans="1:6" s="4" customFormat="1" ht="60" x14ac:dyDescent="0.25">
      <c r="A54" s="25" t="s">
        <v>83</v>
      </c>
      <c r="B54" s="25" t="s">
        <v>5</v>
      </c>
      <c r="C54" s="26" t="s">
        <v>267</v>
      </c>
      <c r="D54" s="27">
        <v>45842.833333333336</v>
      </c>
      <c r="E54" s="27">
        <v>45843.25</v>
      </c>
      <c r="F54" s="26" t="s">
        <v>268</v>
      </c>
    </row>
    <row r="55" spans="1:6" s="4" customFormat="1" ht="30" x14ac:dyDescent="0.25">
      <c r="A55" s="25" t="s">
        <v>83</v>
      </c>
      <c r="B55" s="25" t="s">
        <v>4</v>
      </c>
      <c r="C55" s="26" t="s">
        <v>269</v>
      </c>
      <c r="D55" s="27">
        <v>45842.833333333336</v>
      </c>
      <c r="E55" s="27">
        <v>45843.25</v>
      </c>
      <c r="F55" s="26" t="s">
        <v>270</v>
      </c>
    </row>
    <row r="56" spans="1:6" s="4" customFormat="1" ht="30" x14ac:dyDescent="0.25">
      <c r="A56" s="25" t="s">
        <v>83</v>
      </c>
      <c r="B56" s="25" t="s">
        <v>5</v>
      </c>
      <c r="C56" s="26" t="s">
        <v>739</v>
      </c>
      <c r="D56" s="27">
        <v>45842.833333333336</v>
      </c>
      <c r="E56" s="27">
        <v>45843.25</v>
      </c>
      <c r="F56" s="26" t="s">
        <v>740</v>
      </c>
    </row>
    <row r="57" spans="1:6" s="4" customFormat="1" ht="30" x14ac:dyDescent="0.25">
      <c r="A57" s="25" t="s">
        <v>83</v>
      </c>
      <c r="B57" s="25" t="s">
        <v>5</v>
      </c>
      <c r="C57" s="26" t="s">
        <v>514</v>
      </c>
      <c r="D57" s="27">
        <v>45842.833333333336</v>
      </c>
      <c r="E57" s="27">
        <v>45843.25</v>
      </c>
      <c r="F57" s="26" t="s">
        <v>515</v>
      </c>
    </row>
    <row r="58" spans="1:6" s="4" customFormat="1" ht="45" x14ac:dyDescent="0.25">
      <c r="A58" s="25" t="s">
        <v>83</v>
      </c>
      <c r="B58" s="25" t="s">
        <v>2</v>
      </c>
      <c r="C58" s="26" t="s">
        <v>578</v>
      </c>
      <c r="D58" s="27">
        <v>45842.833333333336</v>
      </c>
      <c r="E58" s="27">
        <v>45845.25</v>
      </c>
      <c r="F58" s="26" t="s">
        <v>888</v>
      </c>
    </row>
    <row r="59" spans="1:6" s="4" customFormat="1" ht="45" x14ac:dyDescent="0.25">
      <c r="A59" s="25" t="s">
        <v>625</v>
      </c>
      <c r="B59" s="25" t="s">
        <v>5</v>
      </c>
      <c r="C59" s="26" t="s">
        <v>626</v>
      </c>
      <c r="D59" s="27">
        <v>45842.916666666664</v>
      </c>
      <c r="E59" s="27">
        <v>45843.208333333336</v>
      </c>
      <c r="F59" s="26" t="s">
        <v>627</v>
      </c>
    </row>
    <row r="60" spans="1:6" s="4" customFormat="1" ht="45" x14ac:dyDescent="0.25">
      <c r="A60" s="25" t="s">
        <v>573</v>
      </c>
      <c r="B60" s="25" t="s">
        <v>2</v>
      </c>
      <c r="C60" s="26" t="s">
        <v>574</v>
      </c>
      <c r="D60" s="27">
        <v>45842.958333333336</v>
      </c>
      <c r="E60" s="27">
        <v>45845.25</v>
      </c>
      <c r="F60" s="26" t="s">
        <v>575</v>
      </c>
    </row>
    <row r="61" spans="1:6" s="4" customFormat="1" ht="45" x14ac:dyDescent="0.25">
      <c r="A61" s="25" t="s">
        <v>573</v>
      </c>
      <c r="B61" s="25" t="s">
        <v>6</v>
      </c>
      <c r="C61" s="26" t="s">
        <v>576</v>
      </c>
      <c r="D61" s="27">
        <v>45842.895833333336</v>
      </c>
      <c r="E61" s="27">
        <v>45845.25</v>
      </c>
      <c r="F61" s="26" t="s">
        <v>577</v>
      </c>
    </row>
    <row r="62" spans="1:6" s="4" customFormat="1" ht="45" x14ac:dyDescent="0.25">
      <c r="A62" s="25" t="s">
        <v>296</v>
      </c>
      <c r="B62" s="25" t="s">
        <v>6</v>
      </c>
      <c r="C62" s="26" t="s">
        <v>402</v>
      </c>
      <c r="D62" s="27">
        <v>45842.833333333336</v>
      </c>
      <c r="E62" s="27">
        <v>45843.25</v>
      </c>
      <c r="F62" s="26" t="s">
        <v>867</v>
      </c>
    </row>
    <row r="63" spans="1:6" s="4" customFormat="1" ht="45" x14ac:dyDescent="0.25">
      <c r="A63" s="25" t="s">
        <v>61</v>
      </c>
      <c r="B63" s="25" t="s">
        <v>2</v>
      </c>
      <c r="C63" s="26" t="s">
        <v>62</v>
      </c>
      <c r="D63" s="27">
        <v>45842.833333333336</v>
      </c>
      <c r="E63" s="27">
        <v>45843.25</v>
      </c>
      <c r="F63" s="26" t="s">
        <v>63</v>
      </c>
    </row>
    <row r="64" spans="1:6" s="4" customFormat="1" ht="45" x14ac:dyDescent="0.25">
      <c r="A64" s="25" t="s">
        <v>37</v>
      </c>
      <c r="B64" s="25" t="s">
        <v>4</v>
      </c>
      <c r="C64" s="26" t="s">
        <v>623</v>
      </c>
      <c r="D64" s="27">
        <v>45842.833333333336</v>
      </c>
      <c r="E64" s="27">
        <v>45843.25</v>
      </c>
      <c r="F64" s="26" t="s">
        <v>624</v>
      </c>
    </row>
    <row r="65" spans="1:6" s="4" customFormat="1" ht="45" x14ac:dyDescent="0.25">
      <c r="A65" s="25" t="s">
        <v>37</v>
      </c>
      <c r="B65" s="25" t="s">
        <v>6</v>
      </c>
      <c r="C65" s="26" t="s">
        <v>628</v>
      </c>
      <c r="D65" s="27">
        <v>45842.833333333336</v>
      </c>
      <c r="E65" s="27">
        <v>45843.25</v>
      </c>
      <c r="F65" s="26" t="s">
        <v>629</v>
      </c>
    </row>
    <row r="66" spans="1:6" s="4" customFormat="1" ht="45" x14ac:dyDescent="0.25">
      <c r="A66" s="25" t="s">
        <v>340</v>
      </c>
      <c r="B66" s="25" t="s">
        <v>5</v>
      </c>
      <c r="C66" s="26" t="s">
        <v>619</v>
      </c>
      <c r="D66" s="27">
        <v>45842.833333333336</v>
      </c>
      <c r="E66" s="27">
        <v>45843.25</v>
      </c>
      <c r="F66" s="26" t="s">
        <v>620</v>
      </c>
    </row>
    <row r="67" spans="1:6" s="4" customFormat="1" ht="45" x14ac:dyDescent="0.25">
      <c r="A67" s="25" t="s">
        <v>76</v>
      </c>
      <c r="B67" s="25" t="s">
        <v>4</v>
      </c>
      <c r="C67" s="26" t="s">
        <v>77</v>
      </c>
      <c r="D67" s="27">
        <v>45842.833333333336</v>
      </c>
      <c r="E67" s="27">
        <v>45843.25</v>
      </c>
      <c r="F67" s="26" t="s">
        <v>74</v>
      </c>
    </row>
    <row r="68" spans="1:6" s="4" customFormat="1" ht="45" x14ac:dyDescent="0.25">
      <c r="A68" s="25" t="s">
        <v>69</v>
      </c>
      <c r="B68" s="25" t="s">
        <v>6</v>
      </c>
      <c r="C68" s="26" t="s">
        <v>632</v>
      </c>
      <c r="D68" s="27">
        <v>45842.833333333336</v>
      </c>
      <c r="E68" s="27">
        <v>45843.25</v>
      </c>
      <c r="F68" s="26" t="s">
        <v>631</v>
      </c>
    </row>
    <row r="69" spans="1:6" s="4" customFormat="1" ht="45" x14ac:dyDescent="0.25">
      <c r="A69" s="25" t="s">
        <v>69</v>
      </c>
      <c r="B69" s="25" t="s">
        <v>6</v>
      </c>
      <c r="C69" s="26" t="s">
        <v>630</v>
      </c>
      <c r="D69" s="27">
        <v>45842.833333333336</v>
      </c>
      <c r="E69" s="27">
        <v>45843.25</v>
      </c>
      <c r="F69" s="26" t="s">
        <v>631</v>
      </c>
    </row>
    <row r="70" spans="1:6" s="4" customFormat="1" ht="45" x14ac:dyDescent="0.25">
      <c r="A70" s="25" t="s">
        <v>69</v>
      </c>
      <c r="B70" s="25" t="s">
        <v>6</v>
      </c>
      <c r="C70" s="26" t="s">
        <v>349</v>
      </c>
      <c r="D70" s="27">
        <v>45842.875</v>
      </c>
      <c r="E70" s="27">
        <v>45843.25</v>
      </c>
      <c r="F70" s="26" t="s">
        <v>847</v>
      </c>
    </row>
    <row r="71" spans="1:6" s="4" customFormat="1" ht="45" x14ac:dyDescent="0.25">
      <c r="A71" s="25" t="s">
        <v>17</v>
      </c>
      <c r="B71" s="25" t="s">
        <v>18</v>
      </c>
      <c r="C71" s="26" t="s">
        <v>614</v>
      </c>
      <c r="D71" s="27">
        <v>45842.833333333336</v>
      </c>
      <c r="E71" s="27">
        <v>45843.25</v>
      </c>
      <c r="F71" s="26" t="s">
        <v>28</v>
      </c>
    </row>
    <row r="72" spans="1:6" s="4" customFormat="1" ht="45" x14ac:dyDescent="0.25">
      <c r="A72" s="25" t="s">
        <v>17</v>
      </c>
      <c r="B72" s="25" t="s">
        <v>18</v>
      </c>
      <c r="C72" s="26" t="s">
        <v>27</v>
      </c>
      <c r="D72" s="27">
        <v>45842.833333333336</v>
      </c>
      <c r="E72" s="27">
        <v>45843.25</v>
      </c>
      <c r="F72" s="26" t="s">
        <v>28</v>
      </c>
    </row>
    <row r="73" spans="1:6" s="4" customFormat="1" ht="45" x14ac:dyDescent="0.25">
      <c r="A73" s="25" t="s">
        <v>42</v>
      </c>
      <c r="B73" s="25" t="s">
        <v>2</v>
      </c>
      <c r="C73" s="26" t="s">
        <v>43</v>
      </c>
      <c r="D73" s="27">
        <v>45842.833333333336</v>
      </c>
      <c r="E73" s="27">
        <v>45843.25</v>
      </c>
      <c r="F73" s="26" t="s">
        <v>44</v>
      </c>
    </row>
    <row r="74" spans="1:6" s="4" customFormat="1" ht="45" x14ac:dyDescent="0.25">
      <c r="A74" s="25" t="s">
        <v>42</v>
      </c>
      <c r="B74" s="25" t="s">
        <v>6</v>
      </c>
      <c r="C74" s="26" t="s">
        <v>45</v>
      </c>
      <c r="D74" s="27">
        <v>45842.833333333336</v>
      </c>
      <c r="E74" s="27">
        <v>45843.25</v>
      </c>
      <c r="F74" s="26" t="s">
        <v>44</v>
      </c>
    </row>
    <row r="75" spans="1:6" s="4" customFormat="1" ht="45" x14ac:dyDescent="0.25">
      <c r="A75" s="25" t="s">
        <v>42</v>
      </c>
      <c r="B75" s="25" t="s">
        <v>4</v>
      </c>
      <c r="C75" s="26" t="s">
        <v>743</v>
      </c>
      <c r="D75" s="27">
        <v>45842.875</v>
      </c>
      <c r="E75" s="27">
        <v>45843.25</v>
      </c>
      <c r="F75" s="26" t="s">
        <v>869</v>
      </c>
    </row>
    <row r="76" spans="1:6" s="4" customFormat="1" ht="45" x14ac:dyDescent="0.25">
      <c r="A76" s="25" t="s">
        <v>42</v>
      </c>
      <c r="B76" s="25" t="s">
        <v>2</v>
      </c>
      <c r="C76" s="26" t="s">
        <v>417</v>
      </c>
      <c r="D76" s="27">
        <v>45842.875</v>
      </c>
      <c r="E76" s="27">
        <v>45843.25</v>
      </c>
      <c r="F76" s="26" t="s">
        <v>873</v>
      </c>
    </row>
    <row r="77" spans="1:6" s="4" customFormat="1" ht="45" x14ac:dyDescent="0.25">
      <c r="A77" s="25" t="s">
        <v>42</v>
      </c>
      <c r="B77" s="25" t="s">
        <v>6</v>
      </c>
      <c r="C77" s="26" t="s">
        <v>527</v>
      </c>
      <c r="D77" s="27">
        <v>45842.875</v>
      </c>
      <c r="E77" s="27">
        <v>45843.25</v>
      </c>
      <c r="F77" s="26" t="s">
        <v>528</v>
      </c>
    </row>
    <row r="78" spans="1:6" s="4" customFormat="1" ht="45" x14ac:dyDescent="0.25">
      <c r="A78" s="25" t="s">
        <v>328</v>
      </c>
      <c r="B78" s="25" t="s">
        <v>5</v>
      </c>
      <c r="C78" s="26" t="s">
        <v>581</v>
      </c>
      <c r="D78" s="27">
        <v>45843.291666666664</v>
      </c>
      <c r="E78" s="27">
        <v>45843.75</v>
      </c>
      <c r="F78" s="26" t="s">
        <v>582</v>
      </c>
    </row>
    <row r="79" spans="1:6" s="4" customFormat="1" ht="45" x14ac:dyDescent="0.25">
      <c r="A79" s="25" t="s">
        <v>328</v>
      </c>
      <c r="B79" s="25" t="s">
        <v>5</v>
      </c>
      <c r="C79" s="26" t="s">
        <v>874</v>
      </c>
      <c r="D79" s="27">
        <v>45842.791666666664</v>
      </c>
      <c r="E79" s="27">
        <v>45843.208333333336</v>
      </c>
      <c r="F79" s="26" t="s">
        <v>530</v>
      </c>
    </row>
    <row r="80" spans="1:6" s="4" customFormat="1" ht="45" x14ac:dyDescent="0.25">
      <c r="A80" s="25" t="s">
        <v>328</v>
      </c>
      <c r="B80" s="25" t="s">
        <v>4</v>
      </c>
      <c r="C80" s="26" t="s">
        <v>331</v>
      </c>
      <c r="D80" s="27">
        <v>45813.208333333336</v>
      </c>
      <c r="E80" s="27">
        <v>45854.833333333336</v>
      </c>
      <c r="F80" s="26" t="s">
        <v>878</v>
      </c>
    </row>
    <row r="81" spans="1:6" s="4" customFormat="1" ht="45" x14ac:dyDescent="0.25">
      <c r="A81" s="25" t="s">
        <v>310</v>
      </c>
      <c r="B81" s="25" t="s">
        <v>6</v>
      </c>
      <c r="C81" s="26" t="s">
        <v>744</v>
      </c>
      <c r="D81" s="27">
        <v>45842.875</v>
      </c>
      <c r="E81" s="27">
        <v>45843.229166666664</v>
      </c>
      <c r="F81" s="26" t="s">
        <v>871</v>
      </c>
    </row>
    <row r="82" spans="1:6" s="4" customFormat="1" ht="45" x14ac:dyDescent="0.25">
      <c r="A82" s="25" t="s">
        <v>310</v>
      </c>
      <c r="B82" s="25" t="s">
        <v>6</v>
      </c>
      <c r="C82" s="26" t="s">
        <v>745</v>
      </c>
      <c r="D82" s="27">
        <v>45842.875</v>
      </c>
      <c r="E82" s="27">
        <v>45843.229166666664</v>
      </c>
      <c r="F82" s="26" t="s">
        <v>871</v>
      </c>
    </row>
    <row r="83" spans="1:6" s="4" customFormat="1" ht="45" x14ac:dyDescent="0.25">
      <c r="A83" s="25" t="s">
        <v>310</v>
      </c>
      <c r="B83" s="25" t="s">
        <v>2</v>
      </c>
      <c r="C83" s="26" t="s">
        <v>413</v>
      </c>
      <c r="D83" s="27">
        <v>45842.833333333336</v>
      </c>
      <c r="E83" s="27">
        <v>45843.25</v>
      </c>
      <c r="F83" s="26" t="s">
        <v>872</v>
      </c>
    </row>
    <row r="84" spans="1:6" s="4" customFormat="1" ht="45" x14ac:dyDescent="0.25">
      <c r="A84" s="25" t="s">
        <v>310</v>
      </c>
      <c r="B84" s="25" t="s">
        <v>2</v>
      </c>
      <c r="C84" s="26" t="s">
        <v>415</v>
      </c>
      <c r="D84" s="27">
        <v>45842.833333333336</v>
      </c>
      <c r="E84" s="27">
        <v>45843.25</v>
      </c>
      <c r="F84" s="26" t="s">
        <v>872</v>
      </c>
    </row>
    <row r="85" spans="1:6" s="4" customFormat="1" ht="45" x14ac:dyDescent="0.25">
      <c r="A85" s="25" t="s">
        <v>310</v>
      </c>
      <c r="B85" s="25" t="s">
        <v>2</v>
      </c>
      <c r="C85" s="26" t="s">
        <v>416</v>
      </c>
      <c r="D85" s="27">
        <v>45842.833333333336</v>
      </c>
      <c r="E85" s="27">
        <v>45843.25</v>
      </c>
      <c r="F85" s="26" t="s">
        <v>872</v>
      </c>
    </row>
    <row r="86" spans="1:6" s="4" customFormat="1" ht="45" x14ac:dyDescent="0.25">
      <c r="A86" s="25" t="s">
        <v>689</v>
      </c>
      <c r="B86" s="25" t="s">
        <v>18</v>
      </c>
      <c r="C86" s="26" t="s">
        <v>690</v>
      </c>
      <c r="D86" s="27">
        <v>45842.833333333336</v>
      </c>
      <c r="E86" s="27">
        <v>45843.25</v>
      </c>
      <c r="F86" s="26" t="s">
        <v>688</v>
      </c>
    </row>
    <row r="87" spans="1:6" s="4" customFormat="1" ht="45" x14ac:dyDescent="0.25">
      <c r="A87" s="25" t="s">
        <v>90</v>
      </c>
      <c r="B87" s="25" t="s">
        <v>5</v>
      </c>
      <c r="C87" s="26" t="s">
        <v>91</v>
      </c>
      <c r="D87" s="27">
        <v>45804.833333333336</v>
      </c>
      <c r="E87" s="27">
        <v>45866.25</v>
      </c>
      <c r="F87" s="26" t="s">
        <v>875</v>
      </c>
    </row>
    <row r="88" spans="1:6" s="4" customFormat="1" ht="45" x14ac:dyDescent="0.25">
      <c r="A88" s="25" t="s">
        <v>166</v>
      </c>
      <c r="B88" s="25" t="s">
        <v>2</v>
      </c>
      <c r="C88" s="26" t="s">
        <v>458</v>
      </c>
      <c r="D88" s="27">
        <v>45842.875</v>
      </c>
      <c r="E88" s="27">
        <v>45843.208333333336</v>
      </c>
      <c r="F88" s="26" t="s">
        <v>883</v>
      </c>
    </row>
    <row r="89" spans="1:6" s="4" customFormat="1" ht="30" x14ac:dyDescent="0.25">
      <c r="A89" s="25" t="s">
        <v>166</v>
      </c>
      <c r="B89" s="25" t="s">
        <v>2</v>
      </c>
      <c r="C89" s="26" t="s">
        <v>457</v>
      </c>
      <c r="D89" s="27">
        <v>45842.875</v>
      </c>
      <c r="E89" s="27">
        <v>45843.208333333336</v>
      </c>
      <c r="F89" s="26" t="s">
        <v>883</v>
      </c>
    </row>
    <row r="90" spans="1:6" s="4" customFormat="1" ht="30" x14ac:dyDescent="0.25">
      <c r="A90" s="25" t="s">
        <v>686</v>
      </c>
      <c r="B90" s="25" t="s">
        <v>2</v>
      </c>
      <c r="C90" s="26" t="s">
        <v>687</v>
      </c>
      <c r="D90" s="27">
        <v>45842.833333333336</v>
      </c>
      <c r="E90" s="27">
        <v>45843.25</v>
      </c>
      <c r="F90" s="26" t="s">
        <v>688</v>
      </c>
    </row>
    <row r="91" spans="1:6" s="4" customFormat="1" ht="30" x14ac:dyDescent="0.25">
      <c r="A91" s="25" t="s">
        <v>640</v>
      </c>
      <c r="B91" s="25" t="s">
        <v>4</v>
      </c>
      <c r="C91" s="26" t="s">
        <v>641</v>
      </c>
      <c r="D91" s="27">
        <v>45842.375</v>
      </c>
      <c r="E91" s="27">
        <v>45842.833333333336</v>
      </c>
      <c r="F91" s="26" t="s">
        <v>642</v>
      </c>
    </row>
    <row r="92" spans="1:6" s="4" customFormat="1" ht="45" x14ac:dyDescent="0.25">
      <c r="A92" s="25" t="s">
        <v>640</v>
      </c>
      <c r="B92" s="25" t="s">
        <v>4</v>
      </c>
      <c r="C92" s="26" t="s">
        <v>643</v>
      </c>
      <c r="D92" s="27">
        <v>45842.833333333336</v>
      </c>
      <c r="E92" s="27">
        <v>45843.25</v>
      </c>
      <c r="F92" s="26" t="s">
        <v>642</v>
      </c>
    </row>
    <row r="93" spans="1:6" s="4" customFormat="1" ht="45" x14ac:dyDescent="0.25">
      <c r="A93" s="25" t="s">
        <v>96</v>
      </c>
      <c r="B93" s="25" t="s">
        <v>4</v>
      </c>
      <c r="C93" s="26" t="s">
        <v>97</v>
      </c>
      <c r="D93" s="27">
        <v>45842.833333333336</v>
      </c>
      <c r="E93" s="27">
        <v>45843.25</v>
      </c>
      <c r="F93" s="26" t="s">
        <v>98</v>
      </c>
    </row>
    <row r="94" spans="1:6" s="4" customFormat="1" ht="45" x14ac:dyDescent="0.25">
      <c r="A94" s="25" t="s">
        <v>96</v>
      </c>
      <c r="B94" s="25" t="s">
        <v>5</v>
      </c>
      <c r="C94" s="26" t="s">
        <v>99</v>
      </c>
      <c r="D94" s="27">
        <v>45842.833333333336</v>
      </c>
      <c r="E94" s="27">
        <v>45843.25</v>
      </c>
      <c r="F94" s="26" t="s">
        <v>98</v>
      </c>
    </row>
    <row r="95" spans="1:6" s="4" customFormat="1" ht="45" x14ac:dyDescent="0.25">
      <c r="A95" s="25" t="s">
        <v>110</v>
      </c>
      <c r="B95" s="25" t="s">
        <v>4</v>
      </c>
      <c r="C95" s="26" t="s">
        <v>648</v>
      </c>
      <c r="D95" s="27">
        <v>45842.875</v>
      </c>
      <c r="E95" s="27">
        <v>45843.208333333336</v>
      </c>
      <c r="F95" s="26" t="s">
        <v>649</v>
      </c>
    </row>
    <row r="96" spans="1:6" s="4" customFormat="1" ht="45" x14ac:dyDescent="0.25">
      <c r="A96" s="25" t="s">
        <v>110</v>
      </c>
      <c r="B96" s="25" t="s">
        <v>6</v>
      </c>
      <c r="C96" s="26" t="s">
        <v>664</v>
      </c>
      <c r="D96" s="27">
        <v>45842.833333333336</v>
      </c>
      <c r="E96" s="27">
        <v>45843.25</v>
      </c>
      <c r="F96" s="26" t="s">
        <v>881</v>
      </c>
    </row>
    <row r="97" spans="1:6" s="4" customFormat="1" ht="60" x14ac:dyDescent="0.25">
      <c r="A97" s="25" t="s">
        <v>79</v>
      </c>
      <c r="B97" s="25" t="s">
        <v>2</v>
      </c>
      <c r="C97" s="26" t="s">
        <v>343</v>
      </c>
      <c r="D97" s="27">
        <v>45842.833333333336</v>
      </c>
      <c r="E97" s="27">
        <v>45843.25</v>
      </c>
      <c r="F97" s="26" t="s">
        <v>63</v>
      </c>
    </row>
    <row r="98" spans="1:6" s="4" customFormat="1" ht="30" x14ac:dyDescent="0.25">
      <c r="A98" s="25" t="s">
        <v>79</v>
      </c>
      <c r="B98" s="25" t="s">
        <v>6</v>
      </c>
      <c r="C98" s="26" t="s">
        <v>633</v>
      </c>
      <c r="D98" s="27">
        <v>45842.833333333336</v>
      </c>
      <c r="E98" s="27">
        <v>45843.25</v>
      </c>
      <c r="F98" s="26" t="s">
        <v>634</v>
      </c>
    </row>
    <row r="99" spans="1:6" s="4" customFormat="1" ht="45" x14ac:dyDescent="0.25">
      <c r="A99" s="25" t="s">
        <v>79</v>
      </c>
      <c r="B99" s="25" t="s">
        <v>6</v>
      </c>
      <c r="C99" s="26" t="s">
        <v>635</v>
      </c>
      <c r="D99" s="27">
        <v>45842.833333333336</v>
      </c>
      <c r="E99" s="27">
        <v>45843.25</v>
      </c>
      <c r="F99" s="26" t="s">
        <v>85</v>
      </c>
    </row>
    <row r="100" spans="1:6" s="5" customFormat="1" ht="30" x14ac:dyDescent="0.25">
      <c r="A100" s="25" t="s">
        <v>79</v>
      </c>
      <c r="B100" s="25" t="s">
        <v>2</v>
      </c>
      <c r="C100" s="26" t="s">
        <v>644</v>
      </c>
      <c r="D100" s="27">
        <v>45842.833333333336</v>
      </c>
      <c r="E100" s="27">
        <v>45843.25</v>
      </c>
      <c r="F100" s="26" t="s">
        <v>642</v>
      </c>
    </row>
    <row r="101" spans="1:6" s="5" customFormat="1" ht="45" x14ac:dyDescent="0.25">
      <c r="A101" s="25" t="s">
        <v>79</v>
      </c>
      <c r="B101" s="25" t="s">
        <v>6</v>
      </c>
      <c r="C101" s="26" t="s">
        <v>645</v>
      </c>
      <c r="D101" s="27">
        <v>45842.833333333336</v>
      </c>
      <c r="E101" s="27">
        <v>45843.25</v>
      </c>
      <c r="F101" s="26" t="s">
        <v>642</v>
      </c>
    </row>
    <row r="102" spans="1:6" s="5" customFormat="1" ht="45" x14ac:dyDescent="0.25">
      <c r="A102" s="25" t="s">
        <v>79</v>
      </c>
      <c r="B102" s="25" t="s">
        <v>6</v>
      </c>
      <c r="C102" s="26" t="s">
        <v>134</v>
      </c>
      <c r="D102" s="27">
        <v>45842.833333333336</v>
      </c>
      <c r="E102" s="27">
        <v>45843.25</v>
      </c>
      <c r="F102" s="26" t="s">
        <v>853</v>
      </c>
    </row>
    <row r="103" spans="1:6" s="5" customFormat="1" ht="45" x14ac:dyDescent="0.25">
      <c r="A103" s="25" t="s">
        <v>79</v>
      </c>
      <c r="B103" s="25" t="s">
        <v>6</v>
      </c>
      <c r="C103" s="26" t="s">
        <v>136</v>
      </c>
      <c r="D103" s="27">
        <v>45842.833333333336</v>
      </c>
      <c r="E103" s="27">
        <v>45843.25</v>
      </c>
      <c r="F103" s="26" t="s">
        <v>853</v>
      </c>
    </row>
    <row r="104" spans="1:6" s="5" customFormat="1" ht="45" x14ac:dyDescent="0.25">
      <c r="A104" s="25" t="s">
        <v>79</v>
      </c>
      <c r="B104" s="25" t="s">
        <v>6</v>
      </c>
      <c r="C104" s="26" t="s">
        <v>540</v>
      </c>
      <c r="D104" s="27">
        <v>45842.833333333336</v>
      </c>
      <c r="E104" s="27">
        <v>45845.25</v>
      </c>
      <c r="F104" s="26" t="s">
        <v>541</v>
      </c>
    </row>
    <row r="105" spans="1:6" s="5" customFormat="1" ht="45" x14ac:dyDescent="0.25">
      <c r="A105" s="25" t="s">
        <v>31</v>
      </c>
      <c r="B105" s="25" t="s">
        <v>6</v>
      </c>
      <c r="C105" s="26" t="s">
        <v>32</v>
      </c>
      <c r="D105" s="27">
        <v>45842.875</v>
      </c>
      <c r="E105" s="27">
        <v>45843.208333333336</v>
      </c>
      <c r="F105" s="26" t="s">
        <v>843</v>
      </c>
    </row>
    <row r="106" spans="1:6" s="5" customFormat="1" ht="45" x14ac:dyDescent="0.25">
      <c r="A106" s="25" t="s">
        <v>103</v>
      </c>
      <c r="B106" s="25" t="s">
        <v>4</v>
      </c>
      <c r="C106" s="26" t="s">
        <v>638</v>
      </c>
      <c r="D106" s="27">
        <v>45842.833333333336</v>
      </c>
      <c r="E106" s="27">
        <v>45843.25</v>
      </c>
      <c r="F106" s="26" t="s">
        <v>639</v>
      </c>
    </row>
    <row r="107" spans="1:6" s="5" customFormat="1" ht="60" x14ac:dyDescent="0.25">
      <c r="A107" s="25" t="s">
        <v>103</v>
      </c>
      <c r="B107" s="25" t="s">
        <v>5</v>
      </c>
      <c r="C107" s="26" t="s">
        <v>646</v>
      </c>
      <c r="D107" s="27">
        <v>45842.875</v>
      </c>
      <c r="E107" s="27">
        <v>45843.208333333336</v>
      </c>
      <c r="F107" s="26" t="s">
        <v>851</v>
      </c>
    </row>
    <row r="108" spans="1:6" s="5" customFormat="1" ht="60" x14ac:dyDescent="0.25">
      <c r="A108" s="25" t="s">
        <v>227</v>
      </c>
      <c r="B108" s="25" t="s">
        <v>4</v>
      </c>
      <c r="C108" s="26" t="s">
        <v>478</v>
      </c>
      <c r="D108" s="27">
        <v>45842.833333333336</v>
      </c>
      <c r="E108" s="27">
        <v>45843.25</v>
      </c>
      <c r="F108" s="26" t="s">
        <v>229</v>
      </c>
    </row>
    <row r="109" spans="1:6" s="5" customFormat="1" ht="45" x14ac:dyDescent="0.25">
      <c r="A109" s="25" t="s">
        <v>227</v>
      </c>
      <c r="B109" s="25" t="s">
        <v>5</v>
      </c>
      <c r="C109" s="26" t="s">
        <v>479</v>
      </c>
      <c r="D109" s="27">
        <v>45842.833333333336</v>
      </c>
      <c r="E109" s="27">
        <v>45843.25</v>
      </c>
      <c r="F109" s="26" t="s">
        <v>229</v>
      </c>
    </row>
    <row r="110" spans="1:6" s="5" customFormat="1" ht="45" x14ac:dyDescent="0.25">
      <c r="A110" s="25" t="s">
        <v>245</v>
      </c>
      <c r="B110" s="25" t="s">
        <v>7</v>
      </c>
      <c r="C110" s="26" t="s">
        <v>861</v>
      </c>
      <c r="D110" s="27">
        <v>45842.958333333336</v>
      </c>
      <c r="E110" s="27">
        <v>45843.208333333336</v>
      </c>
      <c r="F110" s="26" t="s">
        <v>862</v>
      </c>
    </row>
    <row r="111" spans="1:6" s="5" customFormat="1" ht="45" x14ac:dyDescent="0.25">
      <c r="A111" s="25" t="s">
        <v>245</v>
      </c>
      <c r="B111" s="25" t="s">
        <v>7</v>
      </c>
      <c r="C111" s="26" t="s">
        <v>714</v>
      </c>
      <c r="D111" s="27">
        <v>45842.958333333336</v>
      </c>
      <c r="E111" s="27">
        <v>45843.208333333336</v>
      </c>
      <c r="F111" s="26" t="s">
        <v>863</v>
      </c>
    </row>
    <row r="112" spans="1:6" s="5" customFormat="1" ht="45" x14ac:dyDescent="0.25">
      <c r="A112" s="25" t="s">
        <v>245</v>
      </c>
      <c r="B112" s="25" t="s">
        <v>8</v>
      </c>
      <c r="C112" s="26" t="s">
        <v>724</v>
      </c>
      <c r="D112" s="27">
        <v>45842.958333333336</v>
      </c>
      <c r="E112" s="27">
        <v>45843.25</v>
      </c>
      <c r="F112" s="26" t="s">
        <v>864</v>
      </c>
    </row>
    <row r="113" spans="1:6" s="5" customFormat="1" ht="45" x14ac:dyDescent="0.25">
      <c r="A113" s="25" t="s">
        <v>245</v>
      </c>
      <c r="B113" s="25" t="s">
        <v>8</v>
      </c>
      <c r="C113" s="26" t="s">
        <v>723</v>
      </c>
      <c r="D113" s="27">
        <v>45842.958333333336</v>
      </c>
      <c r="E113" s="27">
        <v>45843.25</v>
      </c>
      <c r="F113" s="26" t="s">
        <v>864</v>
      </c>
    </row>
    <row r="114" spans="1:6" s="5" customFormat="1" ht="60" x14ac:dyDescent="0.25">
      <c r="A114" s="25" t="s">
        <v>245</v>
      </c>
      <c r="B114" s="25" t="s">
        <v>7</v>
      </c>
      <c r="C114" s="26" t="s">
        <v>725</v>
      </c>
      <c r="D114" s="27">
        <v>45842.916666666664</v>
      </c>
      <c r="E114" s="27">
        <v>45843.229166666664</v>
      </c>
      <c r="F114" s="26" t="s">
        <v>726</v>
      </c>
    </row>
    <row r="115" spans="1:6" s="5" customFormat="1" ht="60" x14ac:dyDescent="0.25">
      <c r="A115" s="25" t="s">
        <v>245</v>
      </c>
      <c r="B115" s="25" t="s">
        <v>5</v>
      </c>
      <c r="C115" s="26" t="s">
        <v>730</v>
      </c>
      <c r="D115" s="27">
        <v>45842.958333333336</v>
      </c>
      <c r="E115" s="27">
        <v>45843.25</v>
      </c>
      <c r="F115" s="26" t="s">
        <v>728</v>
      </c>
    </row>
    <row r="116" spans="1:6" s="5" customFormat="1" ht="60" x14ac:dyDescent="0.25">
      <c r="A116" s="25" t="s">
        <v>245</v>
      </c>
      <c r="B116" s="25" t="s">
        <v>8</v>
      </c>
      <c r="C116" s="26" t="s">
        <v>734</v>
      </c>
      <c r="D116" s="27">
        <v>45842.958333333336</v>
      </c>
      <c r="E116" s="27">
        <v>45843.229166666664</v>
      </c>
      <c r="F116" s="26" t="s">
        <v>735</v>
      </c>
    </row>
    <row r="117" spans="1:6" s="5" customFormat="1" ht="60" x14ac:dyDescent="0.25">
      <c r="A117" s="25" t="s">
        <v>716</v>
      </c>
      <c r="B117" s="25" t="s">
        <v>5</v>
      </c>
      <c r="C117" s="26" t="s">
        <v>717</v>
      </c>
      <c r="D117" s="27">
        <v>45842.958333333336</v>
      </c>
      <c r="E117" s="27">
        <v>45843.208333333336</v>
      </c>
      <c r="F117" s="26" t="s">
        <v>863</v>
      </c>
    </row>
    <row r="118" spans="1:6" s="5" customFormat="1" ht="75" x14ac:dyDescent="0.25">
      <c r="A118" s="25" t="s">
        <v>716</v>
      </c>
      <c r="B118" s="25" t="s">
        <v>5</v>
      </c>
      <c r="C118" s="26" t="s">
        <v>718</v>
      </c>
      <c r="D118" s="27">
        <v>45842.958333333336</v>
      </c>
      <c r="E118" s="27">
        <v>45843.208333333336</v>
      </c>
      <c r="F118" s="26" t="s">
        <v>863</v>
      </c>
    </row>
    <row r="119" spans="1:6" s="5" customFormat="1" ht="75" x14ac:dyDescent="0.25">
      <c r="A119" s="25" t="s">
        <v>188</v>
      </c>
      <c r="B119" s="25" t="s">
        <v>4</v>
      </c>
      <c r="C119" s="26" t="s">
        <v>189</v>
      </c>
      <c r="D119" s="27">
        <v>45842.875</v>
      </c>
      <c r="E119" s="27">
        <v>45843.208333333336</v>
      </c>
      <c r="F119" s="26" t="s">
        <v>190</v>
      </c>
    </row>
    <row r="120" spans="1:6" s="5" customFormat="1" ht="60" x14ac:dyDescent="0.25">
      <c r="A120" s="25" t="s">
        <v>191</v>
      </c>
      <c r="B120" s="25" t="s">
        <v>2</v>
      </c>
      <c r="C120" s="26" t="s">
        <v>192</v>
      </c>
      <c r="D120" s="27">
        <v>45842.875</v>
      </c>
      <c r="E120" s="27">
        <v>45843.208333333336</v>
      </c>
      <c r="F120" s="26" t="s">
        <v>190</v>
      </c>
    </row>
    <row r="121" spans="1:6" s="5" customFormat="1" ht="75" x14ac:dyDescent="0.25">
      <c r="A121" s="25" t="s">
        <v>719</v>
      </c>
      <c r="B121" s="25" t="s">
        <v>5</v>
      </c>
      <c r="C121" s="26" t="s">
        <v>722</v>
      </c>
      <c r="D121" s="27">
        <v>45842.916666666664</v>
      </c>
      <c r="E121" s="27">
        <v>45843.208333333336</v>
      </c>
      <c r="F121" s="26" t="s">
        <v>721</v>
      </c>
    </row>
    <row r="122" spans="1:6" s="5" customFormat="1" ht="75" x14ac:dyDescent="0.25">
      <c r="A122" s="25" t="s">
        <v>719</v>
      </c>
      <c r="B122" s="25" t="s">
        <v>5</v>
      </c>
      <c r="C122" s="26" t="s">
        <v>720</v>
      </c>
      <c r="D122" s="27">
        <v>45842.916666666664</v>
      </c>
      <c r="E122" s="27">
        <v>45843.208333333336</v>
      </c>
      <c r="F122" s="26" t="s">
        <v>721</v>
      </c>
    </row>
    <row r="123" spans="1:6" s="5" customFormat="1" ht="45" x14ac:dyDescent="0.25">
      <c r="A123" s="25" t="s">
        <v>193</v>
      </c>
      <c r="B123" s="25" t="s">
        <v>2</v>
      </c>
      <c r="C123" s="26" t="s">
        <v>700</v>
      </c>
      <c r="D123" s="27">
        <v>45842.875</v>
      </c>
      <c r="E123" s="27">
        <v>45843.25</v>
      </c>
      <c r="F123" s="26" t="s">
        <v>701</v>
      </c>
    </row>
    <row r="124" spans="1:6" s="5" customFormat="1" ht="75" x14ac:dyDescent="0.25">
      <c r="A124" s="25" t="s">
        <v>193</v>
      </c>
      <c r="B124" s="25" t="s">
        <v>4</v>
      </c>
      <c r="C124" s="26" t="s">
        <v>731</v>
      </c>
      <c r="D124" s="27">
        <v>45842.916666666664</v>
      </c>
      <c r="E124" s="27">
        <v>45843.229166666664</v>
      </c>
      <c r="F124" s="26" t="s">
        <v>885</v>
      </c>
    </row>
    <row r="125" spans="1:6" s="5" customFormat="1" ht="75" x14ac:dyDescent="0.25">
      <c r="A125" s="25" t="s">
        <v>193</v>
      </c>
      <c r="B125" s="25" t="s">
        <v>5</v>
      </c>
      <c r="C125" s="26" t="s">
        <v>732</v>
      </c>
      <c r="D125" s="27">
        <v>45842.958333333336</v>
      </c>
      <c r="E125" s="27">
        <v>45843.25</v>
      </c>
      <c r="F125" s="26" t="s">
        <v>733</v>
      </c>
    </row>
    <row r="126" spans="1:6" s="5" customFormat="1" ht="75" x14ac:dyDescent="0.25">
      <c r="A126" s="25" t="s">
        <v>64</v>
      </c>
      <c r="B126" s="25" t="s">
        <v>2</v>
      </c>
      <c r="C126" s="26" t="s">
        <v>317</v>
      </c>
      <c r="D126" s="27">
        <v>45842.875</v>
      </c>
      <c r="E126" s="27">
        <v>45843.25</v>
      </c>
      <c r="F126" s="26" t="s">
        <v>318</v>
      </c>
    </row>
    <row r="127" spans="1:6" s="5" customFormat="1" ht="45" x14ac:dyDescent="0.25">
      <c r="A127" s="25" t="s">
        <v>321</v>
      </c>
      <c r="B127" s="25" t="s">
        <v>6</v>
      </c>
      <c r="C127" s="26" t="s">
        <v>322</v>
      </c>
      <c r="D127" s="27">
        <v>45842.875</v>
      </c>
      <c r="E127" s="27">
        <v>45843.25</v>
      </c>
      <c r="F127" s="26" t="s">
        <v>323</v>
      </c>
    </row>
    <row r="128" spans="1:6" s="5" customFormat="1" ht="45" x14ac:dyDescent="0.25">
      <c r="A128" s="25" t="s">
        <v>72</v>
      </c>
      <c r="B128" s="25" t="s">
        <v>4</v>
      </c>
      <c r="C128" s="26" t="s">
        <v>78</v>
      </c>
      <c r="D128" s="27">
        <v>45842.833333333336</v>
      </c>
      <c r="E128" s="27">
        <v>45843.25</v>
      </c>
      <c r="F128" s="26" t="s">
        <v>74</v>
      </c>
    </row>
    <row r="129" spans="1:6" s="5" customFormat="1" ht="45" x14ac:dyDescent="0.25">
      <c r="A129" s="25" t="s">
        <v>72</v>
      </c>
      <c r="B129" s="25" t="s">
        <v>18</v>
      </c>
      <c r="C129" s="26" t="s">
        <v>73</v>
      </c>
      <c r="D129" s="27">
        <v>45818.25</v>
      </c>
      <c r="E129" s="27">
        <v>45866.25</v>
      </c>
      <c r="F129" s="26" t="s">
        <v>74</v>
      </c>
    </row>
    <row r="130" spans="1:6" s="5" customFormat="1" ht="60" x14ac:dyDescent="0.25">
      <c r="A130" s="25" t="s">
        <v>279</v>
      </c>
      <c r="B130" s="25" t="s">
        <v>2</v>
      </c>
      <c r="C130" s="26" t="s">
        <v>301</v>
      </c>
      <c r="D130" s="27">
        <v>45842.875</v>
      </c>
      <c r="E130" s="27">
        <v>45843.208333333336</v>
      </c>
      <c r="F130" s="26" t="s">
        <v>302</v>
      </c>
    </row>
    <row r="131" spans="1:6" s="5" customFormat="1" ht="105" x14ac:dyDescent="0.25">
      <c r="A131" s="25" t="s">
        <v>279</v>
      </c>
      <c r="B131" s="25" t="s">
        <v>18</v>
      </c>
      <c r="C131" s="26" t="s">
        <v>280</v>
      </c>
      <c r="D131" s="27">
        <v>45823.833333333336</v>
      </c>
      <c r="E131" s="27">
        <v>45916.291666666664</v>
      </c>
      <c r="F131" s="26" t="s">
        <v>877</v>
      </c>
    </row>
    <row r="132" spans="1:6" s="5" customFormat="1" ht="105" x14ac:dyDescent="0.25">
      <c r="A132" s="25" t="s">
        <v>152</v>
      </c>
      <c r="B132" s="25" t="s">
        <v>6</v>
      </c>
      <c r="C132" s="26" t="s">
        <v>155</v>
      </c>
      <c r="D132" s="27">
        <v>45842.875</v>
      </c>
      <c r="E132" s="27">
        <v>45843.25</v>
      </c>
      <c r="F132" s="26" t="s">
        <v>154</v>
      </c>
    </row>
    <row r="133" spans="1:6" ht="45" x14ac:dyDescent="0.25">
      <c r="A133" s="25" t="s">
        <v>152</v>
      </c>
      <c r="B133" s="25" t="s">
        <v>6</v>
      </c>
      <c r="C133" s="26" t="s">
        <v>156</v>
      </c>
      <c r="D133" s="27">
        <v>45842.875</v>
      </c>
      <c r="E133" s="27">
        <v>45843.25</v>
      </c>
      <c r="F133" s="26" t="s">
        <v>154</v>
      </c>
    </row>
    <row r="134" spans="1:6" ht="45" x14ac:dyDescent="0.25">
      <c r="A134" s="25" t="s">
        <v>152</v>
      </c>
      <c r="B134" s="25" t="s">
        <v>6</v>
      </c>
      <c r="C134" s="26" t="s">
        <v>671</v>
      </c>
      <c r="D134" s="27">
        <v>45842.875</v>
      </c>
      <c r="E134" s="27">
        <v>45843.25</v>
      </c>
      <c r="F134" s="26" t="s">
        <v>670</v>
      </c>
    </row>
    <row r="135" spans="1:6" ht="105" x14ac:dyDescent="0.25">
      <c r="A135" s="25" t="s">
        <v>152</v>
      </c>
      <c r="B135" s="25" t="s">
        <v>6</v>
      </c>
      <c r="C135" s="26" t="s">
        <v>669</v>
      </c>
      <c r="D135" s="27">
        <v>45842.875</v>
      </c>
      <c r="E135" s="27">
        <v>45843.25</v>
      </c>
      <c r="F135" s="26" t="s">
        <v>670</v>
      </c>
    </row>
    <row r="136" spans="1:6" ht="90" x14ac:dyDescent="0.25">
      <c r="A136" s="25" t="s">
        <v>152</v>
      </c>
      <c r="B136" s="25" t="s">
        <v>6</v>
      </c>
      <c r="C136" s="26" t="s">
        <v>672</v>
      </c>
      <c r="D136" s="27">
        <v>45842.875</v>
      </c>
      <c r="E136" s="27">
        <v>45843.25</v>
      </c>
      <c r="F136" s="26" t="s">
        <v>670</v>
      </c>
    </row>
    <row r="137" spans="1:6" ht="60" x14ac:dyDescent="0.25">
      <c r="A137" s="25" t="s">
        <v>523</v>
      </c>
      <c r="B137" s="25" t="s">
        <v>4</v>
      </c>
      <c r="C137" s="26" t="s">
        <v>526</v>
      </c>
      <c r="D137" s="27">
        <v>45842.875</v>
      </c>
      <c r="E137" s="27">
        <v>45843.208333333336</v>
      </c>
      <c r="F137" s="26" t="s">
        <v>525</v>
      </c>
    </row>
    <row r="138" spans="1:6" ht="30" x14ac:dyDescent="0.25">
      <c r="A138" s="25" t="s">
        <v>523</v>
      </c>
      <c r="B138" s="25" t="s">
        <v>4</v>
      </c>
      <c r="C138" s="26" t="s">
        <v>524</v>
      </c>
      <c r="D138" s="27">
        <v>45842.875</v>
      </c>
      <c r="E138" s="27">
        <v>45843.208333333336</v>
      </c>
      <c r="F138" s="26" t="s">
        <v>525</v>
      </c>
    </row>
    <row r="139" spans="1:6" ht="45" x14ac:dyDescent="0.25">
      <c r="A139" s="25" t="s">
        <v>148</v>
      </c>
      <c r="B139" s="25" t="s">
        <v>6</v>
      </c>
      <c r="C139" s="26" t="s">
        <v>668</v>
      </c>
      <c r="D139" s="27">
        <v>45842.875</v>
      </c>
      <c r="E139" s="27">
        <v>45843.208333333336</v>
      </c>
      <c r="F139" s="26" t="s">
        <v>666</v>
      </c>
    </row>
    <row r="140" spans="1:6" ht="45" x14ac:dyDescent="0.25">
      <c r="A140" s="25" t="s">
        <v>148</v>
      </c>
      <c r="B140" s="25" t="s">
        <v>5</v>
      </c>
      <c r="C140" s="26" t="s">
        <v>667</v>
      </c>
      <c r="D140" s="27">
        <v>45842.875</v>
      </c>
      <c r="E140" s="27">
        <v>45843.208333333336</v>
      </c>
      <c r="F140" s="26" t="s">
        <v>666</v>
      </c>
    </row>
    <row r="141" spans="1:6" ht="90" x14ac:dyDescent="0.25">
      <c r="A141" s="25" t="s">
        <v>148</v>
      </c>
      <c r="B141" s="25" t="s">
        <v>5</v>
      </c>
      <c r="C141" s="26" t="s">
        <v>665</v>
      </c>
      <c r="D141" s="27">
        <v>45842.875</v>
      </c>
      <c r="E141" s="27">
        <v>45843.208333333336</v>
      </c>
      <c r="F141" s="26" t="s">
        <v>666</v>
      </c>
    </row>
    <row r="142" spans="1:6" ht="75" x14ac:dyDescent="0.25">
      <c r="A142" s="25" t="s">
        <v>148</v>
      </c>
      <c r="B142" s="25" t="s">
        <v>5</v>
      </c>
      <c r="C142" s="26" t="s">
        <v>448</v>
      </c>
      <c r="D142" s="27">
        <v>45842.875</v>
      </c>
      <c r="E142" s="27">
        <v>45843.25</v>
      </c>
      <c r="F142" s="26" t="s">
        <v>855</v>
      </c>
    </row>
    <row r="143" spans="1:6" ht="75" x14ac:dyDescent="0.25">
      <c r="A143" s="25" t="s">
        <v>161</v>
      </c>
      <c r="B143" s="25" t="s">
        <v>6</v>
      </c>
      <c r="C143" s="26" t="s">
        <v>162</v>
      </c>
      <c r="D143" s="27">
        <v>45804.208333333336</v>
      </c>
      <c r="E143" s="27">
        <v>46010.208333333336</v>
      </c>
      <c r="F143" s="26" t="s">
        <v>876</v>
      </c>
    </row>
    <row r="144" spans="1:6" ht="60" x14ac:dyDescent="0.25">
      <c r="A144" s="25" t="s">
        <v>185</v>
      </c>
      <c r="B144" s="25" t="s">
        <v>2</v>
      </c>
      <c r="C144" s="26" t="s">
        <v>595</v>
      </c>
      <c r="D144" s="27">
        <v>45842.875</v>
      </c>
      <c r="E144" s="27">
        <v>45843.25</v>
      </c>
      <c r="F144" s="26" t="s">
        <v>882</v>
      </c>
    </row>
    <row r="145" spans="1:6" ht="90" x14ac:dyDescent="0.25">
      <c r="A145" s="25" t="s">
        <v>185</v>
      </c>
      <c r="B145" s="25" t="s">
        <v>6</v>
      </c>
      <c r="C145" s="26" t="s">
        <v>186</v>
      </c>
      <c r="D145" s="27">
        <v>45842.833333333336</v>
      </c>
      <c r="E145" s="27">
        <v>45843.25</v>
      </c>
      <c r="F145" s="26" t="s">
        <v>857</v>
      </c>
    </row>
    <row r="146" spans="1:6" ht="90" x14ac:dyDescent="0.25">
      <c r="A146" s="25" t="s">
        <v>185</v>
      </c>
      <c r="B146" s="25" t="s">
        <v>2</v>
      </c>
      <c r="C146" s="26" t="s">
        <v>580</v>
      </c>
      <c r="D146" s="27">
        <v>45842.875</v>
      </c>
      <c r="E146" s="27">
        <v>45843.25</v>
      </c>
      <c r="F146" s="26" t="s">
        <v>868</v>
      </c>
    </row>
    <row r="147" spans="1:6" ht="75" x14ac:dyDescent="0.25">
      <c r="A147" s="25" t="s">
        <v>185</v>
      </c>
      <c r="B147" s="25" t="s">
        <v>2</v>
      </c>
      <c r="C147" s="26" t="s">
        <v>407</v>
      </c>
      <c r="D147" s="27">
        <v>45842.875</v>
      </c>
      <c r="E147" s="27">
        <v>45843.25</v>
      </c>
      <c r="F147" s="26" t="s">
        <v>870</v>
      </c>
    </row>
    <row r="148" spans="1:6" ht="75" x14ac:dyDescent="0.25">
      <c r="A148" s="25" t="s">
        <v>185</v>
      </c>
      <c r="B148" s="25" t="s">
        <v>6</v>
      </c>
      <c r="C148" s="26" t="s">
        <v>746</v>
      </c>
      <c r="D148" s="27">
        <v>45842.875</v>
      </c>
      <c r="E148" s="27">
        <v>45843.25</v>
      </c>
      <c r="F148" s="26" t="s">
        <v>747</v>
      </c>
    </row>
    <row r="149" spans="1:6" ht="75" x14ac:dyDescent="0.25">
      <c r="A149" s="25" t="s">
        <v>459</v>
      </c>
      <c r="B149" s="25" t="s">
        <v>8</v>
      </c>
      <c r="C149" s="26" t="s">
        <v>676</v>
      </c>
      <c r="D149" s="27">
        <v>45842.875</v>
      </c>
      <c r="E149" s="27">
        <v>45843.25</v>
      </c>
      <c r="F149" s="26" t="s">
        <v>674</v>
      </c>
    </row>
    <row r="150" spans="1:6" ht="90" x14ac:dyDescent="0.25">
      <c r="A150" s="25" t="s">
        <v>459</v>
      </c>
      <c r="B150" s="25" t="s">
        <v>8</v>
      </c>
      <c r="C150" s="26" t="s">
        <v>675</v>
      </c>
      <c r="D150" s="27">
        <v>45842.875</v>
      </c>
      <c r="E150" s="27">
        <v>45843.25</v>
      </c>
      <c r="F150" s="26" t="s">
        <v>674</v>
      </c>
    </row>
    <row r="151" spans="1:6" ht="75" x14ac:dyDescent="0.25">
      <c r="A151" s="25" t="s">
        <v>459</v>
      </c>
      <c r="B151" s="25" t="s">
        <v>8</v>
      </c>
      <c r="C151" s="26" t="s">
        <v>673</v>
      </c>
      <c r="D151" s="27">
        <v>45842.875</v>
      </c>
      <c r="E151" s="27">
        <v>45843.25</v>
      </c>
      <c r="F151" s="26" t="s">
        <v>674</v>
      </c>
    </row>
    <row r="152" spans="1:6" ht="60" x14ac:dyDescent="0.25">
      <c r="A152" s="25" t="s">
        <v>459</v>
      </c>
      <c r="B152" s="25" t="s">
        <v>8</v>
      </c>
      <c r="C152" s="26" t="s">
        <v>682</v>
      </c>
      <c r="D152" s="27">
        <v>45842.895833333336</v>
      </c>
      <c r="E152" s="27">
        <v>45843.208333333336</v>
      </c>
      <c r="F152" s="26" t="s">
        <v>678</v>
      </c>
    </row>
    <row r="153" spans="1:6" ht="60" x14ac:dyDescent="0.25">
      <c r="A153" s="25" t="s">
        <v>459</v>
      </c>
      <c r="B153" s="25" t="s">
        <v>8</v>
      </c>
      <c r="C153" s="26" t="s">
        <v>681</v>
      </c>
      <c r="D153" s="27">
        <v>45842.895833333336</v>
      </c>
      <c r="E153" s="27">
        <v>45843.208333333336</v>
      </c>
      <c r="F153" s="26" t="s">
        <v>678</v>
      </c>
    </row>
    <row r="154" spans="1:6" ht="60" x14ac:dyDescent="0.25">
      <c r="A154" s="25" t="s">
        <v>459</v>
      </c>
      <c r="B154" s="25" t="s">
        <v>8</v>
      </c>
      <c r="C154" s="26" t="s">
        <v>679</v>
      </c>
      <c r="D154" s="27">
        <v>45842.895833333336</v>
      </c>
      <c r="E154" s="27">
        <v>45843.208333333336</v>
      </c>
      <c r="F154" s="26" t="s">
        <v>678</v>
      </c>
    </row>
    <row r="155" spans="1:6" ht="75" x14ac:dyDescent="0.25">
      <c r="A155" s="25" t="s">
        <v>459</v>
      </c>
      <c r="B155" s="25" t="s">
        <v>8</v>
      </c>
      <c r="C155" s="26" t="s">
        <v>677</v>
      </c>
      <c r="D155" s="27">
        <v>45842.895833333336</v>
      </c>
      <c r="E155" s="27">
        <v>45843.208333333336</v>
      </c>
      <c r="F155" s="26" t="s">
        <v>678</v>
      </c>
    </row>
    <row r="156" spans="1:6" ht="60" x14ac:dyDescent="0.25">
      <c r="A156" s="25" t="s">
        <v>459</v>
      </c>
      <c r="B156" s="25" t="s">
        <v>8</v>
      </c>
      <c r="C156" s="26" t="s">
        <v>680</v>
      </c>
      <c r="D156" s="27">
        <v>45842.895833333336</v>
      </c>
      <c r="E156" s="27">
        <v>45843.208333333336</v>
      </c>
      <c r="F156" s="26" t="s">
        <v>678</v>
      </c>
    </row>
    <row r="157" spans="1:6" ht="45" x14ac:dyDescent="0.25">
      <c r="A157" s="25" t="s">
        <v>137</v>
      </c>
      <c r="B157" s="25" t="s">
        <v>4</v>
      </c>
      <c r="C157" s="26" t="s">
        <v>647</v>
      </c>
      <c r="D157" s="27">
        <v>45842.875</v>
      </c>
      <c r="E157" s="27">
        <v>45843.208333333336</v>
      </c>
      <c r="F157" s="26" t="s">
        <v>879</v>
      </c>
    </row>
    <row r="158" spans="1:6" ht="60" x14ac:dyDescent="0.25">
      <c r="A158" s="25" t="s">
        <v>137</v>
      </c>
      <c r="B158" s="25" t="s">
        <v>2</v>
      </c>
      <c r="C158" s="26" t="s">
        <v>138</v>
      </c>
      <c r="D158" s="27">
        <v>45842.833333333336</v>
      </c>
      <c r="E158" s="27">
        <v>45843.25</v>
      </c>
      <c r="F158" s="26" t="s">
        <v>880</v>
      </c>
    </row>
    <row r="159" spans="1:6" ht="60" x14ac:dyDescent="0.25">
      <c r="A159" s="25" t="s">
        <v>137</v>
      </c>
      <c r="B159" s="25" t="s">
        <v>5</v>
      </c>
      <c r="C159" s="26" t="s">
        <v>594</v>
      </c>
      <c r="D159" s="27">
        <v>45842.916666666664</v>
      </c>
      <c r="E159" s="27">
        <v>45843.208333333336</v>
      </c>
      <c r="F159" s="26" t="s">
        <v>592</v>
      </c>
    </row>
    <row r="160" spans="1:6" ht="75" x14ac:dyDescent="0.25">
      <c r="A160" s="25" t="s">
        <v>137</v>
      </c>
      <c r="B160" s="25" t="s">
        <v>5</v>
      </c>
      <c r="C160" s="26" t="s">
        <v>593</v>
      </c>
      <c r="D160" s="27">
        <v>45842.916666666664</v>
      </c>
      <c r="E160" s="27">
        <v>45843.208333333336</v>
      </c>
      <c r="F160" s="26" t="s">
        <v>592</v>
      </c>
    </row>
    <row r="161" spans="1:6" ht="75" x14ac:dyDescent="0.25">
      <c r="A161" s="25" t="s">
        <v>137</v>
      </c>
      <c r="B161" s="25" t="s">
        <v>5</v>
      </c>
      <c r="C161" s="26" t="s">
        <v>591</v>
      </c>
      <c r="D161" s="27">
        <v>45842.916666666664</v>
      </c>
      <c r="E161" s="27">
        <v>45843.208333333336</v>
      </c>
      <c r="F161" s="26" t="s">
        <v>592</v>
      </c>
    </row>
    <row r="162" spans="1:6" ht="75" x14ac:dyDescent="0.25">
      <c r="A162" s="25" t="s">
        <v>137</v>
      </c>
      <c r="B162" s="25" t="s">
        <v>5</v>
      </c>
      <c r="C162" s="26" t="s">
        <v>694</v>
      </c>
      <c r="D162" s="27">
        <v>45842.916666666664</v>
      </c>
      <c r="E162" s="27">
        <v>45843.208333333336</v>
      </c>
      <c r="F162" s="26" t="s">
        <v>692</v>
      </c>
    </row>
    <row r="163" spans="1:6" ht="75" x14ac:dyDescent="0.25">
      <c r="A163" s="25" t="s">
        <v>137</v>
      </c>
      <c r="B163" s="25" t="s">
        <v>5</v>
      </c>
      <c r="C163" s="26" t="s">
        <v>693</v>
      </c>
      <c r="D163" s="27">
        <v>45842.916666666664</v>
      </c>
      <c r="E163" s="27">
        <v>45843.208333333336</v>
      </c>
      <c r="F163" s="26" t="s">
        <v>692</v>
      </c>
    </row>
    <row r="164" spans="1:6" ht="75" x14ac:dyDescent="0.25">
      <c r="A164" s="25" t="s">
        <v>137</v>
      </c>
      <c r="B164" s="25" t="s">
        <v>5</v>
      </c>
      <c r="C164" s="26" t="s">
        <v>691</v>
      </c>
      <c r="D164" s="27">
        <v>45842.916666666664</v>
      </c>
      <c r="E164" s="27">
        <v>45843.208333333336</v>
      </c>
      <c r="F164" s="26" t="s">
        <v>692</v>
      </c>
    </row>
    <row r="165" spans="1:6" ht="75" x14ac:dyDescent="0.25">
      <c r="A165" s="25" t="s">
        <v>137</v>
      </c>
      <c r="B165" s="25" t="s">
        <v>4</v>
      </c>
      <c r="C165" s="26" t="s">
        <v>543</v>
      </c>
      <c r="D165" s="27">
        <v>45842.833333333336</v>
      </c>
      <c r="E165" s="27">
        <v>45845.25</v>
      </c>
      <c r="F165" s="26" t="s">
        <v>541</v>
      </c>
    </row>
    <row r="166" spans="1:6" ht="75" x14ac:dyDescent="0.25">
      <c r="A166" s="25" t="s">
        <v>137</v>
      </c>
      <c r="B166" s="25" t="s">
        <v>5</v>
      </c>
      <c r="C166" s="26" t="s">
        <v>542</v>
      </c>
      <c r="D166" s="27">
        <v>45842.833333333336</v>
      </c>
      <c r="E166" s="27">
        <v>45845.25</v>
      </c>
      <c r="F166" s="26" t="s">
        <v>541</v>
      </c>
    </row>
    <row r="167" spans="1:6" ht="45" x14ac:dyDescent="0.25">
      <c r="A167" s="25" t="s">
        <v>137</v>
      </c>
      <c r="B167" s="25" t="s">
        <v>5</v>
      </c>
      <c r="C167" s="26" t="s">
        <v>164</v>
      </c>
      <c r="D167" s="27">
        <v>45684.208333333336</v>
      </c>
      <c r="E167" s="27">
        <v>46010.25</v>
      </c>
      <c r="F167" s="26" t="s">
        <v>165</v>
      </c>
    </row>
    <row r="168" spans="1:6" ht="30" x14ac:dyDescent="0.25">
      <c r="A168" s="25" t="s">
        <v>454</v>
      </c>
      <c r="B168" s="25" t="s">
        <v>2</v>
      </c>
      <c r="C168" s="26" t="s">
        <v>455</v>
      </c>
      <c r="D168" s="27">
        <v>45842.875</v>
      </c>
      <c r="E168" s="27">
        <v>45843.208333333336</v>
      </c>
      <c r="F168" s="26" t="s">
        <v>883</v>
      </c>
    </row>
    <row r="169" spans="1:6" ht="45" x14ac:dyDescent="0.25">
      <c r="A169" s="25" t="s">
        <v>597</v>
      </c>
      <c r="B169" s="25" t="s">
        <v>4</v>
      </c>
      <c r="C169" s="26" t="s">
        <v>598</v>
      </c>
      <c r="D169" s="27">
        <v>45842.875</v>
      </c>
      <c r="E169" s="27">
        <v>45843.25</v>
      </c>
      <c r="F169" s="26" t="s">
        <v>599</v>
      </c>
    </row>
    <row r="170" spans="1:6" ht="60" x14ac:dyDescent="0.25">
      <c r="A170" s="25" t="s">
        <v>597</v>
      </c>
      <c r="B170" s="25" t="s">
        <v>4</v>
      </c>
      <c r="C170" s="26" t="s">
        <v>601</v>
      </c>
      <c r="D170" s="27">
        <v>45842.875</v>
      </c>
      <c r="E170" s="27">
        <v>45843.25</v>
      </c>
      <c r="F170" s="26" t="s">
        <v>599</v>
      </c>
    </row>
    <row r="171" spans="1:6" ht="60" x14ac:dyDescent="0.25">
      <c r="A171" s="25" t="s">
        <v>597</v>
      </c>
      <c r="B171" s="25" t="s">
        <v>4</v>
      </c>
      <c r="C171" s="26" t="s">
        <v>602</v>
      </c>
      <c r="D171" s="27">
        <v>45842.875</v>
      </c>
      <c r="E171" s="27">
        <v>45843.25</v>
      </c>
      <c r="F171" s="26" t="s">
        <v>599</v>
      </c>
    </row>
    <row r="172" spans="1:6" ht="135" x14ac:dyDescent="0.25">
      <c r="A172" s="25" t="s">
        <v>597</v>
      </c>
      <c r="B172" s="25" t="s">
        <v>4</v>
      </c>
      <c r="C172" s="26" t="s">
        <v>600</v>
      </c>
      <c r="D172" s="27">
        <v>45842.875</v>
      </c>
      <c r="E172" s="27">
        <v>45843.25</v>
      </c>
      <c r="F172" s="26" t="s">
        <v>599</v>
      </c>
    </row>
    <row r="173" spans="1:6" ht="75" x14ac:dyDescent="0.25">
      <c r="A173" s="25" t="s">
        <v>597</v>
      </c>
      <c r="B173" s="25" t="s">
        <v>5</v>
      </c>
      <c r="C173" s="26" t="s">
        <v>683</v>
      </c>
      <c r="D173" s="27">
        <v>45842.875</v>
      </c>
      <c r="E173" s="27">
        <v>45843.25</v>
      </c>
      <c r="F173" s="26" t="s">
        <v>599</v>
      </c>
    </row>
    <row r="174" spans="1:6" ht="75" x14ac:dyDescent="0.25">
      <c r="A174" s="25" t="s">
        <v>597</v>
      </c>
      <c r="B174" s="25" t="s">
        <v>5</v>
      </c>
      <c r="C174" s="26" t="s">
        <v>605</v>
      </c>
      <c r="D174" s="27">
        <v>45842.875</v>
      </c>
      <c r="E174" s="27">
        <v>45843.25</v>
      </c>
      <c r="F174" s="26" t="s">
        <v>599</v>
      </c>
    </row>
    <row r="175" spans="1:6" ht="60" x14ac:dyDescent="0.25">
      <c r="A175" s="25" t="s">
        <v>597</v>
      </c>
      <c r="B175" s="25" t="s">
        <v>5</v>
      </c>
      <c r="C175" s="26" t="s">
        <v>685</v>
      </c>
      <c r="D175" s="27">
        <v>45842.875</v>
      </c>
      <c r="E175" s="27">
        <v>45843.25</v>
      </c>
      <c r="F175" s="26" t="s">
        <v>599</v>
      </c>
    </row>
    <row r="176" spans="1:6" ht="60" x14ac:dyDescent="0.25">
      <c r="A176" s="25" t="s">
        <v>597</v>
      </c>
      <c r="B176" s="25" t="s">
        <v>5</v>
      </c>
      <c r="C176" s="26" t="s">
        <v>684</v>
      </c>
      <c r="D176" s="27">
        <v>45842.875</v>
      </c>
      <c r="E176" s="27">
        <v>45843.25</v>
      </c>
      <c r="F176" s="26" t="s">
        <v>599</v>
      </c>
    </row>
    <row r="177" spans="1:6" x14ac:dyDescent="0.25">
      <c r="A177" s="26"/>
      <c r="B177" s="26"/>
      <c r="C177" s="26"/>
      <c r="D177" s="28"/>
      <c r="E177" s="28"/>
      <c r="F177" s="26"/>
    </row>
    <row r="178" spans="1:6" x14ac:dyDescent="0.25">
      <c r="A178" s="26"/>
      <c r="B178" s="26"/>
      <c r="C178" s="26"/>
      <c r="D178" s="28"/>
      <c r="E178" s="28"/>
      <c r="F178" s="26"/>
    </row>
    <row r="179" spans="1:6" x14ac:dyDescent="0.25">
      <c r="A179" s="26"/>
      <c r="B179" s="26"/>
      <c r="C179" s="26"/>
      <c r="D179" s="28"/>
      <c r="E179" s="28"/>
      <c r="F179" s="26"/>
    </row>
    <row r="180" spans="1:6" x14ac:dyDescent="0.25">
      <c r="A180" s="26"/>
      <c r="B180" s="26"/>
      <c r="C180" s="26"/>
      <c r="D180" s="28"/>
      <c r="E180" s="28"/>
      <c r="F180" s="26"/>
    </row>
    <row r="181" spans="1:6" x14ac:dyDescent="0.25">
      <c r="A181" s="26"/>
      <c r="B181" s="26"/>
      <c r="C181" s="26"/>
      <c r="D181" s="28"/>
      <c r="E181" s="28"/>
      <c r="F181" s="26"/>
    </row>
    <row r="182" spans="1:6" x14ac:dyDescent="0.25">
      <c r="A182" s="26"/>
      <c r="B182" s="26"/>
      <c r="C182" s="26"/>
      <c r="D182" s="28"/>
      <c r="E182" s="28"/>
      <c r="F182" s="26"/>
    </row>
    <row r="183" spans="1:6" x14ac:dyDescent="0.25">
      <c r="A183" s="19"/>
      <c r="B183" s="19"/>
      <c r="C183" s="19"/>
      <c r="D183" s="20"/>
      <c r="E183" s="20"/>
      <c r="F183" s="20"/>
    </row>
    <row r="184" spans="1:6" x14ac:dyDescent="0.25">
      <c r="A184" s="19"/>
      <c r="B184" s="19"/>
      <c r="C184" s="19"/>
      <c r="D184" s="20"/>
      <c r="E184" s="20"/>
      <c r="F184" s="20"/>
    </row>
    <row r="185" spans="1:6" x14ac:dyDescent="0.25">
      <c r="A185" s="19"/>
      <c r="B185" s="19"/>
      <c r="C185" s="19"/>
      <c r="D185" s="20"/>
      <c r="E185" s="20"/>
      <c r="F185" s="20"/>
    </row>
    <row r="186" spans="1:6" x14ac:dyDescent="0.25">
      <c r="A186" s="19"/>
      <c r="B186" s="19"/>
      <c r="C186" s="19"/>
      <c r="D186" s="20"/>
      <c r="E186" s="20"/>
      <c r="F186" s="20"/>
    </row>
    <row r="187" spans="1:6" x14ac:dyDescent="0.25">
      <c r="A187" s="19"/>
      <c r="B187" s="19"/>
      <c r="C187" s="19"/>
      <c r="D187" s="20"/>
      <c r="E187" s="20"/>
      <c r="F187" s="20"/>
    </row>
    <row r="188" spans="1:6" x14ac:dyDescent="0.25">
      <c r="A188" s="19"/>
      <c r="B188" s="19"/>
      <c r="C188" s="19"/>
      <c r="D188" s="20"/>
      <c r="E188" s="20"/>
      <c r="F188" s="20"/>
    </row>
    <row r="189" spans="1:6" x14ac:dyDescent="0.25">
      <c r="A189" s="19"/>
      <c r="B189" s="19"/>
      <c r="C189" s="19"/>
      <c r="D189" s="20"/>
      <c r="E189" s="20"/>
      <c r="F189" s="20"/>
    </row>
    <row r="190" spans="1:6" x14ac:dyDescent="0.25">
      <c r="A190" s="19"/>
      <c r="B190" s="19"/>
      <c r="C190" s="19"/>
      <c r="D190" s="20"/>
      <c r="E190" s="20"/>
      <c r="F190" s="20"/>
    </row>
    <row r="191" spans="1:6" x14ac:dyDescent="0.2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177:F182">
    <cfRule type="expression" dxfId="7" priority="2">
      <formula>$J177="Over 12 hours"</formula>
    </cfRule>
  </conditionalFormatting>
  <conditionalFormatting sqref="A3:F176">
    <cfRule type="expression" dxfId="0"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E8" sqref="E8"/>
    </sheetView>
  </sheetViews>
  <sheetFormatPr defaultColWidth="0" defaultRowHeight="15" x14ac:dyDescent="0.25"/>
  <cols>
    <col min="1" max="2" width="13.1796875" style="3" customWidth="1"/>
    <col min="3" max="3" width="61.81640625" style="3" customWidth="1"/>
    <col min="4" max="4" width="16.453125" style="3" customWidth="1"/>
    <col min="5" max="5" width="17.453125" style="13" customWidth="1"/>
    <col min="6" max="6" width="47" style="13" customWidth="1"/>
    <col min="7" max="11" width="0" hidden="1" customWidth="1"/>
    <col min="12" max="16384" width="8.81640625" hidden="1"/>
  </cols>
  <sheetData>
    <row r="1" spans="1:6" ht="33" x14ac:dyDescent="0.25">
      <c r="A1" s="44" t="str">
        <f>"Daily closure report: "&amp;'Front page'!A6</f>
        <v>Daily closure report: Saturday, 5 July</v>
      </c>
      <c r="B1" s="44"/>
      <c r="C1" s="44"/>
      <c r="D1" s="44"/>
      <c r="E1" s="44"/>
      <c r="F1" s="44"/>
    </row>
    <row r="2" spans="1:6" s="5" customFormat="1" ht="27.6" x14ac:dyDescent="0.25">
      <c r="A2" s="12" t="s">
        <v>9</v>
      </c>
      <c r="B2" s="12" t="s">
        <v>1</v>
      </c>
      <c r="C2" s="12" t="s">
        <v>0</v>
      </c>
      <c r="D2" s="11" t="s">
        <v>11</v>
      </c>
      <c r="E2" s="11" t="s">
        <v>12</v>
      </c>
      <c r="F2" s="12" t="s">
        <v>10</v>
      </c>
    </row>
    <row r="3" spans="1:6" s="3" customFormat="1" ht="75" x14ac:dyDescent="0.25">
      <c r="A3" s="25" t="s">
        <v>40</v>
      </c>
      <c r="B3" s="25" t="s">
        <v>2</v>
      </c>
      <c r="C3" s="26" t="s">
        <v>531</v>
      </c>
      <c r="D3" s="27">
        <v>45842.875</v>
      </c>
      <c r="E3" s="27">
        <v>45845.208333333299</v>
      </c>
      <c r="F3" s="26" t="s">
        <v>39</v>
      </c>
    </row>
    <row r="4" spans="1:6" s="3" customFormat="1" ht="60" x14ac:dyDescent="0.25">
      <c r="A4" s="25" t="s">
        <v>21</v>
      </c>
      <c r="B4" s="25" t="s">
        <v>5</v>
      </c>
      <c r="C4" s="26" t="s">
        <v>29</v>
      </c>
      <c r="D4" s="27">
        <v>45840.25</v>
      </c>
      <c r="E4" s="27">
        <v>45843.833333333299</v>
      </c>
      <c r="F4" s="26" t="s">
        <v>30</v>
      </c>
    </row>
    <row r="5" spans="1:6" s="3" customFormat="1" ht="60" x14ac:dyDescent="0.25">
      <c r="A5" s="25" t="s">
        <v>21</v>
      </c>
      <c r="B5" s="25" t="s">
        <v>5</v>
      </c>
      <c r="C5" s="26" t="s">
        <v>335</v>
      </c>
      <c r="D5" s="27">
        <v>45843.833333333299</v>
      </c>
      <c r="E5" s="27">
        <v>45844.25</v>
      </c>
      <c r="F5" s="26" t="s">
        <v>30</v>
      </c>
    </row>
    <row r="6" spans="1:6" s="3" customFormat="1" ht="60" x14ac:dyDescent="0.25">
      <c r="A6" s="25" t="s">
        <v>21</v>
      </c>
      <c r="B6" s="25" t="s">
        <v>5</v>
      </c>
      <c r="C6" s="26" t="s">
        <v>29</v>
      </c>
      <c r="D6" s="27">
        <v>45844.25</v>
      </c>
      <c r="E6" s="27">
        <v>45844.833333333299</v>
      </c>
      <c r="F6" s="26" t="s">
        <v>30</v>
      </c>
    </row>
    <row r="7" spans="1:6" s="3" customFormat="1" ht="45" x14ac:dyDescent="0.25">
      <c r="A7" s="25" t="s">
        <v>21</v>
      </c>
      <c r="B7" s="25" t="s">
        <v>4</v>
      </c>
      <c r="C7" s="26" t="s">
        <v>583</v>
      </c>
      <c r="D7" s="27">
        <v>45843.833333333299</v>
      </c>
      <c r="E7" s="27">
        <v>45844.375</v>
      </c>
      <c r="F7" s="26" t="s">
        <v>584</v>
      </c>
    </row>
    <row r="8" spans="1:6" s="3" customFormat="1" ht="90" x14ac:dyDescent="0.25">
      <c r="A8" s="25" t="s">
        <v>21</v>
      </c>
      <c r="B8" s="25" t="s">
        <v>5</v>
      </c>
      <c r="C8" s="26" t="s">
        <v>534</v>
      </c>
      <c r="D8" s="27">
        <v>45843.541666666701</v>
      </c>
      <c r="E8" s="27">
        <v>45845.25</v>
      </c>
      <c r="F8" s="26" t="s">
        <v>535</v>
      </c>
    </row>
    <row r="9" spans="1:6" s="3" customFormat="1" ht="90" x14ac:dyDescent="0.25">
      <c r="A9" s="25" t="s">
        <v>21</v>
      </c>
      <c r="B9" s="25" t="s">
        <v>5</v>
      </c>
      <c r="C9" s="26" t="s">
        <v>536</v>
      </c>
      <c r="D9" s="27">
        <v>45843.875</v>
      </c>
      <c r="E9" s="27">
        <v>45844.25</v>
      </c>
      <c r="F9" s="26" t="s">
        <v>535</v>
      </c>
    </row>
    <row r="10" spans="1:6" s="3" customFormat="1" ht="45" x14ac:dyDescent="0.25">
      <c r="A10" s="25" t="s">
        <v>224</v>
      </c>
      <c r="B10" s="25" t="s">
        <v>18</v>
      </c>
      <c r="C10" s="26" t="s">
        <v>609</v>
      </c>
      <c r="D10" s="27">
        <v>45843.833333333299</v>
      </c>
      <c r="E10" s="27">
        <v>45844.25</v>
      </c>
      <c r="F10" s="26" t="s">
        <v>610</v>
      </c>
    </row>
    <row r="11" spans="1:6" s="3" customFormat="1" ht="60" x14ac:dyDescent="0.25">
      <c r="A11" s="25" t="s">
        <v>248</v>
      </c>
      <c r="B11" s="25" t="s">
        <v>2</v>
      </c>
      <c r="C11" s="26" t="s">
        <v>249</v>
      </c>
      <c r="D11" s="27">
        <v>45843.916666666701</v>
      </c>
      <c r="E11" s="27">
        <v>45844.208333333299</v>
      </c>
      <c r="F11" s="26" t="s">
        <v>611</v>
      </c>
    </row>
    <row r="12" spans="1:6" s="3" customFormat="1" ht="60" x14ac:dyDescent="0.25">
      <c r="A12" s="25" t="s">
        <v>258</v>
      </c>
      <c r="B12" s="25" t="s">
        <v>2</v>
      </c>
      <c r="C12" s="26" t="s">
        <v>565</v>
      </c>
      <c r="D12" s="27">
        <v>45842.875</v>
      </c>
      <c r="E12" s="27">
        <v>45845.25</v>
      </c>
      <c r="F12" s="26" t="s">
        <v>566</v>
      </c>
    </row>
    <row r="13" spans="1:6" s="3" customFormat="1" ht="60" x14ac:dyDescent="0.25">
      <c r="A13" s="25" t="s">
        <v>258</v>
      </c>
      <c r="B13" s="25" t="s">
        <v>6</v>
      </c>
      <c r="C13" s="26" t="s">
        <v>569</v>
      </c>
      <c r="D13" s="27">
        <v>45842.875</v>
      </c>
      <c r="E13" s="27">
        <v>45845.25</v>
      </c>
      <c r="F13" s="26" t="s">
        <v>570</v>
      </c>
    </row>
    <row r="14" spans="1:6" s="3" customFormat="1" ht="45" x14ac:dyDescent="0.25">
      <c r="A14" s="25" t="s">
        <v>275</v>
      </c>
      <c r="B14" s="25" t="s">
        <v>4</v>
      </c>
      <c r="C14" s="26" t="s">
        <v>571</v>
      </c>
      <c r="D14" s="27">
        <v>45843.833333333299</v>
      </c>
      <c r="E14" s="27">
        <v>45844.25</v>
      </c>
      <c r="F14" s="26" t="s">
        <v>572</v>
      </c>
    </row>
    <row r="15" spans="1:6" s="3" customFormat="1" ht="75" x14ac:dyDescent="0.25">
      <c r="A15" s="25" t="s">
        <v>213</v>
      </c>
      <c r="B15" s="25" t="s">
        <v>5</v>
      </c>
      <c r="C15" s="26" t="s">
        <v>606</v>
      </c>
      <c r="D15" s="27">
        <v>45843.875</v>
      </c>
      <c r="E15" s="27">
        <v>45844.208333333299</v>
      </c>
      <c r="F15" s="26" t="s">
        <v>607</v>
      </c>
    </row>
    <row r="16" spans="1:6" s="3" customFormat="1" ht="75" x14ac:dyDescent="0.25">
      <c r="A16" s="25" t="s">
        <v>213</v>
      </c>
      <c r="B16" s="25" t="s">
        <v>4</v>
      </c>
      <c r="C16" s="26" t="s">
        <v>608</v>
      </c>
      <c r="D16" s="27">
        <v>45843.875</v>
      </c>
      <c r="E16" s="27">
        <v>45844.208333333299</v>
      </c>
      <c r="F16" s="26" t="s">
        <v>607</v>
      </c>
    </row>
    <row r="17" spans="1:6" s="3" customFormat="1" ht="45" x14ac:dyDescent="0.25">
      <c r="A17" s="25" t="s">
        <v>203</v>
      </c>
      <c r="B17" s="25" t="s">
        <v>2</v>
      </c>
      <c r="C17" s="26" t="s">
        <v>558</v>
      </c>
      <c r="D17" s="27">
        <v>45842.875</v>
      </c>
      <c r="E17" s="27">
        <v>45845.25</v>
      </c>
      <c r="F17" s="26" t="s">
        <v>559</v>
      </c>
    </row>
    <row r="18" spans="1:6" s="3" customFormat="1" ht="75" x14ac:dyDescent="0.25">
      <c r="A18" s="25" t="s">
        <v>83</v>
      </c>
      <c r="B18" s="25" t="s">
        <v>2</v>
      </c>
      <c r="C18" s="26" t="s">
        <v>578</v>
      </c>
      <c r="D18" s="27">
        <v>45842.833333333299</v>
      </c>
      <c r="E18" s="27">
        <v>45845.25</v>
      </c>
      <c r="F18" s="26" t="s">
        <v>579</v>
      </c>
    </row>
    <row r="19" spans="1:6" s="3" customFormat="1" ht="75" x14ac:dyDescent="0.25">
      <c r="A19" s="25" t="s">
        <v>573</v>
      </c>
      <c r="B19" s="25" t="s">
        <v>2</v>
      </c>
      <c r="C19" s="26" t="s">
        <v>574</v>
      </c>
      <c r="D19" s="27">
        <v>45842.958333333299</v>
      </c>
      <c r="E19" s="27">
        <v>45845.25</v>
      </c>
      <c r="F19" s="26" t="s">
        <v>575</v>
      </c>
    </row>
    <row r="20" spans="1:6" s="3" customFormat="1" ht="75" x14ac:dyDescent="0.25">
      <c r="A20" s="25" t="s">
        <v>573</v>
      </c>
      <c r="B20" s="25" t="s">
        <v>6</v>
      </c>
      <c r="C20" s="26" t="s">
        <v>576</v>
      </c>
      <c r="D20" s="27">
        <v>45842.895833333299</v>
      </c>
      <c r="E20" s="27">
        <v>45845.25</v>
      </c>
      <c r="F20" s="26" t="s">
        <v>577</v>
      </c>
    </row>
    <row r="21" spans="1:6" s="3" customFormat="1" ht="45" x14ac:dyDescent="0.25">
      <c r="A21" s="25" t="s">
        <v>444</v>
      </c>
      <c r="B21" s="25" t="s">
        <v>5</v>
      </c>
      <c r="C21" s="26" t="s">
        <v>547</v>
      </c>
      <c r="D21" s="27">
        <v>45843.875</v>
      </c>
      <c r="E21" s="27">
        <v>45844.166666666701</v>
      </c>
      <c r="F21" s="26" t="s">
        <v>545</v>
      </c>
    </row>
    <row r="22" spans="1:6" s="3" customFormat="1" ht="60" x14ac:dyDescent="0.25">
      <c r="A22" s="25" t="s">
        <v>328</v>
      </c>
      <c r="B22" s="25" t="s">
        <v>4</v>
      </c>
      <c r="C22" s="26" t="s">
        <v>331</v>
      </c>
      <c r="D22" s="27">
        <v>45813.208333333299</v>
      </c>
      <c r="E22" s="27">
        <v>45854.833333333299</v>
      </c>
      <c r="F22" s="26" t="s">
        <v>332</v>
      </c>
    </row>
    <row r="23" spans="1:6" s="3" customFormat="1" ht="45" x14ac:dyDescent="0.25">
      <c r="A23" s="25" t="s">
        <v>328</v>
      </c>
      <c r="B23" s="25" t="s">
        <v>5</v>
      </c>
      <c r="C23" s="26" t="s">
        <v>581</v>
      </c>
      <c r="D23" s="27">
        <v>45843.291666666701</v>
      </c>
      <c r="E23" s="27">
        <v>45843.75</v>
      </c>
      <c r="F23" s="26" t="s">
        <v>582</v>
      </c>
    </row>
    <row r="24" spans="1:6" s="3" customFormat="1" ht="14.25" customHeight="1" x14ac:dyDescent="0.25">
      <c r="A24" s="25" t="s">
        <v>328</v>
      </c>
      <c r="B24" s="25" t="s">
        <v>5</v>
      </c>
      <c r="C24" s="26" t="s">
        <v>581</v>
      </c>
      <c r="D24" s="27">
        <v>45844.291666666701</v>
      </c>
      <c r="E24" s="27">
        <v>45844.75</v>
      </c>
      <c r="F24" s="26" t="s">
        <v>582</v>
      </c>
    </row>
    <row r="25" spans="1:6" s="3" customFormat="1" ht="90" x14ac:dyDescent="0.25">
      <c r="A25" s="25" t="s">
        <v>90</v>
      </c>
      <c r="B25" s="25" t="s">
        <v>5</v>
      </c>
      <c r="C25" s="26" t="s">
        <v>91</v>
      </c>
      <c r="D25" s="27">
        <v>45804.833333333299</v>
      </c>
      <c r="E25" s="27">
        <v>45859.25</v>
      </c>
      <c r="F25" s="26" t="s">
        <v>92</v>
      </c>
    </row>
    <row r="26" spans="1:6" s="3" customFormat="1" ht="60" x14ac:dyDescent="0.25">
      <c r="A26" s="25" t="s">
        <v>96</v>
      </c>
      <c r="B26" s="25" t="s">
        <v>5</v>
      </c>
      <c r="C26" s="26" t="s">
        <v>589</v>
      </c>
      <c r="D26" s="27">
        <v>45843.875</v>
      </c>
      <c r="E26" s="27">
        <v>45844.25</v>
      </c>
      <c r="F26" s="26" t="s">
        <v>590</v>
      </c>
    </row>
    <row r="27" spans="1:6" s="3" customFormat="1" ht="75" x14ac:dyDescent="0.25">
      <c r="A27" s="25" t="s">
        <v>96</v>
      </c>
      <c r="B27" s="25" t="s">
        <v>4</v>
      </c>
      <c r="C27" s="26" t="s">
        <v>537</v>
      </c>
      <c r="D27" s="27">
        <v>45844.375</v>
      </c>
      <c r="E27" s="27">
        <v>45844.833333333299</v>
      </c>
      <c r="F27" s="26" t="s">
        <v>538</v>
      </c>
    </row>
    <row r="28" spans="1:6" s="3" customFormat="1" ht="75" x14ac:dyDescent="0.25">
      <c r="A28" s="25" t="s">
        <v>96</v>
      </c>
      <c r="B28" s="25" t="s">
        <v>4</v>
      </c>
      <c r="C28" s="26" t="s">
        <v>539</v>
      </c>
      <c r="D28" s="27">
        <v>45844.375</v>
      </c>
      <c r="E28" s="27">
        <v>45845.208333333299</v>
      </c>
      <c r="F28" s="26" t="s">
        <v>538</v>
      </c>
    </row>
    <row r="29" spans="1:6" s="3" customFormat="1" ht="60" x14ac:dyDescent="0.25">
      <c r="A29" s="25" t="s">
        <v>79</v>
      </c>
      <c r="B29" s="25" t="s">
        <v>2</v>
      </c>
      <c r="C29" s="26" t="s">
        <v>587</v>
      </c>
      <c r="D29" s="27">
        <v>45843.958333333299</v>
      </c>
      <c r="E29" s="27">
        <v>45844.208333333299</v>
      </c>
      <c r="F29" s="26" t="s">
        <v>588</v>
      </c>
    </row>
    <row r="30" spans="1:6" s="3" customFormat="1" ht="75" x14ac:dyDescent="0.25">
      <c r="A30" s="25" t="s">
        <v>79</v>
      </c>
      <c r="B30" s="25" t="s">
        <v>6</v>
      </c>
      <c r="C30" s="26" t="s">
        <v>540</v>
      </c>
      <c r="D30" s="27">
        <v>45842.833333333299</v>
      </c>
      <c r="E30" s="27">
        <v>45845.25</v>
      </c>
      <c r="F30" s="26" t="s">
        <v>541</v>
      </c>
    </row>
    <row r="31" spans="1:6" s="3" customFormat="1" ht="60" x14ac:dyDescent="0.25">
      <c r="A31" s="25" t="s">
        <v>31</v>
      </c>
      <c r="B31" s="25" t="s">
        <v>2</v>
      </c>
      <c r="C31" s="26" t="s">
        <v>585</v>
      </c>
      <c r="D31" s="27">
        <v>45843.875</v>
      </c>
      <c r="E31" s="27">
        <v>45844.208333333299</v>
      </c>
      <c r="F31" s="26" t="s">
        <v>586</v>
      </c>
    </row>
    <row r="32" spans="1:6" s="3" customFormat="1" ht="60" x14ac:dyDescent="0.25">
      <c r="A32" s="25" t="s">
        <v>245</v>
      </c>
      <c r="B32" s="25" t="s">
        <v>7</v>
      </c>
      <c r="C32" s="26" t="s">
        <v>612</v>
      </c>
      <c r="D32" s="27">
        <v>45843.916666666701</v>
      </c>
      <c r="E32" s="27">
        <v>45844.229166666701</v>
      </c>
      <c r="F32" s="26" t="s">
        <v>613</v>
      </c>
    </row>
    <row r="33" spans="1:6" s="3" customFormat="1" ht="75" x14ac:dyDescent="0.25">
      <c r="A33" s="25" t="s">
        <v>72</v>
      </c>
      <c r="B33" s="25" t="s">
        <v>18</v>
      </c>
      <c r="C33" s="26" t="s">
        <v>73</v>
      </c>
      <c r="D33" s="27">
        <v>45818.25</v>
      </c>
      <c r="E33" s="27">
        <v>45866.25</v>
      </c>
      <c r="F33" s="26" t="s">
        <v>74</v>
      </c>
    </row>
    <row r="34" spans="1:6" s="3" customFormat="1" ht="135" x14ac:dyDescent="0.25">
      <c r="A34" s="25" t="s">
        <v>279</v>
      </c>
      <c r="B34" s="25" t="s">
        <v>18</v>
      </c>
      <c r="C34" s="26" t="s">
        <v>280</v>
      </c>
      <c r="D34" s="27">
        <v>45823.833333333299</v>
      </c>
      <c r="E34" s="27">
        <v>45916.291666666701</v>
      </c>
      <c r="F34" s="26" t="s">
        <v>281</v>
      </c>
    </row>
    <row r="35" spans="1:6" s="3" customFormat="1" ht="45" x14ac:dyDescent="0.25">
      <c r="A35" s="25" t="s">
        <v>152</v>
      </c>
      <c r="B35" s="25" t="s">
        <v>2</v>
      </c>
      <c r="C35" s="26" t="s">
        <v>548</v>
      </c>
      <c r="D35" s="27">
        <v>45843.895833333299</v>
      </c>
      <c r="E35" s="27">
        <v>45844.208333333299</v>
      </c>
      <c r="F35" s="26" t="s">
        <v>549</v>
      </c>
    </row>
    <row r="36" spans="1:6" s="3" customFormat="1" ht="45" x14ac:dyDescent="0.25">
      <c r="A36" s="25" t="s">
        <v>152</v>
      </c>
      <c r="B36" s="25" t="s">
        <v>2</v>
      </c>
      <c r="C36" s="26" t="s">
        <v>550</v>
      </c>
      <c r="D36" s="27">
        <v>45843.895833333299</v>
      </c>
      <c r="E36" s="27">
        <v>45844.208333333299</v>
      </c>
      <c r="F36" s="26" t="s">
        <v>549</v>
      </c>
    </row>
    <row r="37" spans="1:6" s="3" customFormat="1" ht="45" x14ac:dyDescent="0.25">
      <c r="A37" s="25" t="s">
        <v>152</v>
      </c>
      <c r="B37" s="25" t="s">
        <v>2</v>
      </c>
      <c r="C37" s="26" t="s">
        <v>551</v>
      </c>
      <c r="D37" s="27">
        <v>45843.895833333299</v>
      </c>
      <c r="E37" s="27">
        <v>45844.208333333299</v>
      </c>
      <c r="F37" s="26" t="s">
        <v>549</v>
      </c>
    </row>
    <row r="38" spans="1:6" s="3" customFormat="1" ht="45" x14ac:dyDescent="0.25">
      <c r="A38" s="25" t="s">
        <v>148</v>
      </c>
      <c r="B38" s="25" t="s">
        <v>5</v>
      </c>
      <c r="C38" s="26" t="s">
        <v>544</v>
      </c>
      <c r="D38" s="27">
        <v>45843.875</v>
      </c>
      <c r="E38" s="27">
        <v>45844.166666666701</v>
      </c>
      <c r="F38" s="26" t="s">
        <v>545</v>
      </c>
    </row>
    <row r="39" spans="1:6" s="3" customFormat="1" ht="45" x14ac:dyDescent="0.25">
      <c r="A39" s="25" t="s">
        <v>148</v>
      </c>
      <c r="B39" s="25" t="s">
        <v>5</v>
      </c>
      <c r="C39" s="26" t="s">
        <v>546</v>
      </c>
      <c r="D39" s="27">
        <v>45843.875</v>
      </c>
      <c r="E39" s="27">
        <v>45844.166666666701</v>
      </c>
      <c r="F39" s="26" t="s">
        <v>545</v>
      </c>
    </row>
    <row r="40" spans="1:6" s="3" customFormat="1" ht="45" x14ac:dyDescent="0.25">
      <c r="A40" s="25" t="s">
        <v>161</v>
      </c>
      <c r="B40" s="25" t="s">
        <v>6</v>
      </c>
      <c r="C40" s="26" t="s">
        <v>162</v>
      </c>
      <c r="D40" s="27">
        <v>45804.208333333299</v>
      </c>
      <c r="E40" s="27">
        <v>46010.208333333299</v>
      </c>
      <c r="F40" s="26" t="s">
        <v>163</v>
      </c>
    </row>
    <row r="41" spans="1:6" s="3" customFormat="1" ht="45" x14ac:dyDescent="0.25">
      <c r="A41" s="25" t="s">
        <v>161</v>
      </c>
      <c r="B41" s="25" t="s">
        <v>5</v>
      </c>
      <c r="C41" s="26" t="s">
        <v>603</v>
      </c>
      <c r="D41" s="27">
        <v>45843.875</v>
      </c>
      <c r="E41" s="27">
        <v>45844.25</v>
      </c>
      <c r="F41" s="26" t="s">
        <v>599</v>
      </c>
    </row>
    <row r="42" spans="1:6" s="3" customFormat="1" ht="45" x14ac:dyDescent="0.25">
      <c r="A42" s="25" t="s">
        <v>161</v>
      </c>
      <c r="B42" s="25" t="s">
        <v>5</v>
      </c>
      <c r="C42" s="26" t="s">
        <v>604</v>
      </c>
      <c r="D42" s="27">
        <v>45843.875</v>
      </c>
      <c r="E42" s="27">
        <v>45844.25</v>
      </c>
      <c r="F42" s="26" t="s">
        <v>599</v>
      </c>
    </row>
    <row r="43" spans="1:6" s="3" customFormat="1" ht="45" x14ac:dyDescent="0.25">
      <c r="A43" s="25" t="s">
        <v>185</v>
      </c>
      <c r="B43" s="25" t="s">
        <v>2</v>
      </c>
      <c r="C43" s="26" t="s">
        <v>595</v>
      </c>
      <c r="D43" s="27">
        <v>45843.875</v>
      </c>
      <c r="E43" s="27">
        <v>45844.25</v>
      </c>
      <c r="F43" s="26" t="s">
        <v>596</v>
      </c>
    </row>
    <row r="44" spans="1:6" s="3" customFormat="1" ht="75" x14ac:dyDescent="0.25">
      <c r="A44" s="25" t="s">
        <v>185</v>
      </c>
      <c r="B44" s="25" t="s">
        <v>6</v>
      </c>
      <c r="C44" s="26" t="s">
        <v>580</v>
      </c>
      <c r="D44" s="27">
        <v>45843.875</v>
      </c>
      <c r="E44" s="27">
        <v>45844.25</v>
      </c>
      <c r="F44" s="26" t="s">
        <v>304</v>
      </c>
    </row>
    <row r="45" spans="1:6" s="3" customFormat="1" ht="75" x14ac:dyDescent="0.25">
      <c r="A45" s="25" t="s">
        <v>137</v>
      </c>
      <c r="B45" s="25" t="s">
        <v>5</v>
      </c>
      <c r="C45" s="26" t="s">
        <v>542</v>
      </c>
      <c r="D45" s="27">
        <v>45842.833333333299</v>
      </c>
      <c r="E45" s="27">
        <v>45845.25</v>
      </c>
      <c r="F45" s="26" t="s">
        <v>541</v>
      </c>
    </row>
    <row r="46" spans="1:6" s="3" customFormat="1" ht="75" x14ac:dyDescent="0.25">
      <c r="A46" s="25" t="s">
        <v>137</v>
      </c>
      <c r="B46" s="25" t="s">
        <v>4</v>
      </c>
      <c r="C46" s="26" t="s">
        <v>543</v>
      </c>
      <c r="D46" s="27">
        <v>45842.833333333299</v>
      </c>
      <c r="E46" s="27">
        <v>45845.25</v>
      </c>
      <c r="F46" s="26" t="s">
        <v>541</v>
      </c>
    </row>
    <row r="47" spans="1:6" s="3" customFormat="1" ht="45" x14ac:dyDescent="0.25">
      <c r="A47" s="25" t="s">
        <v>137</v>
      </c>
      <c r="B47" s="25" t="s">
        <v>5</v>
      </c>
      <c r="C47" s="26" t="s">
        <v>591</v>
      </c>
      <c r="D47" s="27">
        <v>45843.958333333299</v>
      </c>
      <c r="E47" s="27">
        <v>45844.208333333299</v>
      </c>
      <c r="F47" s="26" t="s">
        <v>592</v>
      </c>
    </row>
    <row r="48" spans="1:6" s="3" customFormat="1" ht="45" x14ac:dyDescent="0.25">
      <c r="A48" s="25" t="s">
        <v>137</v>
      </c>
      <c r="B48" s="25" t="s">
        <v>5</v>
      </c>
      <c r="C48" s="26" t="s">
        <v>593</v>
      </c>
      <c r="D48" s="27">
        <v>45843.958333333299</v>
      </c>
      <c r="E48" s="27">
        <v>45844.208333333299</v>
      </c>
      <c r="F48" s="26" t="s">
        <v>592</v>
      </c>
    </row>
    <row r="49" spans="1:6" s="3" customFormat="1" ht="45" x14ac:dyDescent="0.25">
      <c r="A49" s="25" t="s">
        <v>137</v>
      </c>
      <c r="B49" s="25" t="s">
        <v>5</v>
      </c>
      <c r="C49" s="26" t="s">
        <v>594</v>
      </c>
      <c r="D49" s="27">
        <v>45843.958333333299</v>
      </c>
      <c r="E49" s="27">
        <v>45844.208333333299</v>
      </c>
      <c r="F49" s="26" t="s">
        <v>592</v>
      </c>
    </row>
    <row r="50" spans="1:6" s="3" customFormat="1" ht="30" x14ac:dyDescent="0.25">
      <c r="A50" s="25" t="s">
        <v>137</v>
      </c>
      <c r="B50" s="25" t="s">
        <v>5</v>
      </c>
      <c r="C50" s="26" t="s">
        <v>164</v>
      </c>
      <c r="D50" s="27">
        <v>45684.208333333299</v>
      </c>
      <c r="E50" s="27">
        <v>46010.25</v>
      </c>
      <c r="F50" s="26" t="s">
        <v>165</v>
      </c>
    </row>
    <row r="51" spans="1:6" s="3" customFormat="1" ht="45" x14ac:dyDescent="0.25">
      <c r="A51" s="25" t="s">
        <v>597</v>
      </c>
      <c r="B51" s="25" t="s">
        <v>4</v>
      </c>
      <c r="C51" s="26" t="s">
        <v>598</v>
      </c>
      <c r="D51" s="27">
        <v>45843.875</v>
      </c>
      <c r="E51" s="27">
        <v>45844.25</v>
      </c>
      <c r="F51" s="26" t="s">
        <v>599</v>
      </c>
    </row>
    <row r="52" spans="1:6" s="3" customFormat="1" ht="45" x14ac:dyDescent="0.25">
      <c r="A52" s="25" t="s">
        <v>597</v>
      </c>
      <c r="B52" s="25" t="s">
        <v>4</v>
      </c>
      <c r="C52" s="26" t="s">
        <v>600</v>
      </c>
      <c r="D52" s="27">
        <v>45843.875</v>
      </c>
      <c r="E52" s="27">
        <v>45844.25</v>
      </c>
      <c r="F52" s="26" t="s">
        <v>599</v>
      </c>
    </row>
    <row r="53" spans="1:6" s="3" customFormat="1" ht="45" x14ac:dyDescent="0.25">
      <c r="A53" s="25" t="s">
        <v>597</v>
      </c>
      <c r="B53" s="25" t="s">
        <v>4</v>
      </c>
      <c r="C53" s="26" t="s">
        <v>601</v>
      </c>
      <c r="D53" s="27">
        <v>45843.875</v>
      </c>
      <c r="E53" s="27">
        <v>45844.25</v>
      </c>
      <c r="F53" s="26" t="s">
        <v>599</v>
      </c>
    </row>
    <row r="54" spans="1:6" s="3" customFormat="1" ht="45" x14ac:dyDescent="0.25">
      <c r="A54" s="25" t="s">
        <v>597</v>
      </c>
      <c r="B54" s="25" t="s">
        <v>4</v>
      </c>
      <c r="C54" s="26" t="s">
        <v>602</v>
      </c>
      <c r="D54" s="27">
        <v>45843.875</v>
      </c>
      <c r="E54" s="27">
        <v>45844.25</v>
      </c>
      <c r="F54" s="26" t="s">
        <v>599</v>
      </c>
    </row>
    <row r="55" spans="1:6" s="3" customFormat="1" ht="45" x14ac:dyDescent="0.25">
      <c r="A55" s="25" t="s">
        <v>597</v>
      </c>
      <c r="B55" s="25" t="s">
        <v>5</v>
      </c>
      <c r="C55" s="26" t="s">
        <v>605</v>
      </c>
      <c r="D55" s="27">
        <v>45843.875</v>
      </c>
      <c r="E55" s="27">
        <v>45844.25</v>
      </c>
      <c r="F55" s="26" t="s">
        <v>599</v>
      </c>
    </row>
    <row r="56" spans="1:6" s="3" customFormat="1" x14ac:dyDescent="0.25">
      <c r="A56" s="25"/>
      <c r="B56" s="25"/>
      <c r="C56" s="26"/>
      <c r="D56" s="27"/>
      <c r="E56" s="27"/>
      <c r="F56" s="26"/>
    </row>
    <row r="57" spans="1:6" s="18" customFormat="1" x14ac:dyDescent="0.25">
      <c r="A57" s="25"/>
      <c r="B57" s="25"/>
      <c r="C57" s="26"/>
      <c r="D57" s="27"/>
      <c r="E57" s="27"/>
      <c r="F57" s="26"/>
    </row>
    <row r="58" spans="1:6" s="3" customFormat="1" x14ac:dyDescent="0.25">
      <c r="A58" s="25"/>
      <c r="B58" s="25"/>
      <c r="C58" s="26"/>
      <c r="D58" s="27"/>
      <c r="E58" s="27"/>
      <c r="F58" s="26"/>
    </row>
    <row r="59" spans="1:6" s="3" customFormat="1" x14ac:dyDescent="0.25">
      <c r="A59" s="25"/>
      <c r="B59" s="25"/>
      <c r="C59" s="26"/>
      <c r="D59" s="27"/>
      <c r="E59" s="27"/>
      <c r="F59" s="26"/>
    </row>
    <row r="60" spans="1:6" s="3" customFormat="1" x14ac:dyDescent="0.25">
      <c r="A60" s="25"/>
      <c r="B60" s="25"/>
      <c r="C60" s="26"/>
      <c r="D60" s="27"/>
      <c r="E60" s="27"/>
      <c r="F60" s="26"/>
    </row>
    <row r="61" spans="1:6" s="3" customFormat="1" x14ac:dyDescent="0.25">
      <c r="A61" s="25"/>
      <c r="B61" s="25"/>
      <c r="C61" s="26"/>
      <c r="D61" s="27"/>
      <c r="E61" s="27"/>
      <c r="F61" s="26"/>
    </row>
    <row r="62" spans="1:6" s="3" customFormat="1" x14ac:dyDescent="0.25">
      <c r="A62" s="25"/>
      <c r="B62" s="25"/>
      <c r="C62" s="26"/>
      <c r="D62" s="27"/>
      <c r="E62" s="27"/>
      <c r="F62" s="26"/>
    </row>
    <row r="63" spans="1:6" s="3" customFormat="1" x14ac:dyDescent="0.25">
      <c r="A63" s="25"/>
      <c r="B63" s="25"/>
      <c r="C63" s="26"/>
      <c r="D63" s="27"/>
      <c r="E63" s="27"/>
      <c r="F63" s="26"/>
    </row>
    <row r="64" spans="1:6" s="3" customFormat="1" x14ac:dyDescent="0.25">
      <c r="A64" s="25"/>
      <c r="B64" s="25"/>
      <c r="C64" s="26"/>
      <c r="D64" s="27"/>
      <c r="E64" s="27"/>
      <c r="F64" s="26"/>
    </row>
    <row r="65" spans="1:6" s="3" customFormat="1" x14ac:dyDescent="0.25">
      <c r="A65" s="25"/>
      <c r="B65" s="25"/>
      <c r="C65" s="26"/>
      <c r="D65" s="27"/>
      <c r="E65" s="27"/>
      <c r="F65" s="26"/>
    </row>
    <row r="66" spans="1:6" s="3" customFormat="1" x14ac:dyDescent="0.25">
      <c r="A66" s="25"/>
      <c r="B66" s="25"/>
      <c r="C66" s="26"/>
      <c r="D66" s="27"/>
      <c r="E66" s="27"/>
      <c r="F66" s="26"/>
    </row>
    <row r="67" spans="1:6" s="3" customFormat="1" x14ac:dyDescent="0.25">
      <c r="A67" s="25"/>
      <c r="B67" s="25"/>
      <c r="C67" s="26"/>
      <c r="D67" s="27"/>
      <c r="E67" s="27"/>
      <c r="F67" s="26"/>
    </row>
    <row r="68" spans="1:6" s="3" customFormat="1" x14ac:dyDescent="0.25">
      <c r="A68" s="25"/>
      <c r="B68" s="25"/>
      <c r="C68" s="26"/>
      <c r="D68" s="27"/>
      <c r="E68" s="27"/>
      <c r="F68" s="26"/>
    </row>
    <row r="69" spans="1:6" s="3" customFormat="1" x14ac:dyDescent="0.25">
      <c r="A69" s="25"/>
      <c r="B69" s="25"/>
      <c r="C69" s="26"/>
      <c r="D69" s="27"/>
      <c r="E69" s="27"/>
      <c r="F69" s="26"/>
    </row>
    <row r="70" spans="1:6" s="3" customFormat="1" x14ac:dyDescent="0.25">
      <c r="A70" s="25"/>
      <c r="B70" s="25"/>
      <c r="C70" s="26"/>
      <c r="D70" s="27"/>
      <c r="E70" s="27"/>
      <c r="F70" s="26"/>
    </row>
    <row r="71" spans="1:6" s="3" customFormat="1" x14ac:dyDescent="0.25">
      <c r="A71" s="25"/>
      <c r="B71" s="25"/>
      <c r="C71" s="26"/>
      <c r="D71" s="27"/>
      <c r="E71" s="27"/>
      <c r="F71" s="26"/>
    </row>
    <row r="72" spans="1:6" s="3" customFormat="1" x14ac:dyDescent="0.25">
      <c r="A72" s="25"/>
      <c r="B72" s="25"/>
      <c r="C72" s="26"/>
      <c r="D72" s="27"/>
      <c r="E72" s="27"/>
      <c r="F72" s="26"/>
    </row>
    <row r="73" spans="1:6" s="3" customFormat="1" x14ac:dyDescent="0.25">
      <c r="A73" s="25"/>
      <c r="B73" s="25"/>
      <c r="C73" s="26"/>
      <c r="D73" s="27"/>
      <c r="E73" s="27"/>
      <c r="F73" s="26"/>
    </row>
    <row r="74" spans="1:6" s="3" customFormat="1" x14ac:dyDescent="0.25">
      <c r="A74" s="25"/>
      <c r="B74" s="25"/>
      <c r="C74" s="26"/>
      <c r="D74" s="27"/>
      <c r="E74" s="27"/>
      <c r="F74" s="26"/>
    </row>
    <row r="75" spans="1:6" s="3" customFormat="1" x14ac:dyDescent="0.25">
      <c r="A75" s="25"/>
      <c r="B75" s="25"/>
      <c r="C75" s="26"/>
      <c r="D75" s="27"/>
      <c r="E75" s="27"/>
      <c r="F75" s="26"/>
    </row>
    <row r="76" spans="1:6" s="3" customFormat="1" x14ac:dyDescent="0.25">
      <c r="A76" s="25"/>
      <c r="B76" s="25"/>
      <c r="C76" s="26"/>
      <c r="D76" s="27"/>
      <c r="E76" s="27"/>
      <c r="F76" s="26"/>
    </row>
    <row r="77" spans="1:6" s="3" customFormat="1" x14ac:dyDescent="0.25">
      <c r="A77" s="25"/>
      <c r="B77" s="25"/>
      <c r="C77" s="26"/>
      <c r="D77" s="27"/>
      <c r="E77" s="27"/>
      <c r="F77" s="26"/>
    </row>
    <row r="78" spans="1:6" s="3" customFormat="1" x14ac:dyDescent="0.25">
      <c r="A78" s="25"/>
      <c r="B78" s="25"/>
      <c r="C78" s="26"/>
      <c r="D78" s="27"/>
      <c r="E78" s="27"/>
      <c r="F78" s="26"/>
    </row>
    <row r="79" spans="1:6" s="3" customFormat="1" x14ac:dyDescent="0.25">
      <c r="A79" s="25"/>
      <c r="B79" s="25"/>
      <c r="C79" s="26"/>
      <c r="D79" s="27"/>
      <c r="E79" s="27"/>
      <c r="F79" s="26"/>
    </row>
    <row r="80" spans="1:6" s="3" customFormat="1" x14ac:dyDescent="0.25">
      <c r="A80" s="25"/>
      <c r="B80" s="25"/>
      <c r="C80" s="26"/>
      <c r="D80" s="27"/>
      <c r="E80" s="27"/>
      <c r="F80" s="26"/>
    </row>
    <row r="81" spans="1:6" s="3" customFormat="1" x14ac:dyDescent="0.25">
      <c r="A81" s="25"/>
      <c r="B81" s="25"/>
      <c r="C81" s="26"/>
      <c r="D81" s="27"/>
      <c r="E81" s="27"/>
      <c r="F81" s="26"/>
    </row>
    <row r="82" spans="1:6" s="3" customFormat="1" x14ac:dyDescent="0.25">
      <c r="A82" s="25"/>
      <c r="B82" s="25"/>
      <c r="C82" s="26"/>
      <c r="D82" s="27"/>
      <c r="E82" s="27"/>
      <c r="F82" s="26"/>
    </row>
    <row r="83" spans="1:6" s="3" customFormat="1" x14ac:dyDescent="0.25">
      <c r="A83" s="25"/>
      <c r="B83" s="25"/>
      <c r="C83" s="26"/>
      <c r="D83" s="27"/>
      <c r="E83" s="27"/>
      <c r="F83" s="26"/>
    </row>
    <row r="84" spans="1:6" s="3" customFormat="1" x14ac:dyDescent="0.25">
      <c r="A84" s="25"/>
      <c r="B84" s="25"/>
      <c r="C84" s="26"/>
      <c r="D84" s="27"/>
      <c r="E84" s="27"/>
      <c r="F84" s="26"/>
    </row>
    <row r="85" spans="1:6" s="3" customFormat="1" x14ac:dyDescent="0.25">
      <c r="A85" s="25"/>
      <c r="B85" s="25"/>
      <c r="C85" s="26"/>
      <c r="D85" s="27"/>
      <c r="E85" s="27"/>
      <c r="F85" s="26"/>
    </row>
    <row r="86" spans="1:6" s="3" customFormat="1" x14ac:dyDescent="0.25">
      <c r="A86" s="25"/>
      <c r="B86" s="25"/>
      <c r="C86" s="26"/>
      <c r="D86" s="27"/>
      <c r="E86" s="27"/>
      <c r="F86" s="26"/>
    </row>
    <row r="87" spans="1:6" s="3" customFormat="1" x14ac:dyDescent="0.25">
      <c r="A87" s="25"/>
      <c r="B87" s="25"/>
      <c r="C87" s="26"/>
      <c r="D87" s="27"/>
      <c r="E87" s="27"/>
      <c r="F87" s="26"/>
    </row>
    <row r="88" spans="1:6" s="3" customFormat="1" x14ac:dyDescent="0.25">
      <c r="A88" s="25"/>
      <c r="B88" s="25"/>
      <c r="C88" s="26"/>
      <c r="D88" s="27"/>
      <c r="E88" s="27"/>
      <c r="F88" s="26"/>
    </row>
    <row r="89" spans="1:6" s="3" customFormat="1" x14ac:dyDescent="0.25">
      <c r="A89" s="25"/>
      <c r="B89" s="25"/>
      <c r="C89" s="26"/>
      <c r="D89" s="27"/>
      <c r="E89" s="27"/>
      <c r="F89" s="26"/>
    </row>
    <row r="90" spans="1:6" s="3" customFormat="1" x14ac:dyDescent="0.25">
      <c r="A90" s="25"/>
      <c r="B90" s="25"/>
      <c r="C90" s="26"/>
      <c r="D90" s="27"/>
      <c r="E90" s="27"/>
      <c r="F90" s="26"/>
    </row>
    <row r="91" spans="1:6" s="3" customFormat="1" x14ac:dyDescent="0.25">
      <c r="A91" s="25"/>
      <c r="B91" s="25"/>
      <c r="C91" s="26"/>
      <c r="D91" s="27"/>
      <c r="E91" s="27"/>
      <c r="F91" s="26"/>
    </row>
    <row r="92" spans="1:6" s="3" customFormat="1" x14ac:dyDescent="0.25">
      <c r="A92" s="25"/>
      <c r="B92" s="25"/>
      <c r="C92" s="26"/>
      <c r="D92" s="27"/>
      <c r="E92" s="27"/>
      <c r="F92" s="26"/>
    </row>
    <row r="93" spans="1:6" s="3" customFormat="1" x14ac:dyDescent="0.25">
      <c r="A93" s="25"/>
      <c r="B93" s="25"/>
      <c r="C93" s="26"/>
      <c r="D93" s="27"/>
      <c r="E93" s="27"/>
      <c r="F93" s="26"/>
    </row>
    <row r="94" spans="1:6" s="3" customFormat="1" x14ac:dyDescent="0.25">
      <c r="A94" s="25"/>
      <c r="B94" s="25"/>
      <c r="C94" s="26"/>
      <c r="D94" s="27"/>
      <c r="E94" s="27"/>
      <c r="F94" s="26"/>
    </row>
    <row r="95" spans="1:6" s="3" customFormat="1" x14ac:dyDescent="0.25">
      <c r="A95" s="25"/>
      <c r="B95" s="25"/>
      <c r="C95" s="26"/>
      <c r="D95" s="27"/>
      <c r="E95" s="27"/>
      <c r="F95" s="26"/>
    </row>
    <row r="96" spans="1:6" s="3" customFormat="1" x14ac:dyDescent="0.25">
      <c r="A96" s="25"/>
      <c r="B96" s="25"/>
      <c r="C96" s="26"/>
      <c r="D96" s="27"/>
      <c r="E96" s="27"/>
      <c r="F96" s="26"/>
    </row>
    <row r="97" spans="1:6" s="3" customFormat="1" x14ac:dyDescent="0.25">
      <c r="A97" s="25"/>
      <c r="B97" s="25"/>
      <c r="C97" s="26"/>
      <c r="D97" s="27"/>
      <c r="E97" s="27"/>
      <c r="F97" s="26"/>
    </row>
    <row r="98" spans="1:6" s="3" customFormat="1" x14ac:dyDescent="0.25">
      <c r="A98" s="25"/>
      <c r="B98" s="25"/>
      <c r="C98" s="26"/>
      <c r="D98" s="27"/>
      <c r="E98" s="27"/>
      <c r="F98" s="26"/>
    </row>
    <row r="99" spans="1:6" s="18" customFormat="1" x14ac:dyDescent="0.25">
      <c r="A99" s="25"/>
      <c r="B99" s="25"/>
      <c r="C99" s="26"/>
      <c r="D99" s="27"/>
      <c r="E99" s="27"/>
      <c r="F99" s="26"/>
    </row>
    <row r="100" spans="1:6" s="3" customFormat="1" x14ac:dyDescent="0.25">
      <c r="A100" s="25"/>
      <c r="B100" s="25"/>
      <c r="C100" s="26"/>
      <c r="D100" s="27"/>
      <c r="E100" s="27"/>
      <c r="F100" s="26"/>
    </row>
    <row r="101" spans="1:6" s="3" customFormat="1" x14ac:dyDescent="0.25">
      <c r="A101" s="25"/>
      <c r="B101" s="25"/>
      <c r="C101" s="26"/>
      <c r="D101" s="27"/>
      <c r="E101" s="27"/>
      <c r="F101" s="26"/>
    </row>
    <row r="102" spans="1:6" s="3" customFormat="1" x14ac:dyDescent="0.25">
      <c r="A102" s="25"/>
      <c r="B102" s="25"/>
      <c r="C102" s="26"/>
      <c r="D102" s="27"/>
      <c r="E102" s="27"/>
      <c r="F102" s="26"/>
    </row>
    <row r="103" spans="1:6" s="6" customFormat="1" x14ac:dyDescent="0.25">
      <c r="A103" s="25"/>
      <c r="B103" s="25"/>
      <c r="C103" s="26"/>
      <c r="D103" s="27"/>
      <c r="E103" s="27"/>
      <c r="F103" s="26"/>
    </row>
    <row r="104" spans="1:6" s="6" customFormat="1" x14ac:dyDescent="0.25">
      <c r="A104" s="25"/>
      <c r="B104" s="25"/>
      <c r="C104" s="26"/>
      <c r="D104" s="27"/>
      <c r="E104" s="27"/>
      <c r="F104" s="26"/>
    </row>
    <row r="105" spans="1:6" s="6" customFormat="1" x14ac:dyDescent="0.25">
      <c r="A105" s="25"/>
      <c r="B105" s="25"/>
      <c r="C105" s="26"/>
      <c r="D105" s="27"/>
      <c r="E105" s="27"/>
      <c r="F105" s="26"/>
    </row>
    <row r="106" spans="1:6" s="6" customFormat="1" x14ac:dyDescent="0.25">
      <c r="A106" s="25"/>
      <c r="B106" s="25"/>
      <c r="C106" s="26"/>
      <c r="D106" s="27"/>
      <c r="E106" s="27"/>
      <c r="F106" s="26"/>
    </row>
    <row r="107" spans="1:6" s="6" customFormat="1" x14ac:dyDescent="0.25">
      <c r="A107" s="25"/>
      <c r="B107" s="25"/>
      <c r="C107" s="26"/>
      <c r="D107" s="27"/>
      <c r="E107" s="27"/>
      <c r="F107" s="26"/>
    </row>
    <row r="108" spans="1:6" s="6" customFormat="1" x14ac:dyDescent="0.25">
      <c r="A108" s="25"/>
      <c r="B108" s="25"/>
      <c r="C108" s="26"/>
      <c r="D108" s="27"/>
      <c r="E108" s="27"/>
      <c r="F108" s="26"/>
    </row>
    <row r="109" spans="1:6" s="6" customFormat="1" x14ac:dyDescent="0.25">
      <c r="A109" s="25"/>
      <c r="B109" s="25"/>
      <c r="C109" s="26"/>
      <c r="D109" s="27"/>
      <c r="E109" s="27"/>
      <c r="F109" s="26"/>
    </row>
    <row r="110" spans="1:6" s="6" customFormat="1" x14ac:dyDescent="0.25">
      <c r="A110" s="25"/>
      <c r="B110" s="25"/>
      <c r="C110" s="26"/>
      <c r="D110" s="27"/>
      <c r="E110" s="27"/>
      <c r="F110" s="26"/>
    </row>
    <row r="111" spans="1:6" s="6" customFormat="1" x14ac:dyDescent="0.25">
      <c r="A111" s="25"/>
      <c r="B111" s="25"/>
      <c r="C111" s="26"/>
      <c r="D111" s="27"/>
      <c r="E111" s="27"/>
      <c r="F111" s="26"/>
    </row>
    <row r="112" spans="1:6" s="6" customFormat="1" x14ac:dyDescent="0.25">
      <c r="A112" s="25"/>
      <c r="B112" s="25"/>
      <c r="C112" s="26"/>
      <c r="D112" s="27"/>
      <c r="E112" s="27"/>
      <c r="F112" s="26"/>
    </row>
    <row r="113" spans="1:6" s="6" customFormat="1" x14ac:dyDescent="0.25">
      <c r="A113" s="25"/>
      <c r="B113" s="25"/>
      <c r="C113" s="26"/>
      <c r="D113" s="27"/>
      <c r="E113" s="27"/>
      <c r="F113" s="26"/>
    </row>
    <row r="114" spans="1:6" s="14" customFormat="1" x14ac:dyDescent="0.25">
      <c r="A114" s="25"/>
      <c r="B114" s="25"/>
      <c r="C114" s="26"/>
      <c r="D114" s="27"/>
      <c r="E114" s="27"/>
      <c r="F114" s="26"/>
    </row>
    <row r="115" spans="1:6" s="6" customFormat="1" x14ac:dyDescent="0.25">
      <c r="A115" s="25"/>
      <c r="B115" s="25"/>
      <c r="C115" s="26"/>
      <c r="D115" s="27"/>
      <c r="E115" s="27"/>
      <c r="F115" s="26"/>
    </row>
    <row r="116" spans="1:6" s="6" customFormat="1" x14ac:dyDescent="0.25">
      <c r="A116" s="25"/>
      <c r="B116" s="25"/>
      <c r="C116" s="26"/>
      <c r="D116" s="27"/>
      <c r="E116" s="27"/>
      <c r="F116" s="26"/>
    </row>
    <row r="117" spans="1:6" s="6" customFormat="1" x14ac:dyDescent="0.25">
      <c r="A117" s="25"/>
      <c r="B117" s="25"/>
      <c r="C117" s="26"/>
      <c r="D117" s="27"/>
      <c r="E117" s="27"/>
      <c r="F117" s="26"/>
    </row>
    <row r="118" spans="1:6" s="6" customFormat="1" x14ac:dyDescent="0.25">
      <c r="A118" s="25"/>
      <c r="B118" s="25"/>
      <c r="C118" s="26"/>
      <c r="D118" s="27"/>
      <c r="E118" s="27"/>
      <c r="F118" s="26"/>
    </row>
    <row r="119" spans="1:6" s="6" customFormat="1" x14ac:dyDescent="0.25">
      <c r="A119" s="25"/>
      <c r="B119" s="25"/>
      <c r="C119" s="26"/>
      <c r="D119" s="27"/>
      <c r="E119" s="27"/>
      <c r="F119" s="26"/>
    </row>
    <row r="120" spans="1:6" s="6" customFormat="1" x14ac:dyDescent="0.25">
      <c r="A120" s="25"/>
      <c r="B120" s="25"/>
      <c r="C120" s="26"/>
      <c r="D120" s="27"/>
      <c r="E120" s="27"/>
      <c r="F120" s="26"/>
    </row>
    <row r="121" spans="1:6" s="6" customFormat="1" x14ac:dyDescent="0.25">
      <c r="A121" s="25"/>
      <c r="B121" s="25"/>
      <c r="C121" s="26"/>
      <c r="D121" s="27"/>
      <c r="E121" s="27"/>
      <c r="F121" s="26"/>
    </row>
    <row r="122" spans="1:6" s="6" customFormat="1" x14ac:dyDescent="0.25">
      <c r="A122" s="25"/>
      <c r="B122" s="25"/>
      <c r="C122" s="26"/>
      <c r="D122" s="27"/>
      <c r="E122" s="27"/>
      <c r="F122" s="26"/>
    </row>
    <row r="123" spans="1:6" s="6" customFormat="1" x14ac:dyDescent="0.25">
      <c r="A123" s="25"/>
      <c r="B123" s="25"/>
      <c r="C123" s="26"/>
      <c r="D123" s="27"/>
      <c r="E123" s="27"/>
      <c r="F123" s="26"/>
    </row>
    <row r="124" spans="1:6" s="6" customFormat="1" x14ac:dyDescent="0.25">
      <c r="A124" s="25"/>
      <c r="B124" s="25"/>
      <c r="C124" s="26"/>
      <c r="D124" s="27"/>
      <c r="E124" s="27"/>
      <c r="F124" s="26"/>
    </row>
    <row r="125" spans="1:6" s="6" customFormat="1" x14ac:dyDescent="0.25">
      <c r="A125" s="25"/>
      <c r="B125" s="25"/>
      <c r="C125" s="26"/>
      <c r="D125" s="27"/>
      <c r="E125" s="27"/>
      <c r="F125" s="26"/>
    </row>
    <row r="126" spans="1:6" s="5" customFormat="1" ht="15.6" x14ac:dyDescent="0.25">
      <c r="A126" s="25"/>
      <c r="B126" s="25"/>
      <c r="C126" s="26"/>
      <c r="D126" s="27"/>
      <c r="E126" s="27"/>
      <c r="F126" s="26"/>
    </row>
    <row r="127" spans="1:6" s="5" customFormat="1" ht="15.6" x14ac:dyDescent="0.25">
      <c r="A127" s="25"/>
      <c r="B127" s="25"/>
      <c r="C127" s="26"/>
      <c r="D127" s="27"/>
      <c r="E127" s="27"/>
      <c r="F127" s="26"/>
    </row>
    <row r="128" spans="1:6" s="5" customFormat="1" ht="15.6" x14ac:dyDescent="0.25">
      <c r="A128" s="25"/>
      <c r="B128" s="25"/>
      <c r="C128" s="26"/>
      <c r="D128" s="27"/>
      <c r="E128" s="27"/>
      <c r="F128" s="26"/>
    </row>
    <row r="129" spans="1:6" s="5" customFormat="1" ht="15.6" x14ac:dyDescent="0.25">
      <c r="A129" s="25"/>
      <c r="B129" s="25"/>
      <c r="C129" s="26"/>
      <c r="D129" s="27"/>
      <c r="E129" s="27"/>
      <c r="F129" s="26"/>
    </row>
    <row r="130" spans="1:6" s="5" customFormat="1" ht="15.6" x14ac:dyDescent="0.25">
      <c r="A130" s="25"/>
      <c r="B130" s="25"/>
      <c r="C130" s="26"/>
      <c r="D130" s="27"/>
      <c r="E130" s="27"/>
      <c r="F130" s="26"/>
    </row>
    <row r="131" spans="1:6" s="5" customFormat="1" ht="15.6" x14ac:dyDescent="0.25">
      <c r="A131" s="25"/>
      <c r="B131" s="25"/>
      <c r="C131" s="26"/>
      <c r="D131" s="27"/>
      <c r="E131" s="27"/>
      <c r="F131" s="26"/>
    </row>
    <row r="132" spans="1:6" s="5" customFormat="1" ht="15.6" x14ac:dyDescent="0.25">
      <c r="A132" s="25"/>
      <c r="B132" s="25"/>
      <c r="C132" s="26"/>
      <c r="D132" s="27"/>
      <c r="E132" s="27"/>
      <c r="F132" s="26"/>
    </row>
    <row r="133" spans="1:6" s="5" customFormat="1" ht="15.6" x14ac:dyDescent="0.25">
      <c r="A133" s="25"/>
      <c r="B133" s="25"/>
      <c r="C133" s="26"/>
      <c r="D133" s="27"/>
      <c r="E133" s="27"/>
      <c r="F133" s="26"/>
    </row>
    <row r="134" spans="1:6" s="5" customFormat="1" ht="15.6" x14ac:dyDescent="0.25">
      <c r="A134" s="25"/>
      <c r="B134" s="25"/>
      <c r="C134" s="26"/>
      <c r="D134" s="27"/>
      <c r="E134" s="27"/>
      <c r="F134" s="26"/>
    </row>
    <row r="135" spans="1:6" s="5" customFormat="1" ht="15.6" x14ac:dyDescent="0.25">
      <c r="A135" s="25"/>
      <c r="B135" s="25"/>
      <c r="C135" s="26"/>
      <c r="D135" s="27"/>
      <c r="E135" s="27"/>
      <c r="F135" s="26"/>
    </row>
    <row r="136" spans="1:6" s="5" customFormat="1" ht="15.6" x14ac:dyDescent="0.25">
      <c r="A136" s="25"/>
      <c r="B136" s="25"/>
      <c r="C136" s="26"/>
      <c r="D136" s="27"/>
      <c r="E136" s="27"/>
      <c r="F136" s="26"/>
    </row>
    <row r="137" spans="1:6" s="5" customFormat="1" ht="15.6" x14ac:dyDescent="0.25">
      <c r="A137" s="25"/>
      <c r="B137" s="25"/>
      <c r="C137" s="26"/>
      <c r="D137" s="27"/>
      <c r="E137" s="27"/>
      <c r="F137" s="26"/>
    </row>
    <row r="138" spans="1:6" s="5" customFormat="1" ht="15.6" x14ac:dyDescent="0.25">
      <c r="A138" s="25"/>
      <c r="B138" s="25"/>
      <c r="C138" s="26"/>
      <c r="D138" s="27"/>
      <c r="E138" s="27"/>
      <c r="F138" s="26"/>
    </row>
    <row r="139" spans="1:6" s="5" customFormat="1" ht="15.6" x14ac:dyDescent="0.25">
      <c r="A139" s="25"/>
      <c r="B139" s="25"/>
      <c r="C139" s="26"/>
      <c r="D139" s="27"/>
      <c r="E139" s="27"/>
      <c r="F139" s="26"/>
    </row>
    <row r="140" spans="1:6" s="5" customFormat="1" ht="15.6" x14ac:dyDescent="0.25">
      <c r="A140" s="25"/>
      <c r="B140" s="25"/>
      <c r="C140" s="26"/>
      <c r="D140" s="27"/>
      <c r="E140" s="27"/>
      <c r="F140" s="26"/>
    </row>
    <row r="141" spans="1:6" x14ac:dyDescent="0.25">
      <c r="A141" s="25"/>
      <c r="B141" s="25"/>
      <c r="C141" s="26"/>
      <c r="D141" s="27"/>
      <c r="E141" s="27"/>
      <c r="F141" s="26"/>
    </row>
    <row r="142" spans="1:6" x14ac:dyDescent="0.25">
      <c r="A142" s="25"/>
      <c r="B142" s="25"/>
      <c r="C142" s="26"/>
      <c r="D142" s="27"/>
      <c r="E142" s="27"/>
      <c r="F142" s="26"/>
    </row>
    <row r="143" spans="1:6" x14ac:dyDescent="0.25">
      <c r="A143" s="25"/>
      <c r="B143" s="25"/>
      <c r="C143" s="26"/>
      <c r="D143" s="27"/>
      <c r="E143" s="27"/>
      <c r="F143" s="26"/>
    </row>
    <row r="144" spans="1:6" x14ac:dyDescent="0.25">
      <c r="A144" s="25"/>
      <c r="B144" s="25"/>
      <c r="C144" s="26"/>
      <c r="D144" s="27"/>
      <c r="E144" s="27"/>
      <c r="F144" s="26"/>
    </row>
    <row r="145" spans="1:6" x14ac:dyDescent="0.25">
      <c r="A145" s="25"/>
      <c r="B145" s="25"/>
      <c r="C145" s="26"/>
      <c r="D145" s="27"/>
      <c r="E145" s="27"/>
      <c r="F145" s="26"/>
    </row>
    <row r="146" spans="1:6" x14ac:dyDescent="0.25">
      <c r="A146" s="25"/>
      <c r="B146" s="25"/>
      <c r="C146" s="26"/>
      <c r="D146" s="27"/>
      <c r="E146" s="27"/>
      <c r="F146" s="26"/>
    </row>
    <row r="147" spans="1:6" x14ac:dyDescent="0.25">
      <c r="A147" s="25"/>
      <c r="B147" s="25"/>
      <c r="C147" s="26"/>
      <c r="D147" s="27"/>
      <c r="E147" s="27"/>
      <c r="F147" s="26"/>
    </row>
    <row r="148" spans="1:6" x14ac:dyDescent="0.25">
      <c r="A148" s="25"/>
      <c r="B148" s="25"/>
      <c r="C148" s="26"/>
      <c r="D148" s="27"/>
      <c r="E148" s="27"/>
      <c r="F148" s="26"/>
    </row>
    <row r="149" spans="1:6" x14ac:dyDescent="0.25">
      <c r="A149" s="25"/>
      <c r="B149" s="25"/>
      <c r="C149" s="26"/>
      <c r="D149" s="27"/>
      <c r="E149" s="27"/>
      <c r="F149" s="26"/>
    </row>
    <row r="150" spans="1:6" x14ac:dyDescent="0.25">
      <c r="A150" s="25"/>
      <c r="B150" s="25"/>
      <c r="C150" s="26"/>
      <c r="D150" s="27"/>
      <c r="E150" s="27"/>
      <c r="F150" s="26"/>
    </row>
    <row r="151" spans="1:6" x14ac:dyDescent="0.25">
      <c r="A151" s="25"/>
      <c r="B151" s="25"/>
      <c r="C151" s="26"/>
      <c r="D151" s="27"/>
      <c r="E151" s="27"/>
      <c r="F151" s="26"/>
    </row>
    <row r="152" spans="1:6" x14ac:dyDescent="0.25">
      <c r="A152" s="25"/>
      <c r="B152" s="25"/>
      <c r="C152" s="26"/>
      <c r="D152" s="27"/>
      <c r="E152" s="27"/>
      <c r="F152" s="26"/>
    </row>
    <row r="153" spans="1:6" x14ac:dyDescent="0.25">
      <c r="A153" s="25"/>
      <c r="B153" s="25"/>
      <c r="C153" s="26"/>
      <c r="D153" s="27"/>
      <c r="E153" s="27"/>
      <c r="F153" s="26"/>
    </row>
    <row r="154" spans="1:6" x14ac:dyDescent="0.25">
      <c r="A154" s="25"/>
      <c r="B154" s="25"/>
      <c r="C154" s="26"/>
      <c r="D154" s="27"/>
      <c r="E154" s="27"/>
      <c r="F154" s="26"/>
    </row>
    <row r="155" spans="1:6" x14ac:dyDescent="0.25">
      <c r="A155" s="25"/>
      <c r="B155" s="25"/>
      <c r="C155" s="26"/>
      <c r="D155" s="27"/>
      <c r="E155" s="27"/>
      <c r="F155" s="26"/>
    </row>
    <row r="156" spans="1:6" x14ac:dyDescent="0.25">
      <c r="A156" s="25"/>
      <c r="B156" s="25"/>
      <c r="C156" s="26"/>
      <c r="D156" s="27"/>
      <c r="E156" s="27"/>
      <c r="F156" s="26"/>
    </row>
    <row r="157" spans="1:6" x14ac:dyDescent="0.25">
      <c r="A157" s="25"/>
      <c r="B157" s="25"/>
      <c r="C157" s="26"/>
      <c r="D157" s="27"/>
      <c r="E157" s="27"/>
      <c r="F157" s="26"/>
    </row>
    <row r="158" spans="1:6" x14ac:dyDescent="0.25">
      <c r="A158" s="25"/>
      <c r="B158" s="25"/>
      <c r="C158" s="26"/>
      <c r="D158" s="27"/>
      <c r="E158" s="27"/>
      <c r="F158" s="26"/>
    </row>
    <row r="159" spans="1:6" x14ac:dyDescent="0.25">
      <c r="A159" s="25"/>
      <c r="B159" s="25"/>
      <c r="C159" s="26"/>
      <c r="D159" s="27"/>
      <c r="E159" s="27"/>
      <c r="F159" s="26"/>
    </row>
    <row r="160" spans="1:6" x14ac:dyDescent="0.25">
      <c r="A160" s="25"/>
      <c r="B160" s="25"/>
      <c r="C160" s="26"/>
      <c r="D160" s="27"/>
      <c r="E160" s="27"/>
      <c r="F160" s="26"/>
    </row>
    <row r="161" spans="1:6" x14ac:dyDescent="0.25">
      <c r="A161" s="25"/>
      <c r="B161" s="25"/>
      <c r="C161" s="26"/>
      <c r="D161" s="27"/>
      <c r="E161" s="27"/>
      <c r="F161" s="26"/>
    </row>
    <row r="162" spans="1:6" x14ac:dyDescent="0.25">
      <c r="A162" s="25"/>
      <c r="B162" s="25"/>
      <c r="C162" s="26"/>
      <c r="D162" s="27"/>
      <c r="E162" s="27"/>
      <c r="F162" s="26"/>
    </row>
    <row r="163" spans="1:6" x14ac:dyDescent="0.25">
      <c r="A163" s="25"/>
      <c r="B163" s="25"/>
      <c r="C163" s="26"/>
      <c r="D163" s="27"/>
      <c r="E163" s="27"/>
      <c r="F163" s="26"/>
    </row>
    <row r="164" spans="1:6" x14ac:dyDescent="0.25">
      <c r="A164" s="25"/>
      <c r="B164" s="25"/>
      <c r="C164" s="26"/>
      <c r="D164" s="27"/>
      <c r="E164" s="27"/>
      <c r="F164" s="26"/>
    </row>
    <row r="165" spans="1:6" x14ac:dyDescent="0.25">
      <c r="A165" s="25"/>
      <c r="B165" s="25"/>
      <c r="C165" s="26"/>
      <c r="D165" s="27"/>
      <c r="E165" s="27"/>
      <c r="F165" s="26"/>
    </row>
    <row r="166" spans="1:6" x14ac:dyDescent="0.25">
      <c r="A166" s="25"/>
      <c r="B166" s="25"/>
      <c r="C166" s="26"/>
      <c r="D166" s="27"/>
      <c r="E166" s="27"/>
      <c r="F166" s="26"/>
    </row>
    <row r="167" spans="1:6" x14ac:dyDescent="0.25">
      <c r="A167" s="25"/>
      <c r="B167" s="25"/>
      <c r="C167" s="26"/>
      <c r="D167" s="27"/>
      <c r="E167" s="27"/>
      <c r="F167" s="26"/>
    </row>
    <row r="168" spans="1:6" x14ac:dyDescent="0.25">
      <c r="A168" s="25"/>
      <c r="B168" s="25"/>
      <c r="C168" s="26"/>
      <c r="D168" s="27"/>
      <c r="E168" s="27"/>
      <c r="F168" s="26"/>
    </row>
    <row r="169" spans="1:6" x14ac:dyDescent="0.25">
      <c r="A169" s="25"/>
      <c r="B169" s="25"/>
      <c r="C169" s="26"/>
      <c r="D169" s="27"/>
      <c r="E169" s="27"/>
      <c r="F169" s="26"/>
    </row>
    <row r="170" spans="1:6" x14ac:dyDescent="0.25">
      <c r="A170" s="17"/>
      <c r="B170" s="17"/>
      <c r="C170" s="17"/>
      <c r="D170" s="16"/>
      <c r="E170" s="16"/>
      <c r="F170" s="16"/>
    </row>
    <row r="171" spans="1:6" x14ac:dyDescent="0.25">
      <c r="A171" s="17"/>
      <c r="B171" s="17"/>
      <c r="C171" s="17"/>
      <c r="D171" s="16"/>
      <c r="E171" s="16"/>
      <c r="F171" s="16"/>
    </row>
    <row r="172" spans="1:6" x14ac:dyDescent="0.25">
      <c r="A172" s="17"/>
      <c r="B172" s="17"/>
      <c r="C172" s="17"/>
      <c r="D172" s="16"/>
      <c r="E172" s="16"/>
      <c r="F172" s="16"/>
    </row>
    <row r="173" spans="1:6" x14ac:dyDescent="0.25">
      <c r="A173" s="17"/>
      <c r="B173" s="17"/>
      <c r="C173" s="17"/>
      <c r="D173" s="16"/>
      <c r="E173" s="16"/>
      <c r="F173" s="16"/>
    </row>
    <row r="174" spans="1:6" x14ac:dyDescent="0.25">
      <c r="A174" s="17"/>
      <c r="B174" s="17"/>
      <c r="C174" s="17"/>
      <c r="D174" s="16"/>
      <c r="E174" s="16"/>
      <c r="F174" s="16"/>
    </row>
    <row r="175" spans="1:6" x14ac:dyDescent="0.25">
      <c r="A175" s="19"/>
      <c r="B175" s="19"/>
      <c r="C175" s="19"/>
      <c r="D175" s="20"/>
      <c r="E175" s="20"/>
      <c r="F175" s="20"/>
    </row>
    <row r="176" spans="1:6" x14ac:dyDescent="0.25">
      <c r="A176" s="19"/>
      <c r="B176" s="19"/>
      <c r="C176" s="19"/>
      <c r="D176" s="20"/>
      <c r="E176" s="20"/>
      <c r="F176" s="20"/>
    </row>
    <row r="177" spans="1:6" x14ac:dyDescent="0.25">
      <c r="A177" s="19"/>
      <c r="B177" s="19"/>
      <c r="C177" s="19"/>
      <c r="D177" s="20"/>
      <c r="E177" s="20"/>
      <c r="F177" s="20"/>
    </row>
    <row r="178" spans="1:6" x14ac:dyDescent="0.25">
      <c r="A178" s="19"/>
      <c r="B178" s="19"/>
      <c r="C178" s="19"/>
      <c r="D178" s="20"/>
      <c r="E178" s="20"/>
      <c r="F178" s="20"/>
    </row>
    <row r="179" spans="1:6" x14ac:dyDescent="0.25">
      <c r="A179" s="19"/>
      <c r="B179" s="19"/>
      <c r="C179" s="19"/>
      <c r="D179" s="20"/>
      <c r="E179" s="20"/>
      <c r="F179" s="20"/>
    </row>
    <row r="180" spans="1:6" x14ac:dyDescent="0.2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3:F169">
    <cfRule type="expression" dxfId="6"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79"/>
  <sheetViews>
    <sheetView zoomScaleNormal="100" workbookViewId="0">
      <pane ySplit="1" topLeftCell="A2" activePane="bottomLeft" state="frozenSplit"/>
      <selection sqref="A1:F1"/>
      <selection pane="bottomLeft" activeCell="B5" sqref="B5"/>
    </sheetView>
  </sheetViews>
  <sheetFormatPr defaultColWidth="0" defaultRowHeight="15" x14ac:dyDescent="0.25"/>
  <cols>
    <col min="1" max="1" width="15.08984375" style="3" customWidth="1"/>
    <col min="2" max="2" width="13.1796875" style="3" customWidth="1"/>
    <col min="3" max="3" width="61.81640625" style="3" customWidth="1"/>
    <col min="4" max="4" width="17.81640625" style="3" customWidth="1"/>
    <col min="5" max="5" width="17.81640625" style="13" customWidth="1"/>
    <col min="6" max="6" width="47" style="13" customWidth="1"/>
    <col min="7" max="11" width="0" hidden="1" customWidth="1"/>
    <col min="12" max="16384" width="8.81640625" hidden="1"/>
  </cols>
  <sheetData>
    <row r="1" spans="1:6" ht="33" x14ac:dyDescent="0.25">
      <c r="A1" s="44" t="str">
        <f>"Daily closure report: "&amp;'Front page'!A7</f>
        <v>Daily closure report: Sunday, 6 July</v>
      </c>
      <c r="B1" s="44"/>
      <c r="C1" s="44"/>
      <c r="D1" s="44"/>
      <c r="E1" s="44"/>
      <c r="F1" s="44"/>
    </row>
    <row r="2" spans="1:6" s="12" customFormat="1" ht="27.6" x14ac:dyDescent="0.25">
      <c r="A2" s="12" t="s">
        <v>9</v>
      </c>
      <c r="B2" s="12" t="s">
        <v>1</v>
      </c>
      <c r="C2" s="12" t="s">
        <v>0</v>
      </c>
      <c r="D2" s="12" t="s">
        <v>11</v>
      </c>
      <c r="E2" s="12" t="s">
        <v>12</v>
      </c>
      <c r="F2" s="12" t="s">
        <v>10</v>
      </c>
    </row>
    <row r="3" spans="1:6" s="6" customFormat="1" ht="75" x14ac:dyDescent="0.25">
      <c r="A3" s="25" t="s">
        <v>40</v>
      </c>
      <c r="B3" s="25" t="s">
        <v>2</v>
      </c>
      <c r="C3" s="26" t="s">
        <v>531</v>
      </c>
      <c r="D3" s="27">
        <v>45842.875</v>
      </c>
      <c r="E3" s="27">
        <v>45845.208333333299</v>
      </c>
      <c r="F3" s="26" t="s">
        <v>39</v>
      </c>
    </row>
    <row r="4" spans="1:6" s="6" customFormat="1" ht="60" x14ac:dyDescent="0.25">
      <c r="A4" s="25" t="s">
        <v>21</v>
      </c>
      <c r="B4" s="25" t="s">
        <v>5</v>
      </c>
      <c r="C4" s="26" t="s">
        <v>29</v>
      </c>
      <c r="D4" s="27">
        <v>45844.25</v>
      </c>
      <c r="E4" s="27">
        <v>45844.833333333299</v>
      </c>
      <c r="F4" s="26" t="s">
        <v>30</v>
      </c>
    </row>
    <row r="5" spans="1:6" s="6" customFormat="1" ht="60" x14ac:dyDescent="0.25">
      <c r="A5" s="25" t="s">
        <v>21</v>
      </c>
      <c r="B5" s="25" t="s">
        <v>5</v>
      </c>
      <c r="C5" s="26" t="s">
        <v>335</v>
      </c>
      <c r="D5" s="27">
        <v>45844.833333333299</v>
      </c>
      <c r="E5" s="27">
        <v>45845.25</v>
      </c>
      <c r="F5" s="26" t="s">
        <v>30</v>
      </c>
    </row>
    <row r="6" spans="1:6" s="6" customFormat="1" ht="60" x14ac:dyDescent="0.25">
      <c r="A6" s="25" t="s">
        <v>21</v>
      </c>
      <c r="B6" s="25" t="s">
        <v>5</v>
      </c>
      <c r="C6" s="26" t="s">
        <v>29</v>
      </c>
      <c r="D6" s="27">
        <v>45845.25</v>
      </c>
      <c r="E6" s="27">
        <v>45845.833333333299</v>
      </c>
      <c r="F6" s="26" t="s">
        <v>30</v>
      </c>
    </row>
    <row r="7" spans="1:6" s="6" customFormat="1" ht="90" x14ac:dyDescent="0.25">
      <c r="A7" s="25" t="s">
        <v>21</v>
      </c>
      <c r="B7" s="25" t="s">
        <v>5</v>
      </c>
      <c r="C7" s="26" t="s">
        <v>534</v>
      </c>
      <c r="D7" s="27">
        <v>45843.541666666701</v>
      </c>
      <c r="E7" s="27">
        <v>45845.25</v>
      </c>
      <c r="F7" s="26" t="s">
        <v>535</v>
      </c>
    </row>
    <row r="8" spans="1:6" s="6" customFormat="1" ht="90" x14ac:dyDescent="0.25">
      <c r="A8" s="25" t="s">
        <v>21</v>
      </c>
      <c r="B8" s="25" t="s">
        <v>5</v>
      </c>
      <c r="C8" s="26" t="s">
        <v>536</v>
      </c>
      <c r="D8" s="27">
        <v>45844.875</v>
      </c>
      <c r="E8" s="27">
        <v>45845.25</v>
      </c>
      <c r="F8" s="26" t="s">
        <v>535</v>
      </c>
    </row>
    <row r="9" spans="1:6" s="6" customFormat="1" ht="60" x14ac:dyDescent="0.25">
      <c r="A9" s="25" t="s">
        <v>119</v>
      </c>
      <c r="B9" s="25" t="s">
        <v>2</v>
      </c>
      <c r="C9" s="26" t="s">
        <v>128</v>
      </c>
      <c r="D9" s="27">
        <v>45844.833333333299</v>
      </c>
      <c r="E9" s="27">
        <v>45845.25</v>
      </c>
      <c r="F9" s="26" t="s">
        <v>129</v>
      </c>
    </row>
    <row r="10" spans="1:6" s="6" customFormat="1" ht="60" x14ac:dyDescent="0.25">
      <c r="A10" s="25" t="s">
        <v>248</v>
      </c>
      <c r="B10" s="25" t="s">
        <v>2</v>
      </c>
      <c r="C10" s="26" t="s">
        <v>563</v>
      </c>
      <c r="D10" s="27">
        <v>45844.916666666701</v>
      </c>
      <c r="E10" s="27">
        <v>45845.208333333299</v>
      </c>
      <c r="F10" s="26" t="s">
        <v>564</v>
      </c>
    </row>
    <row r="11" spans="1:6" s="6" customFormat="1" ht="60" x14ac:dyDescent="0.25">
      <c r="A11" s="25" t="s">
        <v>258</v>
      </c>
      <c r="B11" s="25" t="s">
        <v>2</v>
      </c>
      <c r="C11" s="26" t="s">
        <v>565</v>
      </c>
      <c r="D11" s="27">
        <v>45842.875</v>
      </c>
      <c r="E11" s="27">
        <v>45845.25</v>
      </c>
      <c r="F11" s="26" t="s">
        <v>566</v>
      </c>
    </row>
    <row r="12" spans="1:6" s="6" customFormat="1" ht="60" x14ac:dyDescent="0.25">
      <c r="A12" s="25" t="s">
        <v>258</v>
      </c>
      <c r="B12" s="25" t="s">
        <v>6</v>
      </c>
      <c r="C12" s="26" t="s">
        <v>569</v>
      </c>
      <c r="D12" s="27">
        <v>45842.875</v>
      </c>
      <c r="E12" s="27">
        <v>45845.25</v>
      </c>
      <c r="F12" s="26" t="s">
        <v>570</v>
      </c>
    </row>
    <row r="13" spans="1:6" s="6" customFormat="1" ht="45" x14ac:dyDescent="0.25">
      <c r="A13" s="25" t="s">
        <v>275</v>
      </c>
      <c r="B13" s="25" t="s">
        <v>4</v>
      </c>
      <c r="C13" s="26" t="s">
        <v>571</v>
      </c>
      <c r="D13" s="27">
        <v>45844.833333333299</v>
      </c>
      <c r="E13" s="27">
        <v>45845.25</v>
      </c>
      <c r="F13" s="26" t="s">
        <v>572</v>
      </c>
    </row>
    <row r="14" spans="1:6" s="6" customFormat="1" ht="45" x14ac:dyDescent="0.25">
      <c r="A14" s="25" t="s">
        <v>560</v>
      </c>
      <c r="B14" s="25" t="s">
        <v>4</v>
      </c>
      <c r="C14" s="26" t="s">
        <v>561</v>
      </c>
      <c r="D14" s="27">
        <v>45844.875</v>
      </c>
      <c r="E14" s="27">
        <v>45845.25</v>
      </c>
      <c r="F14" s="26" t="s">
        <v>562</v>
      </c>
    </row>
    <row r="15" spans="1:6" s="6" customFormat="1" ht="45" x14ac:dyDescent="0.25">
      <c r="A15" s="25" t="s">
        <v>203</v>
      </c>
      <c r="B15" s="25" t="s">
        <v>2</v>
      </c>
      <c r="C15" s="26" t="s">
        <v>558</v>
      </c>
      <c r="D15" s="27">
        <v>45842.875</v>
      </c>
      <c r="E15" s="27">
        <v>45845.25</v>
      </c>
      <c r="F15" s="26" t="s">
        <v>559</v>
      </c>
    </row>
    <row r="16" spans="1:6" s="6" customFormat="1" ht="75" x14ac:dyDescent="0.25">
      <c r="A16" s="25" t="s">
        <v>83</v>
      </c>
      <c r="B16" s="25" t="s">
        <v>2</v>
      </c>
      <c r="C16" s="26" t="s">
        <v>578</v>
      </c>
      <c r="D16" s="27">
        <v>45842.833333333299</v>
      </c>
      <c r="E16" s="27">
        <v>45845.25</v>
      </c>
      <c r="F16" s="26" t="s">
        <v>579</v>
      </c>
    </row>
    <row r="17" spans="1:6" s="6" customFormat="1" ht="75" x14ac:dyDescent="0.25">
      <c r="A17" s="25" t="s">
        <v>573</v>
      </c>
      <c r="B17" s="25" t="s">
        <v>2</v>
      </c>
      <c r="C17" s="26" t="s">
        <v>574</v>
      </c>
      <c r="D17" s="27">
        <v>45842.958333333299</v>
      </c>
      <c r="E17" s="27">
        <v>45845.25</v>
      </c>
      <c r="F17" s="26" t="s">
        <v>575</v>
      </c>
    </row>
    <row r="18" spans="1:6" s="6" customFormat="1" ht="75" x14ac:dyDescent="0.25">
      <c r="A18" s="25" t="s">
        <v>573</v>
      </c>
      <c r="B18" s="25" t="s">
        <v>6</v>
      </c>
      <c r="C18" s="26" t="s">
        <v>576</v>
      </c>
      <c r="D18" s="27">
        <v>45842.895833333299</v>
      </c>
      <c r="E18" s="27">
        <v>45845.25</v>
      </c>
      <c r="F18" s="26" t="s">
        <v>577</v>
      </c>
    </row>
    <row r="19" spans="1:6" s="6" customFormat="1" ht="45" x14ac:dyDescent="0.25">
      <c r="A19" s="25" t="s">
        <v>444</v>
      </c>
      <c r="B19" s="25" t="s">
        <v>5</v>
      </c>
      <c r="C19" s="26" t="s">
        <v>547</v>
      </c>
      <c r="D19" s="27">
        <v>45844.875</v>
      </c>
      <c r="E19" s="27">
        <v>45845.166666666701</v>
      </c>
      <c r="F19" s="26" t="s">
        <v>545</v>
      </c>
    </row>
    <row r="20" spans="1:6" s="6" customFormat="1" ht="90" x14ac:dyDescent="0.25">
      <c r="A20" s="25" t="s">
        <v>42</v>
      </c>
      <c r="B20" s="25" t="s">
        <v>18</v>
      </c>
      <c r="C20" s="26" t="s">
        <v>532</v>
      </c>
      <c r="D20" s="27">
        <v>45844.916666666701</v>
      </c>
      <c r="E20" s="27">
        <v>45845.208333333299</v>
      </c>
      <c r="F20" s="26" t="s">
        <v>533</v>
      </c>
    </row>
    <row r="21" spans="1:6" s="6" customFormat="1" ht="60" x14ac:dyDescent="0.25">
      <c r="A21" s="25" t="s">
        <v>328</v>
      </c>
      <c r="B21" s="25" t="s">
        <v>4</v>
      </c>
      <c r="C21" s="26" t="s">
        <v>331</v>
      </c>
      <c r="D21" s="27">
        <v>45813.208333333299</v>
      </c>
      <c r="E21" s="27">
        <v>45854.833333333299</v>
      </c>
      <c r="F21" s="26" t="s">
        <v>332</v>
      </c>
    </row>
    <row r="22" spans="1:6" s="6" customFormat="1" ht="45" x14ac:dyDescent="0.25">
      <c r="A22" s="25" t="s">
        <v>328</v>
      </c>
      <c r="B22" s="25" t="s">
        <v>5</v>
      </c>
      <c r="C22" s="26" t="s">
        <v>581</v>
      </c>
      <c r="D22" s="27">
        <v>45844.291666666701</v>
      </c>
      <c r="E22" s="27">
        <v>45844.75</v>
      </c>
      <c r="F22" s="26" t="s">
        <v>582</v>
      </c>
    </row>
    <row r="23" spans="1:6" s="6" customFormat="1" ht="90" x14ac:dyDescent="0.25">
      <c r="A23" s="25" t="s">
        <v>90</v>
      </c>
      <c r="B23" s="25" t="s">
        <v>5</v>
      </c>
      <c r="C23" s="26" t="s">
        <v>91</v>
      </c>
      <c r="D23" s="27">
        <v>45804.833333333299</v>
      </c>
      <c r="E23" s="27">
        <v>45859.25</v>
      </c>
      <c r="F23" s="26" t="s">
        <v>92</v>
      </c>
    </row>
    <row r="24" spans="1:6" s="6" customFormat="1" ht="75" x14ac:dyDescent="0.25">
      <c r="A24" s="25" t="s">
        <v>96</v>
      </c>
      <c r="B24" s="25" t="s">
        <v>4</v>
      </c>
      <c r="C24" s="26" t="s">
        <v>537</v>
      </c>
      <c r="D24" s="27">
        <v>45844.375</v>
      </c>
      <c r="E24" s="27">
        <v>45844.833333333299</v>
      </c>
      <c r="F24" s="26" t="s">
        <v>538</v>
      </c>
    </row>
    <row r="25" spans="1:6" s="6" customFormat="1" ht="75" x14ac:dyDescent="0.25">
      <c r="A25" s="25" t="s">
        <v>96</v>
      </c>
      <c r="B25" s="25" t="s">
        <v>4</v>
      </c>
      <c r="C25" s="26" t="s">
        <v>539</v>
      </c>
      <c r="D25" s="27">
        <v>45844.375</v>
      </c>
      <c r="E25" s="27">
        <v>45845.208333333299</v>
      </c>
      <c r="F25" s="26" t="s">
        <v>538</v>
      </c>
    </row>
    <row r="26" spans="1:6" s="6" customFormat="1" ht="75" x14ac:dyDescent="0.25">
      <c r="A26" s="25" t="s">
        <v>79</v>
      </c>
      <c r="B26" s="25" t="s">
        <v>6</v>
      </c>
      <c r="C26" s="26" t="s">
        <v>540</v>
      </c>
      <c r="D26" s="27">
        <v>45842.833333333299</v>
      </c>
      <c r="E26" s="27">
        <v>45845.25</v>
      </c>
      <c r="F26" s="26" t="s">
        <v>541</v>
      </c>
    </row>
    <row r="27" spans="1:6" s="6" customFormat="1" ht="45" x14ac:dyDescent="0.25">
      <c r="A27" s="25" t="s">
        <v>245</v>
      </c>
      <c r="B27" s="25" t="s">
        <v>7</v>
      </c>
      <c r="C27" s="26" t="s">
        <v>567</v>
      </c>
      <c r="D27" s="27">
        <v>45844.9375</v>
      </c>
      <c r="E27" s="27">
        <v>45845.208333333299</v>
      </c>
      <c r="F27" s="26" t="s">
        <v>568</v>
      </c>
    </row>
    <row r="28" spans="1:6" s="6" customFormat="1" ht="75" x14ac:dyDescent="0.25">
      <c r="A28" s="25" t="s">
        <v>72</v>
      </c>
      <c r="B28" s="25" t="s">
        <v>18</v>
      </c>
      <c r="C28" s="26" t="s">
        <v>73</v>
      </c>
      <c r="D28" s="27">
        <v>45818.25</v>
      </c>
      <c r="E28" s="27">
        <v>45866.25</v>
      </c>
      <c r="F28" s="26" t="s">
        <v>74</v>
      </c>
    </row>
    <row r="29" spans="1:6" s="6" customFormat="1" ht="135" x14ac:dyDescent="0.25">
      <c r="A29" s="25" t="s">
        <v>279</v>
      </c>
      <c r="B29" s="25" t="s">
        <v>18</v>
      </c>
      <c r="C29" s="26" t="s">
        <v>280</v>
      </c>
      <c r="D29" s="27">
        <v>45823.833333333299</v>
      </c>
      <c r="E29" s="27">
        <v>45916.291666666701</v>
      </c>
      <c r="F29" s="26" t="s">
        <v>281</v>
      </c>
    </row>
    <row r="30" spans="1:6" s="6" customFormat="1" ht="45" x14ac:dyDescent="0.25">
      <c r="A30" s="25" t="s">
        <v>152</v>
      </c>
      <c r="B30" s="25" t="s">
        <v>2</v>
      </c>
      <c r="C30" s="26" t="s">
        <v>548</v>
      </c>
      <c r="D30" s="27">
        <v>45844.895833333299</v>
      </c>
      <c r="E30" s="27">
        <v>45845.208333333299</v>
      </c>
      <c r="F30" s="26" t="s">
        <v>549</v>
      </c>
    </row>
    <row r="31" spans="1:6" s="6" customFormat="1" ht="45" x14ac:dyDescent="0.25">
      <c r="A31" s="25" t="s">
        <v>152</v>
      </c>
      <c r="B31" s="25" t="s">
        <v>2</v>
      </c>
      <c r="C31" s="26" t="s">
        <v>550</v>
      </c>
      <c r="D31" s="27">
        <v>45844.895833333299</v>
      </c>
      <c r="E31" s="27">
        <v>45845.208333333299</v>
      </c>
      <c r="F31" s="26" t="s">
        <v>549</v>
      </c>
    </row>
    <row r="32" spans="1:6" s="6" customFormat="1" ht="45" x14ac:dyDescent="0.25">
      <c r="A32" s="25" t="s">
        <v>152</v>
      </c>
      <c r="B32" s="25" t="s">
        <v>2</v>
      </c>
      <c r="C32" s="26" t="s">
        <v>551</v>
      </c>
      <c r="D32" s="27">
        <v>45844.895833333299</v>
      </c>
      <c r="E32" s="27">
        <v>45845.208333333299</v>
      </c>
      <c r="F32" s="26" t="s">
        <v>549</v>
      </c>
    </row>
    <row r="33" spans="1:6" s="6" customFormat="1" ht="45" x14ac:dyDescent="0.25">
      <c r="A33" s="25" t="s">
        <v>148</v>
      </c>
      <c r="B33" s="25" t="s">
        <v>5</v>
      </c>
      <c r="C33" s="26" t="s">
        <v>544</v>
      </c>
      <c r="D33" s="27">
        <v>45844.875</v>
      </c>
      <c r="E33" s="27">
        <v>45845.166666666701</v>
      </c>
      <c r="F33" s="26" t="s">
        <v>545</v>
      </c>
    </row>
    <row r="34" spans="1:6" s="6" customFormat="1" ht="45" x14ac:dyDescent="0.25">
      <c r="A34" s="25" t="s">
        <v>148</v>
      </c>
      <c r="B34" s="25" t="s">
        <v>5</v>
      </c>
      <c r="C34" s="26" t="s">
        <v>546</v>
      </c>
      <c r="D34" s="27">
        <v>45844.875</v>
      </c>
      <c r="E34" s="27">
        <v>45845.166666666701</v>
      </c>
      <c r="F34" s="26" t="s">
        <v>545</v>
      </c>
    </row>
    <row r="35" spans="1:6" s="6" customFormat="1" ht="30" x14ac:dyDescent="0.25">
      <c r="A35" s="25" t="s">
        <v>148</v>
      </c>
      <c r="B35" s="25" t="s">
        <v>4</v>
      </c>
      <c r="C35" s="26" t="s">
        <v>554</v>
      </c>
      <c r="D35" s="27">
        <v>45844.895833333299</v>
      </c>
      <c r="E35" s="27">
        <v>45845.208333333299</v>
      </c>
      <c r="F35" s="26" t="s">
        <v>555</v>
      </c>
    </row>
    <row r="36" spans="1:6" s="6" customFormat="1" ht="30" x14ac:dyDescent="0.25">
      <c r="A36" s="25" t="s">
        <v>148</v>
      </c>
      <c r="B36" s="25" t="s">
        <v>4</v>
      </c>
      <c r="C36" s="26" t="s">
        <v>556</v>
      </c>
      <c r="D36" s="27">
        <v>45844.895833333299</v>
      </c>
      <c r="E36" s="27">
        <v>45845.208333333299</v>
      </c>
      <c r="F36" s="26" t="s">
        <v>555</v>
      </c>
    </row>
    <row r="37" spans="1:6" s="6" customFormat="1" ht="30" x14ac:dyDescent="0.25">
      <c r="A37" s="25" t="s">
        <v>148</v>
      </c>
      <c r="B37" s="25" t="s">
        <v>4</v>
      </c>
      <c r="C37" s="26" t="s">
        <v>557</v>
      </c>
      <c r="D37" s="27">
        <v>45844.895833333299</v>
      </c>
      <c r="E37" s="27">
        <v>45845.208333333299</v>
      </c>
      <c r="F37" s="26" t="s">
        <v>555</v>
      </c>
    </row>
    <row r="38" spans="1:6" s="6" customFormat="1" ht="45" x14ac:dyDescent="0.25">
      <c r="A38" s="25" t="s">
        <v>161</v>
      </c>
      <c r="B38" s="25" t="s">
        <v>6</v>
      </c>
      <c r="C38" s="26" t="s">
        <v>162</v>
      </c>
      <c r="D38" s="27">
        <v>45804.208333333299</v>
      </c>
      <c r="E38" s="27">
        <v>46010.208333333299</v>
      </c>
      <c r="F38" s="26" t="s">
        <v>163</v>
      </c>
    </row>
    <row r="39" spans="1:6" s="6" customFormat="1" ht="75" x14ac:dyDescent="0.25">
      <c r="A39" s="25" t="s">
        <v>185</v>
      </c>
      <c r="B39" s="25" t="s">
        <v>6</v>
      </c>
      <c r="C39" s="26" t="s">
        <v>580</v>
      </c>
      <c r="D39" s="27">
        <v>45844.875</v>
      </c>
      <c r="E39" s="27">
        <v>45845.25</v>
      </c>
      <c r="F39" s="26" t="s">
        <v>304</v>
      </c>
    </row>
    <row r="40" spans="1:6" s="6" customFormat="1" ht="30" x14ac:dyDescent="0.25">
      <c r="A40" s="25" t="s">
        <v>459</v>
      </c>
      <c r="B40" s="25" t="s">
        <v>7</v>
      </c>
      <c r="C40" s="26" t="s">
        <v>552</v>
      </c>
      <c r="D40" s="27">
        <v>45844.875</v>
      </c>
      <c r="E40" s="27">
        <v>45845.208333333299</v>
      </c>
      <c r="F40" s="26" t="s">
        <v>553</v>
      </c>
    </row>
    <row r="41" spans="1:6" s="6" customFormat="1" ht="75" x14ac:dyDescent="0.25">
      <c r="A41" s="25" t="s">
        <v>137</v>
      </c>
      <c r="B41" s="25" t="s">
        <v>5</v>
      </c>
      <c r="C41" s="26" t="s">
        <v>542</v>
      </c>
      <c r="D41" s="27">
        <v>45842.833333333299</v>
      </c>
      <c r="E41" s="27">
        <v>45845.25</v>
      </c>
      <c r="F41" s="26" t="s">
        <v>541</v>
      </c>
    </row>
    <row r="42" spans="1:6" s="6" customFormat="1" ht="75" x14ac:dyDescent="0.25">
      <c r="A42" s="25" t="s">
        <v>137</v>
      </c>
      <c r="B42" s="25" t="s">
        <v>4</v>
      </c>
      <c r="C42" s="26" t="s">
        <v>543</v>
      </c>
      <c r="D42" s="27">
        <v>45842.833333333299</v>
      </c>
      <c r="E42" s="27">
        <v>45845.25</v>
      </c>
      <c r="F42" s="26" t="s">
        <v>541</v>
      </c>
    </row>
    <row r="43" spans="1:6" s="6" customFormat="1" ht="45" x14ac:dyDescent="0.25">
      <c r="A43" s="25" t="s">
        <v>137</v>
      </c>
      <c r="B43" s="25" t="s">
        <v>4</v>
      </c>
      <c r="C43" s="26" t="s">
        <v>450</v>
      </c>
      <c r="D43" s="27">
        <v>45844.916666666701</v>
      </c>
      <c r="E43" s="27">
        <v>45845.208333333299</v>
      </c>
      <c r="F43" s="26" t="s">
        <v>451</v>
      </c>
    </row>
    <row r="44" spans="1:6" s="6" customFormat="1" ht="45" x14ac:dyDescent="0.25">
      <c r="A44" s="25" t="s">
        <v>137</v>
      </c>
      <c r="B44" s="25" t="s">
        <v>4</v>
      </c>
      <c r="C44" s="26" t="s">
        <v>452</v>
      </c>
      <c r="D44" s="27">
        <v>45844.916666666701</v>
      </c>
      <c r="E44" s="27">
        <v>45845.208333333299</v>
      </c>
      <c r="F44" s="26" t="s">
        <v>451</v>
      </c>
    </row>
    <row r="45" spans="1:6" s="6" customFormat="1" ht="45" x14ac:dyDescent="0.25">
      <c r="A45" s="25" t="s">
        <v>137</v>
      </c>
      <c r="B45" s="25" t="s">
        <v>4</v>
      </c>
      <c r="C45" s="26" t="s">
        <v>453</v>
      </c>
      <c r="D45" s="27">
        <v>45844.916666666701</v>
      </c>
      <c r="E45" s="27">
        <v>45845.208333333299</v>
      </c>
      <c r="F45" s="26" t="s">
        <v>451</v>
      </c>
    </row>
    <row r="46" spans="1:6" s="6" customFormat="1" ht="30" x14ac:dyDescent="0.25">
      <c r="A46" s="25" t="s">
        <v>137</v>
      </c>
      <c r="B46" s="25" t="s">
        <v>5</v>
      </c>
      <c r="C46" s="26" t="s">
        <v>164</v>
      </c>
      <c r="D46" s="27">
        <v>45684.208333333299</v>
      </c>
      <c r="E46" s="27">
        <v>46010.25</v>
      </c>
      <c r="F46" s="26" t="s">
        <v>165</v>
      </c>
    </row>
    <row r="47" spans="1:6" s="6" customFormat="1" x14ac:dyDescent="0.25">
      <c r="A47" s="25"/>
      <c r="B47" s="25"/>
      <c r="C47" s="26"/>
      <c r="D47" s="27"/>
      <c r="E47" s="27"/>
      <c r="F47" s="26"/>
    </row>
    <row r="48" spans="1:6" s="6" customFormat="1" x14ac:dyDescent="0.25">
      <c r="A48" s="25"/>
      <c r="B48" s="25"/>
      <c r="C48" s="26"/>
      <c r="D48" s="27"/>
      <c r="E48" s="27"/>
      <c r="F48" s="26"/>
    </row>
    <row r="49" spans="1:6" s="6" customFormat="1" x14ac:dyDescent="0.25">
      <c r="A49" s="25"/>
      <c r="B49" s="25"/>
      <c r="C49" s="26"/>
      <c r="D49" s="27"/>
      <c r="E49" s="27"/>
      <c r="F49" s="26"/>
    </row>
    <row r="50" spans="1:6" s="6" customFormat="1" x14ac:dyDescent="0.25">
      <c r="A50" s="25"/>
      <c r="B50" s="25"/>
      <c r="C50" s="26"/>
      <c r="D50" s="27"/>
      <c r="E50" s="27"/>
      <c r="F50" s="26"/>
    </row>
    <row r="51" spans="1:6" s="6" customFormat="1" x14ac:dyDescent="0.25">
      <c r="A51" s="25"/>
      <c r="B51" s="25"/>
      <c r="C51" s="26"/>
      <c r="D51" s="27"/>
      <c r="E51" s="27"/>
      <c r="F51" s="26"/>
    </row>
    <row r="52" spans="1:6" s="6" customFormat="1" x14ac:dyDescent="0.25">
      <c r="A52" s="25"/>
      <c r="B52" s="25"/>
      <c r="C52" s="26"/>
      <c r="D52" s="27"/>
      <c r="E52" s="27"/>
      <c r="F52" s="26"/>
    </row>
    <row r="53" spans="1:6" s="6" customFormat="1" x14ac:dyDescent="0.25">
      <c r="A53" s="25"/>
      <c r="B53" s="25"/>
      <c r="C53" s="26"/>
      <c r="D53" s="27"/>
      <c r="E53" s="27"/>
      <c r="F53" s="26"/>
    </row>
    <row r="54" spans="1:6" s="6" customFormat="1" x14ac:dyDescent="0.25">
      <c r="A54" s="25"/>
      <c r="B54" s="25"/>
      <c r="C54" s="26"/>
      <c r="D54" s="27"/>
      <c r="E54" s="27"/>
      <c r="F54" s="26"/>
    </row>
    <row r="55" spans="1:6" s="6" customFormat="1" x14ac:dyDescent="0.25">
      <c r="A55" s="25"/>
      <c r="B55" s="25"/>
      <c r="C55" s="26"/>
      <c r="D55" s="27"/>
      <c r="E55" s="27"/>
      <c r="F55" s="26"/>
    </row>
    <row r="56" spans="1:6" s="6" customFormat="1" x14ac:dyDescent="0.25">
      <c r="A56" s="25"/>
      <c r="B56" s="25"/>
      <c r="C56" s="26"/>
      <c r="D56" s="27"/>
      <c r="E56" s="27"/>
      <c r="F56" s="26"/>
    </row>
    <row r="57" spans="1:6" s="6" customFormat="1" x14ac:dyDescent="0.25">
      <c r="A57" s="25"/>
      <c r="B57" s="25"/>
      <c r="C57" s="26"/>
      <c r="D57" s="27"/>
      <c r="E57" s="27"/>
      <c r="F57" s="26"/>
    </row>
    <row r="58" spans="1:6" s="6" customFormat="1" x14ac:dyDescent="0.25">
      <c r="A58" s="25"/>
      <c r="B58" s="25"/>
      <c r="C58" s="26"/>
      <c r="D58" s="27"/>
      <c r="E58" s="27"/>
      <c r="F58" s="26"/>
    </row>
    <row r="59" spans="1:6" s="6" customFormat="1" x14ac:dyDescent="0.25">
      <c r="A59" s="25"/>
      <c r="B59" s="25"/>
      <c r="C59" s="26"/>
      <c r="D59" s="27"/>
      <c r="E59" s="27"/>
      <c r="F59" s="26"/>
    </row>
    <row r="60" spans="1:6" s="6" customFormat="1" x14ac:dyDescent="0.25">
      <c r="A60" s="25"/>
      <c r="B60" s="25"/>
      <c r="C60" s="26"/>
      <c r="D60" s="27"/>
      <c r="E60" s="27"/>
      <c r="F60" s="26"/>
    </row>
    <row r="61" spans="1:6" s="6" customFormat="1" x14ac:dyDescent="0.25">
      <c r="A61" s="25"/>
      <c r="B61" s="25"/>
      <c r="C61" s="26"/>
      <c r="D61" s="27"/>
      <c r="E61" s="27"/>
      <c r="F61" s="26"/>
    </row>
    <row r="62" spans="1:6" s="6" customFormat="1" x14ac:dyDescent="0.25">
      <c r="A62" s="25"/>
      <c r="B62" s="25"/>
      <c r="C62" s="26"/>
      <c r="D62" s="27"/>
      <c r="E62" s="27"/>
      <c r="F62" s="26"/>
    </row>
    <row r="63" spans="1:6" s="6" customFormat="1" x14ac:dyDescent="0.25">
      <c r="A63" s="25"/>
      <c r="B63" s="25"/>
      <c r="C63" s="26"/>
      <c r="D63" s="27"/>
      <c r="E63" s="27"/>
      <c r="F63" s="26"/>
    </row>
    <row r="64" spans="1:6" s="6" customFormat="1" x14ac:dyDescent="0.25">
      <c r="A64" s="25"/>
      <c r="B64" s="25"/>
      <c r="C64" s="26"/>
      <c r="D64" s="27"/>
      <c r="E64" s="27"/>
      <c r="F64" s="26"/>
    </row>
    <row r="65" spans="1:6" s="6" customFormat="1" x14ac:dyDescent="0.25">
      <c r="A65" s="25"/>
      <c r="B65" s="25"/>
      <c r="C65" s="26"/>
      <c r="D65" s="27"/>
      <c r="E65" s="27"/>
      <c r="F65" s="26"/>
    </row>
    <row r="66" spans="1:6" s="6" customFormat="1" x14ac:dyDescent="0.25">
      <c r="A66" s="25"/>
      <c r="B66" s="25"/>
      <c r="C66" s="26"/>
      <c r="D66" s="27"/>
      <c r="E66" s="27"/>
      <c r="F66" s="26"/>
    </row>
    <row r="67" spans="1:6" s="6" customFormat="1" x14ac:dyDescent="0.25">
      <c r="A67" s="25"/>
      <c r="B67" s="25"/>
      <c r="C67" s="26"/>
      <c r="D67" s="27"/>
      <c r="E67" s="27"/>
      <c r="F67" s="26"/>
    </row>
    <row r="68" spans="1:6" s="6" customFormat="1" x14ac:dyDescent="0.25">
      <c r="A68" s="25"/>
      <c r="B68" s="25"/>
      <c r="C68" s="26"/>
      <c r="D68" s="27"/>
      <c r="E68" s="27"/>
      <c r="F68" s="26"/>
    </row>
    <row r="69" spans="1:6" s="6" customFormat="1" x14ac:dyDescent="0.25">
      <c r="A69" s="25"/>
      <c r="B69" s="25"/>
      <c r="C69" s="26"/>
      <c r="D69" s="27"/>
      <c r="E69" s="27"/>
      <c r="F69" s="26"/>
    </row>
    <row r="70" spans="1:6" s="6" customFormat="1" x14ac:dyDescent="0.25">
      <c r="A70" s="25"/>
      <c r="B70" s="25"/>
      <c r="C70" s="26"/>
      <c r="D70" s="27"/>
      <c r="E70" s="27"/>
      <c r="F70" s="26"/>
    </row>
    <row r="71" spans="1:6" s="6" customFormat="1" x14ac:dyDescent="0.25">
      <c r="A71" s="25"/>
      <c r="B71" s="25"/>
      <c r="C71" s="26"/>
      <c r="D71" s="27"/>
      <c r="E71" s="27"/>
      <c r="F71" s="26"/>
    </row>
    <row r="72" spans="1:6" s="6" customFormat="1" x14ac:dyDescent="0.25">
      <c r="A72" s="25"/>
      <c r="B72" s="25"/>
      <c r="C72" s="26"/>
      <c r="D72" s="27"/>
      <c r="E72" s="27"/>
      <c r="F72" s="26"/>
    </row>
    <row r="73" spans="1:6" s="6" customFormat="1" x14ac:dyDescent="0.25">
      <c r="A73" s="25"/>
      <c r="B73" s="25"/>
      <c r="C73" s="26"/>
      <c r="D73" s="27"/>
      <c r="E73" s="27"/>
      <c r="F73" s="26"/>
    </row>
    <row r="74" spans="1:6" s="6" customFormat="1" x14ac:dyDescent="0.25">
      <c r="A74" s="25"/>
      <c r="B74" s="25"/>
      <c r="C74" s="26"/>
      <c r="D74" s="27"/>
      <c r="E74" s="27"/>
      <c r="F74" s="26"/>
    </row>
    <row r="75" spans="1:6" s="6" customFormat="1" x14ac:dyDescent="0.25">
      <c r="A75" s="25"/>
      <c r="B75" s="25"/>
      <c r="C75" s="26"/>
      <c r="D75" s="27"/>
      <c r="E75" s="27"/>
      <c r="F75" s="26"/>
    </row>
    <row r="76" spans="1:6" s="6" customFormat="1" x14ac:dyDescent="0.25">
      <c r="A76" s="25"/>
      <c r="B76" s="25"/>
      <c r="C76" s="26"/>
      <c r="D76" s="27"/>
      <c r="E76" s="27"/>
      <c r="F76" s="26"/>
    </row>
    <row r="77" spans="1:6" s="6" customFormat="1" x14ac:dyDescent="0.25">
      <c r="A77" s="25"/>
      <c r="B77" s="25"/>
      <c r="C77" s="26"/>
      <c r="D77" s="27"/>
      <c r="E77" s="27"/>
      <c r="F77" s="26"/>
    </row>
    <row r="78" spans="1:6" s="6" customFormat="1" x14ac:dyDescent="0.25">
      <c r="A78" s="25"/>
      <c r="B78" s="25"/>
      <c r="C78" s="26"/>
      <c r="D78" s="27"/>
      <c r="E78" s="27"/>
      <c r="F78" s="26"/>
    </row>
    <row r="79" spans="1:6" s="6" customFormat="1" x14ac:dyDescent="0.25">
      <c r="A79" s="25"/>
      <c r="B79" s="25"/>
      <c r="C79" s="26"/>
      <c r="D79" s="27"/>
      <c r="E79" s="27"/>
      <c r="F79" s="26"/>
    </row>
    <row r="80" spans="1:6" s="6" customFormat="1" x14ac:dyDescent="0.25">
      <c r="A80" s="25"/>
      <c r="B80" s="25"/>
      <c r="C80" s="26"/>
      <c r="D80" s="27"/>
      <c r="E80" s="27"/>
      <c r="F80" s="26"/>
    </row>
    <row r="81" spans="1:6" s="6" customFormat="1" x14ac:dyDescent="0.25">
      <c r="A81" s="25"/>
      <c r="B81" s="25"/>
      <c r="C81" s="26"/>
      <c r="D81" s="27"/>
      <c r="E81" s="27"/>
      <c r="F81" s="26"/>
    </row>
    <row r="82" spans="1:6" s="8" customFormat="1" x14ac:dyDescent="0.25">
      <c r="A82" s="25"/>
      <c r="B82" s="25"/>
      <c r="C82" s="26"/>
      <c r="D82" s="27"/>
      <c r="E82" s="27"/>
      <c r="F82" s="26"/>
    </row>
    <row r="83" spans="1:6" s="6" customFormat="1" x14ac:dyDescent="0.25">
      <c r="A83" s="25"/>
      <c r="B83" s="25"/>
      <c r="C83" s="26"/>
      <c r="D83" s="27"/>
      <c r="E83" s="27"/>
      <c r="F83" s="26"/>
    </row>
    <row r="84" spans="1:6" s="6" customFormat="1" x14ac:dyDescent="0.25">
      <c r="A84" s="25"/>
      <c r="B84" s="25"/>
      <c r="C84" s="26"/>
      <c r="D84" s="27"/>
      <c r="E84" s="27"/>
      <c r="F84" s="26"/>
    </row>
    <row r="85" spans="1:6" s="6" customFormat="1" x14ac:dyDescent="0.25">
      <c r="A85" s="25"/>
      <c r="B85" s="25"/>
      <c r="C85" s="26"/>
      <c r="D85" s="27"/>
      <c r="E85" s="27"/>
      <c r="F85" s="26"/>
    </row>
    <row r="86" spans="1:6" s="6" customFormat="1" x14ac:dyDescent="0.25">
      <c r="A86" s="25"/>
      <c r="B86" s="25"/>
      <c r="C86" s="26"/>
      <c r="D86" s="27"/>
      <c r="E86" s="27"/>
      <c r="F86" s="26"/>
    </row>
    <row r="87" spans="1:6" s="6" customFormat="1" x14ac:dyDescent="0.25">
      <c r="A87" s="25"/>
      <c r="B87" s="25"/>
      <c r="C87" s="26"/>
      <c r="D87" s="27"/>
      <c r="E87" s="27"/>
      <c r="F87" s="26"/>
    </row>
    <row r="88" spans="1:6" s="5" customFormat="1" ht="15.6" x14ac:dyDescent="0.25">
      <c r="A88" s="25"/>
      <c r="B88" s="25"/>
      <c r="C88" s="26"/>
      <c r="D88" s="27"/>
      <c r="E88" s="27"/>
      <c r="F88" s="26"/>
    </row>
    <row r="89" spans="1:6" s="6" customFormat="1" x14ac:dyDescent="0.25">
      <c r="A89" s="25"/>
      <c r="B89" s="25"/>
      <c r="C89" s="26"/>
      <c r="D89" s="27"/>
      <c r="E89" s="27"/>
      <c r="F89" s="26"/>
    </row>
    <row r="90" spans="1:6" s="6" customFormat="1" x14ac:dyDescent="0.25">
      <c r="A90" s="25"/>
      <c r="B90" s="25"/>
      <c r="C90" s="26"/>
      <c r="D90" s="27"/>
      <c r="E90" s="27"/>
      <c r="F90" s="26"/>
    </row>
    <row r="91" spans="1:6" s="6" customFormat="1" x14ac:dyDescent="0.25">
      <c r="A91" s="25"/>
      <c r="B91" s="25"/>
      <c r="C91" s="26"/>
      <c r="D91" s="27"/>
      <c r="E91" s="27"/>
      <c r="F91" s="26"/>
    </row>
    <row r="92" spans="1:6" s="6" customFormat="1" x14ac:dyDescent="0.25">
      <c r="A92" s="25"/>
      <c r="B92" s="25"/>
      <c r="C92" s="26"/>
      <c r="D92" s="27"/>
      <c r="E92" s="27"/>
      <c r="F92" s="26"/>
    </row>
    <row r="93" spans="1:6" s="6" customFormat="1" x14ac:dyDescent="0.25">
      <c r="A93" s="25"/>
      <c r="B93" s="25"/>
      <c r="C93" s="26"/>
      <c r="D93" s="27"/>
      <c r="E93" s="27"/>
      <c r="F93" s="26"/>
    </row>
    <row r="94" spans="1:6" s="6" customFormat="1" x14ac:dyDescent="0.25">
      <c r="A94" s="25"/>
      <c r="B94" s="25"/>
      <c r="C94" s="26"/>
      <c r="D94" s="27"/>
      <c r="E94" s="27"/>
      <c r="F94" s="26"/>
    </row>
    <row r="95" spans="1:6" s="6" customFormat="1" x14ac:dyDescent="0.25">
      <c r="A95" s="25"/>
      <c r="B95" s="25"/>
      <c r="C95" s="26"/>
      <c r="D95" s="27"/>
      <c r="E95" s="27"/>
      <c r="F95" s="26"/>
    </row>
    <row r="96" spans="1:6" s="6" customFormat="1" x14ac:dyDescent="0.25">
      <c r="A96" s="25"/>
      <c r="B96" s="25"/>
      <c r="C96" s="26"/>
      <c r="D96" s="27"/>
      <c r="E96" s="27"/>
      <c r="F96" s="26"/>
    </row>
    <row r="97" spans="1:6" s="6" customFormat="1" x14ac:dyDescent="0.25">
      <c r="A97" s="25"/>
      <c r="B97" s="25"/>
      <c r="C97" s="26"/>
      <c r="D97" s="27"/>
      <c r="E97" s="27"/>
      <c r="F97" s="26"/>
    </row>
    <row r="98" spans="1:6" s="6" customFormat="1" x14ac:dyDescent="0.25">
      <c r="A98" s="25"/>
      <c r="B98" s="25"/>
      <c r="C98" s="26"/>
      <c r="D98" s="27"/>
      <c r="E98" s="27"/>
      <c r="F98" s="26"/>
    </row>
    <row r="99" spans="1:6" s="6" customFormat="1" x14ac:dyDescent="0.25">
      <c r="A99" s="25"/>
      <c r="B99" s="25"/>
      <c r="C99" s="26"/>
      <c r="D99" s="27"/>
      <c r="E99" s="27"/>
      <c r="F99" s="26"/>
    </row>
    <row r="100" spans="1:6" s="6" customFormat="1" x14ac:dyDescent="0.25">
      <c r="A100" s="25"/>
      <c r="B100" s="25"/>
      <c r="C100" s="26"/>
      <c r="D100" s="27"/>
      <c r="E100" s="27"/>
      <c r="F100" s="26"/>
    </row>
    <row r="101" spans="1:6" s="6" customFormat="1" x14ac:dyDescent="0.25">
      <c r="A101" s="25"/>
      <c r="B101" s="25"/>
      <c r="C101" s="26"/>
      <c r="D101" s="27"/>
      <c r="E101" s="27"/>
      <c r="F101" s="26"/>
    </row>
    <row r="102" spans="1:6" s="6" customFormat="1" x14ac:dyDescent="0.25">
      <c r="A102" s="25"/>
      <c r="B102" s="25"/>
      <c r="C102" s="26"/>
      <c r="D102" s="27"/>
      <c r="E102" s="27"/>
      <c r="F102" s="26"/>
    </row>
    <row r="103" spans="1:6" s="6" customFormat="1" x14ac:dyDescent="0.25">
      <c r="A103" s="25"/>
      <c r="B103" s="25"/>
      <c r="C103" s="26"/>
      <c r="D103" s="27"/>
      <c r="E103" s="27"/>
      <c r="F103" s="26"/>
    </row>
    <row r="104" spans="1:6" s="6" customFormat="1" x14ac:dyDescent="0.25">
      <c r="A104" s="25"/>
      <c r="B104" s="25"/>
      <c r="C104" s="26"/>
      <c r="D104" s="27"/>
      <c r="E104" s="27"/>
      <c r="F104" s="26"/>
    </row>
    <row r="105" spans="1:6" s="6" customFormat="1" x14ac:dyDescent="0.25">
      <c r="A105" s="25"/>
      <c r="B105" s="25"/>
      <c r="C105" s="26"/>
      <c r="D105" s="27"/>
      <c r="E105" s="27"/>
      <c r="F105" s="26"/>
    </row>
    <row r="106" spans="1:6" s="6" customFormat="1" x14ac:dyDescent="0.25">
      <c r="A106" s="25"/>
      <c r="B106" s="25"/>
      <c r="C106" s="26"/>
      <c r="D106" s="27"/>
      <c r="E106" s="27"/>
      <c r="F106" s="26"/>
    </row>
    <row r="107" spans="1:6" s="6" customFormat="1" x14ac:dyDescent="0.25">
      <c r="A107" s="25"/>
      <c r="B107" s="25"/>
      <c r="C107" s="26"/>
      <c r="D107" s="27"/>
      <c r="E107" s="27"/>
      <c r="F107" s="26"/>
    </row>
    <row r="108" spans="1:6" s="14" customFormat="1" x14ac:dyDescent="0.25">
      <c r="A108" s="25"/>
      <c r="B108" s="25"/>
      <c r="C108" s="26"/>
      <c r="D108" s="27"/>
      <c r="E108" s="27"/>
      <c r="F108" s="26"/>
    </row>
    <row r="109" spans="1:6" s="6" customFormat="1" x14ac:dyDescent="0.25">
      <c r="A109" s="25"/>
      <c r="B109" s="25"/>
      <c r="C109" s="26"/>
      <c r="D109" s="27"/>
      <c r="E109" s="27"/>
      <c r="F109" s="26"/>
    </row>
    <row r="110" spans="1:6" s="6" customFormat="1" x14ac:dyDescent="0.25">
      <c r="A110" s="25"/>
      <c r="B110" s="25"/>
      <c r="C110" s="26"/>
      <c r="D110" s="27"/>
      <c r="E110" s="27"/>
      <c r="F110" s="26"/>
    </row>
    <row r="111" spans="1:6" s="6" customFormat="1" x14ac:dyDescent="0.25">
      <c r="A111" s="25"/>
      <c r="B111" s="25"/>
      <c r="C111" s="26"/>
      <c r="D111" s="27"/>
      <c r="E111" s="27"/>
      <c r="F111" s="26"/>
    </row>
    <row r="112" spans="1:6" s="5" customFormat="1" ht="15.6" x14ac:dyDescent="0.25">
      <c r="A112" s="25"/>
      <c r="B112" s="25"/>
      <c r="C112" s="26"/>
      <c r="D112" s="27"/>
      <c r="E112" s="27"/>
      <c r="F112" s="26"/>
    </row>
    <row r="113" spans="1:6" s="5" customFormat="1" ht="15.6" x14ac:dyDescent="0.25">
      <c r="A113" s="25"/>
      <c r="B113" s="25"/>
      <c r="C113" s="26"/>
      <c r="D113" s="27"/>
      <c r="E113" s="27"/>
      <c r="F113" s="26"/>
    </row>
    <row r="114" spans="1:6" s="5" customFormat="1" ht="15.6" x14ac:dyDescent="0.25">
      <c r="A114" s="25"/>
      <c r="B114" s="25"/>
      <c r="C114" s="26"/>
      <c r="D114" s="27"/>
      <c r="E114" s="27"/>
      <c r="F114" s="26"/>
    </row>
    <row r="115" spans="1:6" s="5" customFormat="1" ht="15.6" x14ac:dyDescent="0.25">
      <c r="A115" s="25"/>
      <c r="B115" s="25"/>
      <c r="C115" s="26"/>
      <c r="D115" s="27"/>
      <c r="E115" s="27"/>
      <c r="F115" s="26"/>
    </row>
    <row r="116" spans="1:6" s="5" customFormat="1" ht="15.6" x14ac:dyDescent="0.25">
      <c r="A116" s="25"/>
      <c r="B116" s="25"/>
      <c r="C116" s="26"/>
      <c r="D116" s="27"/>
      <c r="E116" s="27"/>
      <c r="F116" s="26"/>
    </row>
    <row r="117" spans="1:6" s="5" customFormat="1" ht="15.6" x14ac:dyDescent="0.25">
      <c r="A117" s="25"/>
      <c r="B117" s="25"/>
      <c r="C117" s="26"/>
      <c r="D117" s="27"/>
      <c r="E117" s="27"/>
      <c r="F117" s="26"/>
    </row>
    <row r="118" spans="1:6" s="5" customFormat="1" ht="15.6" x14ac:dyDescent="0.25">
      <c r="A118" s="25"/>
      <c r="B118" s="25"/>
      <c r="C118" s="26"/>
      <c r="D118" s="27"/>
      <c r="E118" s="27"/>
      <c r="F118" s="26"/>
    </row>
    <row r="119" spans="1:6" s="5" customFormat="1" ht="15.6" x14ac:dyDescent="0.25">
      <c r="A119" s="25"/>
      <c r="B119" s="25"/>
      <c r="C119" s="26"/>
      <c r="D119" s="27"/>
      <c r="E119" s="27"/>
      <c r="F119" s="26"/>
    </row>
    <row r="120" spans="1:6" s="5" customFormat="1" ht="15.6" x14ac:dyDescent="0.25">
      <c r="A120" s="25"/>
      <c r="B120" s="25"/>
      <c r="C120" s="26"/>
      <c r="D120" s="27"/>
      <c r="E120" s="27"/>
      <c r="F120" s="26"/>
    </row>
    <row r="121" spans="1:6" s="5" customFormat="1" ht="15.6" x14ac:dyDescent="0.25">
      <c r="A121" s="25"/>
      <c r="B121" s="25"/>
      <c r="C121" s="26"/>
      <c r="D121" s="27"/>
      <c r="E121" s="27"/>
      <c r="F121" s="26"/>
    </row>
    <row r="122" spans="1:6" s="5" customFormat="1" ht="15.6" x14ac:dyDescent="0.25">
      <c r="A122" s="25"/>
      <c r="B122" s="25"/>
      <c r="C122" s="26"/>
      <c r="D122" s="27"/>
      <c r="E122" s="27"/>
      <c r="F122" s="26"/>
    </row>
    <row r="123" spans="1:6" s="5" customFormat="1" ht="15.6" x14ac:dyDescent="0.25">
      <c r="A123" s="25"/>
      <c r="B123" s="25"/>
      <c r="C123" s="26"/>
      <c r="D123" s="27"/>
      <c r="E123" s="27"/>
      <c r="F123" s="26"/>
    </row>
    <row r="124" spans="1:6" s="5" customFormat="1" ht="15.6" x14ac:dyDescent="0.25">
      <c r="A124" s="25"/>
      <c r="B124" s="25"/>
      <c r="C124" s="26"/>
      <c r="D124" s="27"/>
      <c r="E124" s="27"/>
      <c r="F124" s="26"/>
    </row>
    <row r="125" spans="1:6" s="5" customFormat="1" ht="15.6" x14ac:dyDescent="0.25">
      <c r="A125" s="25"/>
      <c r="B125" s="25"/>
      <c r="C125" s="26"/>
      <c r="D125" s="27"/>
      <c r="E125" s="27"/>
      <c r="F125" s="26"/>
    </row>
    <row r="126" spans="1:6" s="5" customFormat="1" ht="15.6" x14ac:dyDescent="0.25">
      <c r="A126" s="25"/>
      <c r="B126" s="25"/>
      <c r="C126" s="26"/>
      <c r="D126" s="27"/>
      <c r="E126" s="27"/>
      <c r="F126" s="26"/>
    </row>
    <row r="127" spans="1:6" s="5" customFormat="1" ht="15.6" x14ac:dyDescent="0.25">
      <c r="A127" s="25"/>
      <c r="B127" s="25"/>
      <c r="C127" s="26"/>
      <c r="D127" s="27"/>
      <c r="E127" s="27"/>
      <c r="F127" s="26"/>
    </row>
    <row r="128" spans="1:6" s="5" customFormat="1" ht="15.6" x14ac:dyDescent="0.25">
      <c r="A128" s="25"/>
      <c r="B128" s="25"/>
      <c r="C128" s="26"/>
      <c r="D128" s="27"/>
      <c r="E128" s="27"/>
      <c r="F128" s="26"/>
    </row>
    <row r="129" spans="1:6" s="5" customFormat="1" ht="15.6" x14ac:dyDescent="0.25">
      <c r="A129" s="25"/>
      <c r="B129" s="25"/>
      <c r="C129" s="26"/>
      <c r="D129" s="27"/>
      <c r="E129" s="27"/>
      <c r="F129" s="26"/>
    </row>
    <row r="130" spans="1:6" x14ac:dyDescent="0.25">
      <c r="A130" s="25"/>
      <c r="B130" s="25"/>
      <c r="C130" s="26"/>
      <c r="D130" s="27"/>
      <c r="E130" s="27"/>
      <c r="F130" s="26"/>
    </row>
    <row r="131" spans="1:6" x14ac:dyDescent="0.25">
      <c r="A131" s="25"/>
      <c r="B131" s="25"/>
      <c r="C131" s="26"/>
      <c r="D131" s="27"/>
      <c r="E131" s="27"/>
      <c r="F131" s="26"/>
    </row>
    <row r="132" spans="1:6" x14ac:dyDescent="0.25">
      <c r="A132" s="25"/>
      <c r="B132" s="25"/>
      <c r="C132" s="26"/>
      <c r="D132" s="27"/>
      <c r="E132" s="27"/>
      <c r="F132" s="26"/>
    </row>
    <row r="133" spans="1:6" x14ac:dyDescent="0.25">
      <c r="A133" s="25"/>
      <c r="B133" s="25"/>
      <c r="C133" s="26"/>
      <c r="D133" s="27"/>
      <c r="E133" s="27"/>
      <c r="F133" s="26"/>
    </row>
    <row r="134" spans="1:6" x14ac:dyDescent="0.25">
      <c r="A134" s="25"/>
      <c r="B134" s="25"/>
      <c r="C134" s="26"/>
      <c r="D134" s="27"/>
      <c r="E134" s="27"/>
      <c r="F134" s="26"/>
    </row>
    <row r="135" spans="1:6" x14ac:dyDescent="0.25">
      <c r="A135" s="25"/>
      <c r="B135" s="25"/>
      <c r="C135" s="26"/>
      <c r="D135" s="27"/>
      <c r="E135" s="27"/>
      <c r="F135" s="26"/>
    </row>
    <row r="136" spans="1:6" x14ac:dyDescent="0.25">
      <c r="A136" s="25"/>
      <c r="B136" s="25"/>
      <c r="C136" s="26"/>
      <c r="D136" s="27"/>
      <c r="E136" s="27"/>
      <c r="F136" s="26"/>
    </row>
    <row r="137" spans="1:6" x14ac:dyDescent="0.25">
      <c r="A137" s="25"/>
      <c r="B137" s="25"/>
      <c r="C137" s="26"/>
      <c r="D137" s="27"/>
      <c r="E137" s="27"/>
      <c r="F137" s="26"/>
    </row>
    <row r="138" spans="1:6" x14ac:dyDescent="0.25">
      <c r="A138" s="25"/>
      <c r="B138" s="25"/>
      <c r="C138" s="26"/>
      <c r="D138" s="27"/>
      <c r="E138" s="27"/>
      <c r="F138" s="26"/>
    </row>
    <row r="139" spans="1:6" x14ac:dyDescent="0.25">
      <c r="A139" s="25"/>
      <c r="B139" s="25"/>
      <c r="C139" s="26"/>
      <c r="D139" s="27"/>
      <c r="E139" s="27"/>
      <c r="F139" s="26"/>
    </row>
    <row r="140" spans="1:6" x14ac:dyDescent="0.25">
      <c r="A140" s="25"/>
      <c r="B140" s="25"/>
      <c r="C140" s="26"/>
      <c r="D140" s="27"/>
      <c r="E140" s="27"/>
      <c r="F140" s="26"/>
    </row>
    <row r="141" spans="1:6" x14ac:dyDescent="0.25">
      <c r="A141" s="25"/>
      <c r="B141" s="25"/>
      <c r="C141" s="26"/>
      <c r="D141" s="27"/>
      <c r="E141" s="27"/>
      <c r="F141" s="26"/>
    </row>
    <row r="142" spans="1:6" x14ac:dyDescent="0.25">
      <c r="A142" s="25"/>
      <c r="B142" s="25"/>
      <c r="C142" s="26"/>
      <c r="D142" s="27"/>
      <c r="E142" s="27"/>
      <c r="F142" s="26"/>
    </row>
    <row r="143" spans="1:6" x14ac:dyDescent="0.25">
      <c r="A143" s="25"/>
      <c r="B143" s="25"/>
      <c r="C143" s="26"/>
      <c r="D143" s="27"/>
      <c r="E143" s="27"/>
      <c r="F143" s="26"/>
    </row>
    <row r="144" spans="1:6" x14ac:dyDescent="0.25">
      <c r="A144" s="25"/>
      <c r="B144" s="25"/>
      <c r="C144" s="26"/>
      <c r="D144" s="27"/>
      <c r="E144" s="27"/>
      <c r="F144" s="26"/>
    </row>
    <row r="145" spans="1:6" x14ac:dyDescent="0.25">
      <c r="A145" s="25"/>
      <c r="B145" s="25"/>
      <c r="C145" s="26"/>
      <c r="D145" s="27"/>
      <c r="E145" s="27"/>
      <c r="F145" s="26"/>
    </row>
    <row r="146" spans="1:6" x14ac:dyDescent="0.25">
      <c r="A146" s="25"/>
      <c r="B146" s="25"/>
      <c r="C146" s="26"/>
      <c r="D146" s="27"/>
      <c r="E146" s="27"/>
      <c r="F146" s="26"/>
    </row>
    <row r="147" spans="1:6" x14ac:dyDescent="0.25">
      <c r="A147" s="25"/>
      <c r="B147" s="25"/>
      <c r="C147" s="26"/>
      <c r="D147" s="27"/>
      <c r="E147" s="27"/>
      <c r="F147" s="26"/>
    </row>
    <row r="148" spans="1:6" x14ac:dyDescent="0.25">
      <c r="A148" s="25"/>
      <c r="B148" s="25"/>
      <c r="C148" s="26"/>
      <c r="D148" s="27"/>
      <c r="E148" s="27"/>
      <c r="F148" s="26"/>
    </row>
    <row r="149" spans="1:6" x14ac:dyDescent="0.25">
      <c r="A149" s="25"/>
      <c r="B149" s="25"/>
      <c r="C149" s="26"/>
      <c r="D149" s="27"/>
      <c r="E149" s="27"/>
      <c r="F149" s="26"/>
    </row>
    <row r="150" spans="1:6" x14ac:dyDescent="0.25">
      <c r="A150" s="25"/>
      <c r="B150" s="25"/>
      <c r="C150" s="26"/>
      <c r="D150" s="27"/>
      <c r="E150" s="27"/>
      <c r="F150" s="26"/>
    </row>
    <row r="151" spans="1:6" x14ac:dyDescent="0.25">
      <c r="A151" s="25"/>
      <c r="B151" s="25"/>
      <c r="C151" s="26"/>
      <c r="D151" s="27"/>
      <c r="E151" s="27"/>
      <c r="F151" s="26"/>
    </row>
    <row r="152" spans="1:6" x14ac:dyDescent="0.25">
      <c r="A152" s="25"/>
      <c r="B152" s="25"/>
      <c r="C152" s="26"/>
      <c r="D152" s="27"/>
      <c r="E152" s="27"/>
      <c r="F152" s="26"/>
    </row>
    <row r="153" spans="1:6" x14ac:dyDescent="0.25">
      <c r="A153" s="25"/>
      <c r="B153" s="25"/>
      <c r="C153" s="26"/>
      <c r="D153" s="27"/>
      <c r="E153" s="27"/>
      <c r="F153" s="26"/>
    </row>
    <row r="154" spans="1:6" x14ac:dyDescent="0.25">
      <c r="A154" s="25"/>
      <c r="B154" s="25"/>
      <c r="C154" s="26"/>
      <c r="D154" s="27"/>
      <c r="E154" s="27"/>
      <c r="F154" s="26"/>
    </row>
    <row r="155" spans="1:6" x14ac:dyDescent="0.25">
      <c r="A155" s="25"/>
      <c r="B155" s="25"/>
      <c r="C155" s="26"/>
      <c r="D155" s="27"/>
      <c r="E155" s="27"/>
      <c r="F155" s="26"/>
    </row>
    <row r="156" spans="1:6" x14ac:dyDescent="0.25">
      <c r="A156" s="25"/>
      <c r="B156" s="25"/>
      <c r="C156" s="26"/>
      <c r="D156" s="27"/>
      <c r="E156" s="27"/>
      <c r="F156" s="26"/>
    </row>
    <row r="157" spans="1:6" x14ac:dyDescent="0.25">
      <c r="A157" s="25"/>
      <c r="B157" s="25"/>
      <c r="C157" s="26"/>
      <c r="D157" s="27"/>
      <c r="E157" s="27"/>
      <c r="F157" s="26"/>
    </row>
    <row r="158" spans="1:6" x14ac:dyDescent="0.25">
      <c r="A158" s="25"/>
      <c r="B158" s="25"/>
      <c r="C158" s="26"/>
      <c r="D158" s="27"/>
      <c r="E158" s="27"/>
      <c r="F158" s="26"/>
    </row>
    <row r="159" spans="1:6" x14ac:dyDescent="0.25">
      <c r="A159" s="25"/>
      <c r="B159" s="25"/>
      <c r="C159" s="26"/>
      <c r="D159" s="27"/>
      <c r="E159" s="27"/>
      <c r="F159" s="26"/>
    </row>
    <row r="160" spans="1:6" x14ac:dyDescent="0.25">
      <c r="A160" s="25"/>
      <c r="B160" s="25"/>
      <c r="C160" s="26"/>
      <c r="D160" s="27"/>
      <c r="E160" s="27"/>
      <c r="F160" s="26"/>
    </row>
    <row r="161" spans="1:6" x14ac:dyDescent="0.25">
      <c r="A161" s="25"/>
      <c r="B161" s="25"/>
      <c r="C161" s="26"/>
      <c r="D161" s="27"/>
      <c r="E161" s="27"/>
      <c r="F161" s="26"/>
    </row>
    <row r="162" spans="1:6" x14ac:dyDescent="0.25">
      <c r="A162" s="25"/>
      <c r="B162" s="25"/>
      <c r="C162" s="26"/>
      <c r="D162" s="27"/>
      <c r="E162" s="27"/>
      <c r="F162" s="26"/>
    </row>
    <row r="163" spans="1:6" x14ac:dyDescent="0.25">
      <c r="A163" s="25"/>
      <c r="B163" s="25"/>
      <c r="C163" s="26"/>
      <c r="D163" s="27"/>
      <c r="E163" s="27"/>
      <c r="F163" s="26"/>
    </row>
    <row r="164" spans="1:6" x14ac:dyDescent="0.25">
      <c r="A164" s="25"/>
      <c r="B164" s="25"/>
      <c r="C164" s="26"/>
      <c r="D164" s="27"/>
      <c r="E164" s="27"/>
      <c r="F164" s="26"/>
    </row>
    <row r="165" spans="1:6" x14ac:dyDescent="0.25">
      <c r="A165" s="25"/>
      <c r="B165" s="25"/>
      <c r="C165" s="26"/>
      <c r="D165" s="27"/>
      <c r="E165" s="27"/>
      <c r="F165" s="26"/>
    </row>
    <row r="166" spans="1:6" x14ac:dyDescent="0.25">
      <c r="A166" s="25"/>
      <c r="B166" s="25"/>
      <c r="C166" s="26"/>
      <c r="D166" s="27"/>
      <c r="E166" s="27"/>
      <c r="F166" s="26"/>
    </row>
    <row r="167" spans="1:6" x14ac:dyDescent="0.25">
      <c r="A167" s="25"/>
      <c r="B167" s="25"/>
      <c r="C167" s="26"/>
      <c r="D167" s="27"/>
      <c r="E167" s="27"/>
      <c r="F167" s="26"/>
    </row>
    <row r="168" spans="1:6" x14ac:dyDescent="0.25">
      <c r="A168" s="25"/>
      <c r="B168" s="25"/>
      <c r="C168" s="26"/>
      <c r="D168" s="27"/>
      <c r="E168" s="27"/>
      <c r="F168" s="26"/>
    </row>
    <row r="169" spans="1:6" x14ac:dyDescent="0.25">
      <c r="A169" s="25"/>
      <c r="B169" s="25"/>
      <c r="C169" s="26"/>
      <c r="D169" s="27"/>
      <c r="E169" s="27"/>
      <c r="F169" s="26"/>
    </row>
    <row r="170" spans="1:6" x14ac:dyDescent="0.25">
      <c r="A170" s="25"/>
      <c r="B170" s="25"/>
      <c r="C170" s="26"/>
      <c r="D170" s="27"/>
      <c r="E170" s="27"/>
      <c r="F170" s="26"/>
    </row>
    <row r="171" spans="1:6" x14ac:dyDescent="0.25">
      <c r="A171" s="25"/>
      <c r="B171" s="25"/>
      <c r="C171" s="26"/>
      <c r="D171" s="27"/>
      <c r="E171" s="27"/>
      <c r="F171" s="26"/>
    </row>
    <row r="172" spans="1:6" x14ac:dyDescent="0.25">
      <c r="A172" s="25"/>
      <c r="B172" s="25"/>
      <c r="C172" s="26"/>
      <c r="D172" s="27"/>
      <c r="E172" s="27"/>
      <c r="F172" s="26"/>
    </row>
    <row r="173" spans="1:6" x14ac:dyDescent="0.25">
      <c r="A173" s="25"/>
      <c r="B173" s="25"/>
      <c r="C173" s="26"/>
      <c r="D173" s="27"/>
      <c r="E173" s="27"/>
      <c r="F173" s="26"/>
    </row>
    <row r="174" spans="1:6" x14ac:dyDescent="0.25">
      <c r="A174" s="25"/>
      <c r="B174" s="25"/>
      <c r="C174" s="26"/>
      <c r="D174" s="27"/>
      <c r="E174" s="27"/>
      <c r="F174" s="26"/>
    </row>
    <row r="175" spans="1:6" x14ac:dyDescent="0.25">
      <c r="A175" s="25"/>
      <c r="B175" s="25"/>
      <c r="C175" s="26"/>
      <c r="D175" s="27"/>
      <c r="E175" s="27"/>
      <c r="F175" s="26"/>
    </row>
    <row r="176" spans="1:6" x14ac:dyDescent="0.25">
      <c r="A176" s="25"/>
      <c r="B176" s="25"/>
      <c r="C176" s="26"/>
      <c r="D176" s="27"/>
      <c r="E176" s="27"/>
      <c r="F176" s="26"/>
    </row>
    <row r="177" spans="1:6" x14ac:dyDescent="0.25">
      <c r="A177" s="19"/>
      <c r="B177" s="19"/>
      <c r="C177" s="19"/>
      <c r="D177" s="20"/>
      <c r="E177" s="20"/>
      <c r="F177" s="20"/>
    </row>
    <row r="178" spans="1:6" x14ac:dyDescent="0.25">
      <c r="A178" s="19"/>
      <c r="B178" s="19"/>
      <c r="C178" s="19"/>
      <c r="D178" s="20"/>
      <c r="E178" s="20"/>
      <c r="F178" s="20"/>
    </row>
    <row r="179" spans="1:6" x14ac:dyDescent="0.25">
      <c r="A179" s="17"/>
      <c r="B179" s="17"/>
      <c r="C179" s="17"/>
      <c r="D179" s="16"/>
      <c r="E179" s="16"/>
      <c r="F179" s="16"/>
    </row>
  </sheetData>
  <autoFilter ref="A2:F179" xr:uid="{98E6E4FC-49FA-4D37-80CA-04CABC7A9057}">
    <sortState xmlns:xlrd2="http://schemas.microsoft.com/office/spreadsheetml/2017/richdata2" ref="A3:F179">
      <sortCondition ref="A2:A179"/>
    </sortState>
  </autoFilter>
  <mergeCells count="1">
    <mergeCell ref="A1:F1"/>
  </mergeCells>
  <conditionalFormatting sqref="A3:F176">
    <cfRule type="expression" dxfId="5"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C6" sqref="C6"/>
    </sheetView>
  </sheetViews>
  <sheetFormatPr defaultColWidth="0" defaultRowHeight="15" x14ac:dyDescent="0.25"/>
  <cols>
    <col min="1" max="2" width="13.1796875" style="3" customWidth="1"/>
    <col min="3" max="3" width="61.81640625" style="3" customWidth="1"/>
    <col min="4" max="4" width="16.81640625" style="3" customWidth="1"/>
    <col min="5" max="5" width="18.54296875" style="13" customWidth="1"/>
    <col min="6" max="6" width="47" style="13" customWidth="1"/>
    <col min="7" max="11" width="0" hidden="1" customWidth="1"/>
    <col min="12" max="255" width="8.81640625" hidden="1" customWidth="1"/>
    <col min="256" max="256" width="8.984375E-2" customWidth="1"/>
    <col min="257" max="257" width="16.81640625" hidden="1"/>
    <col min="258" max="258" width="18.54296875" hidden="1"/>
    <col min="259" max="259" width="47" hidden="1"/>
    <col min="260" max="509" width="8.984375E-2" hidden="1"/>
    <col min="510" max="511" width="13.1796875" hidden="1"/>
    <col min="512" max="512" width="61.81640625" hidden="1"/>
    <col min="513" max="513" width="16.81640625" hidden="1"/>
    <col min="514" max="514" width="18.54296875" hidden="1"/>
    <col min="515" max="515" width="47" hidden="1"/>
    <col min="516" max="765" width="8.984375E-2" hidden="1"/>
    <col min="766" max="767" width="13.1796875" hidden="1"/>
    <col min="768" max="768" width="61.81640625" hidden="1"/>
    <col min="769" max="769" width="16.81640625" hidden="1"/>
    <col min="770" max="770" width="18.54296875" hidden="1"/>
    <col min="771" max="771" width="47" hidden="1"/>
    <col min="772" max="1021" width="8.984375E-2" hidden="1"/>
    <col min="1022" max="1023" width="13.1796875" hidden="1"/>
    <col min="1024" max="1024" width="61.81640625" hidden="1"/>
    <col min="1025" max="1025" width="16.81640625" hidden="1"/>
    <col min="1026" max="1026" width="18.54296875" hidden="1"/>
    <col min="1027" max="1027" width="47" hidden="1"/>
    <col min="1028" max="1277" width="8.984375E-2" hidden="1"/>
    <col min="1278" max="1279" width="13.1796875" hidden="1"/>
    <col min="1280" max="1280" width="61.81640625" hidden="1"/>
    <col min="1281" max="1281" width="16.81640625" hidden="1"/>
    <col min="1282" max="1282" width="18.54296875" hidden="1"/>
    <col min="1283" max="1283" width="47" hidden="1"/>
    <col min="1284" max="1533" width="8.984375E-2" hidden="1"/>
    <col min="1534" max="1535" width="13.1796875" hidden="1"/>
    <col min="1536" max="1536" width="61.81640625" hidden="1"/>
    <col min="1537" max="1537" width="16.81640625" hidden="1"/>
    <col min="1538" max="1538" width="18.54296875" hidden="1"/>
    <col min="1539" max="1539" width="47" hidden="1"/>
    <col min="1540" max="1789" width="8.984375E-2" hidden="1"/>
    <col min="1790" max="1791" width="13.1796875" hidden="1"/>
    <col min="1792" max="1792" width="61.81640625" hidden="1"/>
    <col min="1793" max="1793" width="16.81640625" hidden="1"/>
    <col min="1794" max="1794" width="18.54296875" hidden="1"/>
    <col min="1795" max="1795" width="47" hidden="1"/>
    <col min="1796" max="2045" width="8.984375E-2" hidden="1"/>
    <col min="2046" max="2047" width="13.1796875" hidden="1"/>
    <col min="2048" max="2048" width="61.81640625" hidden="1"/>
    <col min="2049" max="2049" width="16.81640625" hidden="1"/>
    <col min="2050" max="2050" width="18.54296875" hidden="1"/>
    <col min="2051" max="2051" width="47" hidden="1"/>
    <col min="2052" max="2301" width="8.984375E-2" hidden="1"/>
    <col min="2302" max="2303" width="13.1796875" hidden="1"/>
    <col min="2304" max="2304" width="61.81640625" hidden="1"/>
    <col min="2305" max="2305" width="16.81640625" hidden="1"/>
    <col min="2306" max="2306" width="18.54296875" hidden="1"/>
    <col min="2307" max="2307" width="47" hidden="1"/>
    <col min="2308" max="2557" width="8.984375E-2" hidden="1"/>
    <col min="2558" max="2559" width="13.1796875" hidden="1"/>
    <col min="2560" max="2560" width="61.81640625" hidden="1"/>
    <col min="2561" max="2561" width="16.81640625" hidden="1"/>
    <col min="2562" max="2562" width="18.54296875" hidden="1"/>
    <col min="2563" max="2563" width="47" hidden="1"/>
    <col min="2564" max="2813" width="8.984375E-2" hidden="1"/>
    <col min="2814" max="2815" width="13.1796875" hidden="1"/>
    <col min="2816" max="2816" width="61.81640625" hidden="1"/>
    <col min="2817" max="2817" width="16.81640625" hidden="1"/>
    <col min="2818" max="2818" width="18.54296875" hidden="1"/>
    <col min="2819" max="2819" width="47" hidden="1"/>
    <col min="2820" max="3069" width="8.984375E-2" hidden="1"/>
    <col min="3070" max="3071" width="13.1796875" hidden="1"/>
    <col min="3072" max="3072" width="61.81640625" hidden="1"/>
    <col min="3073" max="3073" width="16.81640625" hidden="1"/>
    <col min="3074" max="3074" width="18.54296875" hidden="1"/>
    <col min="3075" max="3075" width="47" hidden="1"/>
    <col min="3076" max="3325" width="8.984375E-2" hidden="1"/>
    <col min="3326" max="3327" width="13.1796875" hidden="1"/>
    <col min="3328" max="3328" width="61.81640625" hidden="1"/>
    <col min="3329" max="3329" width="16.81640625" hidden="1"/>
    <col min="3330" max="3330" width="18.54296875" hidden="1"/>
    <col min="3331" max="3331" width="47" hidden="1"/>
    <col min="3332" max="3581" width="8.984375E-2" hidden="1"/>
    <col min="3582" max="3583" width="13.1796875" hidden="1"/>
    <col min="3584" max="3584" width="61.81640625" hidden="1"/>
    <col min="3585" max="3585" width="16.81640625" hidden="1"/>
    <col min="3586" max="3586" width="18.54296875" hidden="1"/>
    <col min="3587" max="3587" width="47" hidden="1"/>
    <col min="3588" max="3837" width="8.984375E-2" hidden="1"/>
    <col min="3838" max="3839" width="13.1796875" hidden="1"/>
    <col min="3840" max="3840" width="61.81640625" hidden="1"/>
    <col min="3841" max="3841" width="16.81640625" hidden="1"/>
    <col min="3842" max="3842" width="18.54296875" hidden="1"/>
    <col min="3843" max="3843" width="47" hidden="1"/>
    <col min="3844" max="4093" width="8.984375E-2" hidden="1"/>
    <col min="4094" max="4095" width="13.1796875" hidden="1"/>
    <col min="4096" max="4096" width="61.81640625" hidden="1"/>
    <col min="4097" max="4097" width="16.81640625" hidden="1"/>
    <col min="4098" max="4098" width="18.54296875" hidden="1"/>
    <col min="4099" max="4099" width="47" hidden="1"/>
    <col min="4100" max="4349" width="8.984375E-2" hidden="1"/>
    <col min="4350" max="4351" width="13.1796875" hidden="1"/>
    <col min="4352" max="4352" width="61.81640625" hidden="1"/>
    <col min="4353" max="4353" width="16.81640625" hidden="1"/>
    <col min="4354" max="4354" width="18.54296875" hidden="1"/>
    <col min="4355" max="4355" width="47" hidden="1"/>
    <col min="4356" max="4605" width="8.984375E-2" hidden="1"/>
    <col min="4606" max="4607" width="13.1796875" hidden="1"/>
    <col min="4608" max="4608" width="61.81640625" hidden="1"/>
    <col min="4609" max="4609" width="16.81640625" hidden="1"/>
    <col min="4610" max="4610" width="18.54296875" hidden="1"/>
    <col min="4611" max="4611" width="47" hidden="1"/>
    <col min="4612" max="4861" width="8.984375E-2" hidden="1"/>
    <col min="4862" max="4863" width="13.1796875" hidden="1"/>
    <col min="4864" max="4864" width="61.81640625" hidden="1"/>
    <col min="4865" max="4865" width="16.81640625" hidden="1"/>
    <col min="4866" max="4866" width="18.54296875" hidden="1"/>
    <col min="4867" max="4867" width="47" hidden="1"/>
    <col min="4868" max="5117" width="8.984375E-2" hidden="1"/>
    <col min="5118" max="5119" width="13.1796875" hidden="1"/>
    <col min="5120" max="5120" width="61.81640625" hidden="1"/>
    <col min="5121" max="5121" width="16.81640625" hidden="1"/>
    <col min="5122" max="5122" width="18.54296875" hidden="1"/>
    <col min="5123" max="5123" width="47" hidden="1"/>
    <col min="5124" max="5373" width="8.984375E-2" hidden="1"/>
    <col min="5374" max="5375" width="13.1796875" hidden="1"/>
    <col min="5376" max="5376" width="61.81640625" hidden="1"/>
    <col min="5377" max="5377" width="16.81640625" hidden="1"/>
    <col min="5378" max="5378" width="18.54296875" hidden="1"/>
    <col min="5379" max="5379" width="47" hidden="1"/>
    <col min="5380" max="5629" width="8.984375E-2" hidden="1"/>
    <col min="5630" max="5631" width="13.1796875" hidden="1"/>
    <col min="5632" max="5632" width="61.81640625" hidden="1"/>
    <col min="5633" max="5633" width="16.81640625" hidden="1"/>
    <col min="5634" max="5634" width="18.54296875" hidden="1"/>
    <col min="5635" max="5635" width="47" hidden="1"/>
    <col min="5636" max="5885" width="8.984375E-2" hidden="1"/>
    <col min="5886" max="5887" width="13.1796875" hidden="1"/>
    <col min="5888" max="5888" width="61.81640625" hidden="1"/>
    <col min="5889" max="5889" width="16.81640625" hidden="1"/>
    <col min="5890" max="5890" width="18.54296875" hidden="1"/>
    <col min="5891" max="5891" width="47" hidden="1"/>
    <col min="5892" max="6141" width="8.984375E-2" hidden="1"/>
    <col min="6142" max="6143" width="13.1796875" hidden="1"/>
    <col min="6144" max="6144" width="61.81640625" hidden="1"/>
    <col min="6145" max="6145" width="16.81640625" hidden="1"/>
    <col min="6146" max="6146" width="18.54296875" hidden="1"/>
    <col min="6147" max="6147" width="47" hidden="1"/>
    <col min="6148" max="6397" width="8.984375E-2" hidden="1"/>
    <col min="6398" max="6399" width="13.1796875" hidden="1"/>
    <col min="6400" max="6400" width="61.81640625" hidden="1"/>
    <col min="6401" max="6401" width="16.81640625" hidden="1"/>
    <col min="6402" max="6402" width="18.54296875" hidden="1"/>
    <col min="6403" max="6403" width="47" hidden="1"/>
    <col min="6404" max="6653" width="8.984375E-2" hidden="1"/>
    <col min="6654" max="6655" width="13.1796875" hidden="1"/>
    <col min="6656" max="6656" width="61.81640625" hidden="1"/>
    <col min="6657" max="6657" width="16.81640625" hidden="1"/>
    <col min="6658" max="6658" width="18.54296875" hidden="1"/>
    <col min="6659" max="6659" width="47" hidden="1"/>
    <col min="6660" max="6909" width="8.984375E-2" hidden="1"/>
    <col min="6910" max="6911" width="13.1796875" hidden="1"/>
    <col min="6912" max="6912" width="61.81640625" hidden="1"/>
    <col min="6913" max="6913" width="16.81640625" hidden="1"/>
    <col min="6914" max="6914" width="18.54296875" hidden="1"/>
    <col min="6915" max="6915" width="47" hidden="1"/>
    <col min="6916" max="7165" width="8.984375E-2" hidden="1"/>
    <col min="7166" max="7167" width="13.1796875" hidden="1"/>
    <col min="7168" max="7168" width="61.81640625" hidden="1"/>
    <col min="7169" max="7169" width="16.81640625" hidden="1"/>
    <col min="7170" max="7170" width="18.54296875" hidden="1"/>
    <col min="7171" max="7171" width="47" hidden="1"/>
    <col min="7172" max="7421" width="8.984375E-2" hidden="1"/>
    <col min="7422" max="7423" width="13.1796875" hidden="1"/>
    <col min="7424" max="7424" width="61.81640625" hidden="1"/>
    <col min="7425" max="7425" width="16.81640625" hidden="1"/>
    <col min="7426" max="7426" width="18.54296875" hidden="1"/>
    <col min="7427" max="7427" width="47" hidden="1"/>
    <col min="7428" max="7677" width="8.984375E-2" hidden="1"/>
    <col min="7678" max="7679" width="13.1796875" hidden="1"/>
    <col min="7680" max="7680" width="61.81640625" hidden="1"/>
    <col min="7681" max="7681" width="16.81640625" hidden="1"/>
    <col min="7682" max="7682" width="18.54296875" hidden="1"/>
    <col min="7683" max="7683" width="47" hidden="1"/>
    <col min="7684" max="7933" width="8.984375E-2" hidden="1"/>
    <col min="7934" max="7935" width="13.1796875" hidden="1"/>
    <col min="7936" max="7936" width="61.81640625" hidden="1"/>
    <col min="7937" max="7937" width="16.81640625" hidden="1"/>
    <col min="7938" max="7938" width="18.54296875" hidden="1"/>
    <col min="7939" max="7939" width="47" hidden="1"/>
    <col min="7940" max="8189" width="8.984375E-2" hidden="1"/>
    <col min="8190" max="8191" width="13.1796875" hidden="1"/>
    <col min="8192" max="8192" width="61.81640625" hidden="1"/>
    <col min="8193" max="8193" width="16.81640625" hidden="1"/>
    <col min="8194" max="8194" width="18.54296875" hidden="1"/>
    <col min="8195" max="8195" width="47" hidden="1"/>
    <col min="8196" max="8445" width="8.984375E-2" hidden="1"/>
    <col min="8446" max="8447" width="13.1796875" hidden="1"/>
    <col min="8448" max="8448" width="61.81640625" hidden="1"/>
    <col min="8449" max="8449" width="16.81640625" hidden="1"/>
    <col min="8450" max="8450" width="18.54296875" hidden="1"/>
    <col min="8451" max="8451" width="47" hidden="1"/>
    <col min="8452" max="8701" width="8.984375E-2" hidden="1"/>
    <col min="8702" max="8703" width="13.1796875" hidden="1"/>
    <col min="8704" max="8704" width="61.81640625" hidden="1"/>
    <col min="8705" max="8705" width="16.81640625" hidden="1"/>
    <col min="8706" max="8706" width="18.54296875" hidden="1"/>
    <col min="8707" max="8707" width="47" hidden="1"/>
    <col min="8708" max="8957" width="8.984375E-2" hidden="1"/>
    <col min="8958" max="8959" width="13.1796875" hidden="1"/>
    <col min="8960" max="8960" width="61.81640625" hidden="1"/>
    <col min="8961" max="8961" width="16.81640625" hidden="1"/>
    <col min="8962" max="8962" width="18.54296875" hidden="1"/>
    <col min="8963" max="8963" width="47" hidden="1"/>
    <col min="8964" max="9213" width="8.984375E-2" hidden="1"/>
    <col min="9214" max="9215" width="13.1796875" hidden="1"/>
    <col min="9216" max="9216" width="61.81640625" hidden="1"/>
    <col min="9217" max="9217" width="16.81640625" hidden="1"/>
    <col min="9218" max="9218" width="18.54296875" hidden="1"/>
    <col min="9219" max="9219" width="47" hidden="1"/>
    <col min="9220" max="9469" width="8.984375E-2" hidden="1"/>
    <col min="9470" max="9471" width="13.1796875" hidden="1"/>
    <col min="9472" max="9472" width="61.81640625" hidden="1"/>
    <col min="9473" max="9473" width="16.81640625" hidden="1"/>
    <col min="9474" max="9474" width="18.54296875" hidden="1"/>
    <col min="9475" max="9475" width="47" hidden="1"/>
    <col min="9476" max="9725" width="8.984375E-2" hidden="1"/>
    <col min="9726" max="9727" width="13.1796875" hidden="1"/>
    <col min="9728" max="9728" width="61.81640625" hidden="1"/>
    <col min="9729" max="9729" width="16.81640625" hidden="1"/>
    <col min="9730" max="9730" width="18.54296875" hidden="1"/>
    <col min="9731" max="9731" width="47" hidden="1"/>
    <col min="9732" max="9981" width="8.984375E-2" hidden="1"/>
    <col min="9982" max="9983" width="13.1796875" hidden="1"/>
    <col min="9984" max="9984" width="61.81640625" hidden="1"/>
    <col min="9985" max="9985" width="16.81640625" hidden="1"/>
    <col min="9986" max="9986" width="18.54296875" hidden="1"/>
    <col min="9987" max="9987" width="47" hidden="1"/>
    <col min="9988" max="10237" width="8.984375E-2" hidden="1"/>
    <col min="10238" max="10239" width="13.1796875" hidden="1"/>
    <col min="10240" max="10240" width="61.81640625" hidden="1"/>
    <col min="10241" max="10241" width="16.81640625" hidden="1"/>
    <col min="10242" max="10242" width="18.54296875" hidden="1"/>
    <col min="10243" max="10243" width="47" hidden="1"/>
    <col min="10244" max="10493" width="8.984375E-2" hidden="1"/>
    <col min="10494" max="10495" width="13.1796875" hidden="1"/>
    <col min="10496" max="10496" width="61.81640625" hidden="1"/>
    <col min="10497" max="10497" width="16.81640625" hidden="1"/>
    <col min="10498" max="10498" width="18.54296875" hidden="1"/>
    <col min="10499" max="10499" width="47" hidden="1"/>
    <col min="10500" max="10749" width="8.984375E-2" hidden="1"/>
    <col min="10750" max="10751" width="13.1796875" hidden="1"/>
    <col min="10752" max="10752" width="61.81640625" hidden="1"/>
    <col min="10753" max="10753" width="16.81640625" hidden="1"/>
    <col min="10754" max="10754" width="18.54296875" hidden="1"/>
    <col min="10755" max="10755" width="47" hidden="1"/>
    <col min="10756" max="11005" width="8.984375E-2" hidden="1"/>
    <col min="11006" max="11007" width="13.1796875" hidden="1"/>
    <col min="11008" max="11008" width="61.81640625" hidden="1"/>
    <col min="11009" max="11009" width="16.81640625" hidden="1"/>
    <col min="11010" max="11010" width="18.54296875" hidden="1"/>
    <col min="11011" max="11011" width="47" hidden="1"/>
    <col min="11012" max="11261" width="8.984375E-2" hidden="1"/>
    <col min="11262" max="11263" width="13.1796875" hidden="1"/>
    <col min="11264" max="11264" width="61.81640625" hidden="1"/>
    <col min="11265" max="11265" width="16.81640625" hidden="1"/>
    <col min="11266" max="11266" width="18.54296875" hidden="1"/>
    <col min="11267" max="11267" width="47" hidden="1"/>
    <col min="11268" max="11517" width="8.984375E-2" hidden="1"/>
    <col min="11518" max="11519" width="13.1796875" hidden="1"/>
    <col min="11520" max="11520" width="61.81640625" hidden="1"/>
    <col min="11521" max="11521" width="16.81640625" hidden="1"/>
    <col min="11522" max="11522" width="18.54296875" hidden="1"/>
    <col min="11523" max="11523" width="47" hidden="1"/>
    <col min="11524" max="11773" width="8.984375E-2" hidden="1"/>
    <col min="11774" max="11775" width="13.1796875" hidden="1"/>
    <col min="11776" max="11776" width="61.81640625" hidden="1"/>
    <col min="11777" max="11777" width="16.81640625" hidden="1"/>
    <col min="11778" max="11778" width="18.54296875" hidden="1"/>
    <col min="11779" max="11779" width="47" hidden="1"/>
    <col min="11780" max="12029" width="8.984375E-2" hidden="1"/>
    <col min="12030" max="12031" width="13.1796875" hidden="1"/>
    <col min="12032" max="12032" width="61.81640625" hidden="1"/>
    <col min="12033" max="12033" width="16.81640625" hidden="1"/>
    <col min="12034" max="12034" width="18.54296875" hidden="1"/>
    <col min="12035" max="12035" width="47" hidden="1"/>
    <col min="12036" max="12285" width="8.984375E-2" hidden="1"/>
    <col min="12286" max="12287" width="13.1796875" hidden="1"/>
    <col min="12288" max="12288" width="61.81640625" hidden="1"/>
    <col min="12289" max="12289" width="16.81640625" hidden="1"/>
    <col min="12290" max="12290" width="18.54296875" hidden="1"/>
    <col min="12291" max="12291" width="47" hidden="1"/>
    <col min="12292" max="12541" width="8.984375E-2" hidden="1"/>
    <col min="12542" max="12543" width="13.1796875" hidden="1"/>
    <col min="12544" max="12544" width="61.81640625" hidden="1"/>
    <col min="12545" max="12545" width="16.81640625" hidden="1"/>
    <col min="12546" max="12546" width="18.54296875" hidden="1"/>
    <col min="12547" max="12547" width="47" hidden="1"/>
    <col min="12548" max="12797" width="8.984375E-2" hidden="1"/>
    <col min="12798" max="12799" width="13.1796875" hidden="1"/>
    <col min="12800" max="12800" width="61.81640625" hidden="1"/>
    <col min="12801" max="12801" width="16.81640625" hidden="1"/>
    <col min="12802" max="12802" width="18.54296875" hidden="1"/>
    <col min="12803" max="12803" width="47" hidden="1"/>
    <col min="12804" max="13053" width="8.984375E-2" hidden="1"/>
    <col min="13054" max="13055" width="13.1796875" hidden="1"/>
    <col min="13056" max="13056" width="61.81640625" hidden="1"/>
    <col min="13057" max="13057" width="16.81640625" hidden="1"/>
    <col min="13058" max="13058" width="18.54296875" hidden="1"/>
    <col min="13059" max="13059" width="47" hidden="1"/>
    <col min="13060" max="13309" width="8.984375E-2" hidden="1"/>
    <col min="13310" max="13311" width="13.1796875" hidden="1"/>
    <col min="13312" max="13312" width="61.81640625" hidden="1"/>
    <col min="13313" max="13313" width="16.81640625" hidden="1"/>
    <col min="13314" max="13314" width="18.54296875" hidden="1"/>
    <col min="13315" max="13315" width="47" hidden="1"/>
    <col min="13316" max="13565" width="8.984375E-2" hidden="1"/>
    <col min="13566" max="13567" width="13.1796875" hidden="1"/>
    <col min="13568" max="13568" width="61.81640625" hidden="1"/>
    <col min="13569" max="13569" width="16.81640625" hidden="1"/>
    <col min="13570" max="13570" width="18.54296875" hidden="1"/>
    <col min="13571" max="13571" width="47" hidden="1"/>
    <col min="13572" max="13821" width="8.984375E-2" hidden="1"/>
    <col min="13822" max="13823" width="13.1796875" hidden="1"/>
    <col min="13824" max="13824" width="61.81640625" hidden="1"/>
    <col min="13825" max="13825" width="16.81640625" hidden="1"/>
    <col min="13826" max="13826" width="18.54296875" hidden="1"/>
    <col min="13827" max="13827" width="47" hidden="1"/>
    <col min="13828" max="14077" width="8.984375E-2" hidden="1"/>
    <col min="14078" max="14079" width="13.1796875" hidden="1"/>
    <col min="14080" max="14080" width="61.81640625" hidden="1"/>
    <col min="14081" max="14081" width="16.81640625" hidden="1"/>
    <col min="14082" max="14082" width="18.54296875" hidden="1"/>
    <col min="14083" max="14083" width="47" hidden="1"/>
    <col min="14084" max="14333" width="8.984375E-2" hidden="1"/>
    <col min="14334" max="14335" width="13.1796875" hidden="1"/>
    <col min="14336" max="14336" width="61.81640625" hidden="1"/>
    <col min="14337" max="14337" width="16.81640625" hidden="1"/>
    <col min="14338" max="14338" width="18.54296875" hidden="1"/>
    <col min="14339" max="14339" width="47" hidden="1"/>
    <col min="14340" max="14589" width="8.984375E-2" hidden="1"/>
    <col min="14590" max="14591" width="13.1796875" hidden="1"/>
    <col min="14592" max="14592" width="61.81640625" hidden="1"/>
    <col min="14593" max="14593" width="16.81640625" hidden="1"/>
    <col min="14594" max="14594" width="18.54296875" hidden="1"/>
    <col min="14595" max="14595" width="47" hidden="1"/>
    <col min="14596" max="14845" width="8.984375E-2" hidden="1"/>
    <col min="14846" max="14847" width="13.1796875" hidden="1"/>
    <col min="14848" max="14848" width="61.81640625" hidden="1"/>
    <col min="14849" max="14849" width="16.81640625" hidden="1"/>
    <col min="14850" max="14850" width="18.54296875" hidden="1"/>
    <col min="14851" max="14851" width="47" hidden="1"/>
    <col min="14852" max="15101" width="8.984375E-2" hidden="1"/>
    <col min="15102" max="15103" width="13.1796875" hidden="1"/>
    <col min="15104" max="15104" width="61.81640625" hidden="1"/>
    <col min="15105" max="15105" width="16.81640625" hidden="1"/>
    <col min="15106" max="15106" width="18.54296875" hidden="1"/>
    <col min="15107" max="15107" width="47" hidden="1"/>
    <col min="15108" max="15357" width="8.984375E-2" hidden="1"/>
    <col min="15358" max="15359" width="13.1796875" hidden="1"/>
    <col min="15360" max="15360" width="61.81640625" hidden="1"/>
    <col min="15361" max="15361" width="16.81640625" hidden="1"/>
    <col min="15362" max="15362" width="18.54296875" hidden="1"/>
    <col min="15363" max="15363" width="47" hidden="1"/>
    <col min="15364" max="15613" width="8.984375E-2" hidden="1"/>
    <col min="15614" max="15615" width="13.1796875" hidden="1"/>
    <col min="15616" max="15616" width="61.81640625" hidden="1"/>
    <col min="15617" max="15617" width="16.81640625" hidden="1"/>
    <col min="15618" max="15618" width="18.54296875" hidden="1"/>
    <col min="15619" max="15619" width="47" hidden="1"/>
    <col min="15620" max="15869" width="8.984375E-2" hidden="1"/>
    <col min="15870" max="15871" width="13.1796875" hidden="1"/>
    <col min="15872" max="15872" width="61.81640625" hidden="1"/>
    <col min="15873" max="15873" width="16.81640625" hidden="1"/>
    <col min="15874" max="15874" width="18.54296875" hidden="1"/>
    <col min="15875" max="15875" width="47" hidden="1"/>
    <col min="15876" max="16125" width="8.984375E-2" hidden="1"/>
    <col min="16126" max="16127" width="13.1796875" hidden="1"/>
    <col min="16128" max="16128" width="61.81640625" hidden="1"/>
    <col min="16129" max="16129" width="16.81640625" hidden="1"/>
    <col min="16130" max="16130" width="18.54296875" hidden="1"/>
    <col min="16131" max="16131" width="47" hidden="1"/>
    <col min="16132" max="16384" width="8.984375E-2" hidden="1"/>
  </cols>
  <sheetData>
    <row r="1" spans="1:6" ht="33" x14ac:dyDescent="0.25">
      <c r="A1" s="44" t="str">
        <f>"Daily closure report: "&amp;'Front page'!A8</f>
        <v>Daily closure report: Monday, 7 July</v>
      </c>
      <c r="B1" s="44"/>
      <c r="C1" s="44"/>
      <c r="D1" s="44"/>
      <c r="E1" s="44"/>
      <c r="F1" s="44"/>
    </row>
    <row r="2" spans="1:6" s="5" customFormat="1" ht="27.6" x14ac:dyDescent="0.25">
      <c r="A2" s="12" t="s">
        <v>9</v>
      </c>
      <c r="B2" s="12" t="s">
        <v>1</v>
      </c>
      <c r="C2" s="12" t="s">
        <v>0</v>
      </c>
      <c r="D2" s="11" t="s">
        <v>11</v>
      </c>
      <c r="E2" s="11" t="s">
        <v>12</v>
      </c>
      <c r="F2" s="12" t="s">
        <v>10</v>
      </c>
    </row>
    <row r="3" spans="1:6" s="23" customFormat="1" ht="60" x14ac:dyDescent="0.25">
      <c r="A3" s="25" t="s">
        <v>40</v>
      </c>
      <c r="B3" s="25" t="s">
        <v>2</v>
      </c>
      <c r="C3" s="26" t="s">
        <v>424</v>
      </c>
      <c r="D3" s="27">
        <v>45845.875</v>
      </c>
      <c r="E3" s="27">
        <v>45846.208333333299</v>
      </c>
      <c r="F3" s="26" t="s">
        <v>425</v>
      </c>
    </row>
    <row r="4" spans="1:6" s="23" customFormat="1" ht="90" x14ac:dyDescent="0.25">
      <c r="A4" s="25" t="s">
        <v>40</v>
      </c>
      <c r="B4" s="25" t="s">
        <v>2</v>
      </c>
      <c r="C4" s="26" t="s">
        <v>67</v>
      </c>
      <c r="D4" s="27">
        <v>45845.833333333299</v>
      </c>
      <c r="E4" s="27">
        <v>45846.25</v>
      </c>
      <c r="F4" s="26" t="s">
        <v>68</v>
      </c>
    </row>
    <row r="5" spans="1:6" s="23" customFormat="1" ht="60" x14ac:dyDescent="0.25">
      <c r="A5" s="25" t="s">
        <v>40</v>
      </c>
      <c r="B5" s="25" t="s">
        <v>6</v>
      </c>
      <c r="C5" s="26" t="s">
        <v>441</v>
      </c>
      <c r="D5" s="27">
        <v>45845.833333333299</v>
      </c>
      <c r="E5" s="27">
        <v>45846.25</v>
      </c>
      <c r="F5" s="26" t="s">
        <v>442</v>
      </c>
    </row>
    <row r="6" spans="1:6" s="23" customFormat="1" ht="60" x14ac:dyDescent="0.25">
      <c r="A6" s="25" t="s">
        <v>40</v>
      </c>
      <c r="B6" s="25" t="s">
        <v>6</v>
      </c>
      <c r="C6" s="26" t="s">
        <v>443</v>
      </c>
      <c r="D6" s="27">
        <v>45845.833333333299</v>
      </c>
      <c r="E6" s="27">
        <v>45846.25</v>
      </c>
      <c r="F6" s="26" t="s">
        <v>442</v>
      </c>
    </row>
    <row r="7" spans="1:6" s="23" customFormat="1" ht="30" x14ac:dyDescent="0.25">
      <c r="A7" s="25" t="s">
        <v>40</v>
      </c>
      <c r="B7" s="25" t="s">
        <v>6</v>
      </c>
      <c r="C7" s="26" t="s">
        <v>115</v>
      </c>
      <c r="D7" s="27">
        <v>45845.833333333299</v>
      </c>
      <c r="E7" s="27">
        <v>45846.25</v>
      </c>
      <c r="F7" s="26" t="s">
        <v>116</v>
      </c>
    </row>
    <row r="8" spans="1:6" s="23" customFormat="1" ht="60" x14ac:dyDescent="0.25">
      <c r="A8" s="25" t="s">
        <v>58</v>
      </c>
      <c r="B8" s="25" t="s">
        <v>2</v>
      </c>
      <c r="C8" s="26" t="s">
        <v>59</v>
      </c>
      <c r="D8" s="27">
        <v>45845.833333333299</v>
      </c>
      <c r="E8" s="27">
        <v>45846.25</v>
      </c>
      <c r="F8" s="26" t="s">
        <v>60</v>
      </c>
    </row>
    <row r="9" spans="1:6" s="23" customFormat="1" ht="60" x14ac:dyDescent="0.25">
      <c r="A9" s="25" t="s">
        <v>58</v>
      </c>
      <c r="B9" s="25" t="s">
        <v>2</v>
      </c>
      <c r="C9" s="26" t="s">
        <v>113</v>
      </c>
      <c r="D9" s="27">
        <v>45845.833333333299</v>
      </c>
      <c r="E9" s="27">
        <v>45846.25</v>
      </c>
      <c r="F9" s="26" t="s">
        <v>114</v>
      </c>
    </row>
    <row r="10" spans="1:6" s="23" customFormat="1" ht="75" x14ac:dyDescent="0.25">
      <c r="A10" s="25" t="s">
        <v>58</v>
      </c>
      <c r="B10" s="25" t="s">
        <v>6</v>
      </c>
      <c r="C10" s="26" t="s">
        <v>117</v>
      </c>
      <c r="D10" s="27">
        <v>45845.833333333299</v>
      </c>
      <c r="E10" s="27">
        <v>45846.25</v>
      </c>
      <c r="F10" s="26" t="s">
        <v>118</v>
      </c>
    </row>
    <row r="11" spans="1:6" s="23" customFormat="1" ht="75" x14ac:dyDescent="0.25">
      <c r="A11" s="25" t="s">
        <v>58</v>
      </c>
      <c r="B11" s="25" t="s">
        <v>2</v>
      </c>
      <c r="C11" s="26" t="s">
        <v>251</v>
      </c>
      <c r="D11" s="27">
        <v>45845.916666666701</v>
      </c>
      <c r="E11" s="27">
        <v>45846.208333333299</v>
      </c>
      <c r="F11" s="26" t="s">
        <v>252</v>
      </c>
    </row>
    <row r="12" spans="1:6" s="23" customFormat="1" ht="45" x14ac:dyDescent="0.25">
      <c r="A12" s="25" t="s">
        <v>34</v>
      </c>
      <c r="B12" s="25" t="s">
        <v>2</v>
      </c>
      <c r="C12" s="26" t="s">
        <v>35</v>
      </c>
      <c r="D12" s="27">
        <v>45845.875</v>
      </c>
      <c r="E12" s="27">
        <v>45846.208333333299</v>
      </c>
      <c r="F12" s="26" t="s">
        <v>36</v>
      </c>
    </row>
    <row r="13" spans="1:6" s="23" customFormat="1" ht="45" x14ac:dyDescent="0.25">
      <c r="A13" s="25" t="s">
        <v>24</v>
      </c>
      <c r="B13" s="25" t="s">
        <v>18</v>
      </c>
      <c r="C13" s="26" t="s">
        <v>25</v>
      </c>
      <c r="D13" s="27">
        <v>45845.833333333299</v>
      </c>
      <c r="E13" s="27">
        <v>45846.25</v>
      </c>
      <c r="F13" s="26" t="s">
        <v>26</v>
      </c>
    </row>
    <row r="14" spans="1:6" s="23" customFormat="1" ht="60" x14ac:dyDescent="0.25">
      <c r="A14" s="25" t="s">
        <v>55</v>
      </c>
      <c r="B14" s="25" t="s">
        <v>2</v>
      </c>
      <c r="C14" s="26" t="s">
        <v>56</v>
      </c>
      <c r="D14" s="27">
        <v>45845.833333333299</v>
      </c>
      <c r="E14" s="27">
        <v>45846.25</v>
      </c>
      <c r="F14" s="26" t="s">
        <v>57</v>
      </c>
    </row>
    <row r="15" spans="1:6" s="24" customFormat="1" ht="60" x14ac:dyDescent="0.25">
      <c r="A15" s="25" t="s">
        <v>21</v>
      </c>
      <c r="B15" s="25" t="s">
        <v>4</v>
      </c>
      <c r="C15" s="26" t="s">
        <v>22</v>
      </c>
      <c r="D15" s="27">
        <v>45845.833333333299</v>
      </c>
      <c r="E15" s="27">
        <v>45846.25</v>
      </c>
      <c r="F15" s="26" t="s">
        <v>23</v>
      </c>
    </row>
    <row r="16" spans="1:6" s="24" customFormat="1" ht="60" x14ac:dyDescent="0.25">
      <c r="A16" s="25" t="s">
        <v>21</v>
      </c>
      <c r="B16" s="25" t="s">
        <v>5</v>
      </c>
      <c r="C16" s="26" t="s">
        <v>29</v>
      </c>
      <c r="D16" s="27">
        <v>45845.25</v>
      </c>
      <c r="E16" s="27">
        <v>45845.833333333299</v>
      </c>
      <c r="F16" s="26" t="s">
        <v>30</v>
      </c>
    </row>
    <row r="17" spans="1:6" s="24" customFormat="1" ht="60" x14ac:dyDescent="0.25">
      <c r="A17" s="25" t="s">
        <v>21</v>
      </c>
      <c r="B17" s="25" t="s">
        <v>5</v>
      </c>
      <c r="C17" s="26" t="s">
        <v>335</v>
      </c>
      <c r="D17" s="27">
        <v>45845.833333333299</v>
      </c>
      <c r="E17" s="27">
        <v>45846.25</v>
      </c>
      <c r="F17" s="26" t="s">
        <v>30</v>
      </c>
    </row>
    <row r="18" spans="1:6" s="24" customFormat="1" ht="60" x14ac:dyDescent="0.25">
      <c r="A18" s="25" t="s">
        <v>21</v>
      </c>
      <c r="B18" s="25" t="s">
        <v>5</v>
      </c>
      <c r="C18" s="26" t="s">
        <v>29</v>
      </c>
      <c r="D18" s="27">
        <v>45846.25</v>
      </c>
      <c r="E18" s="27">
        <v>45846.833333333299</v>
      </c>
      <c r="F18" s="26" t="s">
        <v>30</v>
      </c>
    </row>
    <row r="19" spans="1:6" s="24" customFormat="1" ht="45" x14ac:dyDescent="0.25">
      <c r="A19" s="25" t="s">
        <v>21</v>
      </c>
      <c r="B19" s="25" t="s">
        <v>4</v>
      </c>
      <c r="C19" s="26" t="s">
        <v>427</v>
      </c>
      <c r="D19" s="27">
        <v>45845.833333333299</v>
      </c>
      <c r="E19" s="27">
        <v>45846.25</v>
      </c>
      <c r="F19" s="26" t="s">
        <v>49</v>
      </c>
    </row>
    <row r="20" spans="1:6" s="24" customFormat="1" ht="45" x14ac:dyDescent="0.25">
      <c r="A20" s="25" t="s">
        <v>21</v>
      </c>
      <c r="B20" s="25" t="s">
        <v>5</v>
      </c>
      <c r="C20" s="26" t="s">
        <v>428</v>
      </c>
      <c r="D20" s="27">
        <v>45845.833333333299</v>
      </c>
      <c r="E20" s="27">
        <v>45846.25</v>
      </c>
      <c r="F20" s="26" t="s">
        <v>49</v>
      </c>
    </row>
    <row r="21" spans="1:6" s="24" customFormat="1" ht="45" x14ac:dyDescent="0.25">
      <c r="A21" s="25" t="s">
        <v>119</v>
      </c>
      <c r="B21" s="25" t="s">
        <v>6</v>
      </c>
      <c r="C21" s="26" t="s">
        <v>120</v>
      </c>
      <c r="D21" s="27">
        <v>45845.833333333299</v>
      </c>
      <c r="E21" s="27">
        <v>45846.25</v>
      </c>
      <c r="F21" s="26" t="s">
        <v>121</v>
      </c>
    </row>
    <row r="22" spans="1:6" s="24" customFormat="1" ht="45" x14ac:dyDescent="0.25">
      <c r="A22" s="25" t="s">
        <v>119</v>
      </c>
      <c r="B22" s="25" t="s">
        <v>6</v>
      </c>
      <c r="C22" s="26" t="s">
        <v>122</v>
      </c>
      <c r="D22" s="27">
        <v>45845.833333333299</v>
      </c>
      <c r="E22" s="27">
        <v>45846.25</v>
      </c>
      <c r="F22" s="26" t="s">
        <v>121</v>
      </c>
    </row>
    <row r="23" spans="1:6" s="24" customFormat="1" ht="60" x14ac:dyDescent="0.25">
      <c r="A23" s="25" t="s">
        <v>119</v>
      </c>
      <c r="B23" s="25" t="s">
        <v>2</v>
      </c>
      <c r="C23" s="26" t="s">
        <v>123</v>
      </c>
      <c r="D23" s="27">
        <v>45845.833333333299</v>
      </c>
      <c r="E23" s="27">
        <v>45846.25</v>
      </c>
      <c r="F23" s="26" t="s">
        <v>124</v>
      </c>
    </row>
    <row r="24" spans="1:6" s="24" customFormat="1" ht="60" x14ac:dyDescent="0.25">
      <c r="A24" s="25" t="s">
        <v>119</v>
      </c>
      <c r="B24" s="25" t="s">
        <v>2</v>
      </c>
      <c r="C24" s="26" t="s">
        <v>128</v>
      </c>
      <c r="D24" s="27">
        <v>45845.833333333299</v>
      </c>
      <c r="E24" s="27">
        <v>45846.208333333299</v>
      </c>
      <c r="F24" s="26" t="s">
        <v>129</v>
      </c>
    </row>
    <row r="25" spans="1:6" s="24" customFormat="1" ht="60" x14ac:dyDescent="0.25">
      <c r="A25" s="25" t="s">
        <v>119</v>
      </c>
      <c r="B25" s="25" t="s">
        <v>6</v>
      </c>
      <c r="C25" s="26" t="s">
        <v>130</v>
      </c>
      <c r="D25" s="27">
        <v>45845.833333333299</v>
      </c>
      <c r="E25" s="27">
        <v>45846.25</v>
      </c>
      <c r="F25" s="26" t="s">
        <v>131</v>
      </c>
    </row>
    <row r="26" spans="1:6" s="24" customFormat="1" ht="75" x14ac:dyDescent="0.25">
      <c r="A26" s="25" t="s">
        <v>119</v>
      </c>
      <c r="B26" s="25" t="s">
        <v>6</v>
      </c>
      <c r="C26" s="26" t="s">
        <v>132</v>
      </c>
      <c r="D26" s="27">
        <v>45845.833333333299</v>
      </c>
      <c r="E26" s="27">
        <v>45846.25</v>
      </c>
      <c r="F26" s="26" t="s">
        <v>133</v>
      </c>
    </row>
    <row r="27" spans="1:6" s="24" customFormat="1" ht="45" x14ac:dyDescent="0.25">
      <c r="A27" s="25" t="s">
        <v>238</v>
      </c>
      <c r="B27" s="25" t="s">
        <v>4</v>
      </c>
      <c r="C27" s="26" t="s">
        <v>475</v>
      </c>
      <c r="D27" s="27">
        <v>45845.833333333299</v>
      </c>
      <c r="E27" s="27">
        <v>45846.208333333299</v>
      </c>
      <c r="F27" s="26" t="s">
        <v>476</v>
      </c>
    </row>
    <row r="28" spans="1:6" s="24" customFormat="1" ht="45" x14ac:dyDescent="0.25">
      <c r="A28" s="25" t="s">
        <v>238</v>
      </c>
      <c r="B28" s="25" t="s">
        <v>5</v>
      </c>
      <c r="C28" s="26" t="s">
        <v>477</v>
      </c>
      <c r="D28" s="27">
        <v>45845.833333333299</v>
      </c>
      <c r="E28" s="27">
        <v>45846.208333333299</v>
      </c>
      <c r="F28" s="26" t="s">
        <v>476</v>
      </c>
    </row>
    <row r="29" spans="1:6" s="24" customFormat="1" ht="45" x14ac:dyDescent="0.25">
      <c r="A29" s="25" t="s">
        <v>217</v>
      </c>
      <c r="B29" s="25" t="s">
        <v>6</v>
      </c>
      <c r="C29" s="26" t="s">
        <v>218</v>
      </c>
      <c r="D29" s="27">
        <v>45845.833333333299</v>
      </c>
      <c r="E29" s="27">
        <v>45846.25</v>
      </c>
      <c r="F29" s="26" t="s">
        <v>219</v>
      </c>
    </row>
    <row r="30" spans="1:6" s="24" customFormat="1" ht="45" x14ac:dyDescent="0.25">
      <c r="A30" s="25" t="s">
        <v>217</v>
      </c>
      <c r="B30" s="25" t="s">
        <v>2</v>
      </c>
      <c r="C30" s="26" t="s">
        <v>220</v>
      </c>
      <c r="D30" s="27">
        <v>45845.833333333299</v>
      </c>
      <c r="E30" s="27">
        <v>45846.25</v>
      </c>
      <c r="F30" s="26" t="s">
        <v>219</v>
      </c>
    </row>
    <row r="31" spans="1:6" s="24" customFormat="1" ht="45" x14ac:dyDescent="0.25">
      <c r="A31" s="25" t="s">
        <v>224</v>
      </c>
      <c r="B31" s="25" t="s">
        <v>2</v>
      </c>
      <c r="C31" s="26" t="s">
        <v>379</v>
      </c>
      <c r="D31" s="27">
        <v>45845.833333333299</v>
      </c>
      <c r="E31" s="27">
        <v>45846.25</v>
      </c>
      <c r="F31" s="26" t="s">
        <v>380</v>
      </c>
    </row>
    <row r="32" spans="1:6" s="24" customFormat="1" ht="45" x14ac:dyDescent="0.25">
      <c r="A32" s="25" t="s">
        <v>224</v>
      </c>
      <c r="B32" s="25" t="s">
        <v>6</v>
      </c>
      <c r="C32" s="26" t="s">
        <v>225</v>
      </c>
      <c r="D32" s="27">
        <v>45845.833333333299</v>
      </c>
      <c r="E32" s="27">
        <v>45846.25</v>
      </c>
      <c r="F32" s="26" t="s">
        <v>226</v>
      </c>
    </row>
    <row r="33" spans="1:6" s="24" customFormat="1" ht="45" x14ac:dyDescent="0.25">
      <c r="A33" s="25" t="s">
        <v>224</v>
      </c>
      <c r="B33" s="25" t="s">
        <v>18</v>
      </c>
      <c r="C33" s="26" t="s">
        <v>480</v>
      </c>
      <c r="D33" s="27">
        <v>45845.833333333299</v>
      </c>
      <c r="E33" s="27">
        <v>45846.25</v>
      </c>
      <c r="F33" s="26" t="s">
        <v>481</v>
      </c>
    </row>
    <row r="34" spans="1:6" s="24" customFormat="1" ht="45" x14ac:dyDescent="0.25">
      <c r="A34" s="25" t="s">
        <v>241</v>
      </c>
      <c r="B34" s="25" t="s">
        <v>2</v>
      </c>
      <c r="C34" s="26" t="s">
        <v>487</v>
      </c>
      <c r="D34" s="27">
        <v>45845.833333333299</v>
      </c>
      <c r="E34" s="27">
        <v>45846.25</v>
      </c>
      <c r="F34" s="26" t="s">
        <v>488</v>
      </c>
    </row>
    <row r="35" spans="1:6" s="24" customFormat="1" ht="30" x14ac:dyDescent="0.25">
      <c r="A35" s="25" t="s">
        <v>221</v>
      </c>
      <c r="B35" s="25" t="s">
        <v>6</v>
      </c>
      <c r="C35" s="26" t="s">
        <v>222</v>
      </c>
      <c r="D35" s="27">
        <v>45845.875</v>
      </c>
      <c r="E35" s="27">
        <v>45846.208333333299</v>
      </c>
      <c r="F35" s="26" t="s">
        <v>223</v>
      </c>
    </row>
    <row r="36" spans="1:6" s="24" customFormat="1" ht="60" x14ac:dyDescent="0.25">
      <c r="A36" s="25" t="s">
        <v>196</v>
      </c>
      <c r="B36" s="25" t="s">
        <v>5</v>
      </c>
      <c r="C36" s="26" t="s">
        <v>482</v>
      </c>
      <c r="D36" s="27">
        <v>45845.833333333299</v>
      </c>
      <c r="E36" s="27">
        <v>45846.25</v>
      </c>
      <c r="F36" s="26" t="s">
        <v>483</v>
      </c>
    </row>
    <row r="37" spans="1:6" s="24" customFormat="1" ht="60" x14ac:dyDescent="0.25">
      <c r="A37" s="25" t="s">
        <v>196</v>
      </c>
      <c r="B37" s="25" t="s">
        <v>4</v>
      </c>
      <c r="C37" s="26" t="s">
        <v>484</v>
      </c>
      <c r="D37" s="27">
        <v>45845.833333333299</v>
      </c>
      <c r="E37" s="27">
        <v>45846.25</v>
      </c>
      <c r="F37" s="26" t="s">
        <v>483</v>
      </c>
    </row>
    <row r="38" spans="1:6" s="24" customFormat="1" ht="45" x14ac:dyDescent="0.25">
      <c r="A38" s="25" t="s">
        <v>196</v>
      </c>
      <c r="B38" s="25" t="s">
        <v>4</v>
      </c>
      <c r="C38" s="26" t="s">
        <v>489</v>
      </c>
      <c r="D38" s="27">
        <v>45845.833333333299</v>
      </c>
      <c r="E38" s="27">
        <v>45846.25</v>
      </c>
      <c r="F38" s="26" t="s">
        <v>490</v>
      </c>
    </row>
    <row r="39" spans="1:6" s="24" customFormat="1" ht="45" x14ac:dyDescent="0.25">
      <c r="A39" s="25" t="s">
        <v>196</v>
      </c>
      <c r="B39" s="25" t="s">
        <v>5</v>
      </c>
      <c r="C39" s="26" t="s">
        <v>491</v>
      </c>
      <c r="D39" s="27">
        <v>45845.833333333299</v>
      </c>
      <c r="E39" s="27">
        <v>45846.25</v>
      </c>
      <c r="F39" s="26" t="s">
        <v>490</v>
      </c>
    </row>
    <row r="40" spans="1:6" s="24" customFormat="1" ht="60" x14ac:dyDescent="0.25">
      <c r="A40" s="25" t="s">
        <v>248</v>
      </c>
      <c r="B40" s="25" t="s">
        <v>2</v>
      </c>
      <c r="C40" s="26" t="s">
        <v>249</v>
      </c>
      <c r="D40" s="27">
        <v>45845.916666666701</v>
      </c>
      <c r="E40" s="27">
        <v>45846.229166666701</v>
      </c>
      <c r="F40" s="26" t="s">
        <v>250</v>
      </c>
    </row>
    <row r="41" spans="1:6" s="24" customFormat="1" ht="60" x14ac:dyDescent="0.25">
      <c r="A41" s="25" t="s">
        <v>258</v>
      </c>
      <c r="B41" s="25" t="s">
        <v>6</v>
      </c>
      <c r="C41" s="26" t="s">
        <v>370</v>
      </c>
      <c r="D41" s="27">
        <v>45845.875</v>
      </c>
      <c r="E41" s="27">
        <v>45846.25</v>
      </c>
      <c r="F41" s="26" t="s">
        <v>371</v>
      </c>
    </row>
    <row r="42" spans="1:6" s="24" customFormat="1" ht="60" x14ac:dyDescent="0.25">
      <c r="A42" s="25" t="s">
        <v>258</v>
      </c>
      <c r="B42" s="25" t="s">
        <v>6</v>
      </c>
      <c r="C42" s="26" t="s">
        <v>372</v>
      </c>
      <c r="D42" s="27">
        <v>45845.875</v>
      </c>
      <c r="E42" s="27">
        <v>45846.25</v>
      </c>
      <c r="F42" s="26" t="s">
        <v>371</v>
      </c>
    </row>
    <row r="43" spans="1:6" s="24" customFormat="1" ht="45" x14ac:dyDescent="0.25">
      <c r="A43" s="25" t="s">
        <v>275</v>
      </c>
      <c r="B43" s="25" t="s">
        <v>5</v>
      </c>
      <c r="C43" s="26" t="s">
        <v>499</v>
      </c>
      <c r="D43" s="27">
        <v>45845.916666666701</v>
      </c>
      <c r="E43" s="27">
        <v>45846.229166666701</v>
      </c>
      <c r="F43" s="26" t="s">
        <v>500</v>
      </c>
    </row>
    <row r="44" spans="1:6" s="24" customFormat="1" ht="45" x14ac:dyDescent="0.25">
      <c r="A44" s="25" t="s">
        <v>275</v>
      </c>
      <c r="B44" s="25" t="s">
        <v>4</v>
      </c>
      <c r="C44" s="26" t="s">
        <v>501</v>
      </c>
      <c r="D44" s="27">
        <v>45845.833333333299</v>
      </c>
      <c r="E44" s="27">
        <v>45846.25</v>
      </c>
      <c r="F44" s="26" t="s">
        <v>502</v>
      </c>
    </row>
    <row r="45" spans="1:6" s="24" customFormat="1" ht="105" x14ac:dyDescent="0.25">
      <c r="A45" s="25" t="s">
        <v>275</v>
      </c>
      <c r="B45" s="25" t="s">
        <v>4</v>
      </c>
      <c r="C45" s="26" t="s">
        <v>503</v>
      </c>
      <c r="D45" s="27">
        <v>45845.833333333299</v>
      </c>
      <c r="E45" s="27">
        <v>45846.25</v>
      </c>
      <c r="F45" s="26" t="s">
        <v>504</v>
      </c>
    </row>
    <row r="46" spans="1:6" s="24" customFormat="1" ht="105" x14ac:dyDescent="0.25">
      <c r="A46" s="25" t="s">
        <v>275</v>
      </c>
      <c r="B46" s="25" t="s">
        <v>4</v>
      </c>
      <c r="C46" s="26" t="s">
        <v>505</v>
      </c>
      <c r="D46" s="27">
        <v>45845.833333333299</v>
      </c>
      <c r="E46" s="27">
        <v>45846.25</v>
      </c>
      <c r="F46" s="26" t="s">
        <v>504</v>
      </c>
    </row>
    <row r="47" spans="1:6" s="24" customFormat="1" ht="120" x14ac:dyDescent="0.25">
      <c r="A47" s="25" t="s">
        <v>275</v>
      </c>
      <c r="B47" s="25" t="s">
        <v>5</v>
      </c>
      <c r="C47" s="26" t="s">
        <v>506</v>
      </c>
      <c r="D47" s="27">
        <v>45845.833333333299</v>
      </c>
      <c r="E47" s="27">
        <v>45846.25</v>
      </c>
      <c r="F47" s="26" t="s">
        <v>507</v>
      </c>
    </row>
    <row r="48" spans="1:6" s="24" customFormat="1" ht="180" x14ac:dyDescent="0.25">
      <c r="A48" s="25" t="s">
        <v>275</v>
      </c>
      <c r="B48" s="25" t="s">
        <v>4</v>
      </c>
      <c r="C48" s="26" t="s">
        <v>508</v>
      </c>
      <c r="D48" s="27">
        <v>45845.875</v>
      </c>
      <c r="E48" s="27">
        <v>45846.25</v>
      </c>
      <c r="F48" s="26" t="s">
        <v>509</v>
      </c>
    </row>
    <row r="49" spans="1:6" s="24" customFormat="1" ht="180" x14ac:dyDescent="0.25">
      <c r="A49" s="25" t="s">
        <v>275</v>
      </c>
      <c r="B49" s="25" t="s">
        <v>5</v>
      </c>
      <c r="C49" s="26" t="s">
        <v>510</v>
      </c>
      <c r="D49" s="27">
        <v>45845.875</v>
      </c>
      <c r="E49" s="27">
        <v>45846.25</v>
      </c>
      <c r="F49" s="26" t="s">
        <v>509</v>
      </c>
    </row>
    <row r="50" spans="1:6" s="24" customFormat="1" ht="45" x14ac:dyDescent="0.25">
      <c r="A50" s="25" t="s">
        <v>203</v>
      </c>
      <c r="B50" s="25" t="s">
        <v>6</v>
      </c>
      <c r="C50" s="26" t="s">
        <v>468</v>
      </c>
      <c r="D50" s="27">
        <v>45845.875</v>
      </c>
      <c r="E50" s="27">
        <v>45846.25</v>
      </c>
      <c r="F50" s="26" t="s">
        <v>205</v>
      </c>
    </row>
    <row r="51" spans="1:6" s="24" customFormat="1" ht="30" x14ac:dyDescent="0.25">
      <c r="A51" s="25" t="s">
        <v>203</v>
      </c>
      <c r="B51" s="25" t="s">
        <v>6</v>
      </c>
      <c r="C51" s="26" t="s">
        <v>377</v>
      </c>
      <c r="D51" s="27">
        <v>45845.875</v>
      </c>
      <c r="E51" s="27">
        <v>45846.25</v>
      </c>
      <c r="F51" s="26" t="s">
        <v>378</v>
      </c>
    </row>
    <row r="52" spans="1:6" s="24" customFormat="1" ht="30" x14ac:dyDescent="0.25">
      <c r="A52" s="25" t="s">
        <v>293</v>
      </c>
      <c r="B52" s="25" t="s">
        <v>18</v>
      </c>
      <c r="C52" s="26" t="s">
        <v>294</v>
      </c>
      <c r="D52" s="27">
        <v>45845.833333333299</v>
      </c>
      <c r="E52" s="27">
        <v>45846.25</v>
      </c>
      <c r="F52" s="26" t="s">
        <v>295</v>
      </c>
    </row>
    <row r="53" spans="1:6" s="24" customFormat="1" ht="90" x14ac:dyDescent="0.25">
      <c r="A53" s="25" t="s">
        <v>83</v>
      </c>
      <c r="B53" s="25" t="s">
        <v>18</v>
      </c>
      <c r="C53" s="26" t="s">
        <v>84</v>
      </c>
      <c r="D53" s="27">
        <v>45845.833333333299</v>
      </c>
      <c r="E53" s="27">
        <v>45846.25</v>
      </c>
      <c r="F53" s="26" t="s">
        <v>85</v>
      </c>
    </row>
    <row r="54" spans="1:6" s="24" customFormat="1" ht="90" x14ac:dyDescent="0.25">
      <c r="A54" s="25" t="s">
        <v>83</v>
      </c>
      <c r="B54" s="25" t="s">
        <v>2</v>
      </c>
      <c r="C54" s="26" t="s">
        <v>430</v>
      </c>
      <c r="D54" s="27">
        <v>45845.875</v>
      </c>
      <c r="E54" s="27">
        <v>45846.25</v>
      </c>
      <c r="F54" s="26" t="s">
        <v>431</v>
      </c>
    </row>
    <row r="55" spans="1:6" s="24" customFormat="1" ht="60" x14ac:dyDescent="0.25">
      <c r="A55" s="25" t="s">
        <v>83</v>
      </c>
      <c r="B55" s="25" t="s">
        <v>5</v>
      </c>
      <c r="C55" s="26" t="s">
        <v>267</v>
      </c>
      <c r="D55" s="27">
        <v>45845.833333333299</v>
      </c>
      <c r="E55" s="27">
        <v>45846.25</v>
      </c>
      <c r="F55" s="26" t="s">
        <v>268</v>
      </c>
    </row>
    <row r="56" spans="1:6" s="24" customFormat="1" ht="45" x14ac:dyDescent="0.25">
      <c r="A56" s="25" t="s">
        <v>83</v>
      </c>
      <c r="B56" s="25" t="s">
        <v>4</v>
      </c>
      <c r="C56" s="26" t="s">
        <v>269</v>
      </c>
      <c r="D56" s="27">
        <v>45845.833333333299</v>
      </c>
      <c r="E56" s="27">
        <v>45846.25</v>
      </c>
      <c r="F56" s="26" t="s">
        <v>270</v>
      </c>
    </row>
    <row r="57" spans="1:6" s="24" customFormat="1" ht="60" x14ac:dyDescent="0.25">
      <c r="A57" s="25" t="s">
        <v>83</v>
      </c>
      <c r="B57" s="25" t="s">
        <v>5</v>
      </c>
      <c r="C57" s="26" t="s">
        <v>514</v>
      </c>
      <c r="D57" s="27">
        <v>45845.833333333299</v>
      </c>
      <c r="E57" s="27">
        <v>45846.25</v>
      </c>
      <c r="F57" s="26" t="s">
        <v>515</v>
      </c>
    </row>
    <row r="58" spans="1:6" s="24" customFormat="1" ht="60" x14ac:dyDescent="0.25">
      <c r="A58" s="25" t="s">
        <v>469</v>
      </c>
      <c r="B58" s="25" t="s">
        <v>2</v>
      </c>
      <c r="C58" s="26" t="s">
        <v>470</v>
      </c>
      <c r="D58" s="27">
        <v>45845.895833333299</v>
      </c>
      <c r="E58" s="27">
        <v>45846.25</v>
      </c>
      <c r="F58" s="26" t="s">
        <v>471</v>
      </c>
    </row>
    <row r="59" spans="1:6" s="24" customFormat="1" ht="60" x14ac:dyDescent="0.25">
      <c r="A59" s="25" t="s">
        <v>469</v>
      </c>
      <c r="B59" s="25" t="s">
        <v>2</v>
      </c>
      <c r="C59" s="26" t="s">
        <v>472</v>
      </c>
      <c r="D59" s="27">
        <v>45845.895833333299</v>
      </c>
      <c r="E59" s="27">
        <v>45846.25</v>
      </c>
      <c r="F59" s="26" t="s">
        <v>471</v>
      </c>
    </row>
    <row r="60" spans="1:6" s="24" customFormat="1" ht="60" x14ac:dyDescent="0.25">
      <c r="A60" s="25" t="s">
        <v>296</v>
      </c>
      <c r="B60" s="25" t="s">
        <v>6</v>
      </c>
      <c r="C60" s="26" t="s">
        <v>402</v>
      </c>
      <c r="D60" s="27">
        <v>45845.833333333299</v>
      </c>
      <c r="E60" s="27">
        <v>45846.25</v>
      </c>
      <c r="F60" s="26" t="s">
        <v>403</v>
      </c>
    </row>
    <row r="61" spans="1:6" s="24" customFormat="1" ht="90" x14ac:dyDescent="0.25">
      <c r="A61" s="25" t="s">
        <v>61</v>
      </c>
      <c r="B61" s="25" t="s">
        <v>2</v>
      </c>
      <c r="C61" s="26" t="s">
        <v>62</v>
      </c>
      <c r="D61" s="27">
        <v>45845.833333333299</v>
      </c>
      <c r="E61" s="27">
        <v>45846.25</v>
      </c>
      <c r="F61" s="26" t="s">
        <v>63</v>
      </c>
    </row>
    <row r="62" spans="1:6" s="24" customFormat="1" ht="90" x14ac:dyDescent="0.25">
      <c r="A62" s="25" t="s">
        <v>61</v>
      </c>
      <c r="B62" s="25" t="s">
        <v>6</v>
      </c>
      <c r="C62" s="26" t="s">
        <v>93</v>
      </c>
      <c r="D62" s="27">
        <v>45845.833333333299</v>
      </c>
      <c r="E62" s="27">
        <v>45846.25</v>
      </c>
      <c r="F62" s="26" t="s">
        <v>94</v>
      </c>
    </row>
    <row r="63" spans="1:6" s="24" customFormat="1" ht="90" x14ac:dyDescent="0.25">
      <c r="A63" s="25" t="s">
        <v>61</v>
      </c>
      <c r="B63" s="25" t="s">
        <v>6</v>
      </c>
      <c r="C63" s="26" t="s">
        <v>95</v>
      </c>
      <c r="D63" s="27">
        <v>45845.833333333299</v>
      </c>
      <c r="E63" s="27">
        <v>45846.25</v>
      </c>
      <c r="F63" s="26" t="s">
        <v>94</v>
      </c>
    </row>
    <row r="64" spans="1:6" s="24" customFormat="1" ht="60" x14ac:dyDescent="0.25">
      <c r="A64" s="25" t="s">
        <v>340</v>
      </c>
      <c r="B64" s="25" t="s">
        <v>5</v>
      </c>
      <c r="C64" s="26" t="s">
        <v>341</v>
      </c>
      <c r="D64" s="27">
        <v>45845.833333333299</v>
      </c>
      <c r="E64" s="27">
        <v>45846.25</v>
      </c>
      <c r="F64" s="26" t="s">
        <v>342</v>
      </c>
    </row>
    <row r="65" spans="1:6" s="24" customFormat="1" ht="75" x14ac:dyDescent="0.25">
      <c r="A65" s="25" t="s">
        <v>521</v>
      </c>
      <c r="B65" s="25" t="s">
        <v>6</v>
      </c>
      <c r="C65" s="26" t="s">
        <v>522</v>
      </c>
      <c r="D65" s="27">
        <v>45845.875</v>
      </c>
      <c r="E65" s="27">
        <v>45846.25</v>
      </c>
      <c r="F65" s="26" t="s">
        <v>314</v>
      </c>
    </row>
    <row r="66" spans="1:6" s="24" customFormat="1" ht="75" x14ac:dyDescent="0.25">
      <c r="A66" s="25" t="s">
        <v>76</v>
      </c>
      <c r="B66" s="25" t="s">
        <v>4</v>
      </c>
      <c r="C66" s="26" t="s">
        <v>77</v>
      </c>
      <c r="D66" s="27">
        <v>45845.833333333299</v>
      </c>
      <c r="E66" s="27">
        <v>45846.25</v>
      </c>
      <c r="F66" s="26" t="s">
        <v>74</v>
      </c>
    </row>
    <row r="67" spans="1:6" s="24" customFormat="1" ht="75" x14ac:dyDescent="0.25">
      <c r="A67" s="25" t="s">
        <v>76</v>
      </c>
      <c r="B67" s="25" t="s">
        <v>4</v>
      </c>
      <c r="C67" s="26" t="s">
        <v>313</v>
      </c>
      <c r="D67" s="27">
        <v>45845.875</v>
      </c>
      <c r="E67" s="27">
        <v>45846.25</v>
      </c>
      <c r="F67" s="26" t="s">
        <v>314</v>
      </c>
    </row>
    <row r="68" spans="1:6" s="24" customFormat="1" ht="45" x14ac:dyDescent="0.25">
      <c r="A68" s="25" t="s">
        <v>69</v>
      </c>
      <c r="B68" s="25" t="s">
        <v>6</v>
      </c>
      <c r="C68" s="26" t="s">
        <v>70</v>
      </c>
      <c r="D68" s="27">
        <v>45845.875</v>
      </c>
      <c r="E68" s="27">
        <v>45856.25</v>
      </c>
      <c r="F68" s="26" t="s">
        <v>71</v>
      </c>
    </row>
    <row r="69" spans="1:6" s="24" customFormat="1" ht="90" x14ac:dyDescent="0.25">
      <c r="A69" s="25" t="s">
        <v>69</v>
      </c>
      <c r="B69" s="25" t="s">
        <v>6</v>
      </c>
      <c r="C69" s="26" t="s">
        <v>349</v>
      </c>
      <c r="D69" s="27">
        <v>45845.875</v>
      </c>
      <c r="E69" s="27">
        <v>45846.25</v>
      </c>
      <c r="F69" s="26" t="s">
        <v>350</v>
      </c>
    </row>
    <row r="70" spans="1:6" s="24" customFormat="1" ht="60" x14ac:dyDescent="0.25">
      <c r="A70" s="25" t="s">
        <v>17</v>
      </c>
      <c r="B70" s="25" t="s">
        <v>18</v>
      </c>
      <c r="C70" s="26" t="s">
        <v>19</v>
      </c>
      <c r="D70" s="27">
        <v>45845.833333333299</v>
      </c>
      <c r="E70" s="27">
        <v>45846.25</v>
      </c>
      <c r="F70" s="26" t="s">
        <v>20</v>
      </c>
    </row>
    <row r="71" spans="1:6" s="24" customFormat="1" ht="60" x14ac:dyDescent="0.25">
      <c r="A71" s="25" t="s">
        <v>17</v>
      </c>
      <c r="B71" s="25" t="s">
        <v>18</v>
      </c>
      <c r="C71" s="26" t="s">
        <v>27</v>
      </c>
      <c r="D71" s="27">
        <v>45845.833333333299</v>
      </c>
      <c r="E71" s="27">
        <v>45846.25</v>
      </c>
      <c r="F71" s="26" t="s">
        <v>28</v>
      </c>
    </row>
    <row r="72" spans="1:6" s="24" customFormat="1" ht="60" x14ac:dyDescent="0.25">
      <c r="A72" s="25" t="s">
        <v>17</v>
      </c>
      <c r="B72" s="25" t="s">
        <v>4</v>
      </c>
      <c r="C72" s="26" t="s">
        <v>422</v>
      </c>
      <c r="D72" s="27">
        <v>45845.833333333299</v>
      </c>
      <c r="E72" s="27">
        <v>45846.25</v>
      </c>
      <c r="F72" s="26" t="s">
        <v>423</v>
      </c>
    </row>
    <row r="73" spans="1:6" s="24" customFormat="1" ht="45" x14ac:dyDescent="0.25">
      <c r="A73" s="25" t="s">
        <v>444</v>
      </c>
      <c r="B73" s="25" t="s">
        <v>4</v>
      </c>
      <c r="C73" s="26" t="s">
        <v>445</v>
      </c>
      <c r="D73" s="27">
        <v>45845.875</v>
      </c>
      <c r="E73" s="27">
        <v>45846.208333333299</v>
      </c>
      <c r="F73" s="26" t="s">
        <v>446</v>
      </c>
    </row>
    <row r="74" spans="1:6" s="24" customFormat="1" ht="60" x14ac:dyDescent="0.25">
      <c r="A74" s="25" t="s">
        <v>42</v>
      </c>
      <c r="B74" s="25" t="s">
        <v>2</v>
      </c>
      <c r="C74" s="26" t="s">
        <v>43</v>
      </c>
      <c r="D74" s="27">
        <v>45845.833333333299</v>
      </c>
      <c r="E74" s="27">
        <v>45846.25</v>
      </c>
      <c r="F74" s="26" t="s">
        <v>44</v>
      </c>
    </row>
    <row r="75" spans="1:6" s="24" customFormat="1" ht="60" x14ac:dyDescent="0.25">
      <c r="A75" s="25" t="s">
        <v>42</v>
      </c>
      <c r="B75" s="25" t="s">
        <v>6</v>
      </c>
      <c r="C75" s="26" t="s">
        <v>45</v>
      </c>
      <c r="D75" s="27">
        <v>45845.833333333299</v>
      </c>
      <c r="E75" s="27">
        <v>45846.25</v>
      </c>
      <c r="F75" s="26" t="s">
        <v>44</v>
      </c>
    </row>
    <row r="76" spans="1:6" s="24" customFormat="1" ht="45" x14ac:dyDescent="0.25">
      <c r="A76" s="25" t="s">
        <v>42</v>
      </c>
      <c r="B76" s="25" t="s">
        <v>5</v>
      </c>
      <c r="C76" s="26" t="s">
        <v>516</v>
      </c>
      <c r="D76" s="27">
        <v>45845.875</v>
      </c>
      <c r="E76" s="27">
        <v>45846.208333333299</v>
      </c>
      <c r="F76" s="26" t="s">
        <v>517</v>
      </c>
    </row>
    <row r="77" spans="1:6" s="24" customFormat="1" ht="45" x14ac:dyDescent="0.25">
      <c r="A77" s="25" t="s">
        <v>42</v>
      </c>
      <c r="B77" s="25" t="s">
        <v>4</v>
      </c>
      <c r="C77" s="26" t="s">
        <v>518</v>
      </c>
      <c r="D77" s="27">
        <v>45845.875</v>
      </c>
      <c r="E77" s="27">
        <v>45846.208333333299</v>
      </c>
      <c r="F77" s="26" t="s">
        <v>517</v>
      </c>
    </row>
    <row r="78" spans="1:6" s="24" customFormat="1" ht="90" x14ac:dyDescent="0.25">
      <c r="A78" s="25" t="s">
        <v>42</v>
      </c>
      <c r="B78" s="25" t="s">
        <v>2</v>
      </c>
      <c r="C78" s="26" t="s">
        <v>417</v>
      </c>
      <c r="D78" s="27">
        <v>45845.875</v>
      </c>
      <c r="E78" s="27">
        <v>45846.25</v>
      </c>
      <c r="F78" s="26" t="s">
        <v>316</v>
      </c>
    </row>
    <row r="79" spans="1:6" s="24" customFormat="1" ht="60" x14ac:dyDescent="0.25">
      <c r="A79" s="25" t="s">
        <v>42</v>
      </c>
      <c r="B79" s="25" t="s">
        <v>6</v>
      </c>
      <c r="C79" s="26" t="s">
        <v>527</v>
      </c>
      <c r="D79" s="27">
        <v>45845.875</v>
      </c>
      <c r="E79" s="27">
        <v>45846.25</v>
      </c>
      <c r="F79" s="26" t="s">
        <v>528</v>
      </c>
    </row>
    <row r="80" spans="1:6" s="24" customFormat="1" ht="60" x14ac:dyDescent="0.25">
      <c r="A80" s="25" t="s">
        <v>328</v>
      </c>
      <c r="B80" s="25" t="s">
        <v>4</v>
      </c>
      <c r="C80" s="26" t="s">
        <v>331</v>
      </c>
      <c r="D80" s="27">
        <v>45813.208333333299</v>
      </c>
      <c r="E80" s="27">
        <v>45854.833333333299</v>
      </c>
      <c r="F80" s="26" t="s">
        <v>332</v>
      </c>
    </row>
    <row r="81" spans="1:6" s="24" customFormat="1" ht="60" x14ac:dyDescent="0.25">
      <c r="A81" s="25" t="s">
        <v>328</v>
      </c>
      <c r="B81" s="25" t="s">
        <v>18</v>
      </c>
      <c r="C81" s="26" t="s">
        <v>529</v>
      </c>
      <c r="D81" s="27">
        <v>45845.791666666701</v>
      </c>
      <c r="E81" s="27">
        <v>45846.208333333299</v>
      </c>
      <c r="F81" s="26" t="s">
        <v>530</v>
      </c>
    </row>
    <row r="82" spans="1:6" s="24" customFormat="1" ht="45" x14ac:dyDescent="0.25">
      <c r="A82" s="25" t="s">
        <v>328</v>
      </c>
      <c r="B82" s="25" t="s">
        <v>5</v>
      </c>
      <c r="C82" s="26" t="s">
        <v>420</v>
      </c>
      <c r="D82" s="27">
        <v>45845.791666666701</v>
      </c>
      <c r="E82" s="27">
        <v>45846.208333333299</v>
      </c>
      <c r="F82" s="26" t="s">
        <v>421</v>
      </c>
    </row>
    <row r="83" spans="1:6" s="24" customFormat="1" ht="90" x14ac:dyDescent="0.25">
      <c r="A83" s="25" t="s">
        <v>310</v>
      </c>
      <c r="B83" s="25" t="s">
        <v>6</v>
      </c>
      <c r="C83" s="26" t="s">
        <v>519</v>
      </c>
      <c r="D83" s="27">
        <v>45845.875</v>
      </c>
      <c r="E83" s="27">
        <v>45846.229166666701</v>
      </c>
      <c r="F83" s="26" t="s">
        <v>312</v>
      </c>
    </row>
    <row r="84" spans="1:6" s="24" customFormat="1" ht="90" x14ac:dyDescent="0.25">
      <c r="A84" s="25" t="s">
        <v>310</v>
      </c>
      <c r="B84" s="25" t="s">
        <v>6</v>
      </c>
      <c r="C84" s="26" t="s">
        <v>520</v>
      </c>
      <c r="D84" s="27">
        <v>45845.875</v>
      </c>
      <c r="E84" s="27">
        <v>45846.229166666701</v>
      </c>
      <c r="F84" s="26" t="s">
        <v>312</v>
      </c>
    </row>
    <row r="85" spans="1:6" s="24" customFormat="1" ht="75" x14ac:dyDescent="0.25">
      <c r="A85" s="25" t="s">
        <v>310</v>
      </c>
      <c r="B85" s="25" t="s">
        <v>2</v>
      </c>
      <c r="C85" s="26" t="s">
        <v>413</v>
      </c>
      <c r="D85" s="27">
        <v>45845.833333333299</v>
      </c>
      <c r="E85" s="27">
        <v>45846.25</v>
      </c>
      <c r="F85" s="26" t="s">
        <v>414</v>
      </c>
    </row>
    <row r="86" spans="1:6" s="24" customFormat="1" ht="75" x14ac:dyDescent="0.25">
      <c r="A86" s="25" t="s">
        <v>310</v>
      </c>
      <c r="B86" s="25" t="s">
        <v>2</v>
      </c>
      <c r="C86" s="26" t="s">
        <v>415</v>
      </c>
      <c r="D86" s="27">
        <v>45845.833333333299</v>
      </c>
      <c r="E86" s="27">
        <v>45846.25</v>
      </c>
      <c r="F86" s="26" t="s">
        <v>414</v>
      </c>
    </row>
    <row r="87" spans="1:6" s="24" customFormat="1" ht="75" x14ac:dyDescent="0.25">
      <c r="A87" s="25" t="s">
        <v>310</v>
      </c>
      <c r="B87" s="25" t="s">
        <v>2</v>
      </c>
      <c r="C87" s="26" t="s">
        <v>416</v>
      </c>
      <c r="D87" s="27">
        <v>45845.833333333299</v>
      </c>
      <c r="E87" s="27">
        <v>45846.25</v>
      </c>
      <c r="F87" s="26" t="s">
        <v>414</v>
      </c>
    </row>
    <row r="88" spans="1:6" s="24" customFormat="1" ht="90" x14ac:dyDescent="0.25">
      <c r="A88" s="25" t="s">
        <v>90</v>
      </c>
      <c r="B88" s="25" t="s">
        <v>5</v>
      </c>
      <c r="C88" s="26" t="s">
        <v>91</v>
      </c>
      <c r="D88" s="27">
        <v>45804.833333333299</v>
      </c>
      <c r="E88" s="27">
        <v>45859.25</v>
      </c>
      <c r="F88" s="26" t="s">
        <v>92</v>
      </c>
    </row>
    <row r="89" spans="1:6" s="24" customFormat="1" ht="45" x14ac:dyDescent="0.25">
      <c r="A89" s="25" t="s">
        <v>166</v>
      </c>
      <c r="B89" s="25" t="s">
        <v>2</v>
      </c>
      <c r="C89" s="26" t="s">
        <v>457</v>
      </c>
      <c r="D89" s="27">
        <v>45845.875</v>
      </c>
      <c r="E89" s="27">
        <v>45846.208333333299</v>
      </c>
      <c r="F89" s="26" t="s">
        <v>456</v>
      </c>
    </row>
    <row r="90" spans="1:6" s="24" customFormat="1" ht="45" x14ac:dyDescent="0.25">
      <c r="A90" s="25" t="s">
        <v>166</v>
      </c>
      <c r="B90" s="25" t="s">
        <v>2</v>
      </c>
      <c r="C90" s="26" t="s">
        <v>458</v>
      </c>
      <c r="D90" s="27">
        <v>45845.875</v>
      </c>
      <c r="E90" s="27">
        <v>45846.208333333299</v>
      </c>
      <c r="F90" s="26" t="s">
        <v>456</v>
      </c>
    </row>
    <row r="91" spans="1:6" s="24" customFormat="1" ht="75" x14ac:dyDescent="0.25">
      <c r="A91" s="25" t="s">
        <v>100</v>
      </c>
      <c r="B91" s="25" t="s">
        <v>18</v>
      </c>
      <c r="C91" s="26" t="s">
        <v>101</v>
      </c>
      <c r="D91" s="27">
        <v>45845.833333333299</v>
      </c>
      <c r="E91" s="27">
        <v>45846.25</v>
      </c>
      <c r="F91" s="26" t="s">
        <v>102</v>
      </c>
    </row>
    <row r="92" spans="1:6" s="24" customFormat="1" ht="90" x14ac:dyDescent="0.25">
      <c r="A92" s="25" t="s">
        <v>96</v>
      </c>
      <c r="B92" s="25" t="s">
        <v>4</v>
      </c>
      <c r="C92" s="26" t="s">
        <v>97</v>
      </c>
      <c r="D92" s="27">
        <v>45845.833333333299</v>
      </c>
      <c r="E92" s="27">
        <v>45846.25</v>
      </c>
      <c r="F92" s="26" t="s">
        <v>98</v>
      </c>
    </row>
    <row r="93" spans="1:6" s="24" customFormat="1" ht="90" x14ac:dyDescent="0.25">
      <c r="A93" s="25" t="s">
        <v>96</v>
      </c>
      <c r="B93" s="25" t="s">
        <v>5</v>
      </c>
      <c r="C93" s="26" t="s">
        <v>99</v>
      </c>
      <c r="D93" s="27">
        <v>45845.833333333299</v>
      </c>
      <c r="E93" s="27">
        <v>45846.25</v>
      </c>
      <c r="F93" s="26" t="s">
        <v>98</v>
      </c>
    </row>
    <row r="94" spans="1:6" s="24" customFormat="1" ht="75" x14ac:dyDescent="0.25">
      <c r="A94" s="25" t="s">
        <v>96</v>
      </c>
      <c r="B94" s="25" t="s">
        <v>5</v>
      </c>
      <c r="C94" s="26" t="s">
        <v>107</v>
      </c>
      <c r="D94" s="27">
        <v>45845.833333333299</v>
      </c>
      <c r="E94" s="27">
        <v>45846.25</v>
      </c>
      <c r="F94" s="26" t="s">
        <v>108</v>
      </c>
    </row>
    <row r="95" spans="1:6" s="24" customFormat="1" ht="75" x14ac:dyDescent="0.25">
      <c r="A95" s="25" t="s">
        <v>96</v>
      </c>
      <c r="B95" s="25" t="s">
        <v>5</v>
      </c>
      <c r="C95" s="26" t="s">
        <v>109</v>
      </c>
      <c r="D95" s="27">
        <v>45845.833333333299</v>
      </c>
      <c r="E95" s="27">
        <v>45846.25</v>
      </c>
      <c r="F95" s="26" t="s">
        <v>108</v>
      </c>
    </row>
    <row r="96" spans="1:6" s="24" customFormat="1" ht="90" x14ac:dyDescent="0.25">
      <c r="A96" s="25" t="s">
        <v>110</v>
      </c>
      <c r="B96" s="25" t="s">
        <v>4</v>
      </c>
      <c r="C96" s="26" t="s">
        <v>111</v>
      </c>
      <c r="D96" s="27">
        <v>45845.833333333299</v>
      </c>
      <c r="E96" s="27">
        <v>45846.25</v>
      </c>
      <c r="F96" s="26" t="s">
        <v>112</v>
      </c>
    </row>
    <row r="97" spans="1:6" s="24" customFormat="1" ht="45" x14ac:dyDescent="0.25">
      <c r="A97" s="25" t="s">
        <v>110</v>
      </c>
      <c r="B97" s="25" t="s">
        <v>5</v>
      </c>
      <c r="C97" s="26" t="s">
        <v>360</v>
      </c>
      <c r="D97" s="27">
        <v>45845.854166666701</v>
      </c>
      <c r="E97" s="27">
        <v>45846.25</v>
      </c>
      <c r="F97" s="26" t="s">
        <v>361</v>
      </c>
    </row>
    <row r="98" spans="1:6" s="24" customFormat="1" ht="75" x14ac:dyDescent="0.25">
      <c r="A98" s="25" t="s">
        <v>79</v>
      </c>
      <c r="B98" s="25" t="s">
        <v>2</v>
      </c>
      <c r="C98" s="26" t="s">
        <v>426</v>
      </c>
      <c r="D98" s="27">
        <v>45845.916666666701</v>
      </c>
      <c r="E98" s="27">
        <v>45846.208333333299</v>
      </c>
      <c r="F98" s="26" t="s">
        <v>339</v>
      </c>
    </row>
    <row r="99" spans="1:6" s="24" customFormat="1" ht="90" x14ac:dyDescent="0.25">
      <c r="A99" s="25" t="s">
        <v>79</v>
      </c>
      <c r="B99" s="25" t="s">
        <v>2</v>
      </c>
      <c r="C99" s="26" t="s">
        <v>343</v>
      </c>
      <c r="D99" s="27">
        <v>45845.833333333299</v>
      </c>
      <c r="E99" s="27">
        <v>45846.25</v>
      </c>
      <c r="F99" s="26" t="s">
        <v>63</v>
      </c>
    </row>
    <row r="100" spans="1:6" s="24" customFormat="1" ht="90" x14ac:dyDescent="0.25">
      <c r="A100" s="25" t="s">
        <v>79</v>
      </c>
      <c r="B100" s="25" t="s">
        <v>6</v>
      </c>
      <c r="C100" s="26" t="s">
        <v>86</v>
      </c>
      <c r="D100" s="27">
        <v>45845.833333333299</v>
      </c>
      <c r="E100" s="27">
        <v>45846.25</v>
      </c>
      <c r="F100" s="26" t="s">
        <v>85</v>
      </c>
    </row>
    <row r="101" spans="1:6" s="24" customFormat="1" ht="90" x14ac:dyDescent="0.25">
      <c r="A101" s="25" t="s">
        <v>79</v>
      </c>
      <c r="B101" s="25" t="s">
        <v>6</v>
      </c>
      <c r="C101" s="26" t="s">
        <v>87</v>
      </c>
      <c r="D101" s="27">
        <v>45845.833333333299</v>
      </c>
      <c r="E101" s="27">
        <v>45846.25</v>
      </c>
      <c r="F101" s="26" t="s">
        <v>85</v>
      </c>
    </row>
    <row r="102" spans="1:6" s="24" customFormat="1" ht="75" x14ac:dyDescent="0.25">
      <c r="A102" s="25" t="s">
        <v>79</v>
      </c>
      <c r="B102" s="25" t="s">
        <v>2</v>
      </c>
      <c r="C102" s="26" t="s">
        <v>429</v>
      </c>
      <c r="D102" s="27">
        <v>45845.875</v>
      </c>
      <c r="E102" s="27">
        <v>45846.25</v>
      </c>
      <c r="F102" s="26" t="s">
        <v>89</v>
      </c>
    </row>
    <row r="103" spans="1:6" s="24" customFormat="1" ht="60" x14ac:dyDescent="0.25">
      <c r="A103" s="25" t="s">
        <v>79</v>
      </c>
      <c r="B103" s="25" t="s">
        <v>6</v>
      </c>
      <c r="C103" s="26" t="s">
        <v>436</v>
      </c>
      <c r="D103" s="27">
        <v>45845.833333333299</v>
      </c>
      <c r="E103" s="27">
        <v>45846.208333333299</v>
      </c>
      <c r="F103" s="26" t="s">
        <v>437</v>
      </c>
    </row>
    <row r="104" spans="1:6" s="24" customFormat="1" ht="45" x14ac:dyDescent="0.25">
      <c r="A104" s="25" t="s">
        <v>79</v>
      </c>
      <c r="B104" s="25" t="s">
        <v>6</v>
      </c>
      <c r="C104" s="26" t="s">
        <v>134</v>
      </c>
      <c r="D104" s="27">
        <v>45845.833333333299</v>
      </c>
      <c r="E104" s="27">
        <v>45846.25</v>
      </c>
      <c r="F104" s="26" t="s">
        <v>135</v>
      </c>
    </row>
    <row r="105" spans="1:6" s="24" customFormat="1" ht="45" x14ac:dyDescent="0.25">
      <c r="A105" s="25" t="s">
        <v>79</v>
      </c>
      <c r="B105" s="25" t="s">
        <v>6</v>
      </c>
      <c r="C105" s="26" t="s">
        <v>136</v>
      </c>
      <c r="D105" s="27">
        <v>45845.833333333299</v>
      </c>
      <c r="E105" s="27">
        <v>45846.25</v>
      </c>
      <c r="F105" s="26" t="s">
        <v>135</v>
      </c>
    </row>
    <row r="106" spans="1:6" s="24" customFormat="1" ht="45" x14ac:dyDescent="0.25">
      <c r="A106" s="25" t="s">
        <v>31</v>
      </c>
      <c r="B106" s="25" t="s">
        <v>6</v>
      </c>
      <c r="C106" s="26" t="s">
        <v>32</v>
      </c>
      <c r="D106" s="27">
        <v>45845.875</v>
      </c>
      <c r="E106" s="27">
        <v>45846.208333333299</v>
      </c>
      <c r="F106" s="26" t="s">
        <v>33</v>
      </c>
    </row>
    <row r="107" spans="1:6" s="24" customFormat="1" ht="90" x14ac:dyDescent="0.25">
      <c r="A107" s="25" t="s">
        <v>103</v>
      </c>
      <c r="B107" s="25" t="s">
        <v>5</v>
      </c>
      <c r="C107" s="26" t="s">
        <v>432</v>
      </c>
      <c r="D107" s="27">
        <v>45845.833333333299</v>
      </c>
      <c r="E107" s="27">
        <v>45846.25</v>
      </c>
      <c r="F107" s="26" t="s">
        <v>433</v>
      </c>
    </row>
    <row r="108" spans="1:6" s="24" customFormat="1" ht="90" x14ac:dyDescent="0.25">
      <c r="A108" s="25" t="s">
        <v>434</v>
      </c>
      <c r="B108" s="25" t="s">
        <v>6</v>
      </c>
      <c r="C108" s="26" t="s">
        <v>435</v>
      </c>
      <c r="D108" s="27">
        <v>45845.833333333299</v>
      </c>
      <c r="E108" s="27">
        <v>45846.25</v>
      </c>
      <c r="F108" s="26" t="s">
        <v>433</v>
      </c>
    </row>
    <row r="109" spans="1:6" s="24" customFormat="1" ht="60" x14ac:dyDescent="0.25">
      <c r="A109" s="25" t="s">
        <v>227</v>
      </c>
      <c r="B109" s="25" t="s">
        <v>4</v>
      </c>
      <c r="C109" s="26" t="s">
        <v>478</v>
      </c>
      <c r="D109" s="27">
        <v>45845.833333333299</v>
      </c>
      <c r="E109" s="27">
        <v>45846.25</v>
      </c>
      <c r="F109" s="26" t="s">
        <v>229</v>
      </c>
    </row>
    <row r="110" spans="1:6" s="24" customFormat="1" ht="60" x14ac:dyDescent="0.25">
      <c r="A110" s="25" t="s">
        <v>227</v>
      </c>
      <c r="B110" s="25" t="s">
        <v>5</v>
      </c>
      <c r="C110" s="26" t="s">
        <v>479</v>
      </c>
      <c r="D110" s="27">
        <v>45845.833333333299</v>
      </c>
      <c r="E110" s="27">
        <v>45846.25</v>
      </c>
      <c r="F110" s="26" t="s">
        <v>229</v>
      </c>
    </row>
    <row r="111" spans="1:6" s="24" customFormat="1" ht="45" x14ac:dyDescent="0.25">
      <c r="A111" s="25" t="s">
        <v>232</v>
      </c>
      <c r="B111" s="25" t="s">
        <v>5</v>
      </c>
      <c r="C111" s="26" t="s">
        <v>485</v>
      </c>
      <c r="D111" s="27">
        <v>45845.833333333299</v>
      </c>
      <c r="E111" s="27">
        <v>45846.25</v>
      </c>
      <c r="F111" s="26" t="s">
        <v>486</v>
      </c>
    </row>
    <row r="112" spans="1:6" s="24" customFormat="1" ht="60" x14ac:dyDescent="0.25">
      <c r="A112" s="25" t="s">
        <v>492</v>
      </c>
      <c r="B112" s="25" t="s">
        <v>2</v>
      </c>
      <c r="C112" s="26" t="s">
        <v>493</v>
      </c>
      <c r="D112" s="27">
        <v>45845.916666666701</v>
      </c>
      <c r="E112" s="27">
        <v>45846.208333333299</v>
      </c>
      <c r="F112" s="26" t="s">
        <v>494</v>
      </c>
    </row>
    <row r="113" spans="1:6" s="24" customFormat="1" ht="105" x14ac:dyDescent="0.25">
      <c r="A113" s="25" t="s">
        <v>245</v>
      </c>
      <c r="B113" s="25" t="s">
        <v>7</v>
      </c>
      <c r="C113" s="26" t="s">
        <v>253</v>
      </c>
      <c r="D113" s="27">
        <v>45845.916666666701</v>
      </c>
      <c r="E113" s="27">
        <v>45846.229166666701</v>
      </c>
      <c r="F113" s="26" t="s">
        <v>254</v>
      </c>
    </row>
    <row r="114" spans="1:6" s="24" customFormat="1" ht="75" x14ac:dyDescent="0.25">
      <c r="A114" s="25" t="s">
        <v>245</v>
      </c>
      <c r="B114" s="25" t="s">
        <v>7</v>
      </c>
      <c r="C114" s="26" t="s">
        <v>390</v>
      </c>
      <c r="D114" s="27">
        <v>45845.916666666701</v>
      </c>
      <c r="E114" s="27">
        <v>45846.229166666701</v>
      </c>
      <c r="F114" s="26" t="s">
        <v>391</v>
      </c>
    </row>
    <row r="115" spans="1:6" s="24" customFormat="1" ht="60" x14ac:dyDescent="0.25">
      <c r="A115" s="25" t="s">
        <v>245</v>
      </c>
      <c r="B115" s="25" t="s">
        <v>8</v>
      </c>
      <c r="C115" s="26" t="s">
        <v>495</v>
      </c>
      <c r="D115" s="27">
        <v>45845.916666666701</v>
      </c>
      <c r="E115" s="27">
        <v>45846.229166666701</v>
      </c>
      <c r="F115" s="26" t="s">
        <v>496</v>
      </c>
    </row>
    <row r="116" spans="1:6" s="24" customFormat="1" ht="75" x14ac:dyDescent="0.25">
      <c r="A116" s="25" t="s">
        <v>245</v>
      </c>
      <c r="B116" s="25" t="s">
        <v>7</v>
      </c>
      <c r="C116" s="26" t="s">
        <v>497</v>
      </c>
      <c r="D116" s="27">
        <v>45845.916666666701</v>
      </c>
      <c r="E116" s="27">
        <v>45846.208333333299</v>
      </c>
      <c r="F116" s="26" t="s">
        <v>498</v>
      </c>
    </row>
    <row r="117" spans="1:6" s="24" customFormat="1" ht="45" x14ac:dyDescent="0.25">
      <c r="A117" s="25" t="s">
        <v>245</v>
      </c>
      <c r="B117" s="25" t="s">
        <v>8</v>
      </c>
      <c r="C117" s="26" t="s">
        <v>265</v>
      </c>
      <c r="D117" s="27">
        <v>45845.916666666701</v>
      </c>
      <c r="E117" s="27">
        <v>45846.229166666701</v>
      </c>
      <c r="F117" s="26" t="s">
        <v>266</v>
      </c>
    </row>
    <row r="118" spans="1:6" s="24" customFormat="1" ht="45" x14ac:dyDescent="0.25">
      <c r="A118" s="25" t="s">
        <v>188</v>
      </c>
      <c r="B118" s="25" t="s">
        <v>4</v>
      </c>
      <c r="C118" s="26" t="s">
        <v>189</v>
      </c>
      <c r="D118" s="27">
        <v>45845.875</v>
      </c>
      <c r="E118" s="27">
        <v>45846.208333333299</v>
      </c>
      <c r="F118" s="26" t="s">
        <v>190</v>
      </c>
    </row>
    <row r="119" spans="1:6" s="24" customFormat="1" ht="60" x14ac:dyDescent="0.25">
      <c r="A119" s="25" t="s">
        <v>188</v>
      </c>
      <c r="B119" s="25" t="s">
        <v>5</v>
      </c>
      <c r="C119" s="26" t="s">
        <v>201</v>
      </c>
      <c r="D119" s="27">
        <v>45845.9375</v>
      </c>
      <c r="E119" s="27">
        <v>45846.25</v>
      </c>
      <c r="F119" s="26" t="s">
        <v>202</v>
      </c>
    </row>
    <row r="120" spans="1:6" s="24" customFormat="1" ht="30" x14ac:dyDescent="0.25">
      <c r="A120" s="25" t="s">
        <v>188</v>
      </c>
      <c r="B120" s="25" t="s">
        <v>5</v>
      </c>
      <c r="C120" s="26" t="s">
        <v>368</v>
      </c>
      <c r="D120" s="27">
        <v>45845.875</v>
      </c>
      <c r="E120" s="27">
        <v>45846.25</v>
      </c>
      <c r="F120" s="26" t="s">
        <v>369</v>
      </c>
    </row>
    <row r="121" spans="1:6" s="24" customFormat="1" ht="45" x14ac:dyDescent="0.25">
      <c r="A121" s="25" t="s">
        <v>191</v>
      </c>
      <c r="B121" s="25" t="s">
        <v>2</v>
      </c>
      <c r="C121" s="26" t="s">
        <v>192</v>
      </c>
      <c r="D121" s="27">
        <v>45845.875</v>
      </c>
      <c r="E121" s="27">
        <v>45846.208333333299</v>
      </c>
      <c r="F121" s="26" t="s">
        <v>190</v>
      </c>
    </row>
    <row r="122" spans="1:6" s="24" customFormat="1" ht="30" x14ac:dyDescent="0.25">
      <c r="A122" s="25" t="s">
        <v>193</v>
      </c>
      <c r="B122" s="25" t="s">
        <v>4</v>
      </c>
      <c r="C122" s="26" t="s">
        <v>473</v>
      </c>
      <c r="D122" s="27">
        <v>45845.875</v>
      </c>
      <c r="E122" s="27">
        <v>45846.25</v>
      </c>
      <c r="F122" s="26" t="s">
        <v>474</v>
      </c>
    </row>
    <row r="123" spans="1:6" s="24" customFormat="1" ht="75" x14ac:dyDescent="0.25">
      <c r="A123" s="25" t="s">
        <v>64</v>
      </c>
      <c r="B123" s="25" t="s">
        <v>6</v>
      </c>
      <c r="C123" s="26" t="s">
        <v>392</v>
      </c>
      <c r="D123" s="27">
        <v>45845.916666666701</v>
      </c>
      <c r="E123" s="27">
        <v>45846.229166666701</v>
      </c>
      <c r="F123" s="26" t="s">
        <v>391</v>
      </c>
    </row>
    <row r="124" spans="1:6" s="24" customFormat="1" ht="75" x14ac:dyDescent="0.25">
      <c r="A124" s="25" t="s">
        <v>64</v>
      </c>
      <c r="B124" s="25" t="s">
        <v>2</v>
      </c>
      <c r="C124" s="26" t="s">
        <v>393</v>
      </c>
      <c r="D124" s="27">
        <v>45845.916666666701</v>
      </c>
      <c r="E124" s="27">
        <v>45846.229166666701</v>
      </c>
      <c r="F124" s="26" t="s">
        <v>391</v>
      </c>
    </row>
    <row r="125" spans="1:6" s="24" customFormat="1" ht="75" x14ac:dyDescent="0.25">
      <c r="A125" s="25" t="s">
        <v>64</v>
      </c>
      <c r="B125" s="25" t="s">
        <v>2</v>
      </c>
      <c r="C125" s="26" t="s">
        <v>317</v>
      </c>
      <c r="D125" s="27">
        <v>45845.875</v>
      </c>
      <c r="E125" s="27">
        <v>45846.25</v>
      </c>
      <c r="F125" s="26" t="s">
        <v>318</v>
      </c>
    </row>
    <row r="126" spans="1:6" s="24" customFormat="1" ht="60" x14ac:dyDescent="0.25">
      <c r="A126" s="25" t="s">
        <v>321</v>
      </c>
      <c r="B126" s="25" t="s">
        <v>6</v>
      </c>
      <c r="C126" s="26" t="s">
        <v>322</v>
      </c>
      <c r="D126" s="27">
        <v>45845.875</v>
      </c>
      <c r="E126" s="27">
        <v>45846.25</v>
      </c>
      <c r="F126" s="26" t="s">
        <v>323</v>
      </c>
    </row>
    <row r="127" spans="1:6" s="24" customFormat="1" ht="75" x14ac:dyDescent="0.25">
      <c r="A127" s="25" t="s">
        <v>72</v>
      </c>
      <c r="B127" s="25" t="s">
        <v>18</v>
      </c>
      <c r="C127" s="26" t="s">
        <v>73</v>
      </c>
      <c r="D127" s="27">
        <v>45818.25</v>
      </c>
      <c r="E127" s="27">
        <v>45866.25</v>
      </c>
      <c r="F127" s="26" t="s">
        <v>74</v>
      </c>
    </row>
    <row r="128" spans="1:6" s="24" customFormat="1" ht="75" x14ac:dyDescent="0.25">
      <c r="A128" s="25" t="s">
        <v>72</v>
      </c>
      <c r="B128" s="25" t="s">
        <v>4</v>
      </c>
      <c r="C128" s="26" t="s">
        <v>78</v>
      </c>
      <c r="D128" s="27">
        <v>45845.833333333299</v>
      </c>
      <c r="E128" s="27">
        <v>45846.25</v>
      </c>
      <c r="F128" s="26" t="s">
        <v>74</v>
      </c>
    </row>
    <row r="129" spans="1:6" s="24" customFormat="1" ht="135" x14ac:dyDescent="0.25">
      <c r="A129" s="25" t="s">
        <v>279</v>
      </c>
      <c r="B129" s="25" t="s">
        <v>18</v>
      </c>
      <c r="C129" s="26" t="s">
        <v>280</v>
      </c>
      <c r="D129" s="27">
        <v>45823.833333333299</v>
      </c>
      <c r="E129" s="27">
        <v>45916.291666666701</v>
      </c>
      <c r="F129" s="26" t="s">
        <v>281</v>
      </c>
    </row>
    <row r="130" spans="1:6" s="24" customFormat="1" ht="210" x14ac:dyDescent="0.25">
      <c r="A130" s="25" t="s">
        <v>279</v>
      </c>
      <c r="B130" s="25" t="s">
        <v>2</v>
      </c>
      <c r="C130" s="26" t="s">
        <v>511</v>
      </c>
      <c r="D130" s="27">
        <v>45845.875</v>
      </c>
      <c r="E130" s="27">
        <v>45846.25</v>
      </c>
      <c r="F130" s="26" t="s">
        <v>512</v>
      </c>
    </row>
    <row r="131" spans="1:6" s="24" customFormat="1" ht="210" x14ac:dyDescent="0.25">
      <c r="A131" s="25" t="s">
        <v>279</v>
      </c>
      <c r="B131" s="25" t="s">
        <v>6</v>
      </c>
      <c r="C131" s="26" t="s">
        <v>513</v>
      </c>
      <c r="D131" s="27">
        <v>45845.875</v>
      </c>
      <c r="E131" s="27">
        <v>45846.25</v>
      </c>
      <c r="F131" s="26" t="s">
        <v>512</v>
      </c>
    </row>
    <row r="132" spans="1:6" s="24" customFormat="1" ht="90" x14ac:dyDescent="0.25">
      <c r="A132" s="25" t="s">
        <v>279</v>
      </c>
      <c r="B132" s="25" t="s">
        <v>2</v>
      </c>
      <c r="C132" s="26" t="s">
        <v>301</v>
      </c>
      <c r="D132" s="27">
        <v>45845.875</v>
      </c>
      <c r="E132" s="27">
        <v>45846.208333333299</v>
      </c>
      <c r="F132" s="26" t="s">
        <v>302</v>
      </c>
    </row>
    <row r="133" spans="1:6" s="24" customFormat="1" ht="45" x14ac:dyDescent="0.25">
      <c r="A133" s="25" t="s">
        <v>152</v>
      </c>
      <c r="B133" s="25" t="s">
        <v>6</v>
      </c>
      <c r="C133" s="26" t="s">
        <v>153</v>
      </c>
      <c r="D133" s="27">
        <v>45845.875</v>
      </c>
      <c r="E133" s="27">
        <v>45846.25</v>
      </c>
      <c r="F133" s="26" t="s">
        <v>154</v>
      </c>
    </row>
    <row r="134" spans="1:6" s="24" customFormat="1" ht="45" x14ac:dyDescent="0.25">
      <c r="A134" s="25" t="s">
        <v>152</v>
      </c>
      <c r="B134" s="25" t="s">
        <v>6</v>
      </c>
      <c r="C134" s="26" t="s">
        <v>155</v>
      </c>
      <c r="D134" s="27">
        <v>45845.875</v>
      </c>
      <c r="E134" s="27">
        <v>45846.25</v>
      </c>
      <c r="F134" s="26" t="s">
        <v>154</v>
      </c>
    </row>
    <row r="135" spans="1:6" s="24" customFormat="1" ht="45" x14ac:dyDescent="0.25">
      <c r="A135" s="25" t="s">
        <v>152</v>
      </c>
      <c r="B135" s="25" t="s">
        <v>6</v>
      </c>
      <c r="C135" s="26" t="s">
        <v>156</v>
      </c>
      <c r="D135" s="27">
        <v>45845.875</v>
      </c>
      <c r="E135" s="27">
        <v>45846.25</v>
      </c>
      <c r="F135" s="26" t="s">
        <v>154</v>
      </c>
    </row>
    <row r="136" spans="1:6" s="24" customFormat="1" ht="60" x14ac:dyDescent="0.25">
      <c r="A136" s="25" t="s">
        <v>523</v>
      </c>
      <c r="B136" s="25" t="s">
        <v>4</v>
      </c>
      <c r="C136" s="26" t="s">
        <v>524</v>
      </c>
      <c r="D136" s="27">
        <v>45845.875</v>
      </c>
      <c r="E136" s="27">
        <v>45846.208333333299</v>
      </c>
      <c r="F136" s="26" t="s">
        <v>525</v>
      </c>
    </row>
    <row r="137" spans="1:6" s="24" customFormat="1" ht="60" x14ac:dyDescent="0.25">
      <c r="A137" s="25" t="s">
        <v>523</v>
      </c>
      <c r="B137" s="25" t="s">
        <v>4</v>
      </c>
      <c r="C137" s="26" t="s">
        <v>526</v>
      </c>
      <c r="D137" s="27">
        <v>45845.875</v>
      </c>
      <c r="E137" s="27">
        <v>45846.208333333299</v>
      </c>
      <c r="F137" s="26" t="s">
        <v>525</v>
      </c>
    </row>
    <row r="138" spans="1:6" ht="45" x14ac:dyDescent="0.25">
      <c r="A138" s="25" t="s">
        <v>148</v>
      </c>
      <c r="B138" s="25" t="s">
        <v>4</v>
      </c>
      <c r="C138" s="26" t="s">
        <v>447</v>
      </c>
      <c r="D138" s="27">
        <v>45845.875</v>
      </c>
      <c r="E138" s="27">
        <v>45846.208333333299</v>
      </c>
      <c r="F138" s="26" t="s">
        <v>446</v>
      </c>
    </row>
    <row r="139" spans="1:6" ht="45" x14ac:dyDescent="0.25">
      <c r="A139" s="25" t="s">
        <v>148</v>
      </c>
      <c r="B139" s="25" t="s">
        <v>5</v>
      </c>
      <c r="C139" s="26" t="s">
        <v>448</v>
      </c>
      <c r="D139" s="27">
        <v>45845.875</v>
      </c>
      <c r="E139" s="27">
        <v>45846.25</v>
      </c>
      <c r="F139" s="26" t="s">
        <v>363</v>
      </c>
    </row>
    <row r="140" spans="1:6" ht="45" x14ac:dyDescent="0.25">
      <c r="A140" s="25" t="s">
        <v>161</v>
      </c>
      <c r="B140" s="25" t="s">
        <v>6</v>
      </c>
      <c r="C140" s="26" t="s">
        <v>162</v>
      </c>
      <c r="D140" s="27">
        <v>45804.208333333299</v>
      </c>
      <c r="E140" s="27">
        <v>46010.208333333299</v>
      </c>
      <c r="F140" s="26" t="s">
        <v>163</v>
      </c>
    </row>
    <row r="141" spans="1:6" ht="45" x14ac:dyDescent="0.25">
      <c r="A141" s="25" t="s">
        <v>185</v>
      </c>
      <c r="B141" s="25" t="s">
        <v>6</v>
      </c>
      <c r="C141" s="26" t="s">
        <v>449</v>
      </c>
      <c r="D141" s="27">
        <v>45845.875</v>
      </c>
      <c r="E141" s="27">
        <v>45846.25</v>
      </c>
      <c r="F141" s="26" t="s">
        <v>365</v>
      </c>
    </row>
    <row r="142" spans="1:6" ht="45" x14ac:dyDescent="0.25">
      <c r="A142" s="25" t="s">
        <v>185</v>
      </c>
      <c r="B142" s="25" t="s">
        <v>6</v>
      </c>
      <c r="C142" s="26" t="s">
        <v>186</v>
      </c>
      <c r="D142" s="27">
        <v>45845.833333333299</v>
      </c>
      <c r="E142" s="27">
        <v>45848.25</v>
      </c>
      <c r="F142" s="26" t="s">
        <v>187</v>
      </c>
    </row>
    <row r="143" spans="1:6" ht="75" x14ac:dyDescent="0.25">
      <c r="A143" s="25" t="s">
        <v>185</v>
      </c>
      <c r="B143" s="25" t="s">
        <v>6</v>
      </c>
      <c r="C143" s="26" t="s">
        <v>303</v>
      </c>
      <c r="D143" s="27">
        <v>45845.875</v>
      </c>
      <c r="E143" s="27">
        <v>45846.25</v>
      </c>
      <c r="F143" s="26" t="s">
        <v>304</v>
      </c>
    </row>
    <row r="144" spans="1:6" ht="90" x14ac:dyDescent="0.25">
      <c r="A144" s="25" t="s">
        <v>185</v>
      </c>
      <c r="B144" s="25" t="s">
        <v>2</v>
      </c>
      <c r="C144" s="26" t="s">
        <v>407</v>
      </c>
      <c r="D144" s="27">
        <v>45845.875</v>
      </c>
      <c r="E144" s="27">
        <v>45846.25</v>
      </c>
      <c r="F144" s="26" t="s">
        <v>408</v>
      </c>
    </row>
    <row r="145" spans="1:6" ht="30" x14ac:dyDescent="0.25">
      <c r="A145" s="25" t="s">
        <v>459</v>
      </c>
      <c r="B145" s="25" t="s">
        <v>8</v>
      </c>
      <c r="C145" s="26" t="s">
        <v>460</v>
      </c>
      <c r="D145" s="27">
        <v>45845.875</v>
      </c>
      <c r="E145" s="27">
        <v>45846.25</v>
      </c>
      <c r="F145" s="26" t="s">
        <v>461</v>
      </c>
    </row>
    <row r="146" spans="1:6" ht="30" x14ac:dyDescent="0.25">
      <c r="A146" s="25" t="s">
        <v>459</v>
      </c>
      <c r="B146" s="25" t="s">
        <v>7</v>
      </c>
      <c r="C146" s="26" t="s">
        <v>462</v>
      </c>
      <c r="D146" s="27">
        <v>45845.875</v>
      </c>
      <c r="E146" s="27">
        <v>45846.25</v>
      </c>
      <c r="F146" s="26" t="s">
        <v>461</v>
      </c>
    </row>
    <row r="147" spans="1:6" ht="30" x14ac:dyDescent="0.25">
      <c r="A147" s="25" t="s">
        <v>459</v>
      </c>
      <c r="B147" s="25" t="s">
        <v>7</v>
      </c>
      <c r="C147" s="26" t="s">
        <v>463</v>
      </c>
      <c r="D147" s="27">
        <v>45845.875</v>
      </c>
      <c r="E147" s="27">
        <v>45846.25</v>
      </c>
      <c r="F147" s="26" t="s">
        <v>464</v>
      </c>
    </row>
    <row r="148" spans="1:6" ht="30" x14ac:dyDescent="0.25">
      <c r="A148" s="25" t="s">
        <v>465</v>
      </c>
      <c r="B148" s="25" t="s">
        <v>5</v>
      </c>
      <c r="C148" s="26" t="s">
        <v>466</v>
      </c>
      <c r="D148" s="27">
        <v>45845.875</v>
      </c>
      <c r="E148" s="27">
        <v>45846.208333333299</v>
      </c>
      <c r="F148" s="26" t="s">
        <v>467</v>
      </c>
    </row>
    <row r="149" spans="1:6" ht="75" x14ac:dyDescent="0.25">
      <c r="A149" s="25" t="s">
        <v>137</v>
      </c>
      <c r="B149" s="25" t="s">
        <v>5</v>
      </c>
      <c r="C149" s="26" t="s">
        <v>353</v>
      </c>
      <c r="D149" s="27">
        <v>45845.833333333299</v>
      </c>
      <c r="E149" s="27">
        <v>45846.25</v>
      </c>
      <c r="F149" s="26" t="s">
        <v>354</v>
      </c>
    </row>
    <row r="150" spans="1:6" ht="75" x14ac:dyDescent="0.25">
      <c r="A150" s="25" t="s">
        <v>137</v>
      </c>
      <c r="B150" s="25" t="s">
        <v>5</v>
      </c>
      <c r="C150" s="26" t="s">
        <v>438</v>
      </c>
      <c r="D150" s="27">
        <v>45845.833333333299</v>
      </c>
      <c r="E150" s="27">
        <v>45846.25</v>
      </c>
      <c r="F150" s="26" t="s">
        <v>439</v>
      </c>
    </row>
    <row r="151" spans="1:6" ht="75" x14ac:dyDescent="0.25">
      <c r="A151" s="25" t="s">
        <v>137</v>
      </c>
      <c r="B151" s="25" t="s">
        <v>5</v>
      </c>
      <c r="C151" s="26" t="s">
        <v>440</v>
      </c>
      <c r="D151" s="27">
        <v>45845.833333333299</v>
      </c>
      <c r="E151" s="27">
        <v>45846.25</v>
      </c>
      <c r="F151" s="26" t="s">
        <v>439</v>
      </c>
    </row>
    <row r="152" spans="1:6" ht="60" x14ac:dyDescent="0.25">
      <c r="A152" s="25" t="s">
        <v>137</v>
      </c>
      <c r="B152" s="25" t="s">
        <v>4</v>
      </c>
      <c r="C152" s="26" t="s">
        <v>138</v>
      </c>
      <c r="D152" s="27">
        <v>45845.833333333299</v>
      </c>
      <c r="E152" s="27">
        <v>45846.25</v>
      </c>
      <c r="F152" s="26" t="s">
        <v>139</v>
      </c>
    </row>
    <row r="153" spans="1:6" ht="45" x14ac:dyDescent="0.25">
      <c r="A153" s="25" t="s">
        <v>137</v>
      </c>
      <c r="B153" s="25" t="s">
        <v>4</v>
      </c>
      <c r="C153" s="26" t="s">
        <v>450</v>
      </c>
      <c r="D153" s="27">
        <v>45845.916666666701</v>
      </c>
      <c r="E153" s="27">
        <v>45846.208333333299</v>
      </c>
      <c r="F153" s="26" t="s">
        <v>451</v>
      </c>
    </row>
    <row r="154" spans="1:6" ht="45" x14ac:dyDescent="0.25">
      <c r="A154" s="25" t="s">
        <v>137</v>
      </c>
      <c r="B154" s="25" t="s">
        <v>4</v>
      </c>
      <c r="C154" s="26" t="s">
        <v>452</v>
      </c>
      <c r="D154" s="27">
        <v>45845.916666666701</v>
      </c>
      <c r="E154" s="27">
        <v>45846.208333333299</v>
      </c>
      <c r="F154" s="26" t="s">
        <v>451</v>
      </c>
    </row>
    <row r="155" spans="1:6" ht="45" x14ac:dyDescent="0.25">
      <c r="A155" s="25" t="s">
        <v>137</v>
      </c>
      <c r="B155" s="25" t="s">
        <v>4</v>
      </c>
      <c r="C155" s="26" t="s">
        <v>453</v>
      </c>
      <c r="D155" s="27">
        <v>45845.916666666701</v>
      </c>
      <c r="E155" s="27">
        <v>45846.208333333299</v>
      </c>
      <c r="F155" s="26" t="s">
        <v>451</v>
      </c>
    </row>
    <row r="156" spans="1:6" ht="30" x14ac:dyDescent="0.25">
      <c r="A156" s="25" t="s">
        <v>137</v>
      </c>
      <c r="B156" s="25" t="s">
        <v>5</v>
      </c>
      <c r="C156" s="26" t="s">
        <v>164</v>
      </c>
      <c r="D156" s="27">
        <v>45684.208333333299</v>
      </c>
      <c r="E156" s="27">
        <v>46010.25</v>
      </c>
      <c r="F156" s="26" t="s">
        <v>165</v>
      </c>
    </row>
    <row r="157" spans="1:6" ht="45" x14ac:dyDescent="0.25">
      <c r="A157" s="25" t="s">
        <v>454</v>
      </c>
      <c r="B157" s="25" t="s">
        <v>2</v>
      </c>
      <c r="C157" s="26" t="s">
        <v>455</v>
      </c>
      <c r="D157" s="27">
        <v>45845.875</v>
      </c>
      <c r="E157" s="27">
        <v>45846.208333333299</v>
      </c>
      <c r="F157" s="26" t="s">
        <v>456</v>
      </c>
    </row>
    <row r="158" spans="1:6" x14ac:dyDescent="0.25">
      <c r="A158" s="25"/>
      <c r="B158" s="25"/>
      <c r="C158" s="26"/>
      <c r="D158" s="27"/>
      <c r="E158" s="27"/>
      <c r="F158" s="26"/>
    </row>
    <row r="159" spans="1:6" x14ac:dyDescent="0.25">
      <c r="A159" s="25"/>
      <c r="B159" s="25"/>
      <c r="C159" s="26"/>
      <c r="D159" s="27"/>
      <c r="E159" s="27"/>
      <c r="F159" s="26"/>
    </row>
    <row r="160" spans="1:6" x14ac:dyDescent="0.25">
      <c r="A160" s="25"/>
      <c r="B160" s="25"/>
      <c r="C160" s="26"/>
      <c r="D160" s="27"/>
      <c r="E160" s="27"/>
      <c r="F160" s="26"/>
    </row>
    <row r="161" spans="1:6" x14ac:dyDescent="0.25">
      <c r="A161" s="25"/>
      <c r="B161" s="25"/>
      <c r="C161" s="26"/>
      <c r="D161" s="27"/>
      <c r="E161" s="27"/>
      <c r="F161" s="26"/>
    </row>
    <row r="162" spans="1:6" x14ac:dyDescent="0.25">
      <c r="A162" s="25"/>
      <c r="B162" s="25"/>
      <c r="C162" s="26"/>
      <c r="D162" s="27"/>
      <c r="E162" s="27"/>
      <c r="F162" s="26"/>
    </row>
    <row r="163" spans="1:6" x14ac:dyDescent="0.25">
      <c r="A163" s="25"/>
      <c r="B163" s="25"/>
      <c r="C163" s="26"/>
      <c r="D163" s="27"/>
      <c r="E163" s="27"/>
      <c r="F163" s="26"/>
    </row>
    <row r="164" spans="1:6" x14ac:dyDescent="0.25">
      <c r="A164" s="25"/>
      <c r="B164" s="25"/>
      <c r="C164" s="26"/>
      <c r="D164" s="27"/>
      <c r="E164" s="27"/>
      <c r="F164" s="26"/>
    </row>
    <row r="165" spans="1:6" x14ac:dyDescent="0.25">
      <c r="A165" s="25"/>
      <c r="B165" s="25"/>
      <c r="C165" s="26"/>
      <c r="D165" s="27"/>
      <c r="E165" s="27"/>
      <c r="F165" s="26"/>
    </row>
    <row r="166" spans="1:6" x14ac:dyDescent="0.25">
      <c r="A166" s="25"/>
      <c r="B166" s="25"/>
      <c r="C166" s="26"/>
      <c r="D166" s="27"/>
      <c r="E166" s="27"/>
      <c r="F166" s="26"/>
    </row>
    <row r="167" spans="1:6" x14ac:dyDescent="0.25">
      <c r="A167" s="25"/>
      <c r="B167" s="25"/>
      <c r="C167" s="26"/>
      <c r="D167" s="27"/>
      <c r="E167" s="27"/>
      <c r="F167" s="26"/>
    </row>
    <row r="168" spans="1:6" x14ac:dyDescent="0.25">
      <c r="A168" s="25"/>
      <c r="B168" s="25"/>
      <c r="C168" s="26"/>
      <c r="D168" s="27"/>
      <c r="E168" s="27"/>
      <c r="F168" s="26"/>
    </row>
    <row r="169" spans="1:6" x14ac:dyDescent="0.25">
      <c r="A169" s="25"/>
      <c r="B169" s="25"/>
      <c r="C169" s="26"/>
      <c r="D169" s="27"/>
      <c r="E169" s="27"/>
      <c r="F169" s="26"/>
    </row>
    <row r="170" spans="1:6" x14ac:dyDescent="0.25">
      <c r="A170" s="25"/>
      <c r="B170" s="25"/>
      <c r="C170" s="26"/>
      <c r="D170" s="27"/>
      <c r="E170" s="27"/>
      <c r="F170" s="26"/>
    </row>
    <row r="171" spans="1:6" x14ac:dyDescent="0.25">
      <c r="A171" s="25"/>
      <c r="B171" s="25"/>
      <c r="C171" s="26"/>
      <c r="D171" s="27"/>
      <c r="E171" s="27"/>
      <c r="F171" s="26"/>
    </row>
    <row r="172" spans="1:6" x14ac:dyDescent="0.25">
      <c r="A172" s="25"/>
      <c r="B172" s="25"/>
      <c r="C172" s="26"/>
      <c r="D172" s="27"/>
      <c r="E172" s="27"/>
      <c r="F172" s="26"/>
    </row>
    <row r="173" spans="1:6" x14ac:dyDescent="0.25">
      <c r="A173" s="25"/>
      <c r="B173" s="25"/>
      <c r="C173" s="26"/>
      <c r="D173" s="27"/>
      <c r="E173" s="27"/>
      <c r="F173" s="26"/>
    </row>
    <row r="174" spans="1:6" x14ac:dyDescent="0.25">
      <c r="A174" s="25"/>
      <c r="B174" s="25"/>
      <c r="C174" s="26"/>
      <c r="D174" s="27"/>
      <c r="E174" s="27"/>
      <c r="F174" s="26"/>
    </row>
    <row r="175" spans="1:6" x14ac:dyDescent="0.25">
      <c r="A175" s="25"/>
      <c r="B175" s="25"/>
      <c r="C175" s="26"/>
      <c r="D175" s="27"/>
      <c r="E175" s="27"/>
      <c r="F175" s="26"/>
    </row>
    <row r="176" spans="1:6" x14ac:dyDescent="0.25">
      <c r="A176" s="17"/>
      <c r="B176" s="17"/>
      <c r="C176" s="17"/>
      <c r="D176" s="16"/>
      <c r="E176" s="16"/>
      <c r="F176" s="16"/>
    </row>
    <row r="177" spans="1:6" x14ac:dyDescent="0.25">
      <c r="A177" s="17"/>
      <c r="B177" s="17"/>
      <c r="C177" s="17"/>
      <c r="D177" s="16"/>
      <c r="E177" s="16"/>
      <c r="F177" s="16"/>
    </row>
    <row r="178" spans="1:6" x14ac:dyDescent="0.25">
      <c r="A178" s="17"/>
      <c r="B178" s="17"/>
      <c r="C178" s="17"/>
      <c r="D178" s="16"/>
      <c r="E178" s="16"/>
      <c r="F178" s="16"/>
    </row>
    <row r="179" spans="1:6" x14ac:dyDescent="0.25">
      <c r="A179" s="17"/>
      <c r="B179" s="17"/>
      <c r="C179" s="17"/>
      <c r="D179" s="16"/>
      <c r="E179" s="16"/>
      <c r="F179" s="16"/>
    </row>
    <row r="180" spans="1:6" x14ac:dyDescent="0.25">
      <c r="A180" s="17"/>
      <c r="B180" s="17"/>
      <c r="C180" s="17"/>
      <c r="D180" s="16"/>
      <c r="E180" s="16"/>
      <c r="F180" s="16"/>
    </row>
    <row r="181" spans="1:6" x14ac:dyDescent="0.25">
      <c r="A181" s="17"/>
      <c r="B181" s="17"/>
      <c r="C181" s="17"/>
      <c r="D181" s="16"/>
      <c r="E181" s="16"/>
      <c r="F181" s="16"/>
    </row>
    <row r="182" spans="1:6" x14ac:dyDescent="0.25">
      <c r="A182" s="17"/>
      <c r="B182" s="17"/>
      <c r="C182" s="17"/>
      <c r="D182" s="16"/>
      <c r="E182" s="16"/>
      <c r="F182" s="16"/>
    </row>
    <row r="183" spans="1:6" x14ac:dyDescent="0.25">
      <c r="A183" s="17"/>
      <c r="B183" s="17"/>
      <c r="C183" s="17"/>
      <c r="D183" s="16"/>
      <c r="E183" s="16"/>
      <c r="F183" s="16"/>
    </row>
    <row r="184" spans="1:6" x14ac:dyDescent="0.25">
      <c r="A184" s="17"/>
      <c r="B184" s="17"/>
      <c r="C184" s="17"/>
      <c r="D184" s="16"/>
      <c r="E184" s="16"/>
      <c r="F184" s="16"/>
    </row>
    <row r="185" spans="1:6" x14ac:dyDescent="0.25">
      <c r="A185" s="17"/>
      <c r="B185" s="17"/>
      <c r="C185" s="17"/>
      <c r="D185" s="16"/>
      <c r="E185" s="16"/>
      <c r="F185" s="16"/>
    </row>
    <row r="186" spans="1:6" x14ac:dyDescent="0.25">
      <c r="A186" s="17"/>
      <c r="B186" s="17"/>
      <c r="C186" s="17"/>
      <c r="D186" s="16"/>
      <c r="E186" s="16"/>
      <c r="F186" s="16"/>
    </row>
    <row r="187" spans="1:6" x14ac:dyDescent="0.25">
      <c r="A187" s="21"/>
      <c r="B187" s="21"/>
      <c r="C187" s="21"/>
      <c r="D187" s="22"/>
      <c r="E187" s="22"/>
      <c r="F187" s="21"/>
    </row>
    <row r="188" spans="1:6" x14ac:dyDescent="0.25">
      <c r="A188" s="21"/>
      <c r="B188" s="21"/>
      <c r="C188" s="21"/>
      <c r="D188" s="22"/>
      <c r="E188" s="22"/>
      <c r="F188" s="21"/>
    </row>
    <row r="189" spans="1:6" x14ac:dyDescent="0.25">
      <c r="A189" s="21"/>
      <c r="B189" s="21"/>
      <c r="C189" s="21"/>
      <c r="D189" s="22"/>
      <c r="E189" s="22"/>
      <c r="F189" s="21"/>
    </row>
    <row r="190" spans="1:6" x14ac:dyDescent="0.25">
      <c r="A190" s="21"/>
      <c r="B190" s="21"/>
      <c r="C190" s="21"/>
      <c r="D190" s="22"/>
      <c r="E190" s="22"/>
      <c r="F190" s="21"/>
    </row>
    <row r="191" spans="1:6" x14ac:dyDescent="0.25">
      <c r="A191" s="21"/>
      <c r="B191" s="21"/>
      <c r="C191" s="21"/>
      <c r="D191" s="22"/>
      <c r="E191" s="22"/>
      <c r="F191" s="21"/>
    </row>
    <row r="192" spans="1:6" x14ac:dyDescent="0.25">
      <c r="A192" s="21"/>
      <c r="B192" s="21"/>
      <c r="C192" s="21"/>
      <c r="D192" s="22"/>
      <c r="E192" s="22"/>
      <c r="F192" s="21"/>
    </row>
    <row r="193" spans="1:6" x14ac:dyDescent="0.25">
      <c r="A193" s="21"/>
      <c r="B193" s="21"/>
      <c r="C193" s="21"/>
      <c r="D193" s="22"/>
      <c r="E193" s="22"/>
      <c r="F193" s="21"/>
    </row>
    <row r="194" spans="1:6" x14ac:dyDescent="0.25">
      <c r="A194" s="21"/>
      <c r="B194" s="21"/>
      <c r="C194" s="21"/>
      <c r="D194" s="22"/>
      <c r="E194" s="22"/>
      <c r="F194" s="21"/>
    </row>
    <row r="195" spans="1:6" x14ac:dyDescent="0.25">
      <c r="A195" s="21"/>
      <c r="B195" s="21"/>
      <c r="C195" s="21"/>
      <c r="D195" s="22"/>
      <c r="E195" s="22"/>
      <c r="F195" s="21"/>
    </row>
    <row r="196" spans="1:6" x14ac:dyDescent="0.25">
      <c r="A196" s="21"/>
      <c r="B196" s="21"/>
      <c r="C196" s="21"/>
      <c r="D196" s="22"/>
      <c r="E196" s="22"/>
      <c r="F196" s="21"/>
    </row>
    <row r="197" spans="1:6" x14ac:dyDescent="0.25">
      <c r="A197" s="21"/>
      <c r="B197" s="21"/>
      <c r="C197" s="21"/>
      <c r="D197" s="22"/>
      <c r="E197" s="22"/>
      <c r="F197" s="21"/>
    </row>
    <row r="198" spans="1:6" x14ac:dyDescent="0.25">
      <c r="A198" s="21"/>
      <c r="B198" s="21"/>
      <c r="C198" s="21"/>
      <c r="D198" s="22"/>
      <c r="E198" s="22"/>
      <c r="F198" s="21"/>
    </row>
    <row r="199" spans="1:6" x14ac:dyDescent="0.25">
      <c r="A199" s="21"/>
      <c r="B199" s="21"/>
      <c r="C199" s="21"/>
      <c r="D199" s="22"/>
      <c r="E199" s="22"/>
      <c r="F199" s="21"/>
    </row>
    <row r="200" spans="1:6" x14ac:dyDescent="0.25">
      <c r="A200" s="21"/>
      <c r="B200" s="21"/>
      <c r="C200" s="21"/>
      <c r="D200" s="22"/>
      <c r="E200" s="22"/>
      <c r="F200" s="21"/>
    </row>
    <row r="201" spans="1:6" x14ac:dyDescent="0.25">
      <c r="A201" s="21"/>
      <c r="B201" s="21"/>
      <c r="C201" s="21"/>
      <c r="D201" s="22"/>
      <c r="E201" s="22"/>
      <c r="F201" s="21"/>
    </row>
    <row r="202" spans="1:6" x14ac:dyDescent="0.25">
      <c r="A202" s="21"/>
      <c r="B202" s="21"/>
      <c r="C202" s="21"/>
      <c r="D202" s="22"/>
      <c r="E202" s="22"/>
      <c r="F202" s="21"/>
    </row>
    <row r="203" spans="1:6" x14ac:dyDescent="0.25">
      <c r="A203" s="21"/>
      <c r="B203" s="21"/>
      <c r="C203" s="21"/>
      <c r="D203" s="22"/>
      <c r="E203" s="22"/>
      <c r="F203" s="21"/>
    </row>
    <row r="204" spans="1:6" x14ac:dyDescent="0.25">
      <c r="A204" s="21"/>
      <c r="B204" s="21"/>
      <c r="C204" s="21"/>
      <c r="D204" s="22"/>
      <c r="E204" s="22"/>
      <c r="F204" s="21"/>
    </row>
    <row r="205" spans="1:6" x14ac:dyDescent="0.25">
      <c r="A205" s="21"/>
      <c r="B205" s="21"/>
      <c r="C205" s="21"/>
      <c r="D205" s="22"/>
      <c r="E205" s="22"/>
      <c r="F205" s="21"/>
    </row>
    <row r="206" spans="1:6" x14ac:dyDescent="0.25">
      <c r="A206" s="21"/>
      <c r="B206" s="21"/>
      <c r="C206" s="21"/>
      <c r="D206" s="22"/>
      <c r="E206" s="22"/>
      <c r="F206" s="21"/>
    </row>
    <row r="207" spans="1:6" x14ac:dyDescent="0.25">
      <c r="A207" s="21"/>
      <c r="B207" s="21"/>
      <c r="C207" s="21"/>
      <c r="D207" s="22"/>
      <c r="E207" s="22"/>
      <c r="F207" s="21"/>
    </row>
    <row r="208" spans="1:6" x14ac:dyDescent="0.25">
      <c r="A208" s="21"/>
      <c r="B208" s="21"/>
      <c r="C208" s="21"/>
      <c r="D208" s="22"/>
      <c r="E208" s="22"/>
      <c r="F208" s="21"/>
    </row>
    <row r="209" spans="1:6" x14ac:dyDescent="0.25">
      <c r="A209" s="21"/>
      <c r="B209" s="21"/>
      <c r="C209" s="21"/>
      <c r="D209" s="22"/>
      <c r="E209" s="22"/>
      <c r="F209" s="21"/>
    </row>
    <row r="210" spans="1:6" x14ac:dyDescent="0.25">
      <c r="A210" s="21"/>
      <c r="B210" s="21"/>
      <c r="C210" s="21"/>
      <c r="D210" s="22"/>
      <c r="E210" s="22"/>
      <c r="F210" s="21"/>
    </row>
    <row r="211" spans="1:6" x14ac:dyDescent="0.25">
      <c r="A211" s="21"/>
      <c r="B211" s="21"/>
      <c r="C211" s="21"/>
      <c r="D211" s="22"/>
      <c r="E211" s="22"/>
      <c r="F211" s="21"/>
    </row>
    <row r="212" spans="1:6" x14ac:dyDescent="0.25">
      <c r="A212" s="21"/>
      <c r="B212" s="21"/>
      <c r="C212" s="21"/>
      <c r="D212" s="22"/>
      <c r="E212" s="22"/>
      <c r="F212" s="21"/>
    </row>
    <row r="213" spans="1:6" x14ac:dyDescent="0.25">
      <c r="A213" s="21"/>
      <c r="B213" s="21"/>
      <c r="C213" s="21"/>
      <c r="D213" s="22"/>
      <c r="E213" s="22"/>
      <c r="F213" s="21"/>
    </row>
    <row r="214" spans="1:6" x14ac:dyDescent="0.25">
      <c r="A214" s="21"/>
      <c r="B214" s="21"/>
      <c r="C214" s="21"/>
      <c r="D214" s="22"/>
      <c r="E214" s="22"/>
      <c r="F214" s="21"/>
    </row>
    <row r="215" spans="1:6" x14ac:dyDescent="0.25">
      <c r="A215" s="21"/>
      <c r="B215" s="21"/>
      <c r="C215" s="21"/>
      <c r="D215" s="22"/>
      <c r="E215" s="22"/>
      <c r="F215" s="21"/>
    </row>
    <row r="216" spans="1:6" x14ac:dyDescent="0.25">
      <c r="A216" s="21"/>
      <c r="B216" s="21"/>
      <c r="C216" s="21"/>
      <c r="D216" s="22"/>
      <c r="E216" s="22"/>
      <c r="F216" s="21"/>
    </row>
    <row r="217" spans="1:6" x14ac:dyDescent="0.25">
      <c r="A217" s="21"/>
      <c r="B217" s="21"/>
      <c r="C217" s="21"/>
      <c r="D217" s="22"/>
      <c r="E217" s="22"/>
      <c r="F217" s="21"/>
    </row>
    <row r="218" spans="1:6" x14ac:dyDescent="0.25">
      <c r="A218" s="21"/>
      <c r="B218" s="21"/>
      <c r="C218" s="21"/>
      <c r="D218" s="22"/>
      <c r="E218" s="22"/>
      <c r="F218" s="21"/>
    </row>
    <row r="219" spans="1:6" x14ac:dyDescent="0.25">
      <c r="A219" s="21"/>
      <c r="B219" s="21"/>
      <c r="C219" s="21"/>
      <c r="D219" s="22"/>
      <c r="E219" s="22"/>
      <c r="F219" s="21"/>
    </row>
    <row r="220" spans="1:6" x14ac:dyDescent="0.25">
      <c r="A220" s="21"/>
      <c r="B220" s="21"/>
      <c r="C220" s="21"/>
      <c r="D220" s="22"/>
      <c r="E220" s="22"/>
      <c r="F220" s="21"/>
    </row>
    <row r="221" spans="1:6" x14ac:dyDescent="0.25">
      <c r="A221" s="21"/>
      <c r="B221" s="21"/>
      <c r="C221" s="21"/>
      <c r="D221" s="22"/>
      <c r="E221" s="22"/>
      <c r="F221" s="21"/>
    </row>
    <row r="222" spans="1:6" x14ac:dyDescent="0.25">
      <c r="A222" s="21"/>
      <c r="B222" s="21"/>
      <c r="C222" s="21"/>
      <c r="D222" s="22"/>
      <c r="E222" s="22"/>
      <c r="F222" s="21"/>
    </row>
    <row r="223" spans="1:6" x14ac:dyDescent="0.25">
      <c r="A223" s="21"/>
      <c r="B223" s="21"/>
      <c r="C223" s="21"/>
      <c r="D223" s="22"/>
      <c r="E223" s="22"/>
      <c r="F223" s="21"/>
    </row>
    <row r="224" spans="1:6" x14ac:dyDescent="0.25">
      <c r="A224" s="21"/>
      <c r="B224" s="21"/>
      <c r="C224" s="21"/>
      <c r="D224" s="22"/>
      <c r="E224" s="22"/>
      <c r="F224" s="21"/>
    </row>
    <row r="225" spans="1:6" x14ac:dyDescent="0.25">
      <c r="A225" s="21"/>
      <c r="B225" s="21"/>
      <c r="C225" s="21"/>
      <c r="D225" s="22"/>
      <c r="E225" s="22"/>
      <c r="F225" s="21"/>
    </row>
    <row r="226" spans="1:6" x14ac:dyDescent="0.25">
      <c r="A226" s="21"/>
      <c r="B226" s="21"/>
      <c r="C226" s="21"/>
      <c r="D226" s="22"/>
      <c r="E226" s="22"/>
      <c r="F226" s="21"/>
    </row>
    <row r="227" spans="1:6" x14ac:dyDescent="0.2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75">
    <cfRule type="expression" dxfId="4"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C5" sqref="C5"/>
    </sheetView>
  </sheetViews>
  <sheetFormatPr defaultColWidth="0" defaultRowHeight="15" x14ac:dyDescent="0.25"/>
  <cols>
    <col min="1" max="2" width="13.1796875" style="3" customWidth="1"/>
    <col min="3" max="3" width="62.54296875" style="3" customWidth="1"/>
    <col min="4" max="4" width="16.453125" style="3" customWidth="1"/>
    <col min="5" max="5" width="16" style="13" customWidth="1"/>
    <col min="6" max="6" width="47" style="13" customWidth="1"/>
    <col min="7" max="11" width="0" hidden="1" customWidth="1"/>
    <col min="12" max="16384" width="8.81640625" hidden="1"/>
  </cols>
  <sheetData>
    <row r="1" spans="1:6" ht="33" x14ac:dyDescent="0.25">
      <c r="A1" s="44" t="str">
        <f>"Daily closure report: "&amp;'Front page'!A9</f>
        <v>Daily closure report: Tuesday, 8 July</v>
      </c>
      <c r="B1" s="44"/>
      <c r="C1" s="44"/>
      <c r="D1" s="44"/>
      <c r="E1" s="44"/>
      <c r="F1" s="44"/>
    </row>
    <row r="2" spans="1:6" s="5" customFormat="1" ht="27.6" x14ac:dyDescent="0.25">
      <c r="A2" s="12" t="s">
        <v>9</v>
      </c>
      <c r="B2" s="12" t="s">
        <v>1</v>
      </c>
      <c r="C2" s="12" t="s">
        <v>0</v>
      </c>
      <c r="D2" s="11" t="s">
        <v>11</v>
      </c>
      <c r="E2" s="11" t="s">
        <v>12</v>
      </c>
      <c r="F2" s="12" t="s">
        <v>10</v>
      </c>
    </row>
    <row r="3" spans="1:6" s="5" customFormat="1" ht="75" x14ac:dyDescent="0.25">
      <c r="A3" s="25" t="s">
        <v>40</v>
      </c>
      <c r="B3" s="25" t="s">
        <v>6</v>
      </c>
      <c r="C3" s="26" t="s">
        <v>41</v>
      </c>
      <c r="D3" s="27">
        <v>45846.875</v>
      </c>
      <c r="E3" s="27">
        <v>45847.208333333299</v>
      </c>
      <c r="F3" s="26" t="s">
        <v>39</v>
      </c>
    </row>
    <row r="4" spans="1:6" s="5" customFormat="1" ht="45" x14ac:dyDescent="0.25">
      <c r="A4" s="25" t="s">
        <v>40</v>
      </c>
      <c r="B4" s="25" t="s">
        <v>18</v>
      </c>
      <c r="C4" s="26" t="s">
        <v>53</v>
      </c>
      <c r="D4" s="27">
        <v>45847.208333333299</v>
      </c>
      <c r="E4" s="27">
        <v>46507.999305555597</v>
      </c>
      <c r="F4" s="26" t="s">
        <v>54</v>
      </c>
    </row>
    <row r="5" spans="1:6" s="5" customFormat="1" ht="90" x14ac:dyDescent="0.25">
      <c r="A5" s="25" t="s">
        <v>40</v>
      </c>
      <c r="B5" s="25" t="s">
        <v>2</v>
      </c>
      <c r="C5" s="26" t="s">
        <v>67</v>
      </c>
      <c r="D5" s="27">
        <v>45846.833333333299</v>
      </c>
      <c r="E5" s="27">
        <v>45847.25</v>
      </c>
      <c r="F5" s="26" t="s">
        <v>68</v>
      </c>
    </row>
    <row r="6" spans="1:6" s="5" customFormat="1" ht="30" x14ac:dyDescent="0.25">
      <c r="A6" s="25" t="s">
        <v>40</v>
      </c>
      <c r="B6" s="25" t="s">
        <v>6</v>
      </c>
      <c r="C6" s="26" t="s">
        <v>115</v>
      </c>
      <c r="D6" s="27">
        <v>45846.833333333299</v>
      </c>
      <c r="E6" s="27">
        <v>45847.25</v>
      </c>
      <c r="F6" s="26" t="s">
        <v>116</v>
      </c>
    </row>
    <row r="7" spans="1:6" s="5" customFormat="1" ht="60" x14ac:dyDescent="0.25">
      <c r="A7" s="25" t="s">
        <v>58</v>
      </c>
      <c r="B7" s="25" t="s">
        <v>2</v>
      </c>
      <c r="C7" s="26" t="s">
        <v>59</v>
      </c>
      <c r="D7" s="27">
        <v>45846.833333333299</v>
      </c>
      <c r="E7" s="27">
        <v>45847.25</v>
      </c>
      <c r="F7" s="26" t="s">
        <v>60</v>
      </c>
    </row>
    <row r="8" spans="1:6" s="5" customFormat="1" ht="60" x14ac:dyDescent="0.25">
      <c r="A8" s="25" t="s">
        <v>58</v>
      </c>
      <c r="B8" s="25" t="s">
        <v>2</v>
      </c>
      <c r="C8" s="26" t="s">
        <v>113</v>
      </c>
      <c r="D8" s="27">
        <v>45846.833333333299</v>
      </c>
      <c r="E8" s="27">
        <v>45847.25</v>
      </c>
      <c r="F8" s="26" t="s">
        <v>114</v>
      </c>
    </row>
    <row r="9" spans="1:6" s="5" customFormat="1" ht="45" x14ac:dyDescent="0.25">
      <c r="A9" s="25" t="s">
        <v>58</v>
      </c>
      <c r="B9" s="25" t="s">
        <v>2</v>
      </c>
      <c r="C9" s="26" t="s">
        <v>355</v>
      </c>
      <c r="D9" s="27">
        <v>45846.833333333299</v>
      </c>
      <c r="E9" s="27">
        <v>45847.25</v>
      </c>
      <c r="F9" s="26" t="s">
        <v>356</v>
      </c>
    </row>
    <row r="10" spans="1:6" s="5" customFormat="1" ht="75" x14ac:dyDescent="0.25">
      <c r="A10" s="25" t="s">
        <v>58</v>
      </c>
      <c r="B10" s="25" t="s">
        <v>6</v>
      </c>
      <c r="C10" s="26" t="s">
        <v>117</v>
      </c>
      <c r="D10" s="27">
        <v>45846.833333333299</v>
      </c>
      <c r="E10" s="27">
        <v>45847.25</v>
      </c>
      <c r="F10" s="26" t="s">
        <v>118</v>
      </c>
    </row>
    <row r="11" spans="1:6" s="5" customFormat="1" ht="75" x14ac:dyDescent="0.25">
      <c r="A11" s="25" t="s">
        <v>58</v>
      </c>
      <c r="B11" s="25" t="s">
        <v>2</v>
      </c>
      <c r="C11" s="26" t="s">
        <v>251</v>
      </c>
      <c r="D11" s="27">
        <v>45846.916666666701</v>
      </c>
      <c r="E11" s="27">
        <v>45847.208333333299</v>
      </c>
      <c r="F11" s="26" t="s">
        <v>252</v>
      </c>
    </row>
    <row r="12" spans="1:6" s="5" customFormat="1" ht="45" x14ac:dyDescent="0.25">
      <c r="A12" s="25" t="s">
        <v>34</v>
      </c>
      <c r="B12" s="25" t="s">
        <v>2</v>
      </c>
      <c r="C12" s="26" t="s">
        <v>35</v>
      </c>
      <c r="D12" s="27">
        <v>45846.875</v>
      </c>
      <c r="E12" s="27">
        <v>45847.208333333299</v>
      </c>
      <c r="F12" s="26" t="s">
        <v>36</v>
      </c>
    </row>
    <row r="13" spans="1:6" s="5" customFormat="1" ht="45" x14ac:dyDescent="0.25">
      <c r="A13" s="25" t="s">
        <v>34</v>
      </c>
      <c r="B13" s="25" t="s">
        <v>2</v>
      </c>
      <c r="C13" s="26" t="s">
        <v>336</v>
      </c>
      <c r="D13" s="27">
        <v>45846.875</v>
      </c>
      <c r="E13" s="27">
        <v>45847.208333333299</v>
      </c>
      <c r="F13" s="26" t="s">
        <v>337</v>
      </c>
    </row>
    <row r="14" spans="1:6" s="5" customFormat="1" ht="45" x14ac:dyDescent="0.25">
      <c r="A14" s="25" t="s">
        <v>24</v>
      </c>
      <c r="B14" s="25" t="s">
        <v>18</v>
      </c>
      <c r="C14" s="26" t="s">
        <v>25</v>
      </c>
      <c r="D14" s="27">
        <v>45846.833333333299</v>
      </c>
      <c r="E14" s="27">
        <v>45847.25</v>
      </c>
      <c r="F14" s="26" t="s">
        <v>26</v>
      </c>
    </row>
    <row r="15" spans="1:6" s="5" customFormat="1" ht="60" x14ac:dyDescent="0.25">
      <c r="A15" s="25" t="s">
        <v>55</v>
      </c>
      <c r="B15" s="25" t="s">
        <v>2</v>
      </c>
      <c r="C15" s="26" t="s">
        <v>56</v>
      </c>
      <c r="D15" s="27">
        <v>45846.833333333299</v>
      </c>
      <c r="E15" s="27">
        <v>45847.25</v>
      </c>
      <c r="F15" s="26" t="s">
        <v>57</v>
      </c>
    </row>
    <row r="16" spans="1:6" s="5" customFormat="1" ht="60" x14ac:dyDescent="0.25">
      <c r="A16" s="25" t="s">
        <v>21</v>
      </c>
      <c r="B16" s="25" t="s">
        <v>4</v>
      </c>
      <c r="C16" s="26" t="s">
        <v>22</v>
      </c>
      <c r="D16" s="27">
        <v>45846.833333333299</v>
      </c>
      <c r="E16" s="27">
        <v>45847.25</v>
      </c>
      <c r="F16" s="26" t="s">
        <v>23</v>
      </c>
    </row>
    <row r="17" spans="1:6" s="5" customFormat="1" ht="60" x14ac:dyDescent="0.25">
      <c r="A17" s="25" t="s">
        <v>21</v>
      </c>
      <c r="B17" s="25" t="s">
        <v>5</v>
      </c>
      <c r="C17" s="26" t="s">
        <v>29</v>
      </c>
      <c r="D17" s="27">
        <v>45846.25</v>
      </c>
      <c r="E17" s="27">
        <v>45846.833333333299</v>
      </c>
      <c r="F17" s="26" t="s">
        <v>30</v>
      </c>
    </row>
    <row r="18" spans="1:6" s="5" customFormat="1" ht="60" x14ac:dyDescent="0.25">
      <c r="A18" s="25" t="s">
        <v>21</v>
      </c>
      <c r="B18" s="25" t="s">
        <v>5</v>
      </c>
      <c r="C18" s="26" t="s">
        <v>335</v>
      </c>
      <c r="D18" s="27">
        <v>45846.833333333299</v>
      </c>
      <c r="E18" s="27">
        <v>45847.25</v>
      </c>
      <c r="F18" s="26" t="s">
        <v>30</v>
      </c>
    </row>
    <row r="19" spans="1:6" s="5" customFormat="1" ht="60" x14ac:dyDescent="0.25">
      <c r="A19" s="25" t="s">
        <v>21</v>
      </c>
      <c r="B19" s="25" t="s">
        <v>5</v>
      </c>
      <c r="C19" s="26" t="s">
        <v>29</v>
      </c>
      <c r="D19" s="27">
        <v>45847.25</v>
      </c>
      <c r="E19" s="27">
        <v>45859.833333333299</v>
      </c>
      <c r="F19" s="26" t="s">
        <v>30</v>
      </c>
    </row>
    <row r="20" spans="1:6" s="5" customFormat="1" ht="45" x14ac:dyDescent="0.25">
      <c r="A20" s="25" t="s">
        <v>125</v>
      </c>
      <c r="B20" s="25" t="s">
        <v>6</v>
      </c>
      <c r="C20" s="26" t="s">
        <v>126</v>
      </c>
      <c r="D20" s="27">
        <v>45846.833333333299</v>
      </c>
      <c r="E20" s="27">
        <v>45847.208333333299</v>
      </c>
      <c r="F20" s="26" t="s">
        <v>127</v>
      </c>
    </row>
    <row r="21" spans="1:6" s="5" customFormat="1" ht="45" x14ac:dyDescent="0.25">
      <c r="A21" s="25" t="s">
        <v>119</v>
      </c>
      <c r="B21" s="25" t="s">
        <v>2</v>
      </c>
      <c r="C21" s="26" t="s">
        <v>357</v>
      </c>
      <c r="D21" s="27">
        <v>45846.833333333299</v>
      </c>
      <c r="E21" s="27">
        <v>45847.25</v>
      </c>
      <c r="F21" s="26" t="s">
        <v>121</v>
      </c>
    </row>
    <row r="22" spans="1:6" s="5" customFormat="1" ht="60" x14ac:dyDescent="0.25">
      <c r="A22" s="25" t="s">
        <v>119</v>
      </c>
      <c r="B22" s="25" t="s">
        <v>2</v>
      </c>
      <c r="C22" s="26" t="s">
        <v>123</v>
      </c>
      <c r="D22" s="27">
        <v>45846.833333333299</v>
      </c>
      <c r="E22" s="27">
        <v>45847.25</v>
      </c>
      <c r="F22" s="26" t="s">
        <v>124</v>
      </c>
    </row>
    <row r="23" spans="1:6" s="5" customFormat="1" ht="60" x14ac:dyDescent="0.25">
      <c r="A23" s="25" t="s">
        <v>119</v>
      </c>
      <c r="B23" s="25" t="s">
        <v>2</v>
      </c>
      <c r="C23" s="26" t="s">
        <v>128</v>
      </c>
      <c r="D23" s="27">
        <v>45846.833333333299</v>
      </c>
      <c r="E23" s="27">
        <v>45847.208333333299</v>
      </c>
      <c r="F23" s="26" t="s">
        <v>129</v>
      </c>
    </row>
    <row r="24" spans="1:6" s="5" customFormat="1" ht="60" x14ac:dyDescent="0.25">
      <c r="A24" s="25" t="s">
        <v>119</v>
      </c>
      <c r="B24" s="25" t="s">
        <v>6</v>
      </c>
      <c r="C24" s="26" t="s">
        <v>130</v>
      </c>
      <c r="D24" s="27">
        <v>45846.833333333299</v>
      </c>
      <c r="E24" s="27">
        <v>45847.25</v>
      </c>
      <c r="F24" s="26" t="s">
        <v>131</v>
      </c>
    </row>
    <row r="25" spans="1:6" s="5" customFormat="1" ht="75" x14ac:dyDescent="0.25">
      <c r="A25" s="25" t="s">
        <v>119</v>
      </c>
      <c r="B25" s="25" t="s">
        <v>6</v>
      </c>
      <c r="C25" s="26" t="s">
        <v>132</v>
      </c>
      <c r="D25" s="27">
        <v>45846.833333333299</v>
      </c>
      <c r="E25" s="27">
        <v>45847.25</v>
      </c>
      <c r="F25" s="26" t="s">
        <v>133</v>
      </c>
    </row>
    <row r="26" spans="1:6" s="5" customFormat="1" ht="45" x14ac:dyDescent="0.25">
      <c r="A26" s="25" t="s">
        <v>238</v>
      </c>
      <c r="B26" s="25" t="s">
        <v>4</v>
      </c>
      <c r="C26" s="26" t="s">
        <v>385</v>
      </c>
      <c r="D26" s="27">
        <v>45846.833333333299</v>
      </c>
      <c r="E26" s="27">
        <v>45847.25</v>
      </c>
      <c r="F26" s="26" t="s">
        <v>386</v>
      </c>
    </row>
    <row r="27" spans="1:6" s="5" customFormat="1" ht="45" x14ac:dyDescent="0.25">
      <c r="A27" s="25" t="s">
        <v>238</v>
      </c>
      <c r="B27" s="25" t="s">
        <v>4</v>
      </c>
      <c r="C27" s="26" t="s">
        <v>387</v>
      </c>
      <c r="D27" s="27">
        <v>45846.833333333299</v>
      </c>
      <c r="E27" s="27">
        <v>45847.25</v>
      </c>
      <c r="F27" s="26" t="s">
        <v>386</v>
      </c>
    </row>
    <row r="28" spans="1:6" s="5" customFormat="1" ht="45" x14ac:dyDescent="0.25">
      <c r="A28" s="25" t="s">
        <v>217</v>
      </c>
      <c r="B28" s="25" t="s">
        <v>6</v>
      </c>
      <c r="C28" s="26" t="s">
        <v>218</v>
      </c>
      <c r="D28" s="27">
        <v>45846.833333333299</v>
      </c>
      <c r="E28" s="27">
        <v>45847.25</v>
      </c>
      <c r="F28" s="26" t="s">
        <v>219</v>
      </c>
    </row>
    <row r="29" spans="1:6" s="5" customFormat="1" ht="45" x14ac:dyDescent="0.25">
      <c r="A29" s="25" t="s">
        <v>217</v>
      </c>
      <c r="B29" s="25" t="s">
        <v>2</v>
      </c>
      <c r="C29" s="26" t="s">
        <v>220</v>
      </c>
      <c r="D29" s="27">
        <v>45846.833333333299</v>
      </c>
      <c r="E29" s="27">
        <v>45847.25</v>
      </c>
      <c r="F29" s="26" t="s">
        <v>219</v>
      </c>
    </row>
    <row r="30" spans="1:6" s="5" customFormat="1" ht="45" x14ac:dyDescent="0.25">
      <c r="A30" s="25" t="s">
        <v>224</v>
      </c>
      <c r="B30" s="25" t="s">
        <v>2</v>
      </c>
      <c r="C30" s="26" t="s">
        <v>379</v>
      </c>
      <c r="D30" s="27">
        <v>45846.833333333299</v>
      </c>
      <c r="E30" s="27">
        <v>45847.25</v>
      </c>
      <c r="F30" s="26" t="s">
        <v>380</v>
      </c>
    </row>
    <row r="31" spans="1:6" s="5" customFormat="1" ht="45" x14ac:dyDescent="0.25">
      <c r="A31" s="25" t="s">
        <v>224</v>
      </c>
      <c r="B31" s="25" t="s">
        <v>6</v>
      </c>
      <c r="C31" s="26" t="s">
        <v>225</v>
      </c>
      <c r="D31" s="27">
        <v>45846.833333333299</v>
      </c>
      <c r="E31" s="27">
        <v>45847.25</v>
      </c>
      <c r="F31" s="26" t="s">
        <v>226</v>
      </c>
    </row>
    <row r="32" spans="1:6" s="5" customFormat="1" ht="45" x14ac:dyDescent="0.25">
      <c r="A32" s="25" t="s">
        <v>241</v>
      </c>
      <c r="B32" s="25" t="s">
        <v>6</v>
      </c>
      <c r="C32" s="26" t="s">
        <v>383</v>
      </c>
      <c r="D32" s="27">
        <v>45846.833333333299</v>
      </c>
      <c r="E32" s="27">
        <v>45847.25</v>
      </c>
      <c r="F32" s="26" t="s">
        <v>384</v>
      </c>
    </row>
    <row r="33" spans="1:6" s="5" customFormat="1" ht="30" x14ac:dyDescent="0.25">
      <c r="A33" s="25" t="s">
        <v>221</v>
      </c>
      <c r="B33" s="25" t="s">
        <v>6</v>
      </c>
      <c r="C33" s="26" t="s">
        <v>222</v>
      </c>
      <c r="D33" s="27">
        <v>45846.875</v>
      </c>
      <c r="E33" s="27">
        <v>45847.208333333299</v>
      </c>
      <c r="F33" s="26" t="s">
        <v>223</v>
      </c>
    </row>
    <row r="34" spans="1:6" s="5" customFormat="1" ht="75" x14ac:dyDescent="0.25">
      <c r="A34" s="25" t="s">
        <v>235</v>
      </c>
      <c r="B34" s="25" t="s">
        <v>18</v>
      </c>
      <c r="C34" s="26" t="s">
        <v>236</v>
      </c>
      <c r="D34" s="27">
        <v>45846.833333333299</v>
      </c>
      <c r="E34" s="27">
        <v>45847.25</v>
      </c>
      <c r="F34" s="26" t="s">
        <v>234</v>
      </c>
    </row>
    <row r="35" spans="1:6" s="5" customFormat="1" ht="45" x14ac:dyDescent="0.25">
      <c r="A35" s="25" t="s">
        <v>196</v>
      </c>
      <c r="B35" s="25" t="s">
        <v>5</v>
      </c>
      <c r="C35" s="26" t="s">
        <v>381</v>
      </c>
      <c r="D35" s="27">
        <v>45846.833333333299</v>
      </c>
      <c r="E35" s="27">
        <v>45847.25</v>
      </c>
      <c r="F35" s="26" t="s">
        <v>382</v>
      </c>
    </row>
    <row r="36" spans="1:6" s="5" customFormat="1" ht="60" x14ac:dyDescent="0.25">
      <c r="A36" s="25" t="s">
        <v>248</v>
      </c>
      <c r="B36" s="25" t="s">
        <v>2</v>
      </c>
      <c r="C36" s="26" t="s">
        <v>249</v>
      </c>
      <c r="D36" s="27">
        <v>45846.916666666701</v>
      </c>
      <c r="E36" s="27">
        <v>45847.229166666701</v>
      </c>
      <c r="F36" s="26" t="s">
        <v>250</v>
      </c>
    </row>
    <row r="37" spans="1:6" s="5" customFormat="1" ht="60" x14ac:dyDescent="0.25">
      <c r="A37" s="25" t="s">
        <v>258</v>
      </c>
      <c r="B37" s="25" t="s">
        <v>6</v>
      </c>
      <c r="C37" s="26" t="s">
        <v>370</v>
      </c>
      <c r="D37" s="27">
        <v>45846.875</v>
      </c>
      <c r="E37" s="27">
        <v>45847.25</v>
      </c>
      <c r="F37" s="26" t="s">
        <v>371</v>
      </c>
    </row>
    <row r="38" spans="1:6" s="5" customFormat="1" ht="60" x14ac:dyDescent="0.25">
      <c r="A38" s="25" t="s">
        <v>258</v>
      </c>
      <c r="B38" s="25" t="s">
        <v>6</v>
      </c>
      <c r="C38" s="26" t="s">
        <v>372</v>
      </c>
      <c r="D38" s="27">
        <v>45846.875</v>
      </c>
      <c r="E38" s="27">
        <v>45847.25</v>
      </c>
      <c r="F38" s="26" t="s">
        <v>371</v>
      </c>
    </row>
    <row r="39" spans="1:6" s="5" customFormat="1" ht="60" x14ac:dyDescent="0.25">
      <c r="A39" s="25" t="s">
        <v>258</v>
      </c>
      <c r="B39" s="25" t="s">
        <v>6</v>
      </c>
      <c r="C39" s="26" t="s">
        <v>259</v>
      </c>
      <c r="D39" s="27">
        <v>45846.916666666701</v>
      </c>
      <c r="E39" s="27">
        <v>45847.229166666701</v>
      </c>
      <c r="F39" s="26" t="s">
        <v>260</v>
      </c>
    </row>
    <row r="40" spans="1:6" s="5" customFormat="1" ht="60" x14ac:dyDescent="0.25">
      <c r="A40" s="25" t="s">
        <v>258</v>
      </c>
      <c r="B40" s="25" t="s">
        <v>4</v>
      </c>
      <c r="C40" s="26" t="s">
        <v>261</v>
      </c>
      <c r="D40" s="27">
        <v>45846.916666666701</v>
      </c>
      <c r="E40" s="27">
        <v>45847.229166666701</v>
      </c>
      <c r="F40" s="26" t="s">
        <v>262</v>
      </c>
    </row>
    <row r="41" spans="1:6" s="5" customFormat="1" ht="90" x14ac:dyDescent="0.25">
      <c r="A41" s="25" t="s">
        <v>275</v>
      </c>
      <c r="B41" s="25" t="s">
        <v>4</v>
      </c>
      <c r="C41" s="26" t="s">
        <v>276</v>
      </c>
      <c r="D41" s="27">
        <v>45846.833333333299</v>
      </c>
      <c r="E41" s="27">
        <v>45847.25</v>
      </c>
      <c r="F41" s="26" t="s">
        <v>277</v>
      </c>
    </row>
    <row r="42" spans="1:6" s="5" customFormat="1" ht="90" x14ac:dyDescent="0.25">
      <c r="A42" s="25" t="s">
        <v>275</v>
      </c>
      <c r="B42" s="25" t="s">
        <v>4</v>
      </c>
      <c r="C42" s="26" t="s">
        <v>278</v>
      </c>
      <c r="D42" s="27">
        <v>45846.833333333299</v>
      </c>
      <c r="E42" s="27">
        <v>45847.25</v>
      </c>
      <c r="F42" s="26" t="s">
        <v>277</v>
      </c>
    </row>
    <row r="43" spans="1:6" s="5" customFormat="1" ht="45" x14ac:dyDescent="0.25">
      <c r="A43" s="25" t="s">
        <v>203</v>
      </c>
      <c r="B43" s="25" t="s">
        <v>6</v>
      </c>
      <c r="C43" s="26" t="s">
        <v>204</v>
      </c>
      <c r="D43" s="27">
        <v>45846.875</v>
      </c>
      <c r="E43" s="27">
        <v>45847.25</v>
      </c>
      <c r="F43" s="26" t="s">
        <v>205</v>
      </c>
    </row>
    <row r="44" spans="1:6" s="5" customFormat="1" ht="30" x14ac:dyDescent="0.25">
      <c r="A44" s="25" t="s">
        <v>203</v>
      </c>
      <c r="B44" s="25" t="s">
        <v>6</v>
      </c>
      <c r="C44" s="26" t="s">
        <v>377</v>
      </c>
      <c r="D44" s="27">
        <v>45846.875</v>
      </c>
      <c r="E44" s="27">
        <v>45847.25</v>
      </c>
      <c r="F44" s="26" t="s">
        <v>378</v>
      </c>
    </row>
    <row r="45" spans="1:6" s="5" customFormat="1" ht="30" x14ac:dyDescent="0.25">
      <c r="A45" s="25" t="s">
        <v>293</v>
      </c>
      <c r="B45" s="25" t="s">
        <v>18</v>
      </c>
      <c r="C45" s="26" t="s">
        <v>294</v>
      </c>
      <c r="D45" s="27">
        <v>45846.833333333299</v>
      </c>
      <c r="E45" s="27">
        <v>45847.25</v>
      </c>
      <c r="F45" s="26" t="s">
        <v>295</v>
      </c>
    </row>
    <row r="46" spans="1:6" s="5" customFormat="1" ht="90" x14ac:dyDescent="0.25">
      <c r="A46" s="25" t="s">
        <v>83</v>
      </c>
      <c r="B46" s="25" t="s">
        <v>18</v>
      </c>
      <c r="C46" s="26" t="s">
        <v>84</v>
      </c>
      <c r="D46" s="27">
        <v>45846.833333333299</v>
      </c>
      <c r="E46" s="27">
        <v>45847.25</v>
      </c>
      <c r="F46" s="26" t="s">
        <v>85</v>
      </c>
    </row>
    <row r="47" spans="1:6" s="5" customFormat="1" ht="60" x14ac:dyDescent="0.25">
      <c r="A47" s="25" t="s">
        <v>83</v>
      </c>
      <c r="B47" s="25" t="s">
        <v>5</v>
      </c>
      <c r="C47" s="26" t="s">
        <v>267</v>
      </c>
      <c r="D47" s="27">
        <v>45846.833333333299</v>
      </c>
      <c r="E47" s="27">
        <v>45847.25</v>
      </c>
      <c r="F47" s="26" t="s">
        <v>268</v>
      </c>
    </row>
    <row r="48" spans="1:6" s="5" customFormat="1" ht="45" x14ac:dyDescent="0.25">
      <c r="A48" s="25" t="s">
        <v>83</v>
      </c>
      <c r="B48" s="25" t="s">
        <v>4</v>
      </c>
      <c r="C48" s="26" t="s">
        <v>269</v>
      </c>
      <c r="D48" s="27">
        <v>45846.833333333299</v>
      </c>
      <c r="E48" s="27">
        <v>45847.25</v>
      </c>
      <c r="F48" s="26" t="s">
        <v>270</v>
      </c>
    </row>
    <row r="49" spans="1:6" s="5" customFormat="1" ht="105" x14ac:dyDescent="0.25">
      <c r="A49" s="25" t="s">
        <v>83</v>
      </c>
      <c r="B49" s="25" t="s">
        <v>2</v>
      </c>
      <c r="C49" s="26" t="s">
        <v>406</v>
      </c>
      <c r="D49" s="27">
        <v>45846.875</v>
      </c>
      <c r="E49" s="27">
        <v>45847.208333333299</v>
      </c>
      <c r="F49" s="26" t="s">
        <v>300</v>
      </c>
    </row>
    <row r="50" spans="1:6" s="5" customFormat="1" ht="45" x14ac:dyDescent="0.25">
      <c r="A50" s="25" t="s">
        <v>373</v>
      </c>
      <c r="B50" s="25" t="s">
        <v>6</v>
      </c>
      <c r="C50" s="26" t="s">
        <v>374</v>
      </c>
      <c r="D50" s="27">
        <v>45846.895833333299</v>
      </c>
      <c r="E50" s="27">
        <v>45847.25</v>
      </c>
      <c r="F50" s="26" t="s">
        <v>375</v>
      </c>
    </row>
    <row r="51" spans="1:6" s="5" customFormat="1" ht="45" x14ac:dyDescent="0.25">
      <c r="A51" s="25" t="s">
        <v>373</v>
      </c>
      <c r="B51" s="25" t="s">
        <v>6</v>
      </c>
      <c r="C51" s="26" t="s">
        <v>376</v>
      </c>
      <c r="D51" s="27">
        <v>45846.895833333299</v>
      </c>
      <c r="E51" s="27">
        <v>45847.25</v>
      </c>
      <c r="F51" s="26" t="s">
        <v>375</v>
      </c>
    </row>
    <row r="52" spans="1:6" s="5" customFormat="1" ht="60" x14ac:dyDescent="0.25">
      <c r="A52" s="25" t="s">
        <v>296</v>
      </c>
      <c r="B52" s="25" t="s">
        <v>6</v>
      </c>
      <c r="C52" s="26" t="s">
        <v>402</v>
      </c>
      <c r="D52" s="27">
        <v>45846.833333333299</v>
      </c>
      <c r="E52" s="27">
        <v>45847.25</v>
      </c>
      <c r="F52" s="26" t="s">
        <v>403</v>
      </c>
    </row>
    <row r="53" spans="1:6" s="5" customFormat="1" ht="90" x14ac:dyDescent="0.25">
      <c r="A53" s="25" t="s">
        <v>61</v>
      </c>
      <c r="B53" s="25" t="s">
        <v>2</v>
      </c>
      <c r="C53" s="26" t="s">
        <v>62</v>
      </c>
      <c r="D53" s="27">
        <v>45846.833333333299</v>
      </c>
      <c r="E53" s="27">
        <v>45847.25</v>
      </c>
      <c r="F53" s="26" t="s">
        <v>63</v>
      </c>
    </row>
    <row r="54" spans="1:6" s="5" customFormat="1" ht="90" x14ac:dyDescent="0.25">
      <c r="A54" s="25" t="s">
        <v>61</v>
      </c>
      <c r="B54" s="25" t="s">
        <v>6</v>
      </c>
      <c r="C54" s="26" t="s">
        <v>93</v>
      </c>
      <c r="D54" s="27">
        <v>45846.833333333299</v>
      </c>
      <c r="E54" s="27">
        <v>45847.25</v>
      </c>
      <c r="F54" s="26" t="s">
        <v>94</v>
      </c>
    </row>
    <row r="55" spans="1:6" s="5" customFormat="1" ht="90" x14ac:dyDescent="0.25">
      <c r="A55" s="25" t="s">
        <v>61</v>
      </c>
      <c r="B55" s="25" t="s">
        <v>6</v>
      </c>
      <c r="C55" s="26" t="s">
        <v>95</v>
      </c>
      <c r="D55" s="27">
        <v>45846.833333333299</v>
      </c>
      <c r="E55" s="27">
        <v>45847.25</v>
      </c>
      <c r="F55" s="26" t="s">
        <v>94</v>
      </c>
    </row>
    <row r="56" spans="1:6" s="5" customFormat="1" ht="75" x14ac:dyDescent="0.25">
      <c r="A56" s="25" t="s">
        <v>37</v>
      </c>
      <c r="B56" s="25" t="s">
        <v>4</v>
      </c>
      <c r="C56" s="26" t="s">
        <v>38</v>
      </c>
      <c r="D56" s="27">
        <v>45846.833333333299</v>
      </c>
      <c r="E56" s="27">
        <v>45847.208333333299</v>
      </c>
      <c r="F56" s="26" t="s">
        <v>39</v>
      </c>
    </row>
    <row r="57" spans="1:6" s="5" customFormat="1" ht="60" x14ac:dyDescent="0.25">
      <c r="A57" s="25" t="s">
        <v>340</v>
      </c>
      <c r="B57" s="25" t="s">
        <v>5</v>
      </c>
      <c r="C57" s="26" t="s">
        <v>341</v>
      </c>
      <c r="D57" s="27">
        <v>45846.833333333299</v>
      </c>
      <c r="E57" s="27">
        <v>45847.25</v>
      </c>
      <c r="F57" s="26" t="s">
        <v>342</v>
      </c>
    </row>
    <row r="58" spans="1:6" s="5" customFormat="1" ht="75" x14ac:dyDescent="0.25">
      <c r="A58" s="25" t="s">
        <v>76</v>
      </c>
      <c r="B58" s="25" t="s">
        <v>4</v>
      </c>
      <c r="C58" s="26" t="s">
        <v>77</v>
      </c>
      <c r="D58" s="27">
        <v>45846.833333333299</v>
      </c>
      <c r="E58" s="27">
        <v>45847.25</v>
      </c>
      <c r="F58" s="26" t="s">
        <v>74</v>
      </c>
    </row>
    <row r="59" spans="1:6" s="5" customFormat="1" ht="75" x14ac:dyDescent="0.25">
      <c r="A59" s="25" t="s">
        <v>76</v>
      </c>
      <c r="B59" s="25" t="s">
        <v>4</v>
      </c>
      <c r="C59" s="26" t="s">
        <v>313</v>
      </c>
      <c r="D59" s="27">
        <v>45846.875</v>
      </c>
      <c r="E59" s="27">
        <v>45847.25</v>
      </c>
      <c r="F59" s="26" t="s">
        <v>314</v>
      </c>
    </row>
    <row r="60" spans="1:6" s="5" customFormat="1" ht="75" x14ac:dyDescent="0.25">
      <c r="A60" s="25" t="s">
        <v>411</v>
      </c>
      <c r="B60" s="25" t="s">
        <v>2</v>
      </c>
      <c r="C60" s="26" t="s">
        <v>412</v>
      </c>
      <c r="D60" s="27">
        <v>45846.875</v>
      </c>
      <c r="E60" s="27">
        <v>45847.25</v>
      </c>
      <c r="F60" s="26" t="s">
        <v>314</v>
      </c>
    </row>
    <row r="61" spans="1:6" s="5" customFormat="1" ht="45" x14ac:dyDescent="0.25">
      <c r="A61" s="25" t="s">
        <v>69</v>
      </c>
      <c r="B61" s="25" t="s">
        <v>6</v>
      </c>
      <c r="C61" s="26" t="s">
        <v>70</v>
      </c>
      <c r="D61" s="27">
        <v>45845.875</v>
      </c>
      <c r="E61" s="27">
        <v>45856.25</v>
      </c>
      <c r="F61" s="26" t="s">
        <v>71</v>
      </c>
    </row>
    <row r="62" spans="1:6" s="5" customFormat="1" ht="90" x14ac:dyDescent="0.25">
      <c r="A62" s="25" t="s">
        <v>69</v>
      </c>
      <c r="B62" s="25" t="s">
        <v>6</v>
      </c>
      <c r="C62" s="26" t="s">
        <v>349</v>
      </c>
      <c r="D62" s="27">
        <v>45846.875</v>
      </c>
      <c r="E62" s="27">
        <v>45847.25</v>
      </c>
      <c r="F62" s="26" t="s">
        <v>350</v>
      </c>
    </row>
    <row r="63" spans="1:6" s="5" customFormat="1" ht="60" x14ac:dyDescent="0.25">
      <c r="A63" s="25" t="s">
        <v>69</v>
      </c>
      <c r="B63" s="25" t="s">
        <v>2</v>
      </c>
      <c r="C63" s="26" t="s">
        <v>305</v>
      </c>
      <c r="D63" s="27">
        <v>45846.875</v>
      </c>
      <c r="E63" s="27">
        <v>45847.25</v>
      </c>
      <c r="F63" s="26" t="s">
        <v>306</v>
      </c>
    </row>
    <row r="64" spans="1:6" s="5" customFormat="1" ht="60" x14ac:dyDescent="0.25">
      <c r="A64" s="25" t="s">
        <v>17</v>
      </c>
      <c r="B64" s="25" t="s">
        <v>18</v>
      </c>
      <c r="C64" s="26" t="s">
        <v>19</v>
      </c>
      <c r="D64" s="27">
        <v>45846.833333333299</v>
      </c>
      <c r="E64" s="27">
        <v>45847.25</v>
      </c>
      <c r="F64" s="26" t="s">
        <v>20</v>
      </c>
    </row>
    <row r="65" spans="1:6" s="5" customFormat="1" ht="60" x14ac:dyDescent="0.25">
      <c r="A65" s="25" t="s">
        <v>17</v>
      </c>
      <c r="B65" s="25" t="s">
        <v>18</v>
      </c>
      <c r="C65" s="26" t="s">
        <v>27</v>
      </c>
      <c r="D65" s="27">
        <v>45846.833333333299</v>
      </c>
      <c r="E65" s="27">
        <v>45847.25</v>
      </c>
      <c r="F65" s="26" t="s">
        <v>28</v>
      </c>
    </row>
    <row r="66" spans="1:6" s="5" customFormat="1" ht="60" x14ac:dyDescent="0.25">
      <c r="A66" s="25" t="s">
        <v>42</v>
      </c>
      <c r="B66" s="25" t="s">
        <v>2</v>
      </c>
      <c r="C66" s="26" t="s">
        <v>43</v>
      </c>
      <c r="D66" s="27">
        <v>45846.833333333299</v>
      </c>
      <c r="E66" s="27">
        <v>45847.25</v>
      </c>
      <c r="F66" s="26" t="s">
        <v>44</v>
      </c>
    </row>
    <row r="67" spans="1:6" s="5" customFormat="1" ht="60" x14ac:dyDescent="0.25">
      <c r="A67" s="25" t="s">
        <v>42</v>
      </c>
      <c r="B67" s="25" t="s">
        <v>6</v>
      </c>
      <c r="C67" s="26" t="s">
        <v>45</v>
      </c>
      <c r="D67" s="27">
        <v>45846.833333333299</v>
      </c>
      <c r="E67" s="27">
        <v>45847.25</v>
      </c>
      <c r="F67" s="26" t="s">
        <v>44</v>
      </c>
    </row>
    <row r="68" spans="1:6" s="5" customFormat="1" ht="90" x14ac:dyDescent="0.25">
      <c r="A68" s="25" t="s">
        <v>42</v>
      </c>
      <c r="B68" s="25" t="s">
        <v>18</v>
      </c>
      <c r="C68" s="26" t="s">
        <v>315</v>
      </c>
      <c r="D68" s="27">
        <v>45846.875</v>
      </c>
      <c r="E68" s="27">
        <v>45847.25</v>
      </c>
      <c r="F68" s="26" t="s">
        <v>316</v>
      </c>
    </row>
    <row r="69" spans="1:6" s="5" customFormat="1" ht="90" x14ac:dyDescent="0.25">
      <c r="A69" s="25" t="s">
        <v>42</v>
      </c>
      <c r="B69" s="25" t="s">
        <v>2</v>
      </c>
      <c r="C69" s="26" t="s">
        <v>417</v>
      </c>
      <c r="D69" s="27">
        <v>45846.875</v>
      </c>
      <c r="E69" s="27">
        <v>45847.25</v>
      </c>
      <c r="F69" s="26" t="s">
        <v>316</v>
      </c>
    </row>
    <row r="70" spans="1:6" s="5" customFormat="1" ht="90" x14ac:dyDescent="0.25">
      <c r="A70" s="25" t="s">
        <v>328</v>
      </c>
      <c r="B70" s="25" t="s">
        <v>5</v>
      </c>
      <c r="C70" s="26" t="s">
        <v>409</v>
      </c>
      <c r="D70" s="27">
        <v>45846.875</v>
      </c>
      <c r="E70" s="27">
        <v>45847.229166666701</v>
      </c>
      <c r="F70" s="26" t="s">
        <v>312</v>
      </c>
    </row>
    <row r="71" spans="1:6" s="5" customFormat="1" ht="45" x14ac:dyDescent="0.25">
      <c r="A71" s="25" t="s">
        <v>328</v>
      </c>
      <c r="B71" s="25" t="s">
        <v>5</v>
      </c>
      <c r="C71" s="26" t="s">
        <v>329</v>
      </c>
      <c r="D71" s="27">
        <v>45846.875</v>
      </c>
      <c r="E71" s="27">
        <v>45847.25</v>
      </c>
      <c r="F71" s="26" t="s">
        <v>330</v>
      </c>
    </row>
    <row r="72" spans="1:6" s="5" customFormat="1" ht="60" x14ac:dyDescent="0.25">
      <c r="A72" s="25" t="s">
        <v>328</v>
      </c>
      <c r="B72" s="25" t="s">
        <v>4</v>
      </c>
      <c r="C72" s="26" t="s">
        <v>331</v>
      </c>
      <c r="D72" s="27">
        <v>45813.208333333299</v>
      </c>
      <c r="E72" s="27">
        <v>45854.833333333299</v>
      </c>
      <c r="F72" s="26" t="s">
        <v>332</v>
      </c>
    </row>
    <row r="73" spans="1:6" s="5" customFormat="1" ht="45" x14ac:dyDescent="0.25">
      <c r="A73" s="25" t="s">
        <v>328</v>
      </c>
      <c r="B73" s="25" t="s">
        <v>5</v>
      </c>
      <c r="C73" s="26" t="s">
        <v>420</v>
      </c>
      <c r="D73" s="27">
        <v>45846.791666666701</v>
      </c>
      <c r="E73" s="27">
        <v>45847.208333333299</v>
      </c>
      <c r="F73" s="26" t="s">
        <v>421</v>
      </c>
    </row>
    <row r="74" spans="1:6" s="5" customFormat="1" ht="90" x14ac:dyDescent="0.25">
      <c r="A74" s="25" t="s">
        <v>310</v>
      </c>
      <c r="B74" s="25" t="s">
        <v>6</v>
      </c>
      <c r="C74" s="26" t="s">
        <v>410</v>
      </c>
      <c r="D74" s="27">
        <v>45846.875</v>
      </c>
      <c r="E74" s="27">
        <v>45847.229166666701</v>
      </c>
      <c r="F74" s="26" t="s">
        <v>312</v>
      </c>
    </row>
    <row r="75" spans="1:6" s="5" customFormat="1" ht="75" x14ac:dyDescent="0.25">
      <c r="A75" s="25" t="s">
        <v>310</v>
      </c>
      <c r="B75" s="25" t="s">
        <v>2</v>
      </c>
      <c r="C75" s="26" t="s">
        <v>413</v>
      </c>
      <c r="D75" s="27">
        <v>45846.833333333299</v>
      </c>
      <c r="E75" s="27">
        <v>45847.25</v>
      </c>
      <c r="F75" s="26" t="s">
        <v>414</v>
      </c>
    </row>
    <row r="76" spans="1:6" s="5" customFormat="1" ht="75" x14ac:dyDescent="0.25">
      <c r="A76" s="25" t="s">
        <v>310</v>
      </c>
      <c r="B76" s="25" t="s">
        <v>2</v>
      </c>
      <c r="C76" s="26" t="s">
        <v>415</v>
      </c>
      <c r="D76" s="27">
        <v>45846.833333333299</v>
      </c>
      <c r="E76" s="27">
        <v>45847.25</v>
      </c>
      <c r="F76" s="26" t="s">
        <v>414</v>
      </c>
    </row>
    <row r="77" spans="1:6" s="5" customFormat="1" ht="75" x14ac:dyDescent="0.25">
      <c r="A77" s="25" t="s">
        <v>310</v>
      </c>
      <c r="B77" s="25" t="s">
        <v>2</v>
      </c>
      <c r="C77" s="26" t="s">
        <v>416</v>
      </c>
      <c r="D77" s="27">
        <v>45846.833333333299</v>
      </c>
      <c r="E77" s="27">
        <v>45847.25</v>
      </c>
      <c r="F77" s="26" t="s">
        <v>414</v>
      </c>
    </row>
    <row r="78" spans="1:6" s="5" customFormat="1" ht="90" x14ac:dyDescent="0.25">
      <c r="A78" s="25" t="s">
        <v>90</v>
      </c>
      <c r="B78" s="25" t="s">
        <v>5</v>
      </c>
      <c r="C78" s="26" t="s">
        <v>344</v>
      </c>
      <c r="D78" s="27">
        <v>45846.833333333299</v>
      </c>
      <c r="E78" s="27">
        <v>45847.25</v>
      </c>
      <c r="F78" s="26" t="s">
        <v>345</v>
      </c>
    </row>
    <row r="79" spans="1:6" s="5" customFormat="1" ht="90" x14ac:dyDescent="0.25">
      <c r="A79" s="25" t="s">
        <v>90</v>
      </c>
      <c r="B79" s="25" t="s">
        <v>5</v>
      </c>
      <c r="C79" s="26" t="s">
        <v>346</v>
      </c>
      <c r="D79" s="27">
        <v>45846.833333333299</v>
      </c>
      <c r="E79" s="27">
        <v>45847.25</v>
      </c>
      <c r="F79" s="26" t="s">
        <v>345</v>
      </c>
    </row>
    <row r="80" spans="1:6" s="5" customFormat="1" ht="90" x14ac:dyDescent="0.25">
      <c r="A80" s="25" t="s">
        <v>90</v>
      </c>
      <c r="B80" s="25" t="s">
        <v>5</v>
      </c>
      <c r="C80" s="26" t="s">
        <v>347</v>
      </c>
      <c r="D80" s="27">
        <v>45846.833333333299</v>
      </c>
      <c r="E80" s="27">
        <v>45847.25</v>
      </c>
      <c r="F80" s="26" t="s">
        <v>345</v>
      </c>
    </row>
    <row r="81" spans="1:6" s="5" customFormat="1" ht="90" x14ac:dyDescent="0.25">
      <c r="A81" s="25" t="s">
        <v>90</v>
      </c>
      <c r="B81" s="25" t="s">
        <v>5</v>
      </c>
      <c r="C81" s="26" t="s">
        <v>91</v>
      </c>
      <c r="D81" s="27">
        <v>45804.833333333299</v>
      </c>
      <c r="E81" s="27">
        <v>45859.25</v>
      </c>
      <c r="F81" s="26" t="s">
        <v>92</v>
      </c>
    </row>
    <row r="82" spans="1:6" s="5" customFormat="1" ht="45" x14ac:dyDescent="0.25">
      <c r="A82" s="25" t="s">
        <v>166</v>
      </c>
      <c r="B82" s="25" t="s">
        <v>6</v>
      </c>
      <c r="C82" s="26" t="s">
        <v>167</v>
      </c>
      <c r="D82" s="27">
        <v>45846.875</v>
      </c>
      <c r="E82" s="27">
        <v>45847.208333333299</v>
      </c>
      <c r="F82" s="26" t="s">
        <v>168</v>
      </c>
    </row>
    <row r="83" spans="1:6" s="5" customFormat="1" ht="45" x14ac:dyDescent="0.25">
      <c r="A83" s="25" t="s">
        <v>166</v>
      </c>
      <c r="B83" s="25" t="s">
        <v>6</v>
      </c>
      <c r="C83" s="26" t="s">
        <v>169</v>
      </c>
      <c r="D83" s="27">
        <v>45846.875</v>
      </c>
      <c r="E83" s="27">
        <v>45847.208333333299</v>
      </c>
      <c r="F83" s="26" t="s">
        <v>168</v>
      </c>
    </row>
    <row r="84" spans="1:6" s="5" customFormat="1" ht="45" x14ac:dyDescent="0.25">
      <c r="A84" s="25" t="s">
        <v>166</v>
      </c>
      <c r="B84" s="25" t="s">
        <v>6</v>
      </c>
      <c r="C84" s="26" t="s">
        <v>170</v>
      </c>
      <c r="D84" s="27">
        <v>45846.875</v>
      </c>
      <c r="E84" s="27">
        <v>45847.208333333299</v>
      </c>
      <c r="F84" s="26" t="s">
        <v>168</v>
      </c>
    </row>
    <row r="85" spans="1:6" s="5" customFormat="1" ht="75" x14ac:dyDescent="0.25">
      <c r="A85" s="25" t="s">
        <v>100</v>
      </c>
      <c r="B85" s="25" t="s">
        <v>18</v>
      </c>
      <c r="C85" s="26" t="s">
        <v>101</v>
      </c>
      <c r="D85" s="27">
        <v>45846.833333333299</v>
      </c>
      <c r="E85" s="27">
        <v>45847.25</v>
      </c>
      <c r="F85" s="26" t="s">
        <v>102</v>
      </c>
    </row>
    <row r="86" spans="1:6" s="5" customFormat="1" ht="90" x14ac:dyDescent="0.25">
      <c r="A86" s="25" t="s">
        <v>96</v>
      </c>
      <c r="B86" s="25" t="s">
        <v>4</v>
      </c>
      <c r="C86" s="26" t="s">
        <v>97</v>
      </c>
      <c r="D86" s="27">
        <v>45846.833333333299</v>
      </c>
      <c r="E86" s="27">
        <v>45847.25</v>
      </c>
      <c r="F86" s="26" t="s">
        <v>98</v>
      </c>
    </row>
    <row r="87" spans="1:6" s="5" customFormat="1" ht="90" x14ac:dyDescent="0.25">
      <c r="A87" s="25" t="s">
        <v>96</v>
      </c>
      <c r="B87" s="25" t="s">
        <v>5</v>
      </c>
      <c r="C87" s="26" t="s">
        <v>99</v>
      </c>
      <c r="D87" s="27">
        <v>45846.833333333299</v>
      </c>
      <c r="E87" s="27">
        <v>45847.25</v>
      </c>
      <c r="F87" s="26" t="s">
        <v>98</v>
      </c>
    </row>
    <row r="88" spans="1:6" s="5" customFormat="1" ht="75" x14ac:dyDescent="0.25">
      <c r="A88" s="25" t="s">
        <v>96</v>
      </c>
      <c r="B88" s="25" t="s">
        <v>5</v>
      </c>
      <c r="C88" s="26" t="s">
        <v>107</v>
      </c>
      <c r="D88" s="27">
        <v>45846.833333333299</v>
      </c>
      <c r="E88" s="27">
        <v>45847.25</v>
      </c>
      <c r="F88" s="26" t="s">
        <v>108</v>
      </c>
    </row>
    <row r="89" spans="1:6" s="5" customFormat="1" ht="75" x14ac:dyDescent="0.25">
      <c r="A89" s="25" t="s">
        <v>96</v>
      </c>
      <c r="B89" s="25" t="s">
        <v>5</v>
      </c>
      <c r="C89" s="26" t="s">
        <v>109</v>
      </c>
      <c r="D89" s="27">
        <v>45846.833333333299</v>
      </c>
      <c r="E89" s="27">
        <v>45847.25</v>
      </c>
      <c r="F89" s="26" t="s">
        <v>108</v>
      </c>
    </row>
    <row r="90" spans="1:6" s="5" customFormat="1" ht="90" x14ac:dyDescent="0.25">
      <c r="A90" s="25" t="s">
        <v>110</v>
      </c>
      <c r="B90" s="25" t="s">
        <v>4</v>
      </c>
      <c r="C90" s="26" t="s">
        <v>111</v>
      </c>
      <c r="D90" s="27">
        <v>45846.833333333299</v>
      </c>
      <c r="E90" s="27">
        <v>45847.25</v>
      </c>
      <c r="F90" s="26" t="s">
        <v>112</v>
      </c>
    </row>
    <row r="91" spans="1:6" s="5" customFormat="1" ht="45" x14ac:dyDescent="0.25">
      <c r="A91" s="25" t="s">
        <v>110</v>
      </c>
      <c r="B91" s="25" t="s">
        <v>5</v>
      </c>
      <c r="C91" s="26" t="s">
        <v>360</v>
      </c>
      <c r="D91" s="27">
        <v>45846.854166666701</v>
      </c>
      <c r="E91" s="27">
        <v>45847.25</v>
      </c>
      <c r="F91" s="26" t="s">
        <v>361</v>
      </c>
    </row>
    <row r="92" spans="1:6" s="5" customFormat="1" ht="75" x14ac:dyDescent="0.25">
      <c r="A92" s="25" t="s">
        <v>79</v>
      </c>
      <c r="B92" s="25" t="s">
        <v>6</v>
      </c>
      <c r="C92" s="26" t="s">
        <v>338</v>
      </c>
      <c r="D92" s="27">
        <v>45846.916666666701</v>
      </c>
      <c r="E92" s="27">
        <v>45847.208333333299</v>
      </c>
      <c r="F92" s="26" t="s">
        <v>339</v>
      </c>
    </row>
    <row r="93" spans="1:6" s="5" customFormat="1" ht="90" x14ac:dyDescent="0.25">
      <c r="A93" s="25" t="s">
        <v>79</v>
      </c>
      <c r="B93" s="25" t="s">
        <v>2</v>
      </c>
      <c r="C93" s="26" t="s">
        <v>343</v>
      </c>
      <c r="D93" s="27">
        <v>45846.833333333299</v>
      </c>
      <c r="E93" s="27">
        <v>45847.25</v>
      </c>
      <c r="F93" s="26" t="s">
        <v>63</v>
      </c>
    </row>
    <row r="94" spans="1:6" s="5" customFormat="1" ht="90" x14ac:dyDescent="0.25">
      <c r="A94" s="25" t="s">
        <v>79</v>
      </c>
      <c r="B94" s="25" t="s">
        <v>6</v>
      </c>
      <c r="C94" s="26" t="s">
        <v>86</v>
      </c>
      <c r="D94" s="27">
        <v>45846.833333333299</v>
      </c>
      <c r="E94" s="27">
        <v>45847.25</v>
      </c>
      <c r="F94" s="26" t="s">
        <v>85</v>
      </c>
    </row>
    <row r="95" spans="1:6" s="5" customFormat="1" ht="90" x14ac:dyDescent="0.25">
      <c r="A95" s="25" t="s">
        <v>79</v>
      </c>
      <c r="B95" s="25" t="s">
        <v>6</v>
      </c>
      <c r="C95" s="26" t="s">
        <v>87</v>
      </c>
      <c r="D95" s="27">
        <v>45846.833333333299</v>
      </c>
      <c r="E95" s="27">
        <v>45847.25</v>
      </c>
      <c r="F95" s="26" t="s">
        <v>85</v>
      </c>
    </row>
    <row r="96" spans="1:6" s="5" customFormat="1" ht="75" x14ac:dyDescent="0.25">
      <c r="A96" s="25" t="s">
        <v>79</v>
      </c>
      <c r="B96" s="25" t="s">
        <v>2</v>
      </c>
      <c r="C96" s="26" t="s">
        <v>348</v>
      </c>
      <c r="D96" s="27">
        <v>45846.875</v>
      </c>
      <c r="E96" s="27">
        <v>45847.25</v>
      </c>
      <c r="F96" s="26" t="s">
        <v>89</v>
      </c>
    </row>
    <row r="97" spans="1:6" s="5" customFormat="1" ht="45" x14ac:dyDescent="0.25">
      <c r="A97" s="25" t="s">
        <v>79</v>
      </c>
      <c r="B97" s="25" t="s">
        <v>6</v>
      </c>
      <c r="C97" s="26" t="s">
        <v>134</v>
      </c>
      <c r="D97" s="27">
        <v>45846.833333333299</v>
      </c>
      <c r="E97" s="27">
        <v>45847.25</v>
      </c>
      <c r="F97" s="26" t="s">
        <v>135</v>
      </c>
    </row>
    <row r="98" spans="1:6" s="5" customFormat="1" ht="45" x14ac:dyDescent="0.25">
      <c r="A98" s="25" t="s">
        <v>79</v>
      </c>
      <c r="B98" s="25" t="s">
        <v>6</v>
      </c>
      <c r="C98" s="26" t="s">
        <v>136</v>
      </c>
      <c r="D98" s="27">
        <v>45846.833333333299</v>
      </c>
      <c r="E98" s="27">
        <v>45847.25</v>
      </c>
      <c r="F98" s="26" t="s">
        <v>135</v>
      </c>
    </row>
    <row r="99" spans="1:6" s="5" customFormat="1" ht="60" x14ac:dyDescent="0.25">
      <c r="A99" s="25" t="s">
        <v>79</v>
      </c>
      <c r="B99" s="25" t="s">
        <v>6</v>
      </c>
      <c r="C99" s="26" t="s">
        <v>358</v>
      </c>
      <c r="D99" s="27">
        <v>45846.833333333299</v>
      </c>
      <c r="E99" s="27">
        <v>45847.25</v>
      </c>
      <c r="F99" s="26" t="s">
        <v>359</v>
      </c>
    </row>
    <row r="100" spans="1:6" s="5" customFormat="1" ht="45" x14ac:dyDescent="0.25">
      <c r="A100" s="25" t="s">
        <v>31</v>
      </c>
      <c r="B100" s="25" t="s">
        <v>6</v>
      </c>
      <c r="C100" s="26" t="s">
        <v>32</v>
      </c>
      <c r="D100" s="27">
        <v>45846.875</v>
      </c>
      <c r="E100" s="27">
        <v>45847.208333333299</v>
      </c>
      <c r="F100" s="26" t="s">
        <v>33</v>
      </c>
    </row>
    <row r="101" spans="1:6" s="5" customFormat="1" ht="75" x14ac:dyDescent="0.25">
      <c r="A101" s="25" t="s">
        <v>103</v>
      </c>
      <c r="B101" s="25" t="s">
        <v>4</v>
      </c>
      <c r="C101" s="26" t="s">
        <v>351</v>
      </c>
      <c r="D101" s="27">
        <v>45846.833333333299</v>
      </c>
      <c r="E101" s="27">
        <v>45847.25</v>
      </c>
      <c r="F101" s="26" t="s">
        <v>352</v>
      </c>
    </row>
    <row r="102" spans="1:6" s="5" customFormat="1" ht="60" x14ac:dyDescent="0.25">
      <c r="A102" s="25" t="s">
        <v>227</v>
      </c>
      <c r="B102" s="25" t="s">
        <v>5</v>
      </c>
      <c r="C102" s="26" t="s">
        <v>228</v>
      </c>
      <c r="D102" s="27">
        <v>45846.833333333299</v>
      </c>
      <c r="E102" s="27">
        <v>45847.25</v>
      </c>
      <c r="F102" s="26" t="s">
        <v>229</v>
      </c>
    </row>
    <row r="103" spans="1:6" s="5" customFormat="1" ht="75" x14ac:dyDescent="0.25">
      <c r="A103" s="25" t="s">
        <v>232</v>
      </c>
      <c r="B103" s="25" t="s">
        <v>4</v>
      </c>
      <c r="C103" s="26" t="s">
        <v>233</v>
      </c>
      <c r="D103" s="27">
        <v>45846.833333333299</v>
      </c>
      <c r="E103" s="27">
        <v>45847.25</v>
      </c>
      <c r="F103" s="26" t="s">
        <v>234</v>
      </c>
    </row>
    <row r="104" spans="1:6" s="5" customFormat="1" ht="75" x14ac:dyDescent="0.25">
      <c r="A104" s="25" t="s">
        <v>232</v>
      </c>
      <c r="B104" s="25" t="s">
        <v>4</v>
      </c>
      <c r="C104" s="26" t="s">
        <v>237</v>
      </c>
      <c r="D104" s="27">
        <v>45846.833333333299</v>
      </c>
      <c r="E104" s="27">
        <v>45847.25</v>
      </c>
      <c r="F104" s="26" t="s">
        <v>234</v>
      </c>
    </row>
    <row r="105" spans="1:6" s="5" customFormat="1" ht="45" x14ac:dyDescent="0.25">
      <c r="A105" s="25" t="s">
        <v>245</v>
      </c>
      <c r="B105" s="25" t="s">
        <v>7</v>
      </c>
      <c r="C105" s="26" t="s">
        <v>388</v>
      </c>
      <c r="D105" s="27">
        <v>45846.916666666701</v>
      </c>
      <c r="E105" s="27">
        <v>45847.208333333299</v>
      </c>
      <c r="F105" s="26" t="s">
        <v>389</v>
      </c>
    </row>
    <row r="106" spans="1:6" s="5" customFormat="1" ht="105" x14ac:dyDescent="0.25">
      <c r="A106" s="25" t="s">
        <v>245</v>
      </c>
      <c r="B106" s="25" t="s">
        <v>7</v>
      </c>
      <c r="C106" s="26" t="s">
        <v>253</v>
      </c>
      <c r="D106" s="27">
        <v>45846.916666666701</v>
      </c>
      <c r="E106" s="27">
        <v>45847.229166666701</v>
      </c>
      <c r="F106" s="26" t="s">
        <v>254</v>
      </c>
    </row>
    <row r="107" spans="1:6" s="5" customFormat="1" ht="75" x14ac:dyDescent="0.25">
      <c r="A107" s="25" t="s">
        <v>245</v>
      </c>
      <c r="B107" s="25" t="s">
        <v>7</v>
      </c>
      <c r="C107" s="26" t="s">
        <v>390</v>
      </c>
      <c r="D107" s="27">
        <v>45846.916666666701</v>
      </c>
      <c r="E107" s="27">
        <v>45847.229166666701</v>
      </c>
      <c r="F107" s="26" t="s">
        <v>391</v>
      </c>
    </row>
    <row r="108" spans="1:6" s="5" customFormat="1" ht="75" x14ac:dyDescent="0.25">
      <c r="A108" s="25" t="s">
        <v>245</v>
      </c>
      <c r="B108" s="25" t="s">
        <v>7</v>
      </c>
      <c r="C108" s="26" t="s">
        <v>394</v>
      </c>
      <c r="D108" s="27">
        <v>45846.916666666701</v>
      </c>
      <c r="E108" s="27">
        <v>45847.229166666701</v>
      </c>
      <c r="F108" s="26" t="s">
        <v>395</v>
      </c>
    </row>
    <row r="109" spans="1:6" s="5" customFormat="1" ht="75" x14ac:dyDescent="0.25">
      <c r="A109" s="25" t="s">
        <v>245</v>
      </c>
      <c r="B109" s="25" t="s">
        <v>8</v>
      </c>
      <c r="C109" s="26" t="s">
        <v>396</v>
      </c>
      <c r="D109" s="27">
        <v>45846.916666666701</v>
      </c>
      <c r="E109" s="27">
        <v>45847.208333333299</v>
      </c>
      <c r="F109" s="26" t="s">
        <v>397</v>
      </c>
    </row>
    <row r="110" spans="1:6" s="5" customFormat="1" ht="75" x14ac:dyDescent="0.25">
      <c r="A110" s="25" t="s">
        <v>245</v>
      </c>
      <c r="B110" s="25" t="s">
        <v>8</v>
      </c>
      <c r="C110" s="26" t="s">
        <v>398</v>
      </c>
      <c r="D110" s="27">
        <v>45846.916666666701</v>
      </c>
      <c r="E110" s="27">
        <v>45847.229166666701</v>
      </c>
      <c r="F110" s="26" t="s">
        <v>399</v>
      </c>
    </row>
    <row r="111" spans="1:6" s="5" customFormat="1" ht="45" x14ac:dyDescent="0.25">
      <c r="A111" s="25" t="s">
        <v>188</v>
      </c>
      <c r="B111" s="25" t="s">
        <v>4</v>
      </c>
      <c r="C111" s="26" t="s">
        <v>189</v>
      </c>
      <c r="D111" s="27">
        <v>45846.875</v>
      </c>
      <c r="E111" s="27">
        <v>45847.208333333299</v>
      </c>
      <c r="F111" s="26" t="s">
        <v>190</v>
      </c>
    </row>
    <row r="112" spans="1:6" s="5" customFormat="1" ht="60" x14ac:dyDescent="0.25">
      <c r="A112" s="25" t="s">
        <v>188</v>
      </c>
      <c r="B112" s="25" t="s">
        <v>5</v>
      </c>
      <c r="C112" s="26" t="s">
        <v>201</v>
      </c>
      <c r="D112" s="27">
        <v>45846.9375</v>
      </c>
      <c r="E112" s="27">
        <v>45847.25</v>
      </c>
      <c r="F112" s="26" t="s">
        <v>202</v>
      </c>
    </row>
    <row r="113" spans="1:6" s="5" customFormat="1" ht="30" x14ac:dyDescent="0.25">
      <c r="A113" s="25" t="s">
        <v>188</v>
      </c>
      <c r="B113" s="25" t="s">
        <v>5</v>
      </c>
      <c r="C113" s="26" t="s">
        <v>368</v>
      </c>
      <c r="D113" s="27">
        <v>45846.875</v>
      </c>
      <c r="E113" s="27">
        <v>45847.25</v>
      </c>
      <c r="F113" s="26" t="s">
        <v>369</v>
      </c>
    </row>
    <row r="114" spans="1:6" s="5" customFormat="1" ht="45" x14ac:dyDescent="0.25">
      <c r="A114" s="25" t="s">
        <v>191</v>
      </c>
      <c r="B114" s="25" t="s">
        <v>2</v>
      </c>
      <c r="C114" s="26" t="s">
        <v>192</v>
      </c>
      <c r="D114" s="27">
        <v>45846.875</v>
      </c>
      <c r="E114" s="27">
        <v>45847.208333333299</v>
      </c>
      <c r="F114" s="26" t="s">
        <v>190</v>
      </c>
    </row>
    <row r="115" spans="1:6" s="5" customFormat="1" ht="45" x14ac:dyDescent="0.25">
      <c r="A115" s="25" t="s">
        <v>193</v>
      </c>
      <c r="B115" s="25" t="s">
        <v>4</v>
      </c>
      <c r="C115" s="26" t="s">
        <v>194</v>
      </c>
      <c r="D115" s="27">
        <v>45846.875</v>
      </c>
      <c r="E115" s="27">
        <v>45847.25</v>
      </c>
      <c r="F115" s="26" t="s">
        <v>195</v>
      </c>
    </row>
    <row r="116" spans="1:6" ht="60" x14ac:dyDescent="0.25">
      <c r="A116" s="25" t="s">
        <v>193</v>
      </c>
      <c r="B116" s="25" t="s">
        <v>5</v>
      </c>
      <c r="C116" s="26" t="s">
        <v>404</v>
      </c>
      <c r="D116" s="27">
        <v>45846.875</v>
      </c>
      <c r="E116" s="27">
        <v>45847.25</v>
      </c>
      <c r="F116" s="26" t="s">
        <v>405</v>
      </c>
    </row>
    <row r="117" spans="1:6" ht="45" x14ac:dyDescent="0.25">
      <c r="A117" s="25" t="s">
        <v>64</v>
      </c>
      <c r="B117" s="25" t="s">
        <v>6</v>
      </c>
      <c r="C117" s="26" t="s">
        <v>65</v>
      </c>
      <c r="D117" s="27">
        <v>45846.895833333299</v>
      </c>
      <c r="E117" s="27">
        <v>45847.25</v>
      </c>
      <c r="F117" s="26" t="s">
        <v>66</v>
      </c>
    </row>
    <row r="118" spans="1:6" ht="75" x14ac:dyDescent="0.25">
      <c r="A118" s="25" t="s">
        <v>64</v>
      </c>
      <c r="B118" s="25" t="s">
        <v>6</v>
      </c>
      <c r="C118" s="26" t="s">
        <v>392</v>
      </c>
      <c r="D118" s="27">
        <v>45846.916666666701</v>
      </c>
      <c r="E118" s="27">
        <v>45847.229166666701</v>
      </c>
      <c r="F118" s="26" t="s">
        <v>391</v>
      </c>
    </row>
    <row r="119" spans="1:6" ht="75" x14ac:dyDescent="0.25">
      <c r="A119" s="25" t="s">
        <v>64</v>
      </c>
      <c r="B119" s="25" t="s">
        <v>2</v>
      </c>
      <c r="C119" s="26" t="s">
        <v>393</v>
      </c>
      <c r="D119" s="27">
        <v>45846.916666666701</v>
      </c>
      <c r="E119" s="27">
        <v>45847.229166666701</v>
      </c>
      <c r="F119" s="26" t="s">
        <v>391</v>
      </c>
    </row>
    <row r="120" spans="1:6" ht="75" x14ac:dyDescent="0.25">
      <c r="A120" s="25" t="s">
        <v>64</v>
      </c>
      <c r="B120" s="25" t="s">
        <v>2</v>
      </c>
      <c r="C120" s="26" t="s">
        <v>317</v>
      </c>
      <c r="D120" s="27">
        <v>45846.875</v>
      </c>
      <c r="E120" s="27">
        <v>45847.25</v>
      </c>
      <c r="F120" s="26" t="s">
        <v>318</v>
      </c>
    </row>
    <row r="121" spans="1:6" ht="60" x14ac:dyDescent="0.25">
      <c r="A121" s="25" t="s">
        <v>321</v>
      </c>
      <c r="B121" s="25" t="s">
        <v>6</v>
      </c>
      <c r="C121" s="26" t="s">
        <v>322</v>
      </c>
      <c r="D121" s="27">
        <v>45846.875</v>
      </c>
      <c r="E121" s="27">
        <v>45847.25</v>
      </c>
      <c r="F121" s="26" t="s">
        <v>323</v>
      </c>
    </row>
    <row r="122" spans="1:6" ht="60" x14ac:dyDescent="0.25">
      <c r="A122" s="25" t="s">
        <v>321</v>
      </c>
      <c r="B122" s="25" t="s">
        <v>2</v>
      </c>
      <c r="C122" s="26" t="s">
        <v>418</v>
      </c>
      <c r="D122" s="27">
        <v>45846.833333333299</v>
      </c>
      <c r="E122" s="27">
        <v>45847.25</v>
      </c>
      <c r="F122" s="26" t="s">
        <v>419</v>
      </c>
    </row>
    <row r="123" spans="1:6" ht="75" x14ac:dyDescent="0.25">
      <c r="A123" s="25" t="s">
        <v>72</v>
      </c>
      <c r="B123" s="25" t="s">
        <v>18</v>
      </c>
      <c r="C123" s="26" t="s">
        <v>73</v>
      </c>
      <c r="D123" s="27">
        <v>45818.25</v>
      </c>
      <c r="E123" s="27">
        <v>45866.25</v>
      </c>
      <c r="F123" s="26" t="s">
        <v>74</v>
      </c>
    </row>
    <row r="124" spans="1:6" ht="75" x14ac:dyDescent="0.25">
      <c r="A124" s="25" t="s">
        <v>72</v>
      </c>
      <c r="B124" s="25" t="s">
        <v>4</v>
      </c>
      <c r="C124" s="26" t="s">
        <v>78</v>
      </c>
      <c r="D124" s="27">
        <v>45846.833333333299</v>
      </c>
      <c r="E124" s="27">
        <v>45847.25</v>
      </c>
      <c r="F124" s="26" t="s">
        <v>74</v>
      </c>
    </row>
    <row r="125" spans="1:6" ht="135" x14ac:dyDescent="0.25">
      <c r="A125" s="25" t="s">
        <v>279</v>
      </c>
      <c r="B125" s="25" t="s">
        <v>18</v>
      </c>
      <c r="C125" s="26" t="s">
        <v>280</v>
      </c>
      <c r="D125" s="27">
        <v>45823.833333333299</v>
      </c>
      <c r="E125" s="27">
        <v>45916.291666666701</v>
      </c>
      <c r="F125" s="26" t="s">
        <v>281</v>
      </c>
    </row>
    <row r="126" spans="1:6" ht="45" x14ac:dyDescent="0.25">
      <c r="A126" s="25" t="s">
        <v>279</v>
      </c>
      <c r="B126" s="25" t="s">
        <v>6</v>
      </c>
      <c r="C126" s="26" t="s">
        <v>400</v>
      </c>
      <c r="D126" s="27">
        <v>45846.833333333299</v>
      </c>
      <c r="E126" s="27">
        <v>45847.25</v>
      </c>
      <c r="F126" s="26" t="s">
        <v>401</v>
      </c>
    </row>
    <row r="127" spans="1:6" ht="90" x14ac:dyDescent="0.25">
      <c r="A127" s="25" t="s">
        <v>279</v>
      </c>
      <c r="B127" s="25" t="s">
        <v>2</v>
      </c>
      <c r="C127" s="26" t="s">
        <v>301</v>
      </c>
      <c r="D127" s="27">
        <v>45846.875</v>
      </c>
      <c r="E127" s="27">
        <v>45847.208333333299</v>
      </c>
      <c r="F127" s="26" t="s">
        <v>302</v>
      </c>
    </row>
    <row r="128" spans="1:6" ht="45" x14ac:dyDescent="0.25">
      <c r="A128" s="25" t="s">
        <v>152</v>
      </c>
      <c r="B128" s="25" t="s">
        <v>6</v>
      </c>
      <c r="C128" s="26" t="s">
        <v>153</v>
      </c>
      <c r="D128" s="27">
        <v>45846.875</v>
      </c>
      <c r="E128" s="27">
        <v>45847.25</v>
      </c>
      <c r="F128" s="26" t="s">
        <v>154</v>
      </c>
    </row>
    <row r="129" spans="1:6" ht="45" x14ac:dyDescent="0.25">
      <c r="A129" s="25" t="s">
        <v>152</v>
      </c>
      <c r="B129" s="25" t="s">
        <v>6</v>
      </c>
      <c r="C129" s="26" t="s">
        <v>155</v>
      </c>
      <c r="D129" s="27">
        <v>45846.875</v>
      </c>
      <c r="E129" s="27">
        <v>45847.25</v>
      </c>
      <c r="F129" s="26" t="s">
        <v>154</v>
      </c>
    </row>
    <row r="130" spans="1:6" ht="45" x14ac:dyDescent="0.25">
      <c r="A130" s="25" t="s">
        <v>152</v>
      </c>
      <c r="B130" s="25" t="s">
        <v>6</v>
      </c>
      <c r="C130" s="26" t="s">
        <v>156</v>
      </c>
      <c r="D130" s="27">
        <v>45846.875</v>
      </c>
      <c r="E130" s="27">
        <v>45847.25</v>
      </c>
      <c r="F130" s="26" t="s">
        <v>154</v>
      </c>
    </row>
    <row r="131" spans="1:6" ht="45" x14ac:dyDescent="0.25">
      <c r="A131" s="25" t="s">
        <v>152</v>
      </c>
      <c r="B131" s="25" t="s">
        <v>2</v>
      </c>
      <c r="C131" s="26" t="s">
        <v>366</v>
      </c>
      <c r="D131" s="27">
        <v>45846.875</v>
      </c>
      <c r="E131" s="27">
        <v>45847.25</v>
      </c>
      <c r="F131" s="26" t="s">
        <v>367</v>
      </c>
    </row>
    <row r="132" spans="1:6" ht="45" x14ac:dyDescent="0.25">
      <c r="A132" s="25" t="s">
        <v>148</v>
      </c>
      <c r="B132" s="25" t="s">
        <v>5</v>
      </c>
      <c r="C132" s="26" t="s">
        <v>362</v>
      </c>
      <c r="D132" s="27">
        <v>45846.875</v>
      </c>
      <c r="E132" s="27">
        <v>45847.25</v>
      </c>
      <c r="F132" s="26" t="s">
        <v>363</v>
      </c>
    </row>
    <row r="133" spans="1:6" ht="45" x14ac:dyDescent="0.25">
      <c r="A133" s="25" t="s">
        <v>161</v>
      </c>
      <c r="B133" s="25" t="s">
        <v>6</v>
      </c>
      <c r="C133" s="26" t="s">
        <v>162</v>
      </c>
      <c r="D133" s="27">
        <v>45804.208333333299</v>
      </c>
      <c r="E133" s="27">
        <v>46010.208333333299</v>
      </c>
      <c r="F133" s="26" t="s">
        <v>163</v>
      </c>
    </row>
    <row r="134" spans="1:6" ht="45" x14ac:dyDescent="0.25">
      <c r="A134" s="25" t="s">
        <v>185</v>
      </c>
      <c r="B134" s="25" t="s">
        <v>6</v>
      </c>
      <c r="C134" s="26" t="s">
        <v>364</v>
      </c>
      <c r="D134" s="27">
        <v>45846.875</v>
      </c>
      <c r="E134" s="27">
        <v>45847.25</v>
      </c>
      <c r="F134" s="26" t="s">
        <v>365</v>
      </c>
    </row>
    <row r="135" spans="1:6" ht="45" x14ac:dyDescent="0.25">
      <c r="A135" s="25" t="s">
        <v>185</v>
      </c>
      <c r="B135" s="25" t="s">
        <v>6</v>
      </c>
      <c r="C135" s="26" t="s">
        <v>186</v>
      </c>
      <c r="D135" s="27">
        <v>45845.833333333299</v>
      </c>
      <c r="E135" s="27">
        <v>45848.25</v>
      </c>
      <c r="F135" s="26" t="s">
        <v>187</v>
      </c>
    </row>
    <row r="136" spans="1:6" ht="75" x14ac:dyDescent="0.25">
      <c r="A136" s="25" t="s">
        <v>185</v>
      </c>
      <c r="B136" s="25" t="s">
        <v>6</v>
      </c>
      <c r="C136" s="26" t="s">
        <v>303</v>
      </c>
      <c r="D136" s="27">
        <v>45846.875</v>
      </c>
      <c r="E136" s="27">
        <v>45847.25</v>
      </c>
      <c r="F136" s="26" t="s">
        <v>304</v>
      </c>
    </row>
    <row r="137" spans="1:6" ht="90" x14ac:dyDescent="0.25">
      <c r="A137" s="25" t="s">
        <v>185</v>
      </c>
      <c r="B137" s="25" t="s">
        <v>2</v>
      </c>
      <c r="C137" s="26" t="s">
        <v>407</v>
      </c>
      <c r="D137" s="27">
        <v>45846.875</v>
      </c>
      <c r="E137" s="27">
        <v>45847.25</v>
      </c>
      <c r="F137" s="26" t="s">
        <v>408</v>
      </c>
    </row>
    <row r="138" spans="1:6" ht="75" x14ac:dyDescent="0.25">
      <c r="A138" s="25" t="s">
        <v>137</v>
      </c>
      <c r="B138" s="25" t="s">
        <v>5</v>
      </c>
      <c r="C138" s="26" t="s">
        <v>353</v>
      </c>
      <c r="D138" s="27">
        <v>45846.833333333299</v>
      </c>
      <c r="E138" s="27">
        <v>45847.25</v>
      </c>
      <c r="F138" s="26" t="s">
        <v>354</v>
      </c>
    </row>
    <row r="139" spans="1:6" ht="60" x14ac:dyDescent="0.25">
      <c r="A139" s="25" t="s">
        <v>137</v>
      </c>
      <c r="B139" s="25" t="s">
        <v>4</v>
      </c>
      <c r="C139" s="26" t="s">
        <v>138</v>
      </c>
      <c r="D139" s="27">
        <v>45846.833333333299</v>
      </c>
      <c r="E139" s="27">
        <v>45847.25</v>
      </c>
      <c r="F139" s="26" t="s">
        <v>139</v>
      </c>
    </row>
    <row r="140" spans="1:6" ht="45" x14ac:dyDescent="0.25">
      <c r="A140" s="25" t="s">
        <v>137</v>
      </c>
      <c r="B140" s="25" t="s">
        <v>4</v>
      </c>
      <c r="C140" s="26" t="s">
        <v>140</v>
      </c>
      <c r="D140" s="27">
        <v>45846.833333333299</v>
      </c>
      <c r="E140" s="27">
        <v>45847.25</v>
      </c>
      <c r="F140" s="26" t="s">
        <v>141</v>
      </c>
    </row>
    <row r="141" spans="1:6" ht="30" x14ac:dyDescent="0.25">
      <c r="A141" s="25" t="s">
        <v>137</v>
      </c>
      <c r="B141" s="25" t="s">
        <v>5</v>
      </c>
      <c r="C141" s="26" t="s">
        <v>157</v>
      </c>
      <c r="D141" s="27">
        <v>45846.875</v>
      </c>
      <c r="E141" s="27">
        <v>45847.208333333299</v>
      </c>
      <c r="F141" s="26" t="s">
        <v>158</v>
      </c>
    </row>
    <row r="142" spans="1:6" ht="30" x14ac:dyDescent="0.25">
      <c r="A142" s="25" t="s">
        <v>137</v>
      </c>
      <c r="B142" s="25" t="s">
        <v>5</v>
      </c>
      <c r="C142" s="26" t="s">
        <v>159</v>
      </c>
      <c r="D142" s="27">
        <v>45846.875</v>
      </c>
      <c r="E142" s="27">
        <v>45847.208333333299</v>
      </c>
      <c r="F142" s="26" t="s">
        <v>158</v>
      </c>
    </row>
    <row r="143" spans="1:6" ht="30" x14ac:dyDescent="0.25">
      <c r="A143" s="25" t="s">
        <v>137</v>
      </c>
      <c r="B143" s="25" t="s">
        <v>5</v>
      </c>
      <c r="C143" s="26" t="s">
        <v>160</v>
      </c>
      <c r="D143" s="27">
        <v>45846.875</v>
      </c>
      <c r="E143" s="27">
        <v>45847.208333333299</v>
      </c>
      <c r="F143" s="26" t="s">
        <v>158</v>
      </c>
    </row>
    <row r="144" spans="1:6" ht="30" x14ac:dyDescent="0.25">
      <c r="A144" s="25" t="s">
        <v>137</v>
      </c>
      <c r="B144" s="25" t="s">
        <v>5</v>
      </c>
      <c r="C144" s="26" t="s">
        <v>164</v>
      </c>
      <c r="D144" s="27">
        <v>45684.208333333299</v>
      </c>
      <c r="E144" s="27">
        <v>46010.25</v>
      </c>
      <c r="F144" s="26" t="s">
        <v>165</v>
      </c>
    </row>
    <row r="145" spans="1:6" ht="30" x14ac:dyDescent="0.25">
      <c r="A145" s="25" t="s">
        <v>137</v>
      </c>
      <c r="B145" s="25" t="s">
        <v>5</v>
      </c>
      <c r="C145" s="26" t="s">
        <v>180</v>
      </c>
      <c r="D145" s="27">
        <v>45846.875</v>
      </c>
      <c r="E145" s="27">
        <v>45847.208333333299</v>
      </c>
      <c r="F145" s="26" t="s">
        <v>181</v>
      </c>
    </row>
    <row r="146" spans="1:6" x14ac:dyDescent="0.25">
      <c r="A146" s="25"/>
      <c r="B146" s="25"/>
      <c r="C146" s="26"/>
      <c r="D146" s="27"/>
      <c r="E146" s="27"/>
      <c r="F146" s="26"/>
    </row>
    <row r="147" spans="1:6" x14ac:dyDescent="0.25">
      <c r="A147" s="25"/>
      <c r="B147" s="25"/>
      <c r="C147" s="26"/>
      <c r="D147" s="27"/>
      <c r="E147" s="27"/>
      <c r="F147" s="26"/>
    </row>
    <row r="148" spans="1:6" x14ac:dyDescent="0.25">
      <c r="A148" s="25"/>
      <c r="B148" s="25"/>
      <c r="C148" s="26"/>
      <c r="D148" s="27"/>
      <c r="E148" s="27"/>
      <c r="F148" s="26"/>
    </row>
    <row r="149" spans="1:6" x14ac:dyDescent="0.25">
      <c r="A149" s="25"/>
      <c r="B149" s="25"/>
      <c r="C149" s="26"/>
      <c r="D149" s="27"/>
      <c r="E149" s="27"/>
      <c r="F149" s="26"/>
    </row>
    <row r="150" spans="1:6" x14ac:dyDescent="0.25">
      <c r="A150" s="25"/>
      <c r="B150" s="25"/>
      <c r="C150" s="26"/>
      <c r="D150" s="27"/>
      <c r="E150" s="27"/>
      <c r="F150" s="26"/>
    </row>
    <row r="151" spans="1:6" x14ac:dyDescent="0.25">
      <c r="A151" s="25"/>
      <c r="B151" s="25"/>
      <c r="C151" s="26"/>
      <c r="D151" s="27"/>
      <c r="E151" s="27"/>
      <c r="F151" s="26"/>
    </row>
    <row r="152" spans="1:6" x14ac:dyDescent="0.25">
      <c r="A152" s="25"/>
      <c r="B152" s="25"/>
      <c r="C152" s="26"/>
      <c r="D152" s="27"/>
      <c r="E152" s="27"/>
      <c r="F152" s="26"/>
    </row>
    <row r="153" spans="1:6" x14ac:dyDescent="0.25">
      <c r="A153" s="25"/>
      <c r="B153" s="25"/>
      <c r="C153" s="26"/>
      <c r="D153" s="27"/>
      <c r="E153" s="27"/>
      <c r="F153" s="26"/>
    </row>
    <row r="154" spans="1:6" x14ac:dyDescent="0.25">
      <c r="A154" s="25"/>
      <c r="B154" s="25"/>
      <c r="C154" s="26"/>
      <c r="D154" s="27"/>
      <c r="E154" s="27"/>
      <c r="F154" s="26"/>
    </row>
    <row r="155" spans="1:6" x14ac:dyDescent="0.25">
      <c r="A155" s="25"/>
      <c r="B155" s="25"/>
      <c r="C155" s="26"/>
      <c r="D155" s="27"/>
      <c r="E155" s="27"/>
      <c r="F155" s="26"/>
    </row>
    <row r="156" spans="1:6" x14ac:dyDescent="0.25">
      <c r="A156" s="25"/>
      <c r="B156" s="25"/>
      <c r="C156" s="26"/>
      <c r="D156" s="27"/>
      <c r="E156" s="27"/>
      <c r="F156" s="26"/>
    </row>
    <row r="157" spans="1:6" x14ac:dyDescent="0.25">
      <c r="A157" s="25"/>
      <c r="B157" s="25"/>
      <c r="C157" s="26"/>
      <c r="D157" s="27"/>
      <c r="E157" s="27"/>
      <c r="F157" s="26"/>
    </row>
    <row r="158" spans="1:6" x14ac:dyDescent="0.25">
      <c r="A158" s="25"/>
      <c r="B158" s="25"/>
      <c r="C158" s="26"/>
      <c r="D158" s="27"/>
      <c r="E158" s="27"/>
      <c r="F158" s="26"/>
    </row>
    <row r="159" spans="1:6" x14ac:dyDescent="0.25">
      <c r="A159" s="25"/>
      <c r="B159" s="25"/>
      <c r="C159" s="26"/>
      <c r="D159" s="27"/>
      <c r="E159" s="27"/>
      <c r="F159" s="26"/>
    </row>
    <row r="160" spans="1:6" x14ac:dyDescent="0.25">
      <c r="A160" s="25"/>
      <c r="B160" s="25"/>
      <c r="C160" s="26"/>
      <c r="D160" s="27"/>
      <c r="E160" s="27"/>
      <c r="F160" s="26"/>
    </row>
    <row r="161" spans="1:6" x14ac:dyDescent="0.25">
      <c r="A161" s="25"/>
      <c r="B161" s="25"/>
      <c r="C161" s="26"/>
      <c r="D161" s="27"/>
      <c r="E161" s="27"/>
      <c r="F161" s="26"/>
    </row>
    <row r="162" spans="1:6" x14ac:dyDescent="0.25">
      <c r="A162" s="25"/>
      <c r="B162" s="25"/>
      <c r="C162" s="26"/>
      <c r="D162" s="27"/>
      <c r="E162" s="27"/>
      <c r="F162" s="26"/>
    </row>
    <row r="163" spans="1:6" x14ac:dyDescent="0.25">
      <c r="A163" s="25"/>
      <c r="B163" s="25"/>
      <c r="C163" s="26"/>
      <c r="D163" s="27"/>
      <c r="E163" s="27"/>
      <c r="F163" s="26"/>
    </row>
    <row r="164" spans="1:6" x14ac:dyDescent="0.25">
      <c r="A164" s="25"/>
      <c r="B164" s="25"/>
      <c r="C164" s="26"/>
      <c r="D164" s="27"/>
      <c r="E164" s="27"/>
      <c r="F164" s="26"/>
    </row>
    <row r="165" spans="1:6" x14ac:dyDescent="0.25">
      <c r="A165" s="25"/>
      <c r="B165" s="25"/>
      <c r="C165" s="26"/>
      <c r="D165" s="27"/>
      <c r="E165" s="27"/>
      <c r="F165" s="26"/>
    </row>
    <row r="166" spans="1:6" x14ac:dyDescent="0.25">
      <c r="A166" s="25"/>
      <c r="B166" s="25"/>
      <c r="C166" s="26"/>
      <c r="D166" s="27"/>
      <c r="E166" s="27"/>
      <c r="F166" s="26"/>
    </row>
    <row r="167" spans="1:6" x14ac:dyDescent="0.25">
      <c r="A167" s="25"/>
      <c r="B167" s="25"/>
      <c r="C167" s="26"/>
      <c r="D167" s="27"/>
      <c r="E167" s="27"/>
      <c r="F167" s="26"/>
    </row>
    <row r="168" spans="1:6" x14ac:dyDescent="0.25">
      <c r="A168" s="25"/>
      <c r="B168" s="25"/>
      <c r="C168" s="26"/>
      <c r="D168" s="27"/>
      <c r="E168" s="27"/>
      <c r="F168" s="26"/>
    </row>
    <row r="169" spans="1:6" x14ac:dyDescent="0.25">
      <c r="A169" s="25"/>
      <c r="B169" s="25"/>
      <c r="C169" s="26"/>
      <c r="D169" s="27"/>
      <c r="E169" s="27"/>
      <c r="F169" s="26"/>
    </row>
    <row r="170" spans="1:6" x14ac:dyDescent="0.25">
      <c r="A170" s="25"/>
      <c r="B170" s="25"/>
      <c r="C170" s="26"/>
      <c r="D170" s="27"/>
      <c r="E170" s="27"/>
      <c r="F170" s="26"/>
    </row>
    <row r="171" spans="1:6" x14ac:dyDescent="0.25">
      <c r="A171" s="25"/>
      <c r="B171" s="25"/>
      <c r="C171" s="26"/>
      <c r="D171" s="27"/>
      <c r="E171" s="27"/>
      <c r="F171" s="26"/>
    </row>
    <row r="172" spans="1:6" x14ac:dyDescent="0.25">
      <c r="A172" s="25"/>
      <c r="B172" s="25"/>
      <c r="C172" s="26"/>
      <c r="D172" s="27"/>
      <c r="E172" s="27"/>
      <c r="F172" s="26"/>
    </row>
    <row r="173" spans="1:6" x14ac:dyDescent="0.25">
      <c r="A173" s="25"/>
      <c r="B173" s="25"/>
      <c r="C173" s="26"/>
      <c r="D173" s="27"/>
      <c r="E173" s="27"/>
      <c r="F173" s="26"/>
    </row>
    <row r="174" spans="1:6" x14ac:dyDescent="0.25">
      <c r="A174" s="25"/>
      <c r="B174" s="25"/>
      <c r="C174" s="26"/>
      <c r="D174" s="27"/>
      <c r="E174" s="27"/>
      <c r="F174" s="26"/>
    </row>
    <row r="175" spans="1:6" x14ac:dyDescent="0.25">
      <c r="A175" s="25"/>
      <c r="B175" s="25"/>
      <c r="C175" s="26"/>
      <c r="D175" s="27"/>
      <c r="E175" s="27"/>
      <c r="F175" s="26"/>
    </row>
    <row r="176" spans="1:6" x14ac:dyDescent="0.25">
      <c r="A176" s="25"/>
      <c r="B176" s="25"/>
      <c r="C176" s="26"/>
      <c r="D176" s="27"/>
      <c r="E176" s="27"/>
      <c r="F176" s="26"/>
    </row>
    <row r="177" spans="1:6" x14ac:dyDescent="0.25">
      <c r="A177" s="25"/>
      <c r="B177" s="25"/>
      <c r="C177" s="26"/>
      <c r="D177" s="27"/>
      <c r="E177" s="27"/>
      <c r="F177" s="26"/>
    </row>
    <row r="178" spans="1:6" x14ac:dyDescent="0.25">
      <c r="A178" s="25"/>
      <c r="B178" s="25"/>
      <c r="C178" s="26"/>
      <c r="D178" s="27"/>
      <c r="E178" s="27"/>
      <c r="F178" s="26"/>
    </row>
  </sheetData>
  <autoFilter ref="A2:F87" xr:uid="{8E28860C-F965-40C0-9C49-A8B021D34924}">
    <sortState xmlns:xlrd2="http://schemas.microsoft.com/office/spreadsheetml/2017/richdata2" ref="A3:F145">
      <sortCondition ref="A2:A87"/>
    </sortState>
  </autoFilter>
  <mergeCells count="1">
    <mergeCell ref="A1:F1"/>
  </mergeCells>
  <conditionalFormatting sqref="A3:F178">
    <cfRule type="expression" dxfId="3"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A3" sqref="A3"/>
    </sheetView>
  </sheetViews>
  <sheetFormatPr defaultColWidth="0" defaultRowHeight="15" x14ac:dyDescent="0.25"/>
  <cols>
    <col min="1" max="2" width="13.1796875" style="3" customWidth="1"/>
    <col min="3" max="3" width="60.1796875" style="3" customWidth="1"/>
    <col min="4" max="4" width="15.81640625" style="3" customWidth="1"/>
    <col min="5" max="5" width="15.81640625" style="13" customWidth="1"/>
    <col min="6" max="6" width="47" style="13" customWidth="1"/>
    <col min="7" max="11" width="0" hidden="1" customWidth="1"/>
    <col min="12" max="16384" width="8.81640625" hidden="1"/>
  </cols>
  <sheetData>
    <row r="1" spans="1:6" ht="33" x14ac:dyDescent="0.25">
      <c r="A1" s="44" t="str">
        <f>"Daily closure report: "&amp;'Front page'!A10</f>
        <v>Daily closure report: Wednesday, 9 July</v>
      </c>
      <c r="B1" s="44"/>
      <c r="C1" s="44"/>
      <c r="D1" s="44"/>
      <c r="E1" s="44"/>
      <c r="F1" s="44"/>
    </row>
    <row r="2" spans="1:6" s="5" customFormat="1" ht="27.6" x14ac:dyDescent="0.25">
      <c r="A2" s="12" t="s">
        <v>9</v>
      </c>
      <c r="B2" s="12" t="s">
        <v>1</v>
      </c>
      <c r="C2" s="12" t="s">
        <v>0</v>
      </c>
      <c r="D2" s="11" t="s">
        <v>11</v>
      </c>
      <c r="E2" s="11" t="s">
        <v>12</v>
      </c>
      <c r="F2" s="12" t="s">
        <v>10</v>
      </c>
    </row>
    <row r="3" spans="1:6" s="5" customFormat="1" ht="75" x14ac:dyDescent="0.25">
      <c r="A3" s="25" t="s">
        <v>40</v>
      </c>
      <c r="B3" s="25" t="s">
        <v>6</v>
      </c>
      <c r="C3" s="26" t="s">
        <v>41</v>
      </c>
      <c r="D3" s="27">
        <v>45847.875</v>
      </c>
      <c r="E3" s="27">
        <v>45848.208333333299</v>
      </c>
      <c r="F3" s="26" t="s">
        <v>39</v>
      </c>
    </row>
    <row r="4" spans="1:6" s="5" customFormat="1" ht="60" x14ac:dyDescent="0.25">
      <c r="A4" s="25" t="s">
        <v>40</v>
      </c>
      <c r="B4" s="25" t="s">
        <v>2</v>
      </c>
      <c r="C4" s="26" t="s">
        <v>51</v>
      </c>
      <c r="D4" s="27">
        <v>45847.875</v>
      </c>
      <c r="E4" s="27">
        <v>45848.208333333299</v>
      </c>
      <c r="F4" s="26" t="s">
        <v>52</v>
      </c>
    </row>
    <row r="5" spans="1:6" s="5" customFormat="1" ht="45" x14ac:dyDescent="0.25">
      <c r="A5" s="25" t="s">
        <v>40</v>
      </c>
      <c r="B5" s="25" t="s">
        <v>18</v>
      </c>
      <c r="C5" s="26" t="s">
        <v>53</v>
      </c>
      <c r="D5" s="27">
        <v>45847.208333333299</v>
      </c>
      <c r="E5" s="27">
        <v>46507.999305555597</v>
      </c>
      <c r="F5" s="26" t="s">
        <v>54</v>
      </c>
    </row>
    <row r="6" spans="1:6" s="5" customFormat="1" ht="90" x14ac:dyDescent="0.25">
      <c r="A6" s="25" t="s">
        <v>40</v>
      </c>
      <c r="B6" s="25" t="s">
        <v>2</v>
      </c>
      <c r="C6" s="26" t="s">
        <v>67</v>
      </c>
      <c r="D6" s="27">
        <v>45847.833333333299</v>
      </c>
      <c r="E6" s="27">
        <v>45848.25</v>
      </c>
      <c r="F6" s="26" t="s">
        <v>68</v>
      </c>
    </row>
    <row r="7" spans="1:6" s="5" customFormat="1" ht="30" x14ac:dyDescent="0.25">
      <c r="A7" s="25" t="s">
        <v>40</v>
      </c>
      <c r="B7" s="25" t="s">
        <v>6</v>
      </c>
      <c r="C7" s="26" t="s">
        <v>115</v>
      </c>
      <c r="D7" s="27">
        <v>45847.833333333299</v>
      </c>
      <c r="E7" s="27">
        <v>45848.25</v>
      </c>
      <c r="F7" s="26" t="s">
        <v>116</v>
      </c>
    </row>
    <row r="8" spans="1:6" s="5" customFormat="1" ht="60" x14ac:dyDescent="0.25">
      <c r="A8" s="25" t="s">
        <v>58</v>
      </c>
      <c r="B8" s="25" t="s">
        <v>2</v>
      </c>
      <c r="C8" s="26" t="s">
        <v>59</v>
      </c>
      <c r="D8" s="27">
        <v>45847.833333333299</v>
      </c>
      <c r="E8" s="27">
        <v>45848.25</v>
      </c>
      <c r="F8" s="26" t="s">
        <v>60</v>
      </c>
    </row>
    <row r="9" spans="1:6" s="5" customFormat="1" ht="60" x14ac:dyDescent="0.25">
      <c r="A9" s="25" t="s">
        <v>58</v>
      </c>
      <c r="B9" s="25" t="s">
        <v>2</v>
      </c>
      <c r="C9" s="26" t="s">
        <v>113</v>
      </c>
      <c r="D9" s="27">
        <v>45847.833333333299</v>
      </c>
      <c r="E9" s="27">
        <v>45848.25</v>
      </c>
      <c r="F9" s="26" t="s">
        <v>114</v>
      </c>
    </row>
    <row r="10" spans="1:6" s="5" customFormat="1" ht="75" x14ac:dyDescent="0.25">
      <c r="A10" s="25" t="s">
        <v>58</v>
      </c>
      <c r="B10" s="25" t="s">
        <v>6</v>
      </c>
      <c r="C10" s="26" t="s">
        <v>117</v>
      </c>
      <c r="D10" s="27">
        <v>45847.833333333299</v>
      </c>
      <c r="E10" s="27">
        <v>45848.25</v>
      </c>
      <c r="F10" s="26" t="s">
        <v>118</v>
      </c>
    </row>
    <row r="11" spans="1:6" s="5" customFormat="1" ht="45" x14ac:dyDescent="0.25">
      <c r="A11" s="25" t="s">
        <v>58</v>
      </c>
      <c r="B11" s="25" t="s">
        <v>2</v>
      </c>
      <c r="C11" s="26" t="s">
        <v>142</v>
      </c>
      <c r="D11" s="27">
        <v>45847.854166666701</v>
      </c>
      <c r="E11" s="27">
        <v>45848.25</v>
      </c>
      <c r="F11" s="26" t="s">
        <v>143</v>
      </c>
    </row>
    <row r="12" spans="1:6" s="5" customFormat="1" ht="45" x14ac:dyDescent="0.25">
      <c r="A12" s="25" t="s">
        <v>58</v>
      </c>
      <c r="B12" s="25" t="s">
        <v>2</v>
      </c>
      <c r="C12" s="26" t="s">
        <v>144</v>
      </c>
      <c r="D12" s="27">
        <v>45847.854166666701</v>
      </c>
      <c r="E12" s="27">
        <v>45848.25</v>
      </c>
      <c r="F12" s="26" t="s">
        <v>143</v>
      </c>
    </row>
    <row r="13" spans="1:6" s="5" customFormat="1" ht="75" x14ac:dyDescent="0.25">
      <c r="A13" s="25" t="s">
        <v>58</v>
      </c>
      <c r="B13" s="25" t="s">
        <v>2</v>
      </c>
      <c r="C13" s="26" t="s">
        <v>251</v>
      </c>
      <c r="D13" s="27">
        <v>45847.916666666701</v>
      </c>
      <c r="E13" s="27">
        <v>45848.208333333299</v>
      </c>
      <c r="F13" s="26" t="s">
        <v>252</v>
      </c>
    </row>
    <row r="14" spans="1:6" s="5" customFormat="1" ht="45" x14ac:dyDescent="0.25">
      <c r="A14" s="25" t="s">
        <v>34</v>
      </c>
      <c r="B14" s="25" t="s">
        <v>2</v>
      </c>
      <c r="C14" s="26" t="s">
        <v>35</v>
      </c>
      <c r="D14" s="27">
        <v>45847.875</v>
      </c>
      <c r="E14" s="27">
        <v>45848.208333333299</v>
      </c>
      <c r="F14" s="26" t="s">
        <v>36</v>
      </c>
    </row>
    <row r="15" spans="1:6" s="5" customFormat="1" ht="45" x14ac:dyDescent="0.25">
      <c r="A15" s="25" t="s">
        <v>24</v>
      </c>
      <c r="B15" s="25" t="s">
        <v>18</v>
      </c>
      <c r="C15" s="26" t="s">
        <v>25</v>
      </c>
      <c r="D15" s="27">
        <v>45847.833333333299</v>
      </c>
      <c r="E15" s="27">
        <v>45848.25</v>
      </c>
      <c r="F15" s="26" t="s">
        <v>26</v>
      </c>
    </row>
    <row r="16" spans="1:6" s="5" customFormat="1" ht="105" x14ac:dyDescent="0.25">
      <c r="A16" s="25" t="s">
        <v>255</v>
      </c>
      <c r="B16" s="25" t="s">
        <v>5</v>
      </c>
      <c r="C16" s="26" t="s">
        <v>256</v>
      </c>
      <c r="D16" s="27">
        <v>45847.916666666701</v>
      </c>
      <c r="E16" s="27">
        <v>45848.229166666701</v>
      </c>
      <c r="F16" s="26" t="s">
        <v>257</v>
      </c>
    </row>
    <row r="17" spans="1:6" s="5" customFormat="1" ht="60" x14ac:dyDescent="0.25">
      <c r="A17" s="25" t="s">
        <v>55</v>
      </c>
      <c r="B17" s="25" t="s">
        <v>2</v>
      </c>
      <c r="C17" s="26" t="s">
        <v>56</v>
      </c>
      <c r="D17" s="27">
        <v>45847.833333333299</v>
      </c>
      <c r="E17" s="27">
        <v>45848.25</v>
      </c>
      <c r="F17" s="26" t="s">
        <v>57</v>
      </c>
    </row>
    <row r="18" spans="1:6" s="5" customFormat="1" ht="60" x14ac:dyDescent="0.25">
      <c r="A18" s="25" t="s">
        <v>21</v>
      </c>
      <c r="B18" s="25" t="s">
        <v>4</v>
      </c>
      <c r="C18" s="26" t="s">
        <v>22</v>
      </c>
      <c r="D18" s="27">
        <v>45847.833333333299</v>
      </c>
      <c r="E18" s="27">
        <v>45848.25</v>
      </c>
      <c r="F18" s="26" t="s">
        <v>23</v>
      </c>
    </row>
    <row r="19" spans="1:6" s="5" customFormat="1" ht="60" x14ac:dyDescent="0.25">
      <c r="A19" s="25" t="s">
        <v>21</v>
      </c>
      <c r="B19" s="25" t="s">
        <v>5</v>
      </c>
      <c r="C19" s="26" t="s">
        <v>29</v>
      </c>
      <c r="D19" s="27">
        <v>45847.25</v>
      </c>
      <c r="E19" s="27">
        <v>45859.833333333299</v>
      </c>
      <c r="F19" s="26" t="s">
        <v>30</v>
      </c>
    </row>
    <row r="20" spans="1:6" s="5" customFormat="1" ht="45" x14ac:dyDescent="0.25">
      <c r="A20" s="25" t="s">
        <v>21</v>
      </c>
      <c r="B20" s="25" t="s">
        <v>4</v>
      </c>
      <c r="C20" s="26" t="s">
        <v>48</v>
      </c>
      <c r="D20" s="27">
        <v>45847.833333333299</v>
      </c>
      <c r="E20" s="27">
        <v>45848.25</v>
      </c>
      <c r="F20" s="26" t="s">
        <v>49</v>
      </c>
    </row>
    <row r="21" spans="1:6" s="7" customFormat="1" ht="45" x14ac:dyDescent="0.25">
      <c r="A21" s="25" t="s">
        <v>21</v>
      </c>
      <c r="B21" s="25" t="s">
        <v>5</v>
      </c>
      <c r="C21" s="26" t="s">
        <v>50</v>
      </c>
      <c r="D21" s="27">
        <v>45847.833333333299</v>
      </c>
      <c r="E21" s="27">
        <v>45848.25</v>
      </c>
      <c r="F21" s="26" t="s">
        <v>49</v>
      </c>
    </row>
    <row r="22" spans="1:6" s="7" customFormat="1" ht="45" x14ac:dyDescent="0.25">
      <c r="A22" s="25" t="s">
        <v>125</v>
      </c>
      <c r="B22" s="25" t="s">
        <v>6</v>
      </c>
      <c r="C22" s="26" t="s">
        <v>126</v>
      </c>
      <c r="D22" s="27">
        <v>45847.833333333299</v>
      </c>
      <c r="E22" s="27">
        <v>45848.208333333299</v>
      </c>
      <c r="F22" s="26" t="s">
        <v>127</v>
      </c>
    </row>
    <row r="23" spans="1:6" s="7" customFormat="1" ht="45" x14ac:dyDescent="0.25">
      <c r="A23" s="25" t="s">
        <v>119</v>
      </c>
      <c r="B23" s="25" t="s">
        <v>6</v>
      </c>
      <c r="C23" s="26" t="s">
        <v>120</v>
      </c>
      <c r="D23" s="27">
        <v>45847.833333333299</v>
      </c>
      <c r="E23" s="27">
        <v>45848.25</v>
      </c>
      <c r="F23" s="26" t="s">
        <v>121</v>
      </c>
    </row>
    <row r="24" spans="1:6" s="7" customFormat="1" ht="45" x14ac:dyDescent="0.25">
      <c r="A24" s="25" t="s">
        <v>119</v>
      </c>
      <c r="B24" s="25" t="s">
        <v>6</v>
      </c>
      <c r="C24" s="26" t="s">
        <v>122</v>
      </c>
      <c r="D24" s="27">
        <v>45847.833333333299</v>
      </c>
      <c r="E24" s="27">
        <v>45848.25</v>
      </c>
      <c r="F24" s="26" t="s">
        <v>121</v>
      </c>
    </row>
    <row r="25" spans="1:6" s="7" customFormat="1" ht="60" x14ac:dyDescent="0.25">
      <c r="A25" s="25" t="s">
        <v>119</v>
      </c>
      <c r="B25" s="25" t="s">
        <v>2</v>
      </c>
      <c r="C25" s="26" t="s">
        <v>123</v>
      </c>
      <c r="D25" s="27">
        <v>45847.833333333299</v>
      </c>
      <c r="E25" s="27">
        <v>45848.25</v>
      </c>
      <c r="F25" s="26" t="s">
        <v>124</v>
      </c>
    </row>
    <row r="26" spans="1:6" s="7" customFormat="1" ht="60" x14ac:dyDescent="0.25">
      <c r="A26" s="25" t="s">
        <v>119</v>
      </c>
      <c r="B26" s="25" t="s">
        <v>2</v>
      </c>
      <c r="C26" s="26" t="s">
        <v>128</v>
      </c>
      <c r="D26" s="27">
        <v>45847.833333333299</v>
      </c>
      <c r="E26" s="27">
        <v>45848.208333333299</v>
      </c>
      <c r="F26" s="26" t="s">
        <v>129</v>
      </c>
    </row>
    <row r="27" spans="1:6" s="5" customFormat="1" ht="60" x14ac:dyDescent="0.25">
      <c r="A27" s="25" t="s">
        <v>119</v>
      </c>
      <c r="B27" s="25" t="s">
        <v>6</v>
      </c>
      <c r="C27" s="26" t="s">
        <v>130</v>
      </c>
      <c r="D27" s="27">
        <v>45847.833333333299</v>
      </c>
      <c r="E27" s="27">
        <v>45848.25</v>
      </c>
      <c r="F27" s="26" t="s">
        <v>131</v>
      </c>
    </row>
    <row r="28" spans="1:6" s="5" customFormat="1" ht="75" x14ac:dyDescent="0.25">
      <c r="A28" s="25" t="s">
        <v>119</v>
      </c>
      <c r="B28" s="25" t="s">
        <v>6</v>
      </c>
      <c r="C28" s="26" t="s">
        <v>132</v>
      </c>
      <c r="D28" s="27">
        <v>45847.833333333299</v>
      </c>
      <c r="E28" s="27">
        <v>45848.25</v>
      </c>
      <c r="F28" s="26" t="s">
        <v>133</v>
      </c>
    </row>
    <row r="29" spans="1:6" s="5" customFormat="1" ht="45" x14ac:dyDescent="0.25">
      <c r="A29" s="25" t="s">
        <v>238</v>
      </c>
      <c r="B29" s="25" t="s">
        <v>5</v>
      </c>
      <c r="C29" s="26" t="s">
        <v>239</v>
      </c>
      <c r="D29" s="27">
        <v>45847.833333333299</v>
      </c>
      <c r="E29" s="27">
        <v>45848.25</v>
      </c>
      <c r="F29" s="26" t="s">
        <v>240</v>
      </c>
    </row>
    <row r="30" spans="1:6" s="5" customFormat="1" ht="45" x14ac:dyDescent="0.25">
      <c r="A30" s="25" t="s">
        <v>217</v>
      </c>
      <c r="B30" s="25" t="s">
        <v>6</v>
      </c>
      <c r="C30" s="26" t="s">
        <v>218</v>
      </c>
      <c r="D30" s="27">
        <v>45847.833333333299</v>
      </c>
      <c r="E30" s="27">
        <v>45848.25</v>
      </c>
      <c r="F30" s="26" t="s">
        <v>219</v>
      </c>
    </row>
    <row r="31" spans="1:6" s="5" customFormat="1" ht="45" x14ac:dyDescent="0.25">
      <c r="A31" s="25" t="s">
        <v>217</v>
      </c>
      <c r="B31" s="25" t="s">
        <v>2</v>
      </c>
      <c r="C31" s="26" t="s">
        <v>220</v>
      </c>
      <c r="D31" s="27">
        <v>45847.833333333299</v>
      </c>
      <c r="E31" s="27">
        <v>45848.25</v>
      </c>
      <c r="F31" s="26" t="s">
        <v>219</v>
      </c>
    </row>
    <row r="32" spans="1:6" s="5" customFormat="1" ht="45" x14ac:dyDescent="0.25">
      <c r="A32" s="25" t="s">
        <v>224</v>
      </c>
      <c r="B32" s="25" t="s">
        <v>6</v>
      </c>
      <c r="C32" s="26" t="s">
        <v>225</v>
      </c>
      <c r="D32" s="27">
        <v>45847.833333333299</v>
      </c>
      <c r="E32" s="27">
        <v>45848.25</v>
      </c>
      <c r="F32" s="26" t="s">
        <v>226</v>
      </c>
    </row>
    <row r="33" spans="1:6" s="5" customFormat="1" ht="45" x14ac:dyDescent="0.25">
      <c r="A33" s="25" t="s">
        <v>241</v>
      </c>
      <c r="B33" s="25" t="s">
        <v>6</v>
      </c>
      <c r="C33" s="26" t="s">
        <v>242</v>
      </c>
      <c r="D33" s="27">
        <v>45847.833333333299</v>
      </c>
      <c r="E33" s="27">
        <v>45848.25</v>
      </c>
      <c r="F33" s="26" t="s">
        <v>243</v>
      </c>
    </row>
    <row r="34" spans="1:6" s="5" customFormat="1" ht="45" x14ac:dyDescent="0.25">
      <c r="A34" s="25" t="s">
        <v>241</v>
      </c>
      <c r="B34" s="25" t="s">
        <v>6</v>
      </c>
      <c r="C34" s="26" t="s">
        <v>244</v>
      </c>
      <c r="D34" s="27">
        <v>45847.833333333299</v>
      </c>
      <c r="E34" s="27">
        <v>45848.25</v>
      </c>
      <c r="F34" s="26" t="s">
        <v>243</v>
      </c>
    </row>
    <row r="35" spans="1:6" s="5" customFormat="1" ht="30" x14ac:dyDescent="0.25">
      <c r="A35" s="25" t="s">
        <v>221</v>
      </c>
      <c r="B35" s="25" t="s">
        <v>6</v>
      </c>
      <c r="C35" s="26" t="s">
        <v>222</v>
      </c>
      <c r="D35" s="27">
        <v>45847.875</v>
      </c>
      <c r="E35" s="27">
        <v>45848.208333333299</v>
      </c>
      <c r="F35" s="26" t="s">
        <v>223</v>
      </c>
    </row>
    <row r="36" spans="1:6" s="5" customFormat="1" ht="75" x14ac:dyDescent="0.25">
      <c r="A36" s="25" t="s">
        <v>235</v>
      </c>
      <c r="B36" s="25" t="s">
        <v>18</v>
      </c>
      <c r="C36" s="26" t="s">
        <v>236</v>
      </c>
      <c r="D36" s="27">
        <v>45847.833333333299</v>
      </c>
      <c r="E36" s="27">
        <v>45848.25</v>
      </c>
      <c r="F36" s="26" t="s">
        <v>234</v>
      </c>
    </row>
    <row r="37" spans="1:6" s="5" customFormat="1" ht="60" x14ac:dyDescent="0.25">
      <c r="A37" s="25" t="s">
        <v>196</v>
      </c>
      <c r="B37" s="25" t="s">
        <v>5</v>
      </c>
      <c r="C37" s="26" t="s">
        <v>197</v>
      </c>
      <c r="D37" s="27">
        <v>45847.875</v>
      </c>
      <c r="E37" s="27">
        <v>45848.208333333299</v>
      </c>
      <c r="F37" s="26" t="s">
        <v>198</v>
      </c>
    </row>
    <row r="38" spans="1:6" s="5" customFormat="1" ht="60" x14ac:dyDescent="0.25">
      <c r="A38" s="25" t="s">
        <v>196</v>
      </c>
      <c r="B38" s="25" t="s">
        <v>5</v>
      </c>
      <c r="C38" s="26" t="s">
        <v>199</v>
      </c>
      <c r="D38" s="27">
        <v>45847.875</v>
      </c>
      <c r="E38" s="27">
        <v>45848.208333333299</v>
      </c>
      <c r="F38" s="26" t="s">
        <v>198</v>
      </c>
    </row>
    <row r="39" spans="1:6" s="5" customFormat="1" ht="60" x14ac:dyDescent="0.25">
      <c r="A39" s="25" t="s">
        <v>196</v>
      </c>
      <c r="B39" s="25" t="s">
        <v>4</v>
      </c>
      <c r="C39" s="26" t="s">
        <v>200</v>
      </c>
      <c r="D39" s="27">
        <v>45847.875</v>
      </c>
      <c r="E39" s="27">
        <v>45848.25</v>
      </c>
      <c r="F39" s="26" t="s">
        <v>198</v>
      </c>
    </row>
    <row r="40" spans="1:6" s="6" customFormat="1" ht="45" x14ac:dyDescent="0.25">
      <c r="A40" s="25" t="s">
        <v>196</v>
      </c>
      <c r="B40" s="25" t="s">
        <v>4</v>
      </c>
      <c r="C40" s="26" t="s">
        <v>230</v>
      </c>
      <c r="D40" s="27">
        <v>45847.833333333299</v>
      </c>
      <c r="E40" s="27">
        <v>45848.25</v>
      </c>
      <c r="F40" s="26" t="s">
        <v>231</v>
      </c>
    </row>
    <row r="41" spans="1:6" s="6" customFormat="1" ht="60" x14ac:dyDescent="0.25">
      <c r="A41" s="25" t="s">
        <v>248</v>
      </c>
      <c r="B41" s="25" t="s">
        <v>2</v>
      </c>
      <c r="C41" s="26" t="s">
        <v>249</v>
      </c>
      <c r="D41" s="27">
        <v>45847.916666666701</v>
      </c>
      <c r="E41" s="27">
        <v>45848.229166666701</v>
      </c>
      <c r="F41" s="26" t="s">
        <v>250</v>
      </c>
    </row>
    <row r="42" spans="1:6" s="6" customFormat="1" ht="60" x14ac:dyDescent="0.25">
      <c r="A42" s="25" t="s">
        <v>258</v>
      </c>
      <c r="B42" s="25" t="s">
        <v>6</v>
      </c>
      <c r="C42" s="26" t="s">
        <v>259</v>
      </c>
      <c r="D42" s="27">
        <v>45847.916666666701</v>
      </c>
      <c r="E42" s="27">
        <v>45848.229166666701</v>
      </c>
      <c r="F42" s="26" t="s">
        <v>260</v>
      </c>
    </row>
    <row r="43" spans="1:6" s="6" customFormat="1" ht="60" x14ac:dyDescent="0.25">
      <c r="A43" s="25" t="s">
        <v>258</v>
      </c>
      <c r="B43" s="25" t="s">
        <v>4</v>
      </c>
      <c r="C43" s="26" t="s">
        <v>261</v>
      </c>
      <c r="D43" s="27">
        <v>45847.916666666701</v>
      </c>
      <c r="E43" s="27">
        <v>45848.229166666701</v>
      </c>
      <c r="F43" s="26" t="s">
        <v>262</v>
      </c>
    </row>
    <row r="44" spans="1:6" s="6" customFormat="1" ht="90" x14ac:dyDescent="0.25">
      <c r="A44" s="25" t="s">
        <v>275</v>
      </c>
      <c r="B44" s="25" t="s">
        <v>4</v>
      </c>
      <c r="C44" s="26" t="s">
        <v>276</v>
      </c>
      <c r="D44" s="27">
        <v>45847.833333333299</v>
      </c>
      <c r="E44" s="27">
        <v>45848.25</v>
      </c>
      <c r="F44" s="26" t="s">
        <v>277</v>
      </c>
    </row>
    <row r="45" spans="1:6" s="6" customFormat="1" ht="90" x14ac:dyDescent="0.25">
      <c r="A45" s="25" t="s">
        <v>275</v>
      </c>
      <c r="B45" s="25" t="s">
        <v>4</v>
      </c>
      <c r="C45" s="26" t="s">
        <v>278</v>
      </c>
      <c r="D45" s="27">
        <v>45847.833333333299</v>
      </c>
      <c r="E45" s="27">
        <v>45848.25</v>
      </c>
      <c r="F45" s="26" t="s">
        <v>277</v>
      </c>
    </row>
    <row r="46" spans="1:6" s="6" customFormat="1" ht="30" x14ac:dyDescent="0.25">
      <c r="A46" s="25" t="s">
        <v>213</v>
      </c>
      <c r="B46" s="25" t="s">
        <v>5</v>
      </c>
      <c r="C46" s="26" t="s">
        <v>214</v>
      </c>
      <c r="D46" s="27">
        <v>45847.875</v>
      </c>
      <c r="E46" s="27">
        <v>45848.25</v>
      </c>
      <c r="F46" s="26" t="s">
        <v>215</v>
      </c>
    </row>
    <row r="47" spans="1:6" s="6" customFormat="1" ht="30" x14ac:dyDescent="0.25">
      <c r="A47" s="25" t="s">
        <v>213</v>
      </c>
      <c r="B47" s="25" t="s">
        <v>5</v>
      </c>
      <c r="C47" s="26" t="s">
        <v>216</v>
      </c>
      <c r="D47" s="27">
        <v>45847.875</v>
      </c>
      <c r="E47" s="27">
        <v>45848.25</v>
      </c>
      <c r="F47" s="26" t="s">
        <v>215</v>
      </c>
    </row>
    <row r="48" spans="1:6" s="6" customFormat="1" ht="45" x14ac:dyDescent="0.25">
      <c r="A48" s="25" t="s">
        <v>203</v>
      </c>
      <c r="B48" s="25" t="s">
        <v>6</v>
      </c>
      <c r="C48" s="26" t="s">
        <v>204</v>
      </c>
      <c r="D48" s="27">
        <v>45847.875</v>
      </c>
      <c r="E48" s="27">
        <v>45848.25</v>
      </c>
      <c r="F48" s="26" t="s">
        <v>205</v>
      </c>
    </row>
    <row r="49" spans="1:6" s="5" customFormat="1" ht="30" x14ac:dyDescent="0.25">
      <c r="A49" s="25" t="s">
        <v>203</v>
      </c>
      <c r="B49" s="25" t="s">
        <v>6</v>
      </c>
      <c r="C49" s="26" t="s">
        <v>211</v>
      </c>
      <c r="D49" s="27">
        <v>45847.875</v>
      </c>
      <c r="E49" s="27">
        <v>45848.25</v>
      </c>
      <c r="F49" s="26" t="s">
        <v>212</v>
      </c>
    </row>
    <row r="50" spans="1:6" s="5" customFormat="1" ht="30" x14ac:dyDescent="0.25">
      <c r="A50" s="25" t="s">
        <v>293</v>
      </c>
      <c r="B50" s="25" t="s">
        <v>18</v>
      </c>
      <c r="C50" s="26" t="s">
        <v>294</v>
      </c>
      <c r="D50" s="27">
        <v>45847.833333333299</v>
      </c>
      <c r="E50" s="27">
        <v>45848.25</v>
      </c>
      <c r="F50" s="26" t="s">
        <v>295</v>
      </c>
    </row>
    <row r="51" spans="1:6" s="5" customFormat="1" ht="90" x14ac:dyDescent="0.25">
      <c r="A51" s="25" t="s">
        <v>288</v>
      </c>
      <c r="B51" s="25" t="s">
        <v>18</v>
      </c>
      <c r="C51" s="26" t="s">
        <v>289</v>
      </c>
      <c r="D51" s="27">
        <v>45847.833333333299</v>
      </c>
      <c r="E51" s="27">
        <v>45848.25</v>
      </c>
      <c r="F51" s="26" t="s">
        <v>290</v>
      </c>
    </row>
    <row r="52" spans="1:6" s="5" customFormat="1" ht="90" x14ac:dyDescent="0.25">
      <c r="A52" s="25" t="s">
        <v>288</v>
      </c>
      <c r="B52" s="25" t="s">
        <v>18</v>
      </c>
      <c r="C52" s="26" t="s">
        <v>289</v>
      </c>
      <c r="D52" s="27">
        <v>45847.833333333299</v>
      </c>
      <c r="E52" s="27">
        <v>45848.25</v>
      </c>
      <c r="F52" s="26" t="s">
        <v>290</v>
      </c>
    </row>
    <row r="53" spans="1:6" s="5" customFormat="1" ht="90" x14ac:dyDescent="0.25">
      <c r="A53" s="25" t="s">
        <v>83</v>
      </c>
      <c r="B53" s="25" t="s">
        <v>18</v>
      </c>
      <c r="C53" s="26" t="s">
        <v>84</v>
      </c>
      <c r="D53" s="27">
        <v>45847.833333333299</v>
      </c>
      <c r="E53" s="27">
        <v>45848.25</v>
      </c>
      <c r="F53" s="26" t="s">
        <v>85</v>
      </c>
    </row>
    <row r="54" spans="1:6" s="5" customFormat="1" ht="60" x14ac:dyDescent="0.25">
      <c r="A54" s="25" t="s">
        <v>83</v>
      </c>
      <c r="B54" s="25" t="s">
        <v>5</v>
      </c>
      <c r="C54" s="26" t="s">
        <v>267</v>
      </c>
      <c r="D54" s="27">
        <v>45847.833333333299</v>
      </c>
      <c r="E54" s="27">
        <v>45848.25</v>
      </c>
      <c r="F54" s="26" t="s">
        <v>268</v>
      </c>
    </row>
    <row r="55" spans="1:6" s="5" customFormat="1" ht="45" x14ac:dyDescent="0.25">
      <c r="A55" s="25" t="s">
        <v>83</v>
      </c>
      <c r="B55" s="25" t="s">
        <v>4</v>
      </c>
      <c r="C55" s="26" t="s">
        <v>269</v>
      </c>
      <c r="D55" s="27">
        <v>45847.833333333299</v>
      </c>
      <c r="E55" s="27">
        <v>45848.25</v>
      </c>
      <c r="F55" s="26" t="s">
        <v>270</v>
      </c>
    </row>
    <row r="56" spans="1:6" s="5" customFormat="1" ht="60" x14ac:dyDescent="0.25">
      <c r="A56" s="25" t="s">
        <v>83</v>
      </c>
      <c r="B56" s="25" t="s">
        <v>5</v>
      </c>
      <c r="C56" s="26" t="s">
        <v>271</v>
      </c>
      <c r="D56" s="27">
        <v>45847.833333333299</v>
      </c>
      <c r="E56" s="27">
        <v>45848.25</v>
      </c>
      <c r="F56" s="26" t="s">
        <v>272</v>
      </c>
    </row>
    <row r="57" spans="1:6" s="5" customFormat="1" ht="60" x14ac:dyDescent="0.25">
      <c r="A57" s="25" t="s">
        <v>83</v>
      </c>
      <c r="B57" s="25" t="s">
        <v>5</v>
      </c>
      <c r="C57" s="26" t="s">
        <v>273</v>
      </c>
      <c r="D57" s="27">
        <v>45847.833333333299</v>
      </c>
      <c r="E57" s="27">
        <v>45848.25</v>
      </c>
      <c r="F57" s="26" t="s">
        <v>274</v>
      </c>
    </row>
    <row r="58" spans="1:6" s="5" customFormat="1" ht="105" x14ac:dyDescent="0.25">
      <c r="A58" s="25" t="s">
        <v>83</v>
      </c>
      <c r="B58" s="25" t="s">
        <v>6</v>
      </c>
      <c r="C58" s="26" t="s">
        <v>299</v>
      </c>
      <c r="D58" s="27">
        <v>45847.875</v>
      </c>
      <c r="E58" s="27">
        <v>45848.208333333299</v>
      </c>
      <c r="F58" s="26" t="s">
        <v>300</v>
      </c>
    </row>
    <row r="59" spans="1:6" s="5" customFormat="1" ht="60" x14ac:dyDescent="0.25">
      <c r="A59" s="25" t="s">
        <v>83</v>
      </c>
      <c r="B59" s="25" t="s">
        <v>2</v>
      </c>
      <c r="C59" s="26" t="s">
        <v>319</v>
      </c>
      <c r="D59" s="27">
        <v>45847.875</v>
      </c>
      <c r="E59" s="27">
        <v>45848.25</v>
      </c>
      <c r="F59" s="26" t="s">
        <v>320</v>
      </c>
    </row>
    <row r="60" spans="1:6" s="5" customFormat="1" ht="45" x14ac:dyDescent="0.25">
      <c r="A60" s="25" t="s">
        <v>296</v>
      </c>
      <c r="B60" s="25" t="s">
        <v>2</v>
      </c>
      <c r="C60" s="26" t="s">
        <v>297</v>
      </c>
      <c r="D60" s="27">
        <v>45847.833333333299</v>
      </c>
      <c r="E60" s="27">
        <v>45848.25</v>
      </c>
      <c r="F60" s="26" t="s">
        <v>298</v>
      </c>
    </row>
    <row r="61" spans="1:6" s="5" customFormat="1" ht="90" x14ac:dyDescent="0.25">
      <c r="A61" s="25" t="s">
        <v>61</v>
      </c>
      <c r="B61" s="25" t="s">
        <v>2</v>
      </c>
      <c r="C61" s="26" t="s">
        <v>62</v>
      </c>
      <c r="D61" s="27">
        <v>45847.833333333299</v>
      </c>
      <c r="E61" s="27">
        <v>45848.25</v>
      </c>
      <c r="F61" s="26" t="s">
        <v>63</v>
      </c>
    </row>
    <row r="62" spans="1:6" s="5" customFormat="1" ht="90" x14ac:dyDescent="0.25">
      <c r="A62" s="25" t="s">
        <v>61</v>
      </c>
      <c r="B62" s="25" t="s">
        <v>6</v>
      </c>
      <c r="C62" s="26" t="s">
        <v>93</v>
      </c>
      <c r="D62" s="27">
        <v>45847.833333333299</v>
      </c>
      <c r="E62" s="27">
        <v>45848.25</v>
      </c>
      <c r="F62" s="26" t="s">
        <v>94</v>
      </c>
    </row>
    <row r="63" spans="1:6" s="5" customFormat="1" ht="90" x14ac:dyDescent="0.25">
      <c r="A63" s="25" t="s">
        <v>61</v>
      </c>
      <c r="B63" s="25" t="s">
        <v>6</v>
      </c>
      <c r="C63" s="26" t="s">
        <v>95</v>
      </c>
      <c r="D63" s="27">
        <v>45847.833333333299</v>
      </c>
      <c r="E63" s="27">
        <v>45848.25</v>
      </c>
      <c r="F63" s="26" t="s">
        <v>94</v>
      </c>
    </row>
    <row r="64" spans="1:6" s="5" customFormat="1" ht="75" x14ac:dyDescent="0.25">
      <c r="A64" s="25" t="s">
        <v>37</v>
      </c>
      <c r="B64" s="25" t="s">
        <v>4</v>
      </c>
      <c r="C64" s="26" t="s">
        <v>38</v>
      </c>
      <c r="D64" s="27">
        <v>45847.833333333299</v>
      </c>
      <c r="E64" s="27">
        <v>45848.208333333299</v>
      </c>
      <c r="F64" s="26" t="s">
        <v>39</v>
      </c>
    </row>
    <row r="65" spans="1:6" s="5" customFormat="1" ht="75" x14ac:dyDescent="0.25">
      <c r="A65" s="25" t="s">
        <v>76</v>
      </c>
      <c r="B65" s="25" t="s">
        <v>4</v>
      </c>
      <c r="C65" s="26" t="s">
        <v>77</v>
      </c>
      <c r="D65" s="27">
        <v>45847.833333333299</v>
      </c>
      <c r="E65" s="27">
        <v>45848.25</v>
      </c>
      <c r="F65" s="26" t="s">
        <v>74</v>
      </c>
    </row>
    <row r="66" spans="1:6" s="5" customFormat="1" ht="75" x14ac:dyDescent="0.25">
      <c r="A66" s="25" t="s">
        <v>76</v>
      </c>
      <c r="B66" s="25" t="s">
        <v>4</v>
      </c>
      <c r="C66" s="26" t="s">
        <v>313</v>
      </c>
      <c r="D66" s="27">
        <v>45847.875</v>
      </c>
      <c r="E66" s="27">
        <v>45848.25</v>
      </c>
      <c r="F66" s="26" t="s">
        <v>314</v>
      </c>
    </row>
    <row r="67" spans="1:6" s="5" customFormat="1" ht="45" x14ac:dyDescent="0.25">
      <c r="A67" s="25" t="s">
        <v>69</v>
      </c>
      <c r="B67" s="25" t="s">
        <v>6</v>
      </c>
      <c r="C67" s="26" t="s">
        <v>70</v>
      </c>
      <c r="D67" s="27">
        <v>45845.875</v>
      </c>
      <c r="E67" s="27">
        <v>45856.25</v>
      </c>
      <c r="F67" s="26" t="s">
        <v>71</v>
      </c>
    </row>
    <row r="68" spans="1:6" s="5" customFormat="1" ht="60" x14ac:dyDescent="0.25">
      <c r="A68" s="25" t="s">
        <v>69</v>
      </c>
      <c r="B68" s="25" t="s">
        <v>2</v>
      </c>
      <c r="C68" s="26" t="s">
        <v>305</v>
      </c>
      <c r="D68" s="27">
        <v>45847.875</v>
      </c>
      <c r="E68" s="27">
        <v>45848.25</v>
      </c>
      <c r="F68" s="26" t="s">
        <v>306</v>
      </c>
    </row>
    <row r="69" spans="1:6" s="5" customFormat="1" ht="60" x14ac:dyDescent="0.25">
      <c r="A69" s="25" t="s">
        <v>17</v>
      </c>
      <c r="B69" s="25" t="s">
        <v>18</v>
      </c>
      <c r="C69" s="26" t="s">
        <v>19</v>
      </c>
      <c r="D69" s="27">
        <v>45847.833333333299</v>
      </c>
      <c r="E69" s="27">
        <v>45848.25</v>
      </c>
      <c r="F69" s="26" t="s">
        <v>20</v>
      </c>
    </row>
    <row r="70" spans="1:6" s="5" customFormat="1" ht="60" x14ac:dyDescent="0.25">
      <c r="A70" s="25" t="s">
        <v>17</v>
      </c>
      <c r="B70" s="25" t="s">
        <v>18</v>
      </c>
      <c r="C70" s="26" t="s">
        <v>27</v>
      </c>
      <c r="D70" s="27">
        <v>45847.833333333299</v>
      </c>
      <c r="E70" s="27">
        <v>45848.25</v>
      </c>
      <c r="F70" s="26" t="s">
        <v>28</v>
      </c>
    </row>
    <row r="71" spans="1:6" s="5" customFormat="1" ht="60" x14ac:dyDescent="0.25">
      <c r="A71" s="25" t="s">
        <v>42</v>
      </c>
      <c r="B71" s="25" t="s">
        <v>2</v>
      </c>
      <c r="C71" s="26" t="s">
        <v>43</v>
      </c>
      <c r="D71" s="27">
        <v>45847.833333333299</v>
      </c>
      <c r="E71" s="27">
        <v>45848.25</v>
      </c>
      <c r="F71" s="26" t="s">
        <v>44</v>
      </c>
    </row>
    <row r="72" spans="1:6" s="5" customFormat="1" ht="60" x14ac:dyDescent="0.25">
      <c r="A72" s="25" t="s">
        <v>42</v>
      </c>
      <c r="B72" s="25" t="s">
        <v>6</v>
      </c>
      <c r="C72" s="26" t="s">
        <v>45</v>
      </c>
      <c r="D72" s="27">
        <v>45847.833333333299</v>
      </c>
      <c r="E72" s="27">
        <v>45848.25</v>
      </c>
      <c r="F72" s="26" t="s">
        <v>44</v>
      </c>
    </row>
    <row r="73" spans="1:6" s="5" customFormat="1" ht="90" x14ac:dyDescent="0.25">
      <c r="A73" s="25" t="s">
        <v>42</v>
      </c>
      <c r="B73" s="25" t="s">
        <v>18</v>
      </c>
      <c r="C73" s="26" t="s">
        <v>315</v>
      </c>
      <c r="D73" s="27">
        <v>45847.875</v>
      </c>
      <c r="E73" s="27">
        <v>45848.25</v>
      </c>
      <c r="F73" s="26" t="s">
        <v>316</v>
      </c>
    </row>
    <row r="74" spans="1:6" s="5" customFormat="1" ht="45" x14ac:dyDescent="0.25">
      <c r="A74" s="25" t="s">
        <v>328</v>
      </c>
      <c r="B74" s="25" t="s">
        <v>5</v>
      </c>
      <c r="C74" s="26" t="s">
        <v>329</v>
      </c>
      <c r="D74" s="27">
        <v>45847.875</v>
      </c>
      <c r="E74" s="27">
        <v>45848.25</v>
      </c>
      <c r="F74" s="26" t="s">
        <v>330</v>
      </c>
    </row>
    <row r="75" spans="1:6" s="5" customFormat="1" ht="60" x14ac:dyDescent="0.25">
      <c r="A75" s="25" t="s">
        <v>328</v>
      </c>
      <c r="B75" s="25" t="s">
        <v>4</v>
      </c>
      <c r="C75" s="26" t="s">
        <v>331</v>
      </c>
      <c r="D75" s="27">
        <v>45813.208333333299</v>
      </c>
      <c r="E75" s="27">
        <v>45854.833333333299</v>
      </c>
      <c r="F75" s="26" t="s">
        <v>332</v>
      </c>
    </row>
    <row r="76" spans="1:6" s="5" customFormat="1" ht="45" x14ac:dyDescent="0.25">
      <c r="A76" s="25" t="s">
        <v>328</v>
      </c>
      <c r="B76" s="25" t="s">
        <v>5</v>
      </c>
      <c r="C76" s="26" t="s">
        <v>333</v>
      </c>
      <c r="D76" s="27">
        <v>45847.791666666701</v>
      </c>
      <c r="E76" s="27">
        <v>45848.208333333299</v>
      </c>
      <c r="F76" s="26" t="s">
        <v>334</v>
      </c>
    </row>
    <row r="77" spans="1:6" s="5" customFormat="1" ht="90" x14ac:dyDescent="0.25">
      <c r="A77" s="25" t="s">
        <v>310</v>
      </c>
      <c r="B77" s="25" t="s">
        <v>6</v>
      </c>
      <c r="C77" s="26" t="s">
        <v>311</v>
      </c>
      <c r="D77" s="27">
        <v>45847.875</v>
      </c>
      <c r="E77" s="27">
        <v>45848.229166666701</v>
      </c>
      <c r="F77" s="26" t="s">
        <v>312</v>
      </c>
    </row>
    <row r="78" spans="1:6" s="5" customFormat="1" ht="90" x14ac:dyDescent="0.25">
      <c r="A78" s="25" t="s">
        <v>90</v>
      </c>
      <c r="B78" s="25" t="s">
        <v>5</v>
      </c>
      <c r="C78" s="26" t="s">
        <v>91</v>
      </c>
      <c r="D78" s="27">
        <v>45804.833333333299</v>
      </c>
      <c r="E78" s="27">
        <v>45859.25</v>
      </c>
      <c r="F78" s="26" t="s">
        <v>92</v>
      </c>
    </row>
    <row r="79" spans="1:6" s="5" customFormat="1" ht="45" x14ac:dyDescent="0.25">
      <c r="A79" s="25" t="s">
        <v>166</v>
      </c>
      <c r="B79" s="25" t="s">
        <v>6</v>
      </c>
      <c r="C79" s="26" t="s">
        <v>167</v>
      </c>
      <c r="D79" s="27">
        <v>45847.875</v>
      </c>
      <c r="E79" s="27">
        <v>45848.208333333299</v>
      </c>
      <c r="F79" s="26" t="s">
        <v>168</v>
      </c>
    </row>
    <row r="80" spans="1:6" s="5" customFormat="1" ht="45" x14ac:dyDescent="0.25">
      <c r="A80" s="25" t="s">
        <v>166</v>
      </c>
      <c r="B80" s="25" t="s">
        <v>6</v>
      </c>
      <c r="C80" s="26" t="s">
        <v>169</v>
      </c>
      <c r="D80" s="27">
        <v>45847.875</v>
      </c>
      <c r="E80" s="27">
        <v>45848.208333333299</v>
      </c>
      <c r="F80" s="26" t="s">
        <v>168</v>
      </c>
    </row>
    <row r="81" spans="1:6" s="5" customFormat="1" ht="45" x14ac:dyDescent="0.25">
      <c r="A81" s="25" t="s">
        <v>166</v>
      </c>
      <c r="B81" s="25" t="s">
        <v>6</v>
      </c>
      <c r="C81" s="26" t="s">
        <v>170</v>
      </c>
      <c r="D81" s="27">
        <v>45847.875</v>
      </c>
      <c r="E81" s="27">
        <v>45848.208333333299</v>
      </c>
      <c r="F81" s="26" t="s">
        <v>168</v>
      </c>
    </row>
    <row r="82" spans="1:6" s="5" customFormat="1" ht="75" x14ac:dyDescent="0.25">
      <c r="A82" s="25" t="s">
        <v>100</v>
      </c>
      <c r="B82" s="25" t="s">
        <v>18</v>
      </c>
      <c r="C82" s="26" t="s">
        <v>101</v>
      </c>
      <c r="D82" s="27">
        <v>45847.833333333299</v>
      </c>
      <c r="E82" s="27">
        <v>45848.25</v>
      </c>
      <c r="F82" s="26" t="s">
        <v>102</v>
      </c>
    </row>
    <row r="83" spans="1:6" s="5" customFormat="1" ht="90" x14ac:dyDescent="0.25">
      <c r="A83" s="25" t="s">
        <v>96</v>
      </c>
      <c r="B83" s="25" t="s">
        <v>4</v>
      </c>
      <c r="C83" s="26" t="s">
        <v>97</v>
      </c>
      <c r="D83" s="27">
        <v>45847.833333333299</v>
      </c>
      <c r="E83" s="27">
        <v>45848.25</v>
      </c>
      <c r="F83" s="26" t="s">
        <v>98</v>
      </c>
    </row>
    <row r="84" spans="1:6" s="5" customFormat="1" ht="90" x14ac:dyDescent="0.25">
      <c r="A84" s="25" t="s">
        <v>96</v>
      </c>
      <c r="B84" s="25" t="s">
        <v>5</v>
      </c>
      <c r="C84" s="26" t="s">
        <v>99</v>
      </c>
      <c r="D84" s="27">
        <v>45847.833333333299</v>
      </c>
      <c r="E84" s="27">
        <v>45848.25</v>
      </c>
      <c r="F84" s="26" t="s">
        <v>98</v>
      </c>
    </row>
    <row r="85" spans="1:6" s="5" customFormat="1" ht="75" x14ac:dyDescent="0.25">
      <c r="A85" s="25" t="s">
        <v>96</v>
      </c>
      <c r="B85" s="25" t="s">
        <v>5</v>
      </c>
      <c r="C85" s="26" t="s">
        <v>107</v>
      </c>
      <c r="D85" s="27">
        <v>45847.833333333299</v>
      </c>
      <c r="E85" s="27">
        <v>45848.25</v>
      </c>
      <c r="F85" s="26" t="s">
        <v>108</v>
      </c>
    </row>
    <row r="86" spans="1:6" s="5" customFormat="1" ht="75" x14ac:dyDescent="0.25">
      <c r="A86" s="25" t="s">
        <v>96</v>
      </c>
      <c r="B86" s="25" t="s">
        <v>5</v>
      </c>
      <c r="C86" s="26" t="s">
        <v>109</v>
      </c>
      <c r="D86" s="27">
        <v>45847.833333333299</v>
      </c>
      <c r="E86" s="27">
        <v>45848.25</v>
      </c>
      <c r="F86" s="26" t="s">
        <v>108</v>
      </c>
    </row>
    <row r="87" spans="1:6" s="5" customFormat="1" ht="90" x14ac:dyDescent="0.25">
      <c r="A87" s="25" t="s">
        <v>110</v>
      </c>
      <c r="B87" s="25" t="s">
        <v>4</v>
      </c>
      <c r="C87" s="26" t="s">
        <v>111</v>
      </c>
      <c r="D87" s="27">
        <v>45847.833333333299</v>
      </c>
      <c r="E87" s="27">
        <v>45848.25</v>
      </c>
      <c r="F87" s="26" t="s">
        <v>112</v>
      </c>
    </row>
    <row r="88" spans="1:6" s="5" customFormat="1" ht="90" x14ac:dyDescent="0.25">
      <c r="A88" s="25" t="s">
        <v>79</v>
      </c>
      <c r="B88" s="25" t="s">
        <v>2</v>
      </c>
      <c r="C88" s="26" t="s">
        <v>80</v>
      </c>
      <c r="D88" s="27">
        <v>45847.833333333299</v>
      </c>
      <c r="E88" s="27">
        <v>45848.25</v>
      </c>
      <c r="F88" s="26" t="s">
        <v>81</v>
      </c>
    </row>
    <row r="89" spans="1:6" s="5" customFormat="1" ht="90" x14ac:dyDescent="0.25">
      <c r="A89" s="25" t="s">
        <v>79</v>
      </c>
      <c r="B89" s="25" t="s">
        <v>2</v>
      </c>
      <c r="C89" s="26" t="s">
        <v>82</v>
      </c>
      <c r="D89" s="27">
        <v>45847.833333333299</v>
      </c>
      <c r="E89" s="27">
        <v>45848.25</v>
      </c>
      <c r="F89" s="26" t="s">
        <v>81</v>
      </c>
    </row>
    <row r="90" spans="1:6" s="5" customFormat="1" ht="90" x14ac:dyDescent="0.25">
      <c r="A90" s="25" t="s">
        <v>79</v>
      </c>
      <c r="B90" s="25" t="s">
        <v>6</v>
      </c>
      <c r="C90" s="26" t="s">
        <v>86</v>
      </c>
      <c r="D90" s="27">
        <v>45847.833333333299</v>
      </c>
      <c r="E90" s="27">
        <v>45848.25</v>
      </c>
      <c r="F90" s="26" t="s">
        <v>85</v>
      </c>
    </row>
    <row r="91" spans="1:6" s="5" customFormat="1" ht="90" x14ac:dyDescent="0.25">
      <c r="A91" s="25" t="s">
        <v>79</v>
      </c>
      <c r="B91" s="25" t="s">
        <v>6</v>
      </c>
      <c r="C91" s="26" t="s">
        <v>87</v>
      </c>
      <c r="D91" s="27">
        <v>45847.833333333299</v>
      </c>
      <c r="E91" s="27">
        <v>45848.25</v>
      </c>
      <c r="F91" s="26" t="s">
        <v>85</v>
      </c>
    </row>
    <row r="92" spans="1:6" s="5" customFormat="1" ht="75" x14ac:dyDescent="0.25">
      <c r="A92" s="25" t="s">
        <v>79</v>
      </c>
      <c r="B92" s="25" t="s">
        <v>6</v>
      </c>
      <c r="C92" s="26" t="s">
        <v>88</v>
      </c>
      <c r="D92" s="27">
        <v>45847.875</v>
      </c>
      <c r="E92" s="27">
        <v>45848.25</v>
      </c>
      <c r="F92" s="26" t="s">
        <v>89</v>
      </c>
    </row>
    <row r="93" spans="1:6" s="5" customFormat="1" ht="45" x14ac:dyDescent="0.25">
      <c r="A93" s="25" t="s">
        <v>79</v>
      </c>
      <c r="B93" s="25" t="s">
        <v>6</v>
      </c>
      <c r="C93" s="26" t="s">
        <v>134</v>
      </c>
      <c r="D93" s="27">
        <v>45847.833333333299</v>
      </c>
      <c r="E93" s="27">
        <v>45848.25</v>
      </c>
      <c r="F93" s="26" t="s">
        <v>135</v>
      </c>
    </row>
    <row r="94" spans="1:6" s="5" customFormat="1" ht="45" x14ac:dyDescent="0.25">
      <c r="A94" s="25" t="s">
        <v>79</v>
      </c>
      <c r="B94" s="25" t="s">
        <v>6</v>
      </c>
      <c r="C94" s="26" t="s">
        <v>136</v>
      </c>
      <c r="D94" s="27">
        <v>45847.833333333299</v>
      </c>
      <c r="E94" s="27">
        <v>45848.25</v>
      </c>
      <c r="F94" s="26" t="s">
        <v>135</v>
      </c>
    </row>
    <row r="95" spans="1:6" s="5" customFormat="1" ht="75" x14ac:dyDescent="0.25">
      <c r="A95" s="25" t="s">
        <v>79</v>
      </c>
      <c r="B95" s="25" t="s">
        <v>6</v>
      </c>
      <c r="C95" s="26" t="s">
        <v>145</v>
      </c>
      <c r="D95" s="27">
        <v>45847.833333333299</v>
      </c>
      <c r="E95" s="27">
        <v>45848.25</v>
      </c>
      <c r="F95" s="26" t="s">
        <v>146</v>
      </c>
    </row>
    <row r="96" spans="1:6" s="5" customFormat="1" ht="75" x14ac:dyDescent="0.25">
      <c r="A96" s="25" t="s">
        <v>79</v>
      </c>
      <c r="B96" s="25" t="s">
        <v>6</v>
      </c>
      <c r="C96" s="26" t="s">
        <v>147</v>
      </c>
      <c r="D96" s="27">
        <v>45847.833333333299</v>
      </c>
      <c r="E96" s="27">
        <v>45848.25</v>
      </c>
      <c r="F96" s="26" t="s">
        <v>146</v>
      </c>
    </row>
    <row r="97" spans="1:6" s="5" customFormat="1" ht="45" x14ac:dyDescent="0.25">
      <c r="A97" s="25" t="s">
        <v>31</v>
      </c>
      <c r="B97" s="25" t="s">
        <v>6</v>
      </c>
      <c r="C97" s="26" t="s">
        <v>32</v>
      </c>
      <c r="D97" s="27">
        <v>45847.875</v>
      </c>
      <c r="E97" s="27">
        <v>45848.208333333299</v>
      </c>
      <c r="F97" s="26" t="s">
        <v>33</v>
      </c>
    </row>
    <row r="98" spans="1:6" s="5" customFormat="1" ht="45" x14ac:dyDescent="0.25">
      <c r="A98" s="25" t="s">
        <v>31</v>
      </c>
      <c r="B98" s="25" t="s">
        <v>2</v>
      </c>
      <c r="C98" s="26" t="s">
        <v>46</v>
      </c>
      <c r="D98" s="27">
        <v>45847.875</v>
      </c>
      <c r="E98" s="27">
        <v>45848.208333333299</v>
      </c>
      <c r="F98" s="26" t="s">
        <v>47</v>
      </c>
    </row>
    <row r="99" spans="1:6" s="5" customFormat="1" ht="90" x14ac:dyDescent="0.25">
      <c r="A99" s="25" t="s">
        <v>103</v>
      </c>
      <c r="B99" s="25" t="s">
        <v>5</v>
      </c>
      <c r="C99" s="26" t="s">
        <v>104</v>
      </c>
      <c r="D99" s="27">
        <v>45847.833333333299</v>
      </c>
      <c r="E99" s="27">
        <v>45848.25</v>
      </c>
      <c r="F99" s="26" t="s">
        <v>105</v>
      </c>
    </row>
    <row r="100" spans="1:6" s="5" customFormat="1" ht="90" x14ac:dyDescent="0.25">
      <c r="A100" s="25" t="s">
        <v>103</v>
      </c>
      <c r="B100" s="25" t="s">
        <v>5</v>
      </c>
      <c r="C100" s="26" t="s">
        <v>106</v>
      </c>
      <c r="D100" s="27">
        <v>45847.833333333299</v>
      </c>
      <c r="E100" s="27">
        <v>45848.25</v>
      </c>
      <c r="F100" s="26" t="s">
        <v>105</v>
      </c>
    </row>
    <row r="101" spans="1:6" s="5" customFormat="1" ht="60" x14ac:dyDescent="0.25">
      <c r="A101" s="25" t="s">
        <v>227</v>
      </c>
      <c r="B101" s="25" t="s">
        <v>5</v>
      </c>
      <c r="C101" s="26" t="s">
        <v>228</v>
      </c>
      <c r="D101" s="27">
        <v>45847.833333333299</v>
      </c>
      <c r="E101" s="27">
        <v>45848.25</v>
      </c>
      <c r="F101" s="26" t="s">
        <v>229</v>
      </c>
    </row>
    <row r="102" spans="1:6" s="5" customFormat="1" ht="75" x14ac:dyDescent="0.25">
      <c r="A102" s="25" t="s">
        <v>232</v>
      </c>
      <c r="B102" s="25" t="s">
        <v>4</v>
      </c>
      <c r="C102" s="26" t="s">
        <v>233</v>
      </c>
      <c r="D102" s="27">
        <v>45847.833333333299</v>
      </c>
      <c r="E102" s="27">
        <v>45848.25</v>
      </c>
      <c r="F102" s="26" t="s">
        <v>234</v>
      </c>
    </row>
    <row r="103" spans="1:6" s="5" customFormat="1" ht="75" x14ac:dyDescent="0.25">
      <c r="A103" s="25" t="s">
        <v>232</v>
      </c>
      <c r="B103" s="25" t="s">
        <v>4</v>
      </c>
      <c r="C103" s="26" t="s">
        <v>237</v>
      </c>
      <c r="D103" s="27">
        <v>45847.833333333299</v>
      </c>
      <c r="E103" s="27">
        <v>45848.25</v>
      </c>
      <c r="F103" s="26" t="s">
        <v>234</v>
      </c>
    </row>
    <row r="104" spans="1:6" s="5" customFormat="1" ht="90" x14ac:dyDescent="0.25">
      <c r="A104" s="25" t="s">
        <v>245</v>
      </c>
      <c r="B104" s="25" t="s">
        <v>8</v>
      </c>
      <c r="C104" s="26" t="s">
        <v>246</v>
      </c>
      <c r="D104" s="27">
        <v>45847.916666666701</v>
      </c>
      <c r="E104" s="27">
        <v>45848.208333333299</v>
      </c>
      <c r="F104" s="26" t="s">
        <v>247</v>
      </c>
    </row>
    <row r="105" spans="1:6" s="5" customFormat="1" ht="105" x14ac:dyDescent="0.25">
      <c r="A105" s="25" t="s">
        <v>245</v>
      </c>
      <c r="B105" s="25" t="s">
        <v>7</v>
      </c>
      <c r="C105" s="26" t="s">
        <v>253</v>
      </c>
      <c r="D105" s="27">
        <v>45847.916666666701</v>
      </c>
      <c r="E105" s="27">
        <v>45848.229166666701</v>
      </c>
      <c r="F105" s="26" t="s">
        <v>254</v>
      </c>
    </row>
    <row r="106" spans="1:6" s="5" customFormat="1" ht="75" x14ac:dyDescent="0.25">
      <c r="A106" s="25" t="s">
        <v>245</v>
      </c>
      <c r="B106" s="25" t="s">
        <v>8</v>
      </c>
      <c r="C106" s="26" t="s">
        <v>263</v>
      </c>
      <c r="D106" s="27">
        <v>45847.916666666701</v>
      </c>
      <c r="E106" s="27">
        <v>45848.229166666701</v>
      </c>
      <c r="F106" s="26" t="s">
        <v>264</v>
      </c>
    </row>
    <row r="107" spans="1:6" s="5" customFormat="1" ht="45" x14ac:dyDescent="0.25">
      <c r="A107" s="25" t="s">
        <v>245</v>
      </c>
      <c r="B107" s="25" t="s">
        <v>8</v>
      </c>
      <c r="C107" s="26" t="s">
        <v>265</v>
      </c>
      <c r="D107" s="27">
        <v>45847.916666666701</v>
      </c>
      <c r="E107" s="27">
        <v>45848.229166666701</v>
      </c>
      <c r="F107" s="26" t="s">
        <v>266</v>
      </c>
    </row>
    <row r="108" spans="1:6" s="5" customFormat="1" ht="45" x14ac:dyDescent="0.25">
      <c r="A108" s="25" t="s">
        <v>188</v>
      </c>
      <c r="B108" s="25" t="s">
        <v>4</v>
      </c>
      <c r="C108" s="26" t="s">
        <v>189</v>
      </c>
      <c r="D108" s="27">
        <v>45847.875</v>
      </c>
      <c r="E108" s="27">
        <v>45848.208333333299</v>
      </c>
      <c r="F108" s="26" t="s">
        <v>190</v>
      </c>
    </row>
    <row r="109" spans="1:6" s="5" customFormat="1" ht="60" x14ac:dyDescent="0.25">
      <c r="A109" s="25" t="s">
        <v>188</v>
      </c>
      <c r="B109" s="25" t="s">
        <v>5</v>
      </c>
      <c r="C109" s="26" t="s">
        <v>201</v>
      </c>
      <c r="D109" s="27">
        <v>45847.9375</v>
      </c>
      <c r="E109" s="27">
        <v>45848.25</v>
      </c>
      <c r="F109" s="26" t="s">
        <v>202</v>
      </c>
    </row>
    <row r="110" spans="1:6" s="5" customFormat="1" ht="45" x14ac:dyDescent="0.25">
      <c r="A110" s="25" t="s">
        <v>191</v>
      </c>
      <c r="B110" s="25" t="s">
        <v>2</v>
      </c>
      <c r="C110" s="26" t="s">
        <v>192</v>
      </c>
      <c r="D110" s="27">
        <v>45847.875</v>
      </c>
      <c r="E110" s="27">
        <v>45848.208333333299</v>
      </c>
      <c r="F110" s="26" t="s">
        <v>190</v>
      </c>
    </row>
    <row r="111" spans="1:6" s="5" customFormat="1" ht="45" x14ac:dyDescent="0.25">
      <c r="A111" s="25" t="s">
        <v>193</v>
      </c>
      <c r="B111" s="25" t="s">
        <v>4</v>
      </c>
      <c r="C111" s="26" t="s">
        <v>194</v>
      </c>
      <c r="D111" s="27">
        <v>45847.875</v>
      </c>
      <c r="E111" s="27">
        <v>45848.25</v>
      </c>
      <c r="F111" s="26" t="s">
        <v>195</v>
      </c>
    </row>
    <row r="112" spans="1:6" s="5" customFormat="1" ht="30" x14ac:dyDescent="0.25">
      <c r="A112" s="25" t="s">
        <v>193</v>
      </c>
      <c r="B112" s="25" t="s">
        <v>4</v>
      </c>
      <c r="C112" s="26" t="s">
        <v>206</v>
      </c>
      <c r="D112" s="27">
        <v>45847.875</v>
      </c>
      <c r="E112" s="27">
        <v>45848.208333333299</v>
      </c>
      <c r="F112" s="26" t="s">
        <v>207</v>
      </c>
    </row>
    <row r="113" spans="1:6" s="5" customFormat="1" ht="30" x14ac:dyDescent="0.25">
      <c r="A113" s="25" t="s">
        <v>193</v>
      </c>
      <c r="B113" s="25" t="s">
        <v>4</v>
      </c>
      <c r="C113" s="26" t="s">
        <v>208</v>
      </c>
      <c r="D113" s="27">
        <v>45847.875</v>
      </c>
      <c r="E113" s="27">
        <v>45848.208333333299</v>
      </c>
      <c r="F113" s="26" t="s">
        <v>207</v>
      </c>
    </row>
    <row r="114" spans="1:6" s="5" customFormat="1" ht="30" x14ac:dyDescent="0.25">
      <c r="A114" s="25" t="s">
        <v>193</v>
      </c>
      <c r="B114" s="25" t="s">
        <v>4</v>
      </c>
      <c r="C114" s="26" t="s">
        <v>209</v>
      </c>
      <c r="D114" s="27">
        <v>45847.875</v>
      </c>
      <c r="E114" s="27">
        <v>45848.208333333299</v>
      </c>
      <c r="F114" s="26" t="s">
        <v>207</v>
      </c>
    </row>
    <row r="115" spans="1:6" s="5" customFormat="1" ht="30" x14ac:dyDescent="0.25">
      <c r="A115" s="25" t="s">
        <v>193</v>
      </c>
      <c r="B115" s="25" t="s">
        <v>4</v>
      </c>
      <c r="C115" s="26" t="s">
        <v>210</v>
      </c>
      <c r="D115" s="27">
        <v>45847.875</v>
      </c>
      <c r="E115" s="27">
        <v>45848.208333333299</v>
      </c>
      <c r="F115" s="26" t="s">
        <v>207</v>
      </c>
    </row>
    <row r="116" spans="1:6" s="5" customFormat="1" ht="45" x14ac:dyDescent="0.25">
      <c r="A116" s="25" t="s">
        <v>193</v>
      </c>
      <c r="B116" s="25" t="s">
        <v>5</v>
      </c>
      <c r="C116" s="26" t="s">
        <v>286</v>
      </c>
      <c r="D116" s="27">
        <v>45847.833333333299</v>
      </c>
      <c r="E116" s="27">
        <v>45848.25</v>
      </c>
      <c r="F116" s="26" t="s">
        <v>287</v>
      </c>
    </row>
    <row r="117" spans="1:6" s="5" customFormat="1" ht="45" x14ac:dyDescent="0.25">
      <c r="A117" s="25" t="s">
        <v>64</v>
      </c>
      <c r="B117" s="25" t="s">
        <v>6</v>
      </c>
      <c r="C117" s="26" t="s">
        <v>65</v>
      </c>
      <c r="D117" s="27">
        <v>45847.895833333299</v>
      </c>
      <c r="E117" s="27">
        <v>45848.25</v>
      </c>
      <c r="F117" s="26" t="s">
        <v>66</v>
      </c>
    </row>
    <row r="118" spans="1:6" s="5" customFormat="1" ht="75" x14ac:dyDescent="0.25">
      <c r="A118" s="25" t="s">
        <v>64</v>
      </c>
      <c r="B118" s="25" t="s">
        <v>2</v>
      </c>
      <c r="C118" s="26" t="s">
        <v>317</v>
      </c>
      <c r="D118" s="27">
        <v>45847.875</v>
      </c>
      <c r="E118" s="27">
        <v>45848.25</v>
      </c>
      <c r="F118" s="26" t="s">
        <v>318</v>
      </c>
    </row>
    <row r="119" spans="1:6" s="5" customFormat="1" ht="60" x14ac:dyDescent="0.25">
      <c r="A119" s="25" t="s">
        <v>321</v>
      </c>
      <c r="B119" s="25" t="s">
        <v>6</v>
      </c>
      <c r="C119" s="26" t="s">
        <v>322</v>
      </c>
      <c r="D119" s="27">
        <v>45847.875</v>
      </c>
      <c r="E119" s="27">
        <v>45848.25</v>
      </c>
      <c r="F119" s="26" t="s">
        <v>323</v>
      </c>
    </row>
    <row r="120" spans="1:6" s="5" customFormat="1" ht="60" x14ac:dyDescent="0.25">
      <c r="A120" s="25" t="s">
        <v>321</v>
      </c>
      <c r="B120" s="25" t="s">
        <v>6</v>
      </c>
      <c r="C120" s="26" t="s">
        <v>326</v>
      </c>
      <c r="D120" s="27">
        <v>45847.875</v>
      </c>
      <c r="E120" s="27">
        <v>45848.25</v>
      </c>
      <c r="F120" s="26" t="s">
        <v>327</v>
      </c>
    </row>
    <row r="121" spans="1:6" s="5" customFormat="1" ht="75" x14ac:dyDescent="0.25">
      <c r="A121" s="25" t="s">
        <v>72</v>
      </c>
      <c r="B121" s="25" t="s">
        <v>18</v>
      </c>
      <c r="C121" s="26" t="s">
        <v>73</v>
      </c>
      <c r="D121" s="27">
        <v>45818.25</v>
      </c>
      <c r="E121" s="27">
        <v>45866.25</v>
      </c>
      <c r="F121" s="26" t="s">
        <v>74</v>
      </c>
    </row>
    <row r="122" spans="1:6" s="5" customFormat="1" ht="75" x14ac:dyDescent="0.25">
      <c r="A122" s="25" t="s">
        <v>72</v>
      </c>
      <c r="B122" s="25" t="s">
        <v>5</v>
      </c>
      <c r="C122" s="26" t="s">
        <v>75</v>
      </c>
      <c r="D122" s="27">
        <v>45847.833333333299</v>
      </c>
      <c r="E122" s="27">
        <v>45848.25</v>
      </c>
      <c r="F122" s="26" t="s">
        <v>74</v>
      </c>
    </row>
    <row r="123" spans="1:6" s="5" customFormat="1" ht="75" x14ac:dyDescent="0.25">
      <c r="A123" s="25" t="s">
        <v>72</v>
      </c>
      <c r="B123" s="25" t="s">
        <v>4</v>
      </c>
      <c r="C123" s="26" t="s">
        <v>78</v>
      </c>
      <c r="D123" s="27">
        <v>45847.833333333299</v>
      </c>
      <c r="E123" s="27">
        <v>45848.25</v>
      </c>
      <c r="F123" s="26" t="s">
        <v>74</v>
      </c>
    </row>
    <row r="124" spans="1:6" s="5" customFormat="1" ht="135" x14ac:dyDescent="0.25">
      <c r="A124" s="25" t="s">
        <v>279</v>
      </c>
      <c r="B124" s="25" t="s">
        <v>18</v>
      </c>
      <c r="C124" s="26" t="s">
        <v>280</v>
      </c>
      <c r="D124" s="27">
        <v>45823.833333333299</v>
      </c>
      <c r="E124" s="27">
        <v>45916.291666666701</v>
      </c>
      <c r="F124" s="26" t="s">
        <v>281</v>
      </c>
    </row>
    <row r="125" spans="1:6" s="5" customFormat="1" ht="75" x14ac:dyDescent="0.25">
      <c r="A125" s="25" t="s">
        <v>279</v>
      </c>
      <c r="B125" s="25" t="s">
        <v>6</v>
      </c>
      <c r="C125" s="26" t="s">
        <v>282</v>
      </c>
      <c r="D125" s="27">
        <v>45847.875</v>
      </c>
      <c r="E125" s="27">
        <v>45848.25</v>
      </c>
      <c r="F125" s="26" t="s">
        <v>283</v>
      </c>
    </row>
    <row r="126" spans="1:6" s="5" customFormat="1" ht="60" x14ac:dyDescent="0.25">
      <c r="A126" s="25" t="s">
        <v>279</v>
      </c>
      <c r="B126" s="25" t="s">
        <v>2</v>
      </c>
      <c r="C126" s="26" t="s">
        <v>284</v>
      </c>
      <c r="D126" s="27">
        <v>45847.875</v>
      </c>
      <c r="E126" s="27">
        <v>45848.25</v>
      </c>
      <c r="F126" s="26" t="s">
        <v>285</v>
      </c>
    </row>
    <row r="127" spans="1:6" s="5" customFormat="1" ht="45" x14ac:dyDescent="0.25">
      <c r="A127" s="25" t="s">
        <v>279</v>
      </c>
      <c r="B127" s="25" t="s">
        <v>2</v>
      </c>
      <c r="C127" s="26" t="s">
        <v>291</v>
      </c>
      <c r="D127" s="27">
        <v>45847.833333333299</v>
      </c>
      <c r="E127" s="27">
        <v>45848.25</v>
      </c>
      <c r="F127" s="26" t="s">
        <v>292</v>
      </c>
    </row>
    <row r="128" spans="1:6" s="5" customFormat="1" ht="90" x14ac:dyDescent="0.25">
      <c r="A128" s="25" t="s">
        <v>279</v>
      </c>
      <c r="B128" s="25" t="s">
        <v>2</v>
      </c>
      <c r="C128" s="26" t="s">
        <v>301</v>
      </c>
      <c r="D128" s="27">
        <v>45847.875</v>
      </c>
      <c r="E128" s="27">
        <v>45848.208333333299</v>
      </c>
      <c r="F128" s="26" t="s">
        <v>302</v>
      </c>
    </row>
    <row r="129" spans="1:6" s="5" customFormat="1" ht="45" x14ac:dyDescent="0.25">
      <c r="A129" s="25" t="s">
        <v>152</v>
      </c>
      <c r="B129" s="25" t="s">
        <v>6</v>
      </c>
      <c r="C129" s="26" t="s">
        <v>153</v>
      </c>
      <c r="D129" s="27">
        <v>45847.875</v>
      </c>
      <c r="E129" s="27">
        <v>45848.25</v>
      </c>
      <c r="F129" s="26" t="s">
        <v>154</v>
      </c>
    </row>
    <row r="130" spans="1:6" s="5" customFormat="1" ht="45" x14ac:dyDescent="0.25">
      <c r="A130" s="25" t="s">
        <v>152</v>
      </c>
      <c r="B130" s="25" t="s">
        <v>6</v>
      </c>
      <c r="C130" s="26" t="s">
        <v>155</v>
      </c>
      <c r="D130" s="27">
        <v>45847.875</v>
      </c>
      <c r="E130" s="27">
        <v>45848.25</v>
      </c>
      <c r="F130" s="26" t="s">
        <v>154</v>
      </c>
    </row>
    <row r="131" spans="1:6" s="5" customFormat="1" ht="45" x14ac:dyDescent="0.25">
      <c r="A131" s="25" t="s">
        <v>152</v>
      </c>
      <c r="B131" s="25" t="s">
        <v>6</v>
      </c>
      <c r="C131" s="26" t="s">
        <v>156</v>
      </c>
      <c r="D131" s="27">
        <v>45847.875</v>
      </c>
      <c r="E131" s="27">
        <v>45848.25</v>
      </c>
      <c r="F131" s="26" t="s">
        <v>154</v>
      </c>
    </row>
    <row r="132" spans="1:6" s="5" customFormat="1" ht="60" x14ac:dyDescent="0.25">
      <c r="A132" s="25" t="s">
        <v>182</v>
      </c>
      <c r="B132" s="25" t="s">
        <v>2</v>
      </c>
      <c r="C132" s="26" t="s">
        <v>183</v>
      </c>
      <c r="D132" s="27">
        <v>45847.833333333299</v>
      </c>
      <c r="E132" s="27">
        <v>45848.25</v>
      </c>
      <c r="F132" s="26" t="s">
        <v>184</v>
      </c>
    </row>
    <row r="133" spans="1:6" s="5" customFormat="1" ht="45" x14ac:dyDescent="0.25">
      <c r="A133" s="25" t="s">
        <v>148</v>
      </c>
      <c r="B133" s="25" t="s">
        <v>4</v>
      </c>
      <c r="C133" s="26" t="s">
        <v>149</v>
      </c>
      <c r="D133" s="27">
        <v>45847.875</v>
      </c>
      <c r="E133" s="27">
        <v>45848.208333333299</v>
      </c>
      <c r="F133" s="26" t="s">
        <v>150</v>
      </c>
    </row>
    <row r="134" spans="1:6" s="5" customFormat="1" ht="45" x14ac:dyDescent="0.25">
      <c r="A134" s="25" t="s">
        <v>148</v>
      </c>
      <c r="B134" s="25" t="s">
        <v>4</v>
      </c>
      <c r="C134" s="26" t="s">
        <v>151</v>
      </c>
      <c r="D134" s="27">
        <v>45847.875</v>
      </c>
      <c r="E134" s="27">
        <v>45848.208333333299</v>
      </c>
      <c r="F134" s="26" t="s">
        <v>150</v>
      </c>
    </row>
    <row r="135" spans="1:6" s="5" customFormat="1" ht="30" x14ac:dyDescent="0.25">
      <c r="A135" s="25" t="s">
        <v>148</v>
      </c>
      <c r="B135" s="25" t="s">
        <v>5</v>
      </c>
      <c r="C135" s="26" t="s">
        <v>177</v>
      </c>
      <c r="D135" s="27">
        <v>45847.875</v>
      </c>
      <c r="E135" s="27">
        <v>45848.25</v>
      </c>
      <c r="F135" s="26" t="s">
        <v>178</v>
      </c>
    </row>
    <row r="136" spans="1:6" s="5" customFormat="1" ht="30" x14ac:dyDescent="0.25">
      <c r="A136" s="25" t="s">
        <v>148</v>
      </c>
      <c r="B136" s="25" t="s">
        <v>5</v>
      </c>
      <c r="C136" s="26" t="s">
        <v>179</v>
      </c>
      <c r="D136" s="27">
        <v>45847.875</v>
      </c>
      <c r="E136" s="27">
        <v>45848.25</v>
      </c>
      <c r="F136" s="26" t="s">
        <v>178</v>
      </c>
    </row>
    <row r="137" spans="1:6" s="5" customFormat="1" ht="45" x14ac:dyDescent="0.25">
      <c r="A137" s="25" t="s">
        <v>161</v>
      </c>
      <c r="B137" s="25" t="s">
        <v>6</v>
      </c>
      <c r="C137" s="26" t="s">
        <v>162</v>
      </c>
      <c r="D137" s="27">
        <v>45804.208333333299</v>
      </c>
      <c r="E137" s="27">
        <v>46010.208333333299</v>
      </c>
      <c r="F137" s="26" t="s">
        <v>163</v>
      </c>
    </row>
    <row r="138" spans="1:6" s="5" customFormat="1" ht="45" x14ac:dyDescent="0.25">
      <c r="A138" s="25" t="s">
        <v>185</v>
      </c>
      <c r="B138" s="25" t="s">
        <v>6</v>
      </c>
      <c r="C138" s="26" t="s">
        <v>186</v>
      </c>
      <c r="D138" s="27">
        <v>45845.833333333299</v>
      </c>
      <c r="E138" s="27">
        <v>45848.25</v>
      </c>
      <c r="F138" s="26" t="s">
        <v>187</v>
      </c>
    </row>
    <row r="139" spans="1:6" s="5" customFormat="1" ht="75" x14ac:dyDescent="0.25">
      <c r="A139" s="25" t="s">
        <v>185</v>
      </c>
      <c r="B139" s="25" t="s">
        <v>6</v>
      </c>
      <c r="C139" s="26" t="s">
        <v>303</v>
      </c>
      <c r="D139" s="27">
        <v>45847.875</v>
      </c>
      <c r="E139" s="27">
        <v>45848.25</v>
      </c>
      <c r="F139" s="26" t="s">
        <v>304</v>
      </c>
    </row>
    <row r="140" spans="1:6" s="5" customFormat="1" ht="105" x14ac:dyDescent="0.25">
      <c r="A140" s="25" t="s">
        <v>185</v>
      </c>
      <c r="B140" s="25" t="s">
        <v>2</v>
      </c>
      <c r="C140" s="26" t="s">
        <v>307</v>
      </c>
      <c r="D140" s="27">
        <v>45847.875</v>
      </c>
      <c r="E140" s="27">
        <v>45848.25</v>
      </c>
      <c r="F140" s="26" t="s">
        <v>308</v>
      </c>
    </row>
    <row r="141" spans="1:6" s="5" customFormat="1" ht="105" x14ac:dyDescent="0.25">
      <c r="A141" s="25" t="s">
        <v>185</v>
      </c>
      <c r="B141" s="25" t="s">
        <v>2</v>
      </c>
      <c r="C141" s="26" t="s">
        <v>309</v>
      </c>
      <c r="D141" s="27">
        <v>45847.875</v>
      </c>
      <c r="E141" s="27">
        <v>45848.25</v>
      </c>
      <c r="F141" s="26" t="s">
        <v>308</v>
      </c>
    </row>
    <row r="142" spans="1:6" s="5" customFormat="1" ht="45" x14ac:dyDescent="0.25">
      <c r="A142" s="25" t="s">
        <v>185</v>
      </c>
      <c r="B142" s="25" t="s">
        <v>6</v>
      </c>
      <c r="C142" s="26" t="s">
        <v>324</v>
      </c>
      <c r="D142" s="27">
        <v>45847.875</v>
      </c>
      <c r="E142" s="27">
        <v>45848.25</v>
      </c>
      <c r="F142" s="26" t="s">
        <v>325</v>
      </c>
    </row>
    <row r="143" spans="1:6" s="5" customFormat="1" ht="45" x14ac:dyDescent="0.25">
      <c r="A143" s="25" t="s">
        <v>171</v>
      </c>
      <c r="B143" s="25" t="s">
        <v>2</v>
      </c>
      <c r="C143" s="26" t="s">
        <v>172</v>
      </c>
      <c r="D143" s="27">
        <v>45847.833333333299</v>
      </c>
      <c r="E143" s="27">
        <v>45848.25</v>
      </c>
      <c r="F143" s="26" t="s">
        <v>173</v>
      </c>
    </row>
    <row r="144" spans="1:6" s="5" customFormat="1" ht="45" x14ac:dyDescent="0.25">
      <c r="A144" s="25" t="s">
        <v>171</v>
      </c>
      <c r="B144" s="25" t="s">
        <v>2</v>
      </c>
      <c r="C144" s="26" t="s">
        <v>174</v>
      </c>
      <c r="D144" s="27">
        <v>45847.833333333299</v>
      </c>
      <c r="E144" s="27">
        <v>45848.25</v>
      </c>
      <c r="F144" s="26" t="s">
        <v>173</v>
      </c>
    </row>
    <row r="145" spans="1:6" s="5" customFormat="1" ht="45" x14ac:dyDescent="0.25">
      <c r="A145" s="25" t="s">
        <v>171</v>
      </c>
      <c r="B145" s="25" t="s">
        <v>2</v>
      </c>
      <c r="C145" s="26" t="s">
        <v>175</v>
      </c>
      <c r="D145" s="27">
        <v>45847.833333333299</v>
      </c>
      <c r="E145" s="27">
        <v>45848.25</v>
      </c>
      <c r="F145" s="26" t="s">
        <v>173</v>
      </c>
    </row>
    <row r="146" spans="1:6" s="5" customFormat="1" ht="45" x14ac:dyDescent="0.25">
      <c r="A146" s="25" t="s">
        <v>171</v>
      </c>
      <c r="B146" s="25" t="s">
        <v>2</v>
      </c>
      <c r="C146" s="26" t="s">
        <v>176</v>
      </c>
      <c r="D146" s="27">
        <v>45847.833333333299</v>
      </c>
      <c r="E146" s="27">
        <v>45848.25</v>
      </c>
      <c r="F146" s="26" t="s">
        <v>173</v>
      </c>
    </row>
    <row r="147" spans="1:6" s="5" customFormat="1" ht="60" x14ac:dyDescent="0.25">
      <c r="A147" s="25" t="s">
        <v>137</v>
      </c>
      <c r="B147" s="25" t="s">
        <v>4</v>
      </c>
      <c r="C147" s="26" t="s">
        <v>138</v>
      </c>
      <c r="D147" s="27">
        <v>45847.833333333299</v>
      </c>
      <c r="E147" s="27">
        <v>45848.25</v>
      </c>
      <c r="F147" s="26" t="s">
        <v>139</v>
      </c>
    </row>
    <row r="148" spans="1:6" s="5" customFormat="1" ht="45" x14ac:dyDescent="0.25">
      <c r="A148" s="25" t="s">
        <v>137</v>
      </c>
      <c r="B148" s="25" t="s">
        <v>4</v>
      </c>
      <c r="C148" s="26" t="s">
        <v>140</v>
      </c>
      <c r="D148" s="27">
        <v>45847.833333333299</v>
      </c>
      <c r="E148" s="27">
        <v>45848.25</v>
      </c>
      <c r="F148" s="26" t="s">
        <v>141</v>
      </c>
    </row>
    <row r="149" spans="1:6" s="5" customFormat="1" ht="30" x14ac:dyDescent="0.25">
      <c r="A149" s="25" t="s">
        <v>137</v>
      </c>
      <c r="B149" s="25" t="s">
        <v>5</v>
      </c>
      <c r="C149" s="26" t="s">
        <v>157</v>
      </c>
      <c r="D149" s="27">
        <v>45847.875</v>
      </c>
      <c r="E149" s="27">
        <v>45848.208333333299</v>
      </c>
      <c r="F149" s="26" t="s">
        <v>158</v>
      </c>
    </row>
    <row r="150" spans="1:6" s="5" customFormat="1" ht="30" x14ac:dyDescent="0.25">
      <c r="A150" s="25" t="s">
        <v>137</v>
      </c>
      <c r="B150" s="25" t="s">
        <v>5</v>
      </c>
      <c r="C150" s="26" t="s">
        <v>159</v>
      </c>
      <c r="D150" s="27">
        <v>45847.875</v>
      </c>
      <c r="E150" s="27">
        <v>45848.208333333299</v>
      </c>
      <c r="F150" s="26" t="s">
        <v>158</v>
      </c>
    </row>
    <row r="151" spans="1:6" s="5" customFormat="1" ht="30" x14ac:dyDescent="0.25">
      <c r="A151" s="25" t="s">
        <v>137</v>
      </c>
      <c r="B151" s="25" t="s">
        <v>5</v>
      </c>
      <c r="C151" s="26" t="s">
        <v>160</v>
      </c>
      <c r="D151" s="27">
        <v>45847.875</v>
      </c>
      <c r="E151" s="27">
        <v>45848.208333333299</v>
      </c>
      <c r="F151" s="26" t="s">
        <v>158</v>
      </c>
    </row>
    <row r="152" spans="1:6" s="5" customFormat="1" ht="30" x14ac:dyDescent="0.25">
      <c r="A152" s="25" t="s">
        <v>137</v>
      </c>
      <c r="B152" s="25" t="s">
        <v>5</v>
      </c>
      <c r="C152" s="26" t="s">
        <v>164</v>
      </c>
      <c r="D152" s="27">
        <v>45684.208333333299</v>
      </c>
      <c r="E152" s="27">
        <v>46010.25</v>
      </c>
      <c r="F152" s="26" t="s">
        <v>165</v>
      </c>
    </row>
    <row r="153" spans="1:6" s="5" customFormat="1" ht="30" x14ac:dyDescent="0.25">
      <c r="A153" s="25" t="s">
        <v>137</v>
      </c>
      <c r="B153" s="25" t="s">
        <v>5</v>
      </c>
      <c r="C153" s="26" t="s">
        <v>180</v>
      </c>
      <c r="D153" s="27">
        <v>45847.875</v>
      </c>
      <c r="E153" s="27">
        <v>45848.208333333299</v>
      </c>
      <c r="F153" s="26" t="s">
        <v>181</v>
      </c>
    </row>
    <row r="154" spans="1:6" s="5" customFormat="1" ht="15.6" x14ac:dyDescent="0.25">
      <c r="A154" s="25"/>
      <c r="B154" s="25"/>
      <c r="C154" s="26"/>
      <c r="D154" s="27"/>
      <c r="E154" s="27"/>
      <c r="F154" s="26"/>
    </row>
    <row r="155" spans="1:6" s="5" customFormat="1" ht="15.6" x14ac:dyDescent="0.25">
      <c r="A155" s="25"/>
      <c r="B155" s="25"/>
      <c r="C155" s="26"/>
      <c r="D155" s="27"/>
      <c r="E155" s="27"/>
      <c r="F155" s="26"/>
    </row>
    <row r="156" spans="1:6" s="5" customFormat="1" ht="15.6" x14ac:dyDescent="0.25">
      <c r="A156" s="25"/>
      <c r="B156" s="25"/>
      <c r="C156" s="26"/>
      <c r="D156" s="27"/>
      <c r="E156" s="27"/>
      <c r="F156" s="26"/>
    </row>
    <row r="157" spans="1:6" s="5" customFormat="1" ht="15.6" x14ac:dyDescent="0.25">
      <c r="A157" s="25"/>
      <c r="B157" s="25"/>
      <c r="C157" s="26"/>
      <c r="D157" s="27"/>
      <c r="E157" s="27"/>
      <c r="F157" s="26"/>
    </row>
    <row r="158" spans="1:6" s="5" customFormat="1" ht="15.6" x14ac:dyDescent="0.25">
      <c r="A158" s="25"/>
      <c r="B158" s="25"/>
      <c r="C158" s="26"/>
      <c r="D158" s="27"/>
      <c r="E158" s="27"/>
      <c r="F158" s="26"/>
    </row>
    <row r="159" spans="1:6" s="5" customFormat="1" ht="15.6" x14ac:dyDescent="0.25">
      <c r="A159" s="25"/>
      <c r="B159" s="25"/>
      <c r="C159" s="26"/>
      <c r="D159" s="27"/>
      <c r="E159" s="27"/>
      <c r="F159" s="26"/>
    </row>
    <row r="160" spans="1:6" s="5" customFormat="1" ht="15.6" x14ac:dyDescent="0.25">
      <c r="A160" s="25"/>
      <c r="B160" s="25"/>
      <c r="C160" s="26"/>
      <c r="D160" s="27"/>
      <c r="E160" s="27"/>
      <c r="F160" s="26"/>
    </row>
    <row r="161" spans="1:6" s="5" customFormat="1" ht="15.6" x14ac:dyDescent="0.25">
      <c r="A161" s="25"/>
      <c r="B161" s="25"/>
      <c r="C161" s="26"/>
      <c r="D161" s="27"/>
      <c r="E161" s="27"/>
      <c r="F161" s="26"/>
    </row>
    <row r="162" spans="1:6" s="5" customFormat="1" ht="15.6" x14ac:dyDescent="0.25">
      <c r="A162" s="25"/>
      <c r="B162" s="25"/>
      <c r="C162" s="26"/>
      <c r="D162" s="27"/>
      <c r="E162" s="27"/>
      <c r="F162" s="26"/>
    </row>
    <row r="163" spans="1:6" s="5" customFormat="1" ht="15.6" x14ac:dyDescent="0.25">
      <c r="A163" s="25"/>
      <c r="B163" s="25"/>
      <c r="C163" s="26"/>
      <c r="D163" s="27"/>
      <c r="E163" s="27"/>
      <c r="F163" s="26"/>
    </row>
    <row r="164" spans="1:6" s="5" customFormat="1" ht="15.6" x14ac:dyDescent="0.25">
      <c r="A164" s="25"/>
      <c r="B164" s="25"/>
      <c r="C164" s="26"/>
      <c r="D164" s="27"/>
      <c r="E164" s="27"/>
      <c r="F164" s="26"/>
    </row>
    <row r="165" spans="1:6" s="5" customFormat="1" ht="15.6" x14ac:dyDescent="0.25">
      <c r="A165" s="25"/>
      <c r="B165" s="25"/>
      <c r="C165" s="26"/>
      <c r="D165" s="27"/>
      <c r="E165" s="27"/>
      <c r="F165" s="26"/>
    </row>
    <row r="166" spans="1:6" s="5" customFormat="1" ht="15.6" x14ac:dyDescent="0.25">
      <c r="A166" s="25"/>
      <c r="B166" s="25"/>
      <c r="C166" s="26"/>
      <c r="D166" s="27"/>
      <c r="E166" s="27"/>
      <c r="F166" s="26"/>
    </row>
    <row r="167" spans="1:6" s="5" customFormat="1" ht="15.6" x14ac:dyDescent="0.25">
      <c r="A167" s="25"/>
      <c r="B167" s="25"/>
      <c r="C167" s="26"/>
      <c r="D167" s="27"/>
      <c r="E167" s="27"/>
      <c r="F167" s="26"/>
    </row>
    <row r="168" spans="1:6" s="5" customFormat="1" ht="15.6" x14ac:dyDescent="0.25">
      <c r="A168" s="25"/>
      <c r="B168" s="25"/>
      <c r="C168" s="26"/>
      <c r="D168" s="27"/>
      <c r="E168" s="27"/>
      <c r="F168" s="26"/>
    </row>
    <row r="169" spans="1:6" s="5" customFormat="1" ht="15.6" x14ac:dyDescent="0.25">
      <c r="A169" s="25"/>
      <c r="B169" s="25"/>
      <c r="C169" s="26"/>
      <c r="D169" s="27"/>
      <c r="E169" s="27"/>
      <c r="F169" s="26"/>
    </row>
    <row r="170" spans="1:6" x14ac:dyDescent="0.25">
      <c r="A170" s="25"/>
      <c r="B170" s="25"/>
      <c r="C170" s="26"/>
      <c r="D170" s="27"/>
      <c r="E170" s="27"/>
      <c r="F170" s="26"/>
    </row>
    <row r="171" spans="1:6" x14ac:dyDescent="0.25">
      <c r="A171" s="25"/>
      <c r="B171" s="25"/>
      <c r="C171" s="26"/>
      <c r="D171" s="27"/>
      <c r="E171" s="27"/>
      <c r="F171" s="26"/>
    </row>
    <row r="172" spans="1:6" x14ac:dyDescent="0.25">
      <c r="A172" s="25"/>
      <c r="B172" s="25"/>
      <c r="C172" s="26"/>
      <c r="D172" s="27"/>
      <c r="E172" s="27"/>
      <c r="F172" s="26"/>
    </row>
    <row r="173" spans="1:6" x14ac:dyDescent="0.25">
      <c r="A173" s="25"/>
      <c r="B173" s="25"/>
      <c r="C173" s="26"/>
      <c r="D173" s="27"/>
      <c r="E173" s="27"/>
      <c r="F173" s="26"/>
    </row>
    <row r="174" spans="1:6" x14ac:dyDescent="0.25">
      <c r="A174" s="25"/>
      <c r="B174" s="25"/>
      <c r="C174" s="26"/>
      <c r="D174" s="27"/>
      <c r="E174" s="27"/>
      <c r="F174" s="26"/>
    </row>
    <row r="175" spans="1:6" x14ac:dyDescent="0.25">
      <c r="A175" s="25"/>
      <c r="B175" s="25"/>
      <c r="C175" s="26"/>
      <c r="D175" s="27"/>
      <c r="E175" s="27"/>
      <c r="F175" s="26"/>
    </row>
  </sheetData>
  <autoFilter ref="A2:F82" xr:uid="{93B7315F-D2FC-4C0E-9F55-271D0AA7A834}">
    <sortState xmlns:xlrd2="http://schemas.microsoft.com/office/spreadsheetml/2017/richdata2" ref="A3:F153">
      <sortCondition ref="A2:A82"/>
    </sortState>
  </autoFilter>
  <mergeCells count="1">
    <mergeCell ref="A1:F1"/>
  </mergeCells>
  <conditionalFormatting sqref="A3:F175">
    <cfRule type="expression" dxfId="2"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5FF2590-D718-4E2D-833D-CDB8C115C6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Thursday</vt:lpstr>
      <vt:lpstr>Friday</vt:lpstr>
      <vt:lpstr>Saturday</vt:lpstr>
      <vt:lpstr>Sunday</vt:lpstr>
      <vt:lpstr>Monday</vt:lpstr>
      <vt:lpstr>Tuesday</vt:lpstr>
      <vt:lpstr>Wednesday</vt:lpstr>
      <vt:lpstr>Direction</vt:lpstr>
      <vt:lpstr>Thursday!Print_Area</vt:lpstr>
      <vt:lpstr>Thursday!Print_Titles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Luke Williams</cp:lastModifiedBy>
  <cp:lastPrinted>2018-06-22T09:26:57Z</cp:lastPrinted>
  <dcterms:created xsi:type="dcterms:W3CDTF">2018-05-14T11:33:39Z</dcterms:created>
  <dcterms:modified xsi:type="dcterms:W3CDTF">2025-07-03T14:14:04Z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