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ghways-my.sharepoint.com/personal/max_lingley-churchill_nationalhighways_co_uk/Documents/Desktop/"/>
    </mc:Choice>
  </mc:AlternateContent>
  <xr:revisionPtr revIDLastSave="58" documentId="8_{F42AF8BF-71C4-4622-8252-A9C724A5ED3E}" xr6:coauthVersionLast="47" xr6:coauthVersionMax="47" xr10:uidLastSave="{F9E79C55-CD2A-449D-B3FF-B54DE36689D7}"/>
  <bookViews>
    <workbookView xWindow="28680" yWindow="-120" windowWidth="29040" windowHeight="15720" activeTab="2" xr2:uid="{7542C0CA-4226-42B8-BE97-758C7839391A}"/>
  </bookViews>
  <sheets>
    <sheet name="Front page" sheetId="11" r:id="rId1"/>
    <sheet name="Data Listing" sheetId="4" state="hidden" r:id="rId2"/>
    <sheet name="Friday" sheetId="1" r:id="rId3"/>
    <sheet name="Saturday" sheetId="5" r:id="rId4"/>
    <sheet name="Sunday" sheetId="6" r:id="rId5"/>
    <sheet name="Monday" sheetId="7" r:id="rId6"/>
    <sheet name="Tuesday" sheetId="12" r:id="rId7"/>
    <sheet name="Wednesday" sheetId="9" r:id="rId8"/>
    <sheet name="Thursday" sheetId="10" r:id="rId9"/>
  </sheets>
  <definedNames>
    <definedName name="_xlnm._FilterDatabase" localSheetId="2" hidden="1">Friday!$A$2:$F$220</definedName>
    <definedName name="_xlnm._FilterDatabase" localSheetId="5" hidden="1">Monday!$A$2:$F$179</definedName>
    <definedName name="_xlnm._FilterDatabase" localSheetId="3" hidden="1">Saturday!$A$2:$F$191</definedName>
    <definedName name="_xlnm._FilterDatabase" localSheetId="4" hidden="1">Sunday!$A$2:$F$178</definedName>
    <definedName name="_xlnm._FilterDatabase" localSheetId="8" hidden="1">Thursday!$A$2:$F$82</definedName>
    <definedName name="_xlnm._FilterDatabase" localSheetId="6" hidden="1">Tuesday!$A$2:$F$190</definedName>
    <definedName name="_xlnm._FilterDatabase" localSheetId="7" hidden="1">Wednesday!$A$2:$F$87</definedName>
    <definedName name="Direction">'Data Listing'!$A$1:$A$7</definedName>
    <definedName name="_xlnm.Print_Area" localSheetId="2">Friday!$A:$F</definedName>
    <definedName name="_xlnm.Print_Titles" localSheetId="2">Friday!$1:$1</definedName>
    <definedName name="Status" localSheetId="6">#REF!</definedName>
    <definedName name="Status">#REF!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A1" i="12" s="1"/>
  <c r="A6" i="11"/>
  <c r="A1" i="6" s="1"/>
  <c r="C2" i="11"/>
  <c r="A10" i="11"/>
  <c r="A1" i="10" s="1"/>
  <c r="A9" i="11"/>
  <c r="A1" i="9" s="1"/>
  <c r="A7" i="11"/>
  <c r="A1" i="7" s="1"/>
  <c r="A5" i="11"/>
  <c r="A1" i="5" s="1"/>
  <c r="A4" i="11"/>
  <c r="A1" i="1" s="1"/>
</calcChain>
</file>

<file path=xl/sharedStrings.xml><?xml version="1.0" encoding="utf-8"?>
<sst xmlns="http://schemas.openxmlformats.org/spreadsheetml/2006/main" count="5957" uniqueCount="1228">
  <si>
    <t>Location</t>
  </si>
  <si>
    <t>Direction</t>
  </si>
  <si>
    <t>Northbound</t>
  </si>
  <si>
    <t>Both ways</t>
  </si>
  <si>
    <t>Eastbound</t>
  </si>
  <si>
    <t>Westbound</t>
  </si>
  <si>
    <t>Southbound</t>
  </si>
  <si>
    <t>Clockwise</t>
  </si>
  <si>
    <t>Anti-clockwise</t>
  </si>
  <si>
    <t>Road number</t>
  </si>
  <si>
    <t>Closure details, including diversions</t>
  </si>
  <si>
    <t>Scheduled
start time</t>
  </si>
  <si>
    <t>Scheduled
end time</t>
  </si>
  <si>
    <t>.</t>
  </si>
  <si>
    <r>
      <t xml:space="preserve"> We would welcome your feedback on the usefulness and accuracy of this information so that we can use this to refine our processes. Feedback can be provided to </t>
    </r>
    <r>
      <rPr>
        <u/>
        <sz val="11"/>
        <color indexed="30"/>
        <rFont val="Arial"/>
        <family val="2"/>
      </rPr>
      <t>Info@nationalhighways.co.uk</t>
    </r>
  </si>
  <si>
    <t>7 day closure report</t>
  </si>
  <si>
    <t>Each day we will upload an updated list of road closures covering that evening and the next 6 days. Understandably plans can sometimes change, and it is for this reason we recommend you regularly visit the webpage to view the most up-to-date closure list.</t>
  </si>
  <si>
    <t>A11</t>
  </si>
  <si>
    <t>A11 southbound Browick Road exit and entry slip road closure</t>
  </si>
  <si>
    <t>Overall Scheme Details: A11 southbound 
Browick Road Junction to Station Road Junction - carriageway closure for electrical works on behalf of National Highways</t>
  </si>
  <si>
    <t>A12</t>
  </si>
  <si>
    <t>A12 northbound  Jct 19 to 25 carriageway closure</t>
  </si>
  <si>
    <t>Overall Scheme Details: A12 both directions
 Jct 19 Boreham to 25 Marks Tey - carriageway closure for carriageway - reconstruction renewal on behalf of National Highways</t>
  </si>
  <si>
    <t>Both directions</t>
  </si>
  <si>
    <t>A12 Both directions Old London Road carriageway closure</t>
  </si>
  <si>
    <t>A47</t>
  </si>
  <si>
    <t>A47 eastbound Jct 19 to Jct 20 carriageway closure</t>
  </si>
  <si>
    <t>Overall Scheme Details: A47 eastbound 
Jct 17 to Eye Green Roundabout - Lane closure, carriageway closure and diversion route for carriageway - reconstruction/renewal on behalf of National Highways</t>
  </si>
  <si>
    <t>A14</t>
  </si>
  <si>
    <t>A14 westbound Jct 34 entry slip road closure</t>
  </si>
  <si>
    <t>Overall Scheme Details: A14 both directions
Jct 33 to Jct 35 - carriageway closure for electrical works on behalf of National Highways</t>
  </si>
  <si>
    <t>A1</t>
  </si>
  <si>
    <t>A1 northbound Wansford to Wothorpe carriageway closure</t>
  </si>
  <si>
    <t>Overall Scheme Details: A1 northbound 
Wansford to Wothorpe - carriageway closure, lane closure, speed restrictions and diversion route for carriageway - reconstruction/renewal on behalf of National Highways</t>
  </si>
  <si>
    <t>A14 eastbound Jct 43 to Jct 51 carriageway closure</t>
  </si>
  <si>
    <t>Overall Scheme Details: A14 eastbound 
Jct 43 to Jct 51 - carriageway closure for carriageway - reconstruction/renewal on behalf of National Highways</t>
  </si>
  <si>
    <t>A120</t>
  </si>
  <si>
    <t>A120 westbound Dunmow West exit slip road closure</t>
  </si>
  <si>
    <t>Overall Scheme Details: A120 both directions 
Marks Farm Roundabout to Priorywood Roundabout - carriageway closure for horticulture (cutting and planting) on behalf of National Highways</t>
  </si>
  <si>
    <t>A120 westbound Dunmow West entry slip road closure</t>
  </si>
  <si>
    <t>M11</t>
  </si>
  <si>
    <t>M11 southbound Jct 13 entry slip road closure</t>
  </si>
  <si>
    <t>Overall Scheme Details: M11 both directions 
Jct 10 to Jct 14 - entry slip road closures, exit slip road closure, lane closures and diversion routes due to drainage works on behalf of National Highways</t>
  </si>
  <si>
    <t>A14 westbound Jct 39 to Jct 38 carriageway closure</t>
  </si>
  <si>
    <t>Overall Scheme Details: A14 westbound 
Jct 39 to Jct 38 - carriageway closure, lane closure and diversion route due to communications works on behalf of Ringway</t>
  </si>
  <si>
    <t>A47 both directions B198 Redmoor roundabout to  A1101 Elm High Road carriageway closure</t>
  </si>
  <si>
    <t>Overall Scheme Details: A47 both directions
B198 Redmoor roundabout to A1101 Wisbech - carriageway closures and diversion routes due to inspection/survey works on behalf of National Highways</t>
  </si>
  <si>
    <t>A120 eastbound Horsley Cross Roundabout to Ramsey Roundabout carriageway closure</t>
  </si>
  <si>
    <t>Overall Scheme Details: A120 both directions
Horsley Cross to Ramsey - carriageway closure for inspection survey on behalf of National Highways</t>
  </si>
  <si>
    <t>A120 westbound Ramsey Roundabout to Horsley Cross Roundabout  carriageway closure</t>
  </si>
  <si>
    <t>A12 southbound Jct 28 to Jct 27 carriageway closure</t>
  </si>
  <si>
    <t>Overall Scheme Details: A12 southbound
Jct 28 to Jct 27 - carriageway closure, entry slip road closure, lane closures and diversion route due to carriageway - reconstruction/renewal works on behalf of Ringway</t>
  </si>
  <si>
    <t>A11 southbound Snetterton exit slip road closure</t>
  </si>
  <si>
    <t>Overall Scheme Details: A11 both directions
Thickthorn to Red Lodge - entry slip road closures, exit slip road closures, lane closures and diversion routes due to horticulture - cutting and planting works on behalf of Ringway</t>
  </si>
  <si>
    <t>A11 southbound Snetterton entry slip road closure</t>
  </si>
  <si>
    <t>A11 northbound Snetterton exit slip road closure</t>
  </si>
  <si>
    <t>A11 northbound Snetterton entry slip road closure</t>
  </si>
  <si>
    <t>A14 westbound Jct 42 entry slip road closure</t>
  </si>
  <si>
    <t>Overall Scheme Details: A14 westbound
Junction 42 - entry and exit slip road carriageway closure for communications on behalf of National Highways</t>
  </si>
  <si>
    <t>A14 westbound Jct 42 exit slip road closure</t>
  </si>
  <si>
    <t>A1 both directions Black Cat roundabout - North quadrant closure</t>
  </si>
  <si>
    <t>Overall Scheme Details: A1 both directions
Black Cat roundabout - North quadrant closure for bypass construction on behalf of National Highways</t>
  </si>
  <si>
    <t>A414</t>
  </si>
  <si>
    <t>A414 eastbound Breakspear Jct to Park Street roundabout - carriageway closure</t>
  </si>
  <si>
    <t>Overall Scheme Details: A414 both directions
Approaches to Park Street Roundabout - carriageway closure, lane closure, diversion route for S278/bypass works on behalf of Galldris Group</t>
  </si>
  <si>
    <t>M1</t>
  </si>
  <si>
    <t>M1 southbound Jct 9 to Jct 8 carriageway closure</t>
  </si>
  <si>
    <t>Overall Scheme Details: M1 southbound 
Jct 9 to Jct 8 - carriageway closure, lane closures and diversion route due to signs - erection works on behalf of National Highways</t>
  </si>
  <si>
    <t>A141</t>
  </si>
  <si>
    <t>A141 eastbound A14 Jct 21 to Brampton Hut roundabout carriageway closure</t>
  </si>
  <si>
    <t>Overall Scheme Details: A1 both directions 
Brampton to Alconbury - carriageway closure and diversion route for drainage on behalf of National Highways</t>
  </si>
  <si>
    <t>A1 northbound Brampton Hut exit slip road closure</t>
  </si>
  <si>
    <t>M1 northbound Jct 12 Toddington exit slip road closure</t>
  </si>
  <si>
    <t>Overall Scheme Details: M1 both directions
Jct 12 Toddington - entry slip road closures, exit slip road closures, lane closures and diversion routes due to communications works on behalf of National Highways</t>
  </si>
  <si>
    <t>A1 northbound Little Paxton entry slip road closure</t>
  </si>
  <si>
    <t>Overall Scheme Details: A1 both directions 
Alconbury to Baldock - exit and entry slip road closures, and diversion routes for horticulture (cutting and planting) on behalf of National Highways</t>
  </si>
  <si>
    <t>A1 northbound Brampton Hut entry slip road closure</t>
  </si>
  <si>
    <t>A1 southbound Little Paxton exit slip road closure</t>
  </si>
  <si>
    <t>A5</t>
  </si>
  <si>
    <t>A5 northbound Portway exit slip road closure</t>
  </si>
  <si>
    <t>Overall Scheme Details: A5 both directions
Little Brickhill to Old Stratford - entry slip road closures, exit slip road closures, lane closures and diversion routes due to horticulture - cutting and planting works on behalf of National Highways</t>
  </si>
  <si>
    <t>A421</t>
  </si>
  <si>
    <t>A421 eastbound M1 Jct 13 to Salford Road entry slip carriageway closure</t>
  </si>
  <si>
    <t>Overall Scheme Details: A421 eastbound 
M1 Jct 13 to Salford Road Entry Slip - carriageway closure, lane closure and diversion route for carriageway - reconstruction/renewal on behalf of National Highways</t>
  </si>
  <si>
    <t>M40</t>
  </si>
  <si>
    <t>M40 northbound, Jct 5 exit slip road closure</t>
  </si>
  <si>
    <t>Overall Scheme Details: M40 northbound, 
Jct 5 exit slip road closure for electrical works.
Diversion via National Highways network.</t>
  </si>
  <si>
    <t>M40 Southbound Jct 4 exit slip road closure</t>
  </si>
  <si>
    <t>Overall Scheme Details: M40 Southbound Jct 5 to Jct 4, lane closures, exit slip road closure and diversion route for maintenance works.
Diversion via National Highways network.</t>
  </si>
  <si>
    <t>A43</t>
  </si>
  <si>
    <t>A43 southbound Syresham to Brackley carriageway closure</t>
  </si>
  <si>
    <t>Overall Scheme Details: A43 northbound and southbound, Barley Mow Roundabout to Towcester 
Lay-by, carriageway closures with diversion and 24/7 narrow lanes, speed and cycle restrictions for junction improvements.
Diversion via national Highways and Local Authority network.</t>
  </si>
  <si>
    <t>A43 southbound Syresham entry slip road closure</t>
  </si>
  <si>
    <t>A42</t>
  </si>
  <si>
    <t>A42 Layby closure southbound</t>
  </si>
  <si>
    <t>Overall Scheme Details: A42 northbound and southbound Jct 11 to Lount
Carriageway, layby and slip road closure and lane closures due to maintenance works.
Diversion route via National Highways network and local authority network.</t>
  </si>
  <si>
    <t>A42 southbound Jct 13 entry slip road closure</t>
  </si>
  <si>
    <t>A42 southbound Jct 12 entry slip road closure</t>
  </si>
  <si>
    <t>A42 southbound Jct 12 exit slip road closure</t>
  </si>
  <si>
    <t>A42 southbound Jct 11 exit slip road closure</t>
  </si>
  <si>
    <t>A42 southbound Jct 13 to Jct 11 carriageway closure</t>
  </si>
  <si>
    <t>M1 southbound Jct 30 entry slip road closure</t>
  </si>
  <si>
    <t>Overall Scheme Details: M1 northbound and southbound Jct 29 to Jct 30.
Slip road closures and lane closure for horticultural works.
Diversion route via National Highways and local authority network.</t>
  </si>
  <si>
    <t>M6</t>
  </si>
  <si>
    <t>M6 to M1 southbound link road closure</t>
  </si>
  <si>
    <t>Overall Scheme Details: M6 southbound Jct 1 to M1 Jct 19.
Slip road and lane closures due to maintenance works.
Diversion route via National Highways and local authority network.</t>
  </si>
  <si>
    <t>A1 northbound Harlaxton to Barrowby carriageway closure</t>
  </si>
  <si>
    <t>Overall Scheme Details: A1 northbound Stamford to Barrowby
Carriageway, slip road and lane closure, plus 24/7 layby closures. due to maintenance works
Diversion via National Highways network and local authority network</t>
  </si>
  <si>
    <t>A1 northbound Barrowby exit slip road closure</t>
  </si>
  <si>
    <t>A1 northbound Harlaxton entry slip road closure</t>
  </si>
  <si>
    <t>A38</t>
  </si>
  <si>
    <t>A38 southbound Kedleston Road entry slip road closure</t>
  </si>
  <si>
    <t>Overall Scheme Details: A38 northbound and southbound Little Eaton roundabout to Kingsway Roundabout
Carriageway, slip road, layby and lane closure due to electrical works
Diversion via National Highways network and local authority network</t>
  </si>
  <si>
    <t>A45</t>
  </si>
  <si>
    <t>A45 layby closure southbound</t>
  </si>
  <si>
    <t>Overall Scheme Details: A45 northbound and southbound Raunds to Thrapston.
Carriageway, layby, Traffic signals and lane closures due to maintenance works.
Diversion via National Highways and local authority network.</t>
  </si>
  <si>
    <t>A45 layby closure northbound</t>
  </si>
  <si>
    <t>A45 both directions Raunds to Thrapston carriageway closure</t>
  </si>
  <si>
    <t>A14 eastbound layby closure</t>
  </si>
  <si>
    <t>Overall Scheme Details: A14  eastbound and westbound Catthorpe to Jct 3.
Carriageway, layby and lane closures for surveys.
Diversion route via National Highways and Local Network.</t>
  </si>
  <si>
    <t>A516</t>
  </si>
  <si>
    <t>A516 southbound entry slip road closure</t>
  </si>
  <si>
    <t xml:space="preserve">Overall Scheme Details: A38 northbound and southbound, Mickleover to Kingsway.
Slip road and lane closure for survey works.
Diversion via local authority network.
</t>
  </si>
  <si>
    <t>M1 southbound Jct 28 entry slip road closure</t>
  </si>
  <si>
    <t>Overall Scheme Details: M1 southbound Jct 29 to Jct 27
Slip road and lane closure due to maintenance works
Diversion via National Highways network and local authority network</t>
  </si>
  <si>
    <t>M1 southbound Jct 28 exit slip road closure</t>
  </si>
  <si>
    <t>M1 northbound Jct 27 entry slip road closure</t>
  </si>
  <si>
    <t>Overall Scheme Details: M1 northbound Jct 25 to Jct 29.
Carriageway, slip road and lane closures due to maintenance works.
Diversion via local authority network.</t>
  </si>
  <si>
    <t>M1 northbound Jct 26 to Jct 28 carriageway closure</t>
  </si>
  <si>
    <t>M1 northbound Jct 27 exit slip road closure</t>
  </si>
  <si>
    <t>M1 northbound Jct 26 entry slip road closure</t>
  </si>
  <si>
    <t>M1 northbound Jct 28 exit slip road closure</t>
  </si>
  <si>
    <t>A45 southbound Earls Barton exit slip road closure</t>
  </si>
  <si>
    <t>Overall Scheme Details: A45 northbound and southbound Great Billing to Earls Barton.
Slip road and lane closures for Electrical works. 
Diversion route Via National Highways Network</t>
  </si>
  <si>
    <t>A45 southbound Earls Barton entry slip road closure</t>
  </si>
  <si>
    <t>A52</t>
  </si>
  <si>
    <t>A52 westbound Queens Drive High Level Flyover closure</t>
  </si>
  <si>
    <t>Overall Scheme Details: A453 northbound and southbound Silverdale to Clifton.
Carriageway, slip road, layby and lane closures due to maintenance works.
Diversion via National Highways and local authority network.</t>
  </si>
  <si>
    <t>M62</t>
  </si>
  <si>
    <t>M62 eastbound Jct 34 entry slip road closure 24/7</t>
  </si>
  <si>
    <t>Overall Scheme Details: M62 eastbound Jct 34 to Jct 35, M18 southbound Jct 7
Carriageway and lane closures with 50mph speed restriction for structures maintenance works.
Diversion A19 M62</t>
  </si>
  <si>
    <t>M1 southbound Jct 37 entry slip road closure</t>
  </si>
  <si>
    <t>Overall Scheme Details: M1 southbound Jct 38 to Jct 36
Carriageway and lane closures for carriageway improvements.
Diversion A628 A629 A616 A61 M1</t>
  </si>
  <si>
    <t>M1 southbound Jct 36 exit slip road closure</t>
  </si>
  <si>
    <t>M1 southbound Jct 37 to Jct 36 carriageway closure</t>
  </si>
  <si>
    <t>M180</t>
  </si>
  <si>
    <t>M180 westbound Jct 3 to Jct 2 carriageway closure</t>
  </si>
  <si>
    <t xml:space="preserve">Overall Scheme Details: M180 eastbound and westbound Jct 1 to Jct 3 M18 southbound Jct 5, M181 southbound Frodingham 
Carriageway and lane closures for carriageway improvement works.
Diversion via M180, A15 and A18.
</t>
  </si>
  <si>
    <t>M181</t>
  </si>
  <si>
    <t>M181 southbound to M180 westbound Jct 3 entry slip road closure</t>
  </si>
  <si>
    <t>M180 westbound Jct 2 exit slip road closure</t>
  </si>
  <si>
    <t>M62 Jct 33 Ferrybridge roundabout northern quadrant closure</t>
  </si>
  <si>
    <t>Overall Scheme Details: A162 northbound and southbound Ferrybridge M62 eastbound and westbound Jct 33
Carriageway and slip road closures with 24/7 lane closures for structure maintenance works
Diversion A1 A162</t>
  </si>
  <si>
    <t>M18</t>
  </si>
  <si>
    <t>M18 southbound Jct 5 to M18 eastbound Ings link road closure</t>
  </si>
  <si>
    <t xml:space="preserve">Overall Scheme Details: M18 northbound and southbound Jct 4 to Jct 6 and M180 eastbound and westbound Jct 5 to Jct 1.
Slip road closures and lane closures for electrical works.
Diversion M18 A614 M180 A630
</t>
  </si>
  <si>
    <t>M18 southbound Jct 5 exit slip road closure</t>
  </si>
  <si>
    <t>A62</t>
  </si>
  <si>
    <t>A62 southbound Gildersome through Northern roundabout, carriageway closure 24/7</t>
  </si>
  <si>
    <t>Overall Scheme Details: A62 northbound and southbound Gildersome.M621 clockwise and anticlockwise  Jct 27 M62 westbound Jct 28 to Jct 27
Carriageway closure and lane closure for electrical works.
Diversion A62 M621 A6110 A58</t>
  </si>
  <si>
    <t>A62 northbound Gildersome through Northern roundabout, carriageway closure 24/7</t>
  </si>
  <si>
    <t>A160</t>
  </si>
  <si>
    <t>A160 westbound Manby to Harbrough, carriageway closure</t>
  </si>
  <si>
    <t xml:space="preserve">Overall Scheme Details: A160 eastbound and westbound Brocklesby to Manby
Carriageway closure and lane closures for electrical works
Diversion  A160 A180 A1173
</t>
  </si>
  <si>
    <t>A160 westbound Town street exit slip road closure</t>
  </si>
  <si>
    <t>A160 westbound Town street entry slip road closure</t>
  </si>
  <si>
    <t>M62 eastbound Jct 22 to Jct 24 carriageway closure</t>
  </si>
  <si>
    <t xml:space="preserve">Overall Scheme Details: M62 eastbound Jct 22 to Jct 24 
Carriageway closure and lane closures for carriageway - reconstruction/renewal
Diversion A672 A58 A646 M62 </t>
  </si>
  <si>
    <t>M62 eastbound Jct 22 entry slip road closure</t>
  </si>
  <si>
    <t>M62 eastbound Jct 23 exit slip road closure</t>
  </si>
  <si>
    <t>M62 eastbound Jct 24 exit slip road closure</t>
  </si>
  <si>
    <t>M62 westbound Jct 31 entry slip road closure</t>
  </si>
  <si>
    <t xml:space="preserve">Overall Scheme Details: M62 westbound Jct 31
Slip road closure for technology works
Diversion via M62 </t>
  </si>
  <si>
    <t>M1 southbound Jct 33 exit slip road closure</t>
  </si>
  <si>
    <t>Overall Scheme Details: M1 southbound Jct 33 
Slip road closure and lane closures for electrical works 
Diversion M1 A57</t>
  </si>
  <si>
    <t>M1 southbound Jct 47 exit slip road closure</t>
  </si>
  <si>
    <t>Overall Scheme Details: M1 southbound Jct 47 to Jct 46
Slip road and lane closure for barrier repairs
Diversion via M1</t>
  </si>
  <si>
    <t>A1(M)</t>
  </si>
  <si>
    <t>A1M northbound Jct 37 exit slip road closure</t>
  </si>
  <si>
    <t>Overall Scheme Details: A1M northbound and southbound Jct 36 to Jct 37.
Slip road and lane closures for general cleaning and maintenance works.
Diversion route via A1M, A635, A638, A630 and M18</t>
  </si>
  <si>
    <t>A1M northbound Jct 36 entry slip road closure</t>
  </si>
  <si>
    <t>A1M northbound Sprotbrough Depot access road closure</t>
  </si>
  <si>
    <t>A66</t>
  </si>
  <si>
    <t>A66 Yarm Road westbound entry slip road closure</t>
  </si>
  <si>
    <t>Overall Scheme Details: A66 eastbound and westbound Long Newton to Boathouse
Carriageway closures, 40mph speed restriction, lane closures and 24/7 layby closures with diversion route for Renewal of Barrier</t>
  </si>
  <si>
    <t>A66 Boathouse westbound entry slip road closure</t>
  </si>
  <si>
    <t>A66 Yarm Road westbound exit slip road closure</t>
  </si>
  <si>
    <t>A66 Elton westbound exit slip road closure</t>
  </si>
  <si>
    <t>A66 Boathouse to Elton westbound carriageway closure</t>
  </si>
  <si>
    <t>A1M Jct 56 Southbound entry slip road closure</t>
  </si>
  <si>
    <t>Overall Scheme Details: A1M Northbound and Southbound Jct 56 Barton Interchange
Carriageway and Lane closures for resurfacing works</t>
  </si>
  <si>
    <t>A1 Stannington south northbound exit slip road closure (2)</t>
  </si>
  <si>
    <t>Overall Scheme Details: A1 northbound and southbound Seaton Burn to Morpeth
Carriageway closure with 24hr layby closures for carriageway resurfacing</t>
  </si>
  <si>
    <t>A1 Blagdon northbound entry slip road closure (2)</t>
  </si>
  <si>
    <t>A1 Seaton Burn northbound entry slip road closure (1+2)</t>
  </si>
  <si>
    <t>A1 Stannington northbound exit slip road closure (2)</t>
  </si>
  <si>
    <t>A1M Jct 64 Southbound Entry Slip Road Closure</t>
  </si>
  <si>
    <t>Overall Scheme Details: A1M Southbound Jct 65 to Jct 63
Carriageway Closure for Inspection Works</t>
  </si>
  <si>
    <t>A1 Jct 73 southbound exit slip road closure</t>
  </si>
  <si>
    <t>Overall Scheme Details: A1 northbound and southbound Jct 71 to Jct 75
carriageway closure for drainage works</t>
  </si>
  <si>
    <t>A1 Jct 74 to Jct 73 southbound carriageway closure</t>
  </si>
  <si>
    <t>A1 Jct 68 southbound entry slip road closure</t>
  </si>
  <si>
    <t xml:space="preserve">Overall Scheme Details: A1 southbound Jct 68 to Jct 67
Entry slip road closure for patching works </t>
  </si>
  <si>
    <t>A19</t>
  </si>
  <si>
    <t>A19 southbound A174 Parkway to A67 Crathorne Interchange carriageway closure including slip roads</t>
  </si>
  <si>
    <t>Overall Scheme Details: A19 southbound A174 Parkway to A67 Crathorne Interchange carriageway closure including slip roads for maintenance work</t>
  </si>
  <si>
    <t>A19 northbound Easington to A182 Cold Hesledon Interchange carriageway closure including slip roads</t>
  </si>
  <si>
    <t>Overall Scheme Details: A19 northbound Easington to A182 Cold Hesledon Interchange carriageway closure for maintenance work</t>
  </si>
  <si>
    <t>A19/A183 Chester Road Interchange northbound entry slip road closure</t>
  </si>
  <si>
    <t>Overall Scheme Details: A19/A183 Chester Road Interchange north and southbound slip road closures for electrical works</t>
  </si>
  <si>
    <t>A19/A183 Chester Road Interchange southbound exit slip road closure</t>
  </si>
  <si>
    <t>A66 westbound to A19 northbound slip road closure</t>
  </si>
  <si>
    <t>Overall Scheme Details: A19 north and southbound A66 Stockton Road to A1046 Portrack Interchange carriageway and lane closures for bridge maintenance</t>
  </si>
  <si>
    <t>A66 eastbound to A19 northbound slip road closure</t>
  </si>
  <si>
    <t>M57</t>
  </si>
  <si>
    <t>M57 Southbound Jct 1 exit slip road closure</t>
  </si>
  <si>
    <t xml:space="preserve">Overall Scheme Details: M57 southbound J1 exit slip to Tarbuck Island carriageway closure due to works by Knowsley Council </t>
  </si>
  <si>
    <t>M53</t>
  </si>
  <si>
    <t>M53 Northbound Jct 9 exit slip road closure</t>
  </si>
  <si>
    <t xml:space="preserve">Overall Scheme Details: M53 both directions J7 to J9 - carriageway closure for carriageway - reconstruction/renewal </t>
  </si>
  <si>
    <t>M56</t>
  </si>
  <si>
    <t>M56 Westbound to M53 Northbound link road closure</t>
  </si>
  <si>
    <t>M53 Northbound Jct 10 to 7 Carriageway Closure</t>
  </si>
  <si>
    <t>M53 Northbound Jct 10 entry slip road closure</t>
  </si>
  <si>
    <t>M53 Northbound Jct 9 entry slip road closure</t>
  </si>
  <si>
    <t>M53 Northbound Jct 8 exit slip road closure</t>
  </si>
  <si>
    <t>M53 Northbound Jct 8 entry slip road closure</t>
  </si>
  <si>
    <t>M53 Northbound Jct 7 exit slip road closure</t>
  </si>
  <si>
    <t>M62 Westbound Jct 21 to 20 carriageway closure</t>
  </si>
  <si>
    <t>Overall Scheme Details: M62 both directions J20 to J21 - carriageway closure for structure - maintenance on behalf of National Highways</t>
  </si>
  <si>
    <t>M62 Westbound Jct 21 entry slip road closure</t>
  </si>
  <si>
    <t>M62 Westbound Jct 20 exit slip road closure</t>
  </si>
  <si>
    <t>M53 Southbound Jct 4 to 5 Carriageway Closure</t>
  </si>
  <si>
    <t>Overall Scheme Details: M53 both directions Jct 4 to Jct 5 - carriageway closure for structure - maintenance on behalf of National Highways</t>
  </si>
  <si>
    <t>M53 Southbound Jct 4 entry slip road closure</t>
  </si>
  <si>
    <t>M53 Southbound Jct 5 exit slip road closure</t>
  </si>
  <si>
    <t>M61</t>
  </si>
  <si>
    <t>M61 Northbound Jct 4 exit slip road closure</t>
  </si>
  <si>
    <t>Overall Scheme Details: M61 northbound and southbound Jct 4 to Jct 5 - carriageway closure for carriageway - reconstruction/renewal on behalf of National Highways</t>
  </si>
  <si>
    <t>M61 Northbound Jct 4 entry slip road closure</t>
  </si>
  <si>
    <t>M67</t>
  </si>
  <si>
    <t>M67 eastbound jct 3 to 4 carriageway closure</t>
  </si>
  <si>
    <t>Overall Scheme Details: M67 both directions Hyde to Glossop - carriageway for construction improvement/upgrade on behalf of National Highways</t>
  </si>
  <si>
    <t>M67 eastbound jct 3 entry slip road closure</t>
  </si>
  <si>
    <t>M67 westbound jct 4 to 3 carriageway closure</t>
  </si>
  <si>
    <t>M67 westbound jct 3 exit slip road closure</t>
  </si>
  <si>
    <t>M60</t>
  </si>
  <si>
    <t>M60 Anticlockwise Jct 3 exit slip road closure</t>
  </si>
  <si>
    <t>Overall Scheme Details: M60 both directions J2 to J4 - carriageway closure for drainage on behalf of National Highways</t>
  </si>
  <si>
    <t>M60 Clockwise Jct 3 exit slip road closure</t>
  </si>
  <si>
    <t>M6 Southbound Jct 30 to M61 Jct 9 carriageway closure</t>
  </si>
  <si>
    <t>Overall Scheme Details: M61 both directions J8 to M61/M6 Interchange - carriageway closure for electrical works on behalf of National Highways</t>
  </si>
  <si>
    <t>M61 Southbound Jct 9 exit slip road closure</t>
  </si>
  <si>
    <t>M61 Southbound to M65 Eastbound link road closure</t>
  </si>
  <si>
    <t>M57 northbound jct 1 entry slip road closure</t>
  </si>
  <si>
    <t xml:space="preserve">Overall Scheme Details: M57 northbound jct 1 entry slip road closure due to off network works </t>
  </si>
  <si>
    <t>M60 anticlockwise jct 23 to 21 carriageway closure</t>
  </si>
  <si>
    <t>Overall Scheme Details: M60 both directions Junction 22 to Junction 24 - carriageway closure for horticulture (cutting and planting) on behalf of National Highways</t>
  </si>
  <si>
    <t>M60 anticlockwise jct 23 entry slip road closure</t>
  </si>
  <si>
    <t>M60 anticlockwise jct 22 exit slip road closure</t>
  </si>
  <si>
    <t>M6 Northbound Jct 29 exit slip road closure</t>
  </si>
  <si>
    <t>Overall Scheme Details: M6 both directions J29  to J31 - carriageway closure for carriageway - reconstruction/renewal on behalf of National Highways</t>
  </si>
  <si>
    <t>A556</t>
  </si>
  <si>
    <t>A556 Northbound to M56 Eastbound link road closure</t>
  </si>
  <si>
    <t>Overall Scheme Details: M56 both directions J9 to J6 - M6 southbound jct 20 carriageway closure for carriageway - reconstruction/renewal on behalf of National Highways</t>
  </si>
  <si>
    <t>M56 Eastbound Jct 7 entry slip road closure</t>
  </si>
  <si>
    <t>M6 Southbound Jct 22 exit slip road closure</t>
  </si>
  <si>
    <t>Overall Scheme Details: M6 both directions J21A to J26 - carriageway closure for construction improvement/upgrade on behalf of National Highways</t>
  </si>
  <si>
    <t>M6 Southbound Jct 22 entry slip road closure</t>
  </si>
  <si>
    <t>M602</t>
  </si>
  <si>
    <t>M602 Westbound Jct 2 entry slip road closure</t>
  </si>
  <si>
    <t>Overall Scheme Details: M602 both directions Jct 1 to Jct 2 - carriageway closure for drainage on behalf of National Highways</t>
  </si>
  <si>
    <t>A56</t>
  </si>
  <si>
    <t>A56 Northbound Bent Gate to Rising Bridge carriageway closure</t>
  </si>
  <si>
    <t>Overall Scheme Details: A56 Northbound and Southbound bent gate to rising bridge - Short Stops for Horticulture (Cutting and Planting) on behalf of Amey</t>
  </si>
  <si>
    <t>A56 Northbound Bent Gate entry slip road closure</t>
  </si>
  <si>
    <t>M60 Clockwise Jct 17 entry slip road closure</t>
  </si>
  <si>
    <t>Overall Scheme Details: M60 both directions Jct 16  to Jct 19 - carriageway closure for construction improvement/upgrade on behalf of National Highways</t>
  </si>
  <si>
    <t>A5036</t>
  </si>
  <si>
    <t>A5036 Eastbound Bridge Road roundabout to Hawthorne Road carriageway closure</t>
  </si>
  <si>
    <t>Overall Scheme Details: A5036 eastbound Sandy Lane to Netherton Way - lane closure for carriageway - reconstruction/renewal on behalf of National Highways</t>
  </si>
  <si>
    <t>M66</t>
  </si>
  <si>
    <t>M66 Northbound Jct 2 carriageway closure between exit and entry slip roads</t>
  </si>
  <si>
    <t>Overall Scheme Details: M66 northbound J3 to J2 - carriageway closure for structure - maintenance on behalf of National Highways</t>
  </si>
  <si>
    <t>M60 Anticlockwise Jct 8 exit slip road closure</t>
  </si>
  <si>
    <t>Overall Scheme Details: M60 anti-clockwise Jct 9  to Jct 8  - carriageway closure for communications on behalf of National Highways</t>
  </si>
  <si>
    <t>A590</t>
  </si>
  <si>
    <t>A590 Eastbound Ulverston to Swarthmoor Carriageway closure</t>
  </si>
  <si>
    <t>Overall Scheme Details: A590 Eastbound and Westbound Ulverston to Swarthmoor Carriageway closure for carriageway - reconstruction/renewal</t>
  </si>
  <si>
    <t>M55</t>
  </si>
  <si>
    <t>M55 Eastbound jct 1 entry slip road closure</t>
  </si>
  <si>
    <t>Overall Scheme Details: M6 Northbound and Southbound Junction 31A to Junction 33 and M55 jct 1 carriageway closures and Lane closures for Waterproofing and concrete repairs</t>
  </si>
  <si>
    <t>M6 Northbound Jct 32 entry slip road closure</t>
  </si>
  <si>
    <t>M55 Eastbound Jct 1 carriageway closure (SB traffic to go up and over the slips and NB traffic sent North on A6)</t>
  </si>
  <si>
    <t>M6 Northbound Jct 32 to 33 Carriageway closure</t>
  </si>
  <si>
    <t>A66 Eastbound Brough Entry slip road closure</t>
  </si>
  <si>
    <t>Overall Scheme Details: A66 Eastbound and Westbound Brough to Stainmore Cafe
Convoy working for resurfacing</t>
  </si>
  <si>
    <t>M6 Southbound Killington lake Exit and Entry slip road closures</t>
  </si>
  <si>
    <t xml:space="preserve">Overall Scheme Details: M6 Northbound and Southbound Junction 36 to 37 - lane closure for inspection/survey </t>
  </si>
  <si>
    <t>M6 Northbound Southwaite Services Exit Slip Road closure</t>
  </si>
  <si>
    <t>Overall Scheme Details: M6 Northbound Junction 41 to 42 - carriageway closure for carriageway - reconstruction/renewal</t>
  </si>
  <si>
    <t>M6 Northbound Junction 41 to 42 Carriageway closure</t>
  </si>
  <si>
    <t>M6 Northbound Jct 41 entry slip road closure</t>
  </si>
  <si>
    <t>M3</t>
  </si>
  <si>
    <t>M3 northbound Jct 9 entry slip road closure</t>
  </si>
  <si>
    <t>Overall Scheme Details: M3 and A34 both directions Jct 9.
Narrow lanes and 24/7 lane closure for major improvement work.</t>
  </si>
  <si>
    <t>A3</t>
  </si>
  <si>
    <t>A3 northbound Hazel Grove entry slip road closure</t>
  </si>
  <si>
    <t>Overall Scheme Details: A3 both directions Hindhead Tunnel.
Contraflow for tunnel maintenance.</t>
  </si>
  <si>
    <t>A34</t>
  </si>
  <si>
    <t>A34 northbound Marcham to Abingdon carriageway closure</t>
  </si>
  <si>
    <t>Overall Scheme Details: A34 northbound Marcham to Abingdon.
Carriageway closure for barrier work.</t>
  </si>
  <si>
    <t>A34 southbound Milton to Chilton carriageway closure</t>
  </si>
  <si>
    <t>Overall Scheme Details: A34 southbound Milton to Chilton.
Carriageway and lane closures for improvement works.</t>
  </si>
  <si>
    <t>M27</t>
  </si>
  <si>
    <t>M27 westbound Jct 10 exit slip road closure</t>
  </si>
  <si>
    <t xml:space="preserve">Overall Scheme Details: M27 both directions Jct 11 to Jct 9
Carriageway, slip road and lane closures for Hampshire County Council </t>
  </si>
  <si>
    <t>A3 northbound Longmoor carriageway closure between the exit and entry slip roads</t>
  </si>
  <si>
    <t>Overall Scheme Details: A3 both directions Hogs Back to Longmoor.
Carriageway closures for resurfacing work.</t>
  </si>
  <si>
    <t>A3 northbound Hazel Grove to Thursley carriageway closure</t>
  </si>
  <si>
    <t>A34 northbound Graces Lane entry slip road closure</t>
  </si>
  <si>
    <t>Overall Scheme Details: A34 northbound Chieveley to Beedon,
Slip road and lane closures for maintenance works.</t>
  </si>
  <si>
    <t>A31</t>
  </si>
  <si>
    <t>A31 both directions Bere Regis to Roundhouse carriageway closure</t>
  </si>
  <si>
    <t>Overall Scheme Details: A31 both directions Bere Regis to Roundhouse.
Carriageway closure for resurfacing work.</t>
  </si>
  <si>
    <t>M27 westbound Jct 2 entry slip road closure</t>
  </si>
  <si>
    <t>Overall Scheme Details: M27 both directions Jct 1 to Jct 2 - carriageway, slip road and lane closures for structure maintenance.</t>
  </si>
  <si>
    <t>M4</t>
  </si>
  <si>
    <t>M4 westbound Reading Services closure</t>
  </si>
  <si>
    <t>Overall Scheme Details: M4 westbound Jct 11 to Jct 12 - slip road and lane closure for drainage works.</t>
  </si>
  <si>
    <t>M3 northbound Jct 7 entry slip road closure</t>
  </si>
  <si>
    <t>Overall Scheme Details: M3 northbound Jct 7 - slip road and lane closure for horticulture (cutting and planting)</t>
  </si>
  <si>
    <t>M27 westbound Jct 4 between the exit and entry link roads carriageway closure</t>
  </si>
  <si>
    <t>Overall Scheme Details: M27 westbound Jct 5 to 4
Carriageway and lane closures for resurfacing</t>
  </si>
  <si>
    <t>A27</t>
  </si>
  <si>
    <t>A27 westbound to M275 southbound Jct 12 entry slip road closure</t>
  </si>
  <si>
    <t xml:space="preserve">Overall Scheme Details: A27 westbound to M275 southbound Jct 1 2
Entry slip road closure for Portsmouth City Council
</t>
  </si>
  <si>
    <t>M271</t>
  </si>
  <si>
    <t>M271 southbound M27 Jct 3 to Redbridge carriageway closure</t>
  </si>
  <si>
    <t>Overall Scheme Details: M271 both directions Redbridge to M27 Jct 3,
Carriageway closures for survey works.</t>
  </si>
  <si>
    <t>A3M</t>
  </si>
  <si>
    <t>A3M southbound Jct 4 entry slip road closure</t>
  </si>
  <si>
    <t>Overall Scheme Details: A3M southbound Jct 4 - slip road and hard shoulder closure for maintenance work</t>
  </si>
  <si>
    <t>A3 southbound Berelands exit slip road closure</t>
  </si>
  <si>
    <t xml:space="preserve">Overall Scheme Details: A3 southbound Berelands.
Slip road and lane closures for maintenance work.
</t>
  </si>
  <si>
    <t>A3 southbound Berelands entry slip road closure</t>
  </si>
  <si>
    <t>M3 northbound Jct 3 exit slip road closure</t>
  </si>
  <si>
    <t>Overall Scheme Details: M3 northbound Jct 3 - slip road and lane closure for maintenance work.</t>
  </si>
  <si>
    <t>M3 northbound Jct 3 entry slip road closure</t>
  </si>
  <si>
    <t>A31 westbound Poulner exit slip road closure</t>
  </si>
  <si>
    <t>Overall Scheme Details: A31 westbound Poulner - slip road and lane closure for maintenance work</t>
  </si>
  <si>
    <t>A34 southbound Weston on the Green exit slip road closure</t>
  </si>
  <si>
    <t>Overall Scheme Details: A34 southbound Weston on the Green - slip road and lane closure for maintenance work</t>
  </si>
  <si>
    <t>A23</t>
  </si>
  <si>
    <t>A23 southbound Warninglid exit slip road closure</t>
  </si>
  <si>
    <t xml:space="preserve">Overall Scheme Details: A23 southbound Slaugham to Bolney
Slip road and lane closure for maintenance works </t>
  </si>
  <si>
    <t>A23 southbound Warninglid entry slip road closure</t>
  </si>
  <si>
    <t>A23 southbound Bolney exit slip road closure</t>
  </si>
  <si>
    <t>A2</t>
  </si>
  <si>
    <t>A2 eastbound Singlewell exit slip road closure</t>
  </si>
  <si>
    <t>Overall Scheme Details: A2 eastbound Pepperhill  to Shorne
slip road and lane closure for maintenance works</t>
  </si>
  <si>
    <t>A2 eastbound Singlewell  entry slip road closure</t>
  </si>
  <si>
    <t>A2 eastbound Tollgate entry slip road closure</t>
  </si>
  <si>
    <t>M20</t>
  </si>
  <si>
    <t>M20 westbound Jct 6 exit slip road closure</t>
  </si>
  <si>
    <t>Overall Scheme Details: M20 westbound Jct 7 to Jct 4
distributor road, slip road and lane closure for inspection works.</t>
  </si>
  <si>
    <t>M20 westbound Jct 6 distributor road closure</t>
  </si>
  <si>
    <t>M20 westbound Jct 8 entry slip road closure</t>
  </si>
  <si>
    <t>Overall Scheme Details: M20 westbound Jct 8 to Jct 9
carriageway, slip road and lane closure for communications work</t>
  </si>
  <si>
    <t>A23 northbound Dale Hill exit slip road closure</t>
  </si>
  <si>
    <t>Overall Scheme Details: A23 northbound Patcham to Pyecombe
A27 both directions Adur to Patcham
carriageway, slip road and lane closure for carriageway renewal works</t>
  </si>
  <si>
    <t>A2 eastbound Whitfield to Duke of York carriageway closure</t>
  </si>
  <si>
    <t>Overall Scheme Details: A2 both directions Whitfield to Duke Of York,
Carriageway and lane closure's for maintenance works.</t>
  </si>
  <si>
    <t>A2 westbound Duke of York roundabout to Whitfield carriageway closure</t>
  </si>
  <si>
    <t>A23 eastbound London road exit slip road closure</t>
  </si>
  <si>
    <t>Overall Scheme Details: A23 both directions London Road to Airport Way
slip road and lane closures for street lighting works</t>
  </si>
  <si>
    <t>A2070</t>
  </si>
  <si>
    <t>A2070 both directions Park Farm to Brenzett carriageway closure</t>
  </si>
  <si>
    <t>Overall Scheme Details: A2070 both directions Park Farm Roundabout to Brenzett Roundabout
Carriageway closure for maintenance works</t>
  </si>
  <si>
    <t>A259</t>
  </si>
  <si>
    <t>A259 both directions Bachelors Bump to Wish Street roundabout carriageway closure</t>
  </si>
  <si>
    <t>Overall Scheme Details: A259 both directions Rye Rd to Winchelsea 
carriageway closures for horticulture work.</t>
  </si>
  <si>
    <t>A2 westbound Gate services exit and entry slip road closure</t>
  </si>
  <si>
    <t>Overall Scheme Details: A2 westbound Canterbury West to Gate Services
slip road, layby and lane closures for electrical works.</t>
  </si>
  <si>
    <t>A2 westbound Dunkirk exit slip road closure</t>
  </si>
  <si>
    <t>A2 westbound Roman road entry slip road closure</t>
  </si>
  <si>
    <t>A26</t>
  </si>
  <si>
    <t>A26 both directions South Downs Way to Avis Road. carriageway closure</t>
  </si>
  <si>
    <t>Overall Scheme Details: A26 both directions South Downs Way to Avis Road
Carriageway closure for drainage works</t>
  </si>
  <si>
    <t>A21</t>
  </si>
  <si>
    <t>A21 both directions Kippings Cross to Forstal Farm carriageway closure</t>
  </si>
  <si>
    <t>Overall Scheme Details: A21 both directions Kippings Cross to Lamberhurst
carriageway closure for horticulture work.</t>
  </si>
  <si>
    <t>A249</t>
  </si>
  <si>
    <t>A249 Both Directions Sheppey Crossing Full Closure</t>
  </si>
  <si>
    <t>Overall Scheme Details: A249 both directions Sheppey Crossing and designated full closure for drainage works</t>
  </si>
  <si>
    <t>M25</t>
  </si>
  <si>
    <t>M25 Clockwise Jct 22 to Jct 23  Carriageway and slip road closure</t>
  </si>
  <si>
    <t>Overall Scheme Details: M25 Clockwise Jct 22 to Jct 23 
Carriageway and lane Closure for Cyclical Maintenance. 
Diversion via National Highways and Local Authorities network</t>
  </si>
  <si>
    <t>A282</t>
  </si>
  <si>
    <t>A282 Northbound Dartford Crossing West Tunnel closure</t>
  </si>
  <si>
    <t>Overall Scheme Details: A282 Northbound Dartford Crossing West Tunnel
Tunnel closure for maintenance works
Diversion via National Highways Network</t>
  </si>
  <si>
    <t>A282 Northbound Jct 1A entry slip road closure</t>
  </si>
  <si>
    <t>A1089</t>
  </si>
  <si>
    <t>A1089 Northbound Marshfoot to A13 Eastbound and Westbound carriageway, entry slip road and link road closure</t>
  </si>
  <si>
    <t>Overall Scheme Details: A1089 Northbound Marshfoot to A13 
Carriageway, slip road and link road closure for routine maintenance works
Diversion via Local Authority and National Highway network</t>
  </si>
  <si>
    <t>M25 Clockwise Jct 16 to Jct 17 carriageway and link road closure</t>
  </si>
  <si>
    <t>Overall Scheme Details: M25 Clockwise Jct 16 to Jct 17
Lane and carriageway closure for surfacing works. 
Diversion via National Highways and Local Authorities network</t>
  </si>
  <si>
    <t>M25 Clockwise Jct 27 to Jct 28 carriageway, link road, exit and entry slip road closure</t>
  </si>
  <si>
    <t>Overall Scheme Details: M25 Clockwise Jct 27 to Jct 28
Carriageway, link and slip road closure for resurfacing works 
Diversion via Local Authority and National Highway network</t>
  </si>
  <si>
    <t>M20 Westbound Jct 3 to Jct 1 carriageway closure</t>
  </si>
  <si>
    <t>Overall Scheme Details: M20 Westbound Jct 3 to Jct 1
Carriageway and lane closure for hazardous tree removal 
Diversion via Local Authorities and National Highways Network</t>
  </si>
  <si>
    <t>A3 Southbound Wisley entry slip road closure</t>
  </si>
  <si>
    <t>Overall Scheme Details: A3 Southbound Painshill to Ockham
Slip road and lane closure for vegetation clearance works
Diversion via Local Authority and National Highway network</t>
  </si>
  <si>
    <t>A13</t>
  </si>
  <si>
    <t>A13 Westbound Mardyke Junction entry slip road closure</t>
  </si>
  <si>
    <t xml:space="preserve">Overall Scheme Details: A13 Westbound Mardyke to Wennington 
Lane and slip road closure for drainage works 
Diversion via National Highways Network </t>
  </si>
  <si>
    <t>A1(M) Northbound Jct 4 Entry Slip road closure</t>
  </si>
  <si>
    <t>Overall Scheme Details: A1(M) Northbound Jct 4
Slip Road and Lane Closure for Carriageway Repair Works
Diversion via National Highways Network</t>
  </si>
  <si>
    <t>A20</t>
  </si>
  <si>
    <t>A20 Eastbound Crittalls Corner to Swanley Interchange carriageway closure</t>
  </si>
  <si>
    <t xml:space="preserve">Overall Scheme Details: A20 Eastbound Crittalls Corner to Swanley Interchange 
Carriageway closure for vegetation clearance
Diversion via Local Authorities </t>
  </si>
  <si>
    <t>M25 Clockwise and Anti-Clockwise Jct 12 to M3 Eastbound Jct 2 link road closure</t>
  </si>
  <si>
    <t>Overall Scheme Details: M25 Clockwise and Anti-clockwise Jct 7 link roads
Lane and link road closure for urgent safety fence repairs
Diversion via National Highways Network</t>
  </si>
  <si>
    <t>M4 Eastbound and Westbound Jct 4B to M25 Clockwise Jct 15 link road closure</t>
  </si>
  <si>
    <t xml:space="preserve">Overall Scheme Details: M4 Eastbound and Westbound Jct 4B to M25 Clockwise Jct 15   
Lane and link road closure for urgent safety fence repairs
Diversion via National Highways Network  </t>
  </si>
  <si>
    <t>A1(M) Southbound Jct 4 Exit Slip road closure</t>
  </si>
  <si>
    <t xml:space="preserve">Overall Scheme Details: A1(M) Southbound Jct 6 to Jct 4 
Lane and slip road closure for carriageway repairs
Diversion via National Highways Network </t>
  </si>
  <si>
    <t>A30</t>
  </si>
  <si>
    <t>A30 eastbound Holyway Cross exit slip closure 24/7</t>
  </si>
  <si>
    <t>Overall Scheme Details: A30 eastbound Holyway Cross exit slip closed 24/7 for carriageway upgrade.
Diversion via Kennards House and back.</t>
  </si>
  <si>
    <t>A38 eastbound Carkeel roundabout to Saltash Tunnel carriageway closed</t>
  </si>
  <si>
    <t>Overall Scheme Details: A38 eastbound Carkeel roundabout to Saltash Tunnel carriageway closed for sign erection works. Diversion via the B3271</t>
  </si>
  <si>
    <t>A38 westbound Saltash Tunnel to Carkeel Roundabout carriageway closed</t>
  </si>
  <si>
    <t>Overall Scheme Details: A38 westbound Saltash Tunnel to Carkeel Roundabout -carriageway closed for sign erection works. 
Diversion via B3271</t>
  </si>
  <si>
    <t>A38 eastbound Lower Dean to Buckfastleigh carriageway closed</t>
  </si>
  <si>
    <t xml:space="preserve">Overall Scheme Details: A38 eastbound Marley Head to Buckfastleigh carriageway closures for structural maintenance works. Diversion via A385 and A384 </t>
  </si>
  <si>
    <t>A38 westbound Dartbridge to Marley Head carriageway closed</t>
  </si>
  <si>
    <t>Overall Scheme Details: A38 westbound Dartbridge to Marley Head carriageway closure for structural maintenance works. Diversion via A384 &amp; A385</t>
  </si>
  <si>
    <t>A38 westbound Harcombe exit slip carriageway closure</t>
  </si>
  <si>
    <t>Overall Scheme Details: A38 westbound Harcombe exit slip carriageway closure for weather station works.
Diversion via Chudleigh junction and A3344.</t>
  </si>
  <si>
    <t>A30 eastbound Chiverton to Carland - carriageway closed</t>
  </si>
  <si>
    <t>Overall Scheme Details: A30 eastbound Chiverton to Carland - carriageway closure for Chiverton to Carland improvement scheme.
Diversion via A3075, B3285, B3288, re-join A30.</t>
  </si>
  <si>
    <t>A38 both directions Stoketon Cross carriageway closure (37/6 to 39/9)</t>
  </si>
  <si>
    <t>Overall Scheme Details: A38 both directions Stoketon Cross - carriageway closure for construction of new roundabout and housing development scheme.
Stoketon Cross, A388 to Hatt roundabout, return southbound to Carkeel roundabout to rejoin A38.
Westbound diversion - As above in reverse.
For Broad lane closure - Use the Trematon to Stoketon local road and then follow above diversions. 
For B3271 closure - Burrington road, B3271 and follow above diversions.</t>
  </si>
  <si>
    <t>A30 eastbound Lifton Down entry slip road closed</t>
  </si>
  <si>
    <t>Overall Scheme Details: A30 eastbound Lifton Down entry slip road closed for electrical works. Diversion via A338 to A30 westbound to Pennygillam junction and return</t>
  </si>
  <si>
    <t>A303</t>
  </si>
  <si>
    <t>A303 Both Directions Rawridge to Southfields carriageway closure</t>
  </si>
  <si>
    <t xml:space="preserve">Overall Scheme Details: A303 Both Directions Rawridge to Southfields roundabout carriageway closure for horticulture works. Diversion via A30 to Chard, A358 to rejoin A303 and vice versa. </t>
  </si>
  <si>
    <t>A36</t>
  </si>
  <si>
    <t>A36 both directions A3094 Jct to Castle roundabout carriageway closure</t>
  </si>
  <si>
    <t xml:space="preserve">Overall Scheme Details: A36 both directions Netherhampton Rd to Castle Street roundabout for resurfacing scheme. Local access maintained between Hawthorn Close and Netherhampton Rd. No Access or Egress from Fisherton Street and the A360.
North and south diversions via - A36, A3094, A388, A36 and vice versa.
A360 diversions via, A36, A303 and A345, and vice versa.
Fisherton Street diversions via - Mill Rd, New Street, one way system, Exeter Street, and vice versa  
</t>
  </si>
  <si>
    <t>M5</t>
  </si>
  <si>
    <t>M5 northbound Jct 16 to Jct 15 carriageway closure</t>
  </si>
  <si>
    <t>Overall Scheme Details: M5 northbound Jct 16 to Jct 15 carriageway closure for electrical works
Diversion for via A38, A4174, M32 to Jct 19 and M4 eastbound or westbound for M5 northbound or M4 westbound traffic.</t>
  </si>
  <si>
    <t>M5 northbound Jct 16 entry slip road closure</t>
  </si>
  <si>
    <t>M5 northbound Taunton Deane Services entry and exit slip road closure</t>
  </si>
  <si>
    <t>Overall Scheme Details: M5 northbound Taunton Deane Services exit and entry slip road closure for road marking</t>
  </si>
  <si>
    <t>A36 both directions Bath Road Warminster to Cley Hill carriageway closed</t>
  </si>
  <si>
    <t>Overall Scheme Details: A36 both directions Bath Road Warminster to Cley Hill - carriageway closed for tree removals.
Diversion southbound via A36 north to Beckington, A361 west, A362 to Cley Hill. HGV diversion route via A361, A371, A303, A350.
Diversion northbound via the above in reverse</t>
  </si>
  <si>
    <t>M5 southbound Jct 21 carriageway closure between the exit and entry slip (163/8 to 164/1)</t>
  </si>
  <si>
    <t>Overall Scheme Details: M5 southbound Jct 21 - carriageway closure between the exit and entry slips for St Georges Structural Upgrade scheme.
Diversion via - M5 Jct 21 exit and rejoin M5 via Jct 21 entry</t>
  </si>
  <si>
    <t>M5 northbound Jct 24 to 23 - carriageway closed</t>
  </si>
  <si>
    <t>Overall Scheme Details: M5 northbound Jct 24 to 23 - carriageway closed for ducting works.
Diversion via A38</t>
  </si>
  <si>
    <t>A417</t>
  </si>
  <si>
    <t>A417 northbound from Burford Road to Air Balloon Roundabout Carriageway Closure</t>
  </si>
  <si>
    <t>Overall Scheme Details: A417 northbound from Burford Road to Air Balloon Roundabout
Carriageway Closure for earthworks for Missing Link works
Diversion route via A429, A40 and A436.</t>
  </si>
  <si>
    <t>A417 southbound from Air Balloon Roundabout to Elkstone Carriageway Closure</t>
  </si>
  <si>
    <t>Overall Scheme Details: A417 southbound from Air Balloon Roundabout to Elkstone
Carriageway Closure for earthworks for Missing Link works
Diversion route via A436, A40 and A429.</t>
  </si>
  <si>
    <t>M48</t>
  </si>
  <si>
    <t>M48 eastbound Jct 2 between exit and entry slip roads carriageway closure</t>
  </si>
  <si>
    <t>Overall Scheme Details: M4 eastbound Jct 23 to 22 Prince of Wales bridge carriageway closure for structural maintenance
Diversion via M48 eastbound Jct 2 exit and entry slip roads, 7.5T weight limit suspended with traffic light control</t>
  </si>
  <si>
    <t>M4 eastbound Jct 23 to 22 Prince of Wales Bridge carriageway closure</t>
  </si>
  <si>
    <t>A38 southbound Hilliard's Cross entry slip road closure</t>
  </si>
  <si>
    <t>Overall Scheme Details: A38 both directions Streethay (Cappers Lane Jct) to Fradley.
Carriageway, lane closures, plus 24/7 narrow lanes, exit and entry slip road and layby closures, and speed restrictions for HS2 works.
Diversion route is via National Highways and local authority network.</t>
  </si>
  <si>
    <t>A38 northbound Streethay entry slip road closure</t>
  </si>
  <si>
    <t>A5 Both Directions Between Gledrid roundabout to Halton roundabout</t>
  </si>
  <si>
    <t>Overall Scheme Details: A5 between Nefod roundabout to border 
Full carriageway closure for maintenance works on behalf of NMWTRA</t>
  </si>
  <si>
    <t>M5 northbound Jct 7 exit slip road closure</t>
  </si>
  <si>
    <t>Overall Scheme Details: M5 both directions Jct 7 to Jct 9.
Carriageway closure for maintenance works. 
Diversion via National Highways network.</t>
  </si>
  <si>
    <t>M6 northbound A38 entry link to Jct 6 carriageway closure</t>
  </si>
  <si>
    <t xml:space="preserve">Overall Scheme Details: M6 southbound Jct 6 to Jct 4 including M42 Links.
Carriageway closure for maintenance works. 
Diversion via National Highways and local authority network. 
</t>
  </si>
  <si>
    <t>M6 Southbound Jct 6 to Jct 5 carriageway closure</t>
  </si>
  <si>
    <t>M6 southbound Jct 16 to Jct 15 carriageway closure</t>
  </si>
  <si>
    <t>Overall Scheme Details: M6 both directions Jct 15 to Jct 16.
Carriageway closure and lane closures for maintenance works.
Diversion via National Highways network.</t>
  </si>
  <si>
    <t>M6 southbound Jct 2 to Jct 1 carriageway closure</t>
  </si>
  <si>
    <t>Overall Scheme Details: M6 both directions Jct 2 to Jct 1. 
Carriageway closure for maintenance works. 
Diversion via National Highways and local authority network.</t>
  </si>
  <si>
    <t>A500</t>
  </si>
  <si>
    <t>A500 both directions Campbell Road over bridge carriageway closure</t>
  </si>
  <si>
    <t>Overall Scheme Details: A500 both directions Campbell Road.
Carriageway closure for maintenance works.
Diversion via National Highways and Local Authority network.</t>
  </si>
  <si>
    <t>M42</t>
  </si>
  <si>
    <t>M42 northbound Jct 7 to M6 northbound link road closure</t>
  </si>
  <si>
    <t>Overall Scheme Details: M42/A45 both directions Bickenhill to Coleshill
Carriageway and lane closures for HS2 works.
Diversions are via National Highways and local authority networks.</t>
  </si>
  <si>
    <t>M5 northbound Jct 3 to Jct 1 carriageway closure</t>
  </si>
  <si>
    <t>Overall Scheme Details: M5 both directions Jct 1 to Jct 3.
Carriageway closure for maintenance works. 
Diversion via National Highways and local authority networks.</t>
  </si>
  <si>
    <t>A456</t>
  </si>
  <si>
    <t>A456 eastbound dedicated left turn to M5 Jct 3 northbound entry slip closure</t>
  </si>
  <si>
    <t>A458</t>
  </si>
  <si>
    <t>A458 both directions A5 Churncote roundabout to Welsh Border carriageway closure</t>
  </si>
  <si>
    <t xml:space="preserve">Overall Scheme Details: A458 both directions A5 Churncote roundabout to Welsh Border.
Carriageway closure for maintenance works. 
Diversion via National Highways and local authority network. 
</t>
  </si>
  <si>
    <t>A500 northbound Campbell road link to Queensway roundabout carriageway closure</t>
  </si>
  <si>
    <t>A46</t>
  </si>
  <si>
    <t>A46 northbound Binley Jct to M69 Jct 2 carriageway closure</t>
  </si>
  <si>
    <t xml:space="preserve">Overall Scheme Details: A46 both directions A46/M69 Jct to Binley Jct. 
Carriageway closure for maintenance works. 
Diversion via National Highways and local authority network. </t>
  </si>
  <si>
    <t>A38 northbound from A5121 roundabout A38 Road closure</t>
  </si>
  <si>
    <t>Overall Scheme Details: A38 northbound from A5121 roundabout A38 entry slip
ROAD CLOSURE + Lane closure on behalf of Vodafone</t>
  </si>
  <si>
    <t>A45 clockwise M42 Jct 6 (Bickenhill Interchange) partial roundabout closure (from the M42 northbound entry slip to the M42 southbound exit slip)</t>
  </si>
  <si>
    <t xml:space="preserve">Overall Scheme Details: A45 clockwise M42 Jct 6 roundabout (Bickenhill Interchange).
Partial carriageway closure for maintenance works.
Diversion via National Highways and local authority network.
</t>
  </si>
  <si>
    <t>A5 westbound Ventura Park exit slip road closure</t>
  </si>
  <si>
    <t xml:space="preserve">Overall Scheme Details: A5 both directions Wilnecote to Mile Oak.
Carriageway closure for maintenance works. 
Diversion via National Highways and local authority network. </t>
  </si>
  <si>
    <t>A5 both directions Ventura Park entry slip road closure</t>
  </si>
  <si>
    <t>A5 eastbound Ventura Park exit slip road closure</t>
  </si>
  <si>
    <t>M6 northbound M6 Jct 11 to Jct 12 carriageway closure</t>
  </si>
  <si>
    <t xml:space="preserve">Overall Scheme Details: M6 northbound M6 Jct 11 to Jct 12.
Carriageway closure for maintenance works. 
Diversion via National Highways and local authority network. 
</t>
  </si>
  <si>
    <t>A46 northbound Binley entry slip road closure</t>
  </si>
  <si>
    <t xml:space="preserve">Overall Scheme Details: A46 both directions Tollbar to Walsgrave.
Entry and exit slip road closures for maintenance works.
Diversion via National Highways and local authority network. </t>
  </si>
  <si>
    <t>A46 southbound Binley entry slip road closure</t>
  </si>
  <si>
    <t>A500 southbound Wheldon exit slip road closure</t>
  </si>
  <si>
    <t xml:space="preserve">Overall Scheme Details: A500 southbound Church Road to Wheldon.
Exit and entry slip road closure for maintenance works.
Diversion via National Highways and local authority network. 
</t>
  </si>
  <si>
    <t>A500 southbound Church road entry slip road closure</t>
  </si>
  <si>
    <t>M50</t>
  </si>
  <si>
    <t>M50 westbound M5 Jct 8 to Jct 2 carriageway closure</t>
  </si>
  <si>
    <t>Overall Scheme Details: M50 eastbound Jct 2 to Jct 1.
Carriageway closure for maintenance works.
Diversion via National Highways and local authority network.</t>
  </si>
  <si>
    <t>A50</t>
  </si>
  <si>
    <t>A50 from A522 to Tean Westbound Full Closure</t>
  </si>
  <si>
    <t>Overall Scheme Details: A50 DBFO - Uttoxeter Blythe Bridge - A522 to Tean - Westbound - Full Closure - Concrete Bay Repairs</t>
  </si>
  <si>
    <t>A50 Westbound Full Closure A515 Int to A518 Rbt</t>
  </si>
  <si>
    <t>Overall Scheme Details: A50 DBFO - Doveridge Bypass - A515 Int to A518 Rbt - Eastbound And Westbound - Full Closure - Carriageway Repairs</t>
  </si>
  <si>
    <t>A6</t>
  </si>
  <si>
    <t>A6/A50 Spur NB Closure</t>
  </si>
  <si>
    <t>Overall Scheme Details: A50 DBFO - Derby Southern Bypass - A6 Spur - Northbound - Full closure - Lining and stud replacement</t>
  </si>
  <si>
    <t>A120 westbound Panners Interchange entry slip road closure</t>
  </si>
  <si>
    <t>A120 westbound Blake End exit slip road closure</t>
  </si>
  <si>
    <t>A120 westbound Dunmow South exit slip road closure</t>
  </si>
  <si>
    <t>A120 westbound Dunmow South entry slip road closure</t>
  </si>
  <si>
    <t>A11 northbound Tuttles Lane exit slip road closure</t>
  </si>
  <si>
    <t>A11 northbound Tuttles Lane entry slip road closure</t>
  </si>
  <si>
    <t>A11 northbound Mulbarton entry slip road closure</t>
  </si>
  <si>
    <t>A11 northbound Mulbarton exit slip road closure</t>
  </si>
  <si>
    <t>A14 eastbound Jct 24 exit slip road closure</t>
  </si>
  <si>
    <t>Overall Scheme Details: A14 eastbound 
Jct 24 - carriageway closure for signs - erection on behalf of National Highways</t>
  </si>
  <si>
    <t>A1 southbound Edworth entry slip road closure</t>
  </si>
  <si>
    <t>A1 southbound Edworth exit slip road closure</t>
  </si>
  <si>
    <t>A5 southbound Portway entry slip road closure</t>
  </si>
  <si>
    <t>A14 eastbound exit slip road closure</t>
  </si>
  <si>
    <t>Overall Scheme Details: A14 northbound
Jct 59 - carriageway closure for communications on behalf of National Highways</t>
  </si>
  <si>
    <t>A42 Lay-by closure southbound</t>
  </si>
  <si>
    <t xml:space="preserve">Overall Scheme Details: A42 northbound and southbound Lount to Jct 23a (M1)
Slip road, lay by and lane closure due to maintenance works.
Diversion via National Highways and Local Authority network.
</t>
  </si>
  <si>
    <t>A42 southbound Jct 14 entry slip road closure</t>
  </si>
  <si>
    <t>M1 northbound Jct 30 exit slip road closure</t>
  </si>
  <si>
    <t>A5 both directions Nutts Lane Roundabout to Dodwells Roundabout carriageway closure</t>
  </si>
  <si>
    <t>Overall Scheme Details: A5 northbound and southbound M69 roundabout to Dodwells Roundabout.
Carriageway, and lane closures plus 24/7 narrow lanes and speed restriction for carriageway reconstruction.
Diversion is via National Highways and local authority network.</t>
  </si>
  <si>
    <t>M1 southbound Jct 29A entry slip road closure</t>
  </si>
  <si>
    <t xml:space="preserve">Overall Scheme Details: M1 southbound Jct 30 to Jct 28
Slip road and lane closures for maintenance works. 
Diversion Via National Highways network. </t>
  </si>
  <si>
    <t>A46 southbound Widmerpool exit slip road closure</t>
  </si>
  <si>
    <t>Overall Scheme Details: A46 northbound and southbound Willoughby on the Wolds to Rohoe.
Slip road and lane closures due to developer works.
Diversion via National Highways and local authority network.</t>
  </si>
  <si>
    <t>A453</t>
  </si>
  <si>
    <t>A453 northbound Silverdale to Clifton carriageway closure</t>
  </si>
  <si>
    <t>A453 northbound Silverdale entry slip road closure</t>
  </si>
  <si>
    <t>Overall Scheme Details: M62 eastbound and westbound Jct 21 to Jct 24
Carriageway and lane closures for structure works.
Diversion A672 A58 A646 A629 M62</t>
  </si>
  <si>
    <t>M62 westbound Jct 24 to Jct 22 carriageway closure</t>
  </si>
  <si>
    <t>M62 westbound Jct 24 entry slip road closure</t>
  </si>
  <si>
    <t>M62 westbound Jct 23 entry slip road closure</t>
  </si>
  <si>
    <t>M62 westbound Jct 22 exit slip road closure</t>
  </si>
  <si>
    <t>A63</t>
  </si>
  <si>
    <t>A63 westbound Welton exit slip road closure</t>
  </si>
  <si>
    <t>Overall Scheme Details: A63 westbound Welton to South cave
Slip road and lane closures for general cleaning and maintenance 
Diversion via A63</t>
  </si>
  <si>
    <t>A63 westbound South cave exit slip road closure</t>
  </si>
  <si>
    <t>A63 westbound South cave entry slip road closure</t>
  </si>
  <si>
    <t>A63 westbound Welton entry slip road closure</t>
  </si>
  <si>
    <t>A162</t>
  </si>
  <si>
    <t>A162 northbound Ferrybridge carriageway closure between exit and entry slip roads</t>
  </si>
  <si>
    <t>A162 southbound Ferrybridge carriageway closure between exit and entry slip roads</t>
  </si>
  <si>
    <t>M62 Jct 33 Ferrybridge roundabout southern quadrant closure (C)</t>
  </si>
  <si>
    <t>M62 Jct 33 Ferrybridge roundabout Northern quadrant closure with ring management (C)</t>
  </si>
  <si>
    <t>M62 westbound Jct 27 exit slip road closure</t>
  </si>
  <si>
    <t>M621</t>
  </si>
  <si>
    <t>M621 anticlockwise Jct 27 exit slip road closure</t>
  </si>
  <si>
    <t>A160 eastbound Harbrough to Manby, carriageway closure</t>
  </si>
  <si>
    <t>A160 eastbound Town street exit slip road closure</t>
  </si>
  <si>
    <t>A160 eastbound Town street entry slip road closure</t>
  </si>
  <si>
    <t>A1M Jct 56 Northbound entry slip road closure</t>
  </si>
  <si>
    <t>A1M Jct 56 Barton Interchange Circulatory North side closure</t>
  </si>
  <si>
    <t>A1M Jct 56 Southbound exit slip road closure</t>
  </si>
  <si>
    <t>A1M Jct 56 Northbound exit slip road closure</t>
  </si>
  <si>
    <t>M62 Westbound Jct 11 to 10 carriageway closure</t>
  </si>
  <si>
    <t>Overall Scheme Details: M62 westbound J11 to J10 - carriageway closure for horticulture (cutting and planting) on behalf of National Highways</t>
  </si>
  <si>
    <t>M62 Westbound Jct 11 entry slip road closure</t>
  </si>
  <si>
    <t>M62 Westbound to M6 Southbound link road closure</t>
  </si>
  <si>
    <t>M62 Westbound to M6 Northbound link road closure</t>
  </si>
  <si>
    <t>M60 clockwise jct 21  carriageway Closure between exit and entry slip roads</t>
  </si>
  <si>
    <t>Overall Scheme Details: M60 both directions Junction 21 to Junction 23 - carriageway closure for Carriageway - Reconstruction/Repair on behalf of National Highways</t>
  </si>
  <si>
    <t>M60 Clockwise Jct 22 to 23 carriageway closure</t>
  </si>
  <si>
    <t>M60 Clockwise Jct 22 entry slip road closure</t>
  </si>
  <si>
    <t>M60 Clockwise Jct 23 exit slip road closure</t>
  </si>
  <si>
    <t>M6 Northbound Jct 29 entry slip road closure</t>
  </si>
  <si>
    <t>M61 Northbound Jct 8 exit slip road closure</t>
  </si>
  <si>
    <t>Overall Scheme Details: M61 northbound Rivington Servies to Jnc 8 - lane closure for carriageway - reconstruction/renewal on behalf of National Highways</t>
  </si>
  <si>
    <t>M62 Eastbound Jct 9 entry slip road closure</t>
  </si>
  <si>
    <t>Overall Scheme Details: M62 eastbound J9 to J10 - carriageway closure for signs - erection on behalf of National Highways</t>
  </si>
  <si>
    <t>M6 Southbound Jct 23 entry slip road closure</t>
  </si>
  <si>
    <t>M56 Eastbound Jct 14 entry slip road closure</t>
  </si>
  <si>
    <t>Overall Scheme Details: M56 eastbound Jct 14 to Jct 14  - carriageway closure for inspection/survey on behalf of National Highways</t>
  </si>
  <si>
    <t>M66 Southbound Jct 1 entry slip road closure</t>
  </si>
  <si>
    <t>Overall Scheme Details: M66 southbound J1 to J2 - carriageway closure for barriers - permanent on behalf of National Highways</t>
  </si>
  <si>
    <t>A56 Northbound Grane Road exit slip road closure</t>
  </si>
  <si>
    <t>M60 Anticlockwise Jct 17 exit slip road closure</t>
  </si>
  <si>
    <t>M60 Anticlockwise Jct 17 entry slip road closure</t>
  </si>
  <si>
    <t>A5036 Switch Island westbound Carriageway Closure</t>
  </si>
  <si>
    <t>Overall Scheme Details: M58 both directions M58, M57, A5036, A59 to Switch Island  - carriageway closure for carriageway - reconstruction/renewal on behalf of National Highways</t>
  </si>
  <si>
    <t>M6 Northbound Southwaite Services Entry Slip Road closure</t>
  </si>
  <si>
    <t>A34 southbound Hinksey to Marcham carriageway closure</t>
  </si>
  <si>
    <t>Overall Scheme Details: A34 both directions Hinksey to Marcham
Slip and lane closure for developer works</t>
  </si>
  <si>
    <t>A34 northbound Chieveley exit slip road closure</t>
  </si>
  <si>
    <t>Overall Scheme Details: A34 northbound Chieveley.
Slip road and lane closure for maintenance work.</t>
  </si>
  <si>
    <t>A34 northbound Chieveley Services entry slip road closure</t>
  </si>
  <si>
    <t>A303 eastbound crematorium to M3 carriageway closure</t>
  </si>
  <si>
    <t>Overall Scheme Details: M3 both directions Jct 7 to Jct 13 
carriageway closure for carriageway - reconstruction/renewal</t>
  </si>
  <si>
    <t>M3 northbound Jct 10 to Jct 7 carriageway closure</t>
  </si>
  <si>
    <t>A31 westbound Picket Post entry slip road closure</t>
  </si>
  <si>
    <t>Overall Scheme Details: A31 westbound Picket Post to Ringwood - slip road and lane closure for resurfacing work</t>
  </si>
  <si>
    <t>A3 southbound Liss exit slip road closure</t>
  </si>
  <si>
    <t>Overall Scheme Details: A3 southbound Liss.
Slip road and lane closures for maintenance work.</t>
  </si>
  <si>
    <t>A3 southbound Liss entry slip road closure</t>
  </si>
  <si>
    <t>M4 westbound Jct 10 entry slip road closure (from A329M southbound)</t>
  </si>
  <si>
    <t>Overall Scheme Details: M4 westbound Jct 10 - slip road closure for surveys</t>
  </si>
  <si>
    <t>A27 westbound Eastern Road to M27 Jct 12 carriageway closure</t>
  </si>
  <si>
    <t>Overall Scheme Details: A27 westbound Eastern Road to M27 Jct 12.
Carriageway closure for barrier works.</t>
  </si>
  <si>
    <t>A23 southbound B2110 entry slip road closure</t>
  </si>
  <si>
    <t xml:space="preserve">Overall Scheme Details: A23 southbound Pease Pottage to Warninglid
Slip road and lane closure for maintenance works </t>
  </si>
  <si>
    <t>A2 westbound Whitfield to Barham carriageway closure</t>
  </si>
  <si>
    <t>Overall Scheme Details: A2 both directions Whitfield roundabout to Lydden Lights
carriageway closure for maintenance works</t>
  </si>
  <si>
    <t>A2 eastbound Adisham road to Whitfield carriageway closure</t>
  </si>
  <si>
    <t>A23 southbound Pyecombe entry slip road closure</t>
  </si>
  <si>
    <t>Overall Scheme Details: A23 southbound Bolney to Black Rabbit Rdt 
Slip and lane closure for vegetation works</t>
  </si>
  <si>
    <t>A23 southbound Pyecombe exit slip road closure</t>
  </si>
  <si>
    <t>M3 Eastbound Jct 3 to Jct 2 carriageway closure</t>
  </si>
  <si>
    <t>Overall Scheme Details: M3 Eastbound Jct 3 to Jct 2 
Carriageway closure for routine maintenance works, 
Diversion via Local Authority and National Highway network</t>
  </si>
  <si>
    <t>M25 Anti-clockwise Jct 25 to Jct 23 carriageway closure</t>
  </si>
  <si>
    <t>Overall Scheme Details: M25 Anti-clockwise Jct 25 to Jct 23
Carriageway and lane closure for testing works
Diversion via Local Authorities and National Highways Network</t>
  </si>
  <si>
    <t>M25 Anti-clockwise Jct 25 entry slip road closure</t>
  </si>
  <si>
    <t>M25 Anti-clockwise Jct 24 entry slip road closure</t>
  </si>
  <si>
    <t>A1089 Southbound Marshfoot Interchange exit slip road closure</t>
  </si>
  <si>
    <t>Overall Scheme Details: A1089 Southbound Baker Street to Marshfoot Interchange
Slip road and lane closure for hazardous trees
Diversion via National Highway network</t>
  </si>
  <si>
    <t>A3 Southbound Wisley to M25 Anti-clockwise Jct 10 link road closure</t>
  </si>
  <si>
    <t>Overall Scheme Details: A3 Southbound Esher to Wisley
Link road and lane closure for vegetation clearance
Diversion via National Highway network</t>
  </si>
  <si>
    <t>A1(M) Southbound Jct 4 Exit Slip Road Closure</t>
  </si>
  <si>
    <t xml:space="preserve">Overall Scheme Details: A1(M) Southbound Jct 4
Slip Road and Lane Closure for Safety Fence Repair Works
Diversion via National Highways Network </t>
  </si>
  <si>
    <t>M25 Clockwise Jct 14 entry slip road closure</t>
  </si>
  <si>
    <t>Overall Scheme Details: M25 Clockwise Jct 14 to Jct 15
Lane and slip road closure for safety fence repairs
Diversion via National Highways Network</t>
  </si>
  <si>
    <t>A282 Southbound Jct 1A to Jct 2 carriageway closure</t>
  </si>
  <si>
    <t>Overall Scheme Details: M25 Clockwise Dartford Crossing QEII Bridge Jct 31 to A282 Southbound Jct 2
Carriageway and lane closure for emergency safety fence repairs
Diversion via National Highways and Local Authorities Network</t>
  </si>
  <si>
    <t>M32</t>
  </si>
  <si>
    <t>M32 Southbound Jct 1 to Jct 2 Carriageway Closure</t>
  </si>
  <si>
    <t>Overall Scheme Details: M32 southbound Jct 1 to Jct 2 - carriageway closed for drainage work
Diversion via A4174, A38 and B4469 Muller Road</t>
  </si>
  <si>
    <t>A36 both directions Deptford interchange to Wilton roundabout carriageway closure</t>
  </si>
  <si>
    <t xml:space="preserve">Overall Scheme Details: A36 both directions Deptford interchange to Wilton roundabout - carriageway closure for sign and drainage maintenance.
Southbound diversion via - A303 eastbound, A345 and rejoin the A36.
Northbound diversion via - The Avenue, A360, A303 westbound and rejoin the A36
</t>
  </si>
  <si>
    <t>M4 eastbound Jct 18 between exit and entry slip road carriageway closure</t>
  </si>
  <si>
    <t>Overall Scheme Details: M4 eastbound Jct 18 between exit and entry slip roads - carriageway closure for resurfacing
Diversion via exit and entry slip roads</t>
  </si>
  <si>
    <t>M5 southbound Jct 12 exit slip carriageway closure</t>
  </si>
  <si>
    <t xml:space="preserve">Overall Scheme Details: M5 southbound Jct 12 exit slip carriageway closure for electrical  works.
Diversion via Jct 13 and return. </t>
  </si>
  <si>
    <t>A35</t>
  </si>
  <si>
    <t>A35 Both Directions Miles Cross 3 way traffic lights for rdabt construction</t>
  </si>
  <si>
    <t xml:space="preserve">Overall Scheme Details: A35 Miles Cross Development Full closure installation of temporary barrier and installation of narrow lanes  </t>
  </si>
  <si>
    <t>M6 northbound Jct 2 to Jct 4 carriageway closure</t>
  </si>
  <si>
    <t xml:space="preserve">Overall Scheme Details: M6 both directions Jct 2 to Jct 4. 
Carriageway closure for maintenance works. 
Diversion via National Highways and Local authority network. </t>
  </si>
  <si>
    <t>M69</t>
  </si>
  <si>
    <t>M69 southbound Jct 1 to M6 Jct 2 link road closure</t>
  </si>
  <si>
    <t>M5 southbound Jct 1 to Jct 3 carriageway closure</t>
  </si>
  <si>
    <t>A38 southbound Claymills to Branston carriageway closure</t>
  </si>
  <si>
    <t>Overall Scheme Details: A38 southbound Claymills to Branston. 
Carriageway closure for maintenance works. 
Diversion via National Highways and local authority network.</t>
  </si>
  <si>
    <t>M50 eastbound Jct 2 entry slip road closure</t>
  </si>
  <si>
    <t>A47 both directions Hardwick Roundabout to A1122 Roundabout carriageway closure</t>
  </si>
  <si>
    <t>Overall Scheme Details: A47 both directions 
Hardwick Roundabout to A1122 Roundabout - carriageway closure and diversion route for carriageway - reconstruction/renewal on behalf of National Highways</t>
  </si>
  <si>
    <t>A120 eastbound Dunmow South entry slip road closure</t>
  </si>
  <si>
    <t>A120 eastbound Blake End entry slip road closure</t>
  </si>
  <si>
    <t>A120 eastbound Panners Interchange exit slip road closure</t>
  </si>
  <si>
    <t>A120 eastbound Panners Interchange entry slip road closure</t>
  </si>
  <si>
    <t>A14 westbound Jct 24 entry slip carriageway closure</t>
  </si>
  <si>
    <t>Overall Scheme Details: A14 westbound
 Jct 25 to 24 - carriageway closure for electrical works on behalf of National Highways</t>
  </si>
  <si>
    <t>A14 westbound Jct 41 entry slip road closure</t>
  </si>
  <si>
    <t>Overall Scheme Details: A14 westbound 
Jct 41 to Jct 40 - entry slip carriageway closure and lane closure for communications on behalf of National Highways</t>
  </si>
  <si>
    <t>A11 northbound Queens Road entry slip road closure</t>
  </si>
  <si>
    <t>A11 northbound Queens Road exit slip road closure</t>
  </si>
  <si>
    <t>A11 northbound Besthorpe entry slip road closure</t>
  </si>
  <si>
    <t>A11 northbound Spooner Row entry slip road closure</t>
  </si>
  <si>
    <t>A11 northbound Spooner Row exit slip road closure</t>
  </si>
  <si>
    <t>A1 northbound Edworth entry slip road closure</t>
  </si>
  <si>
    <t>A1 northbound Edworth exit slip road closure</t>
  </si>
  <si>
    <t>M40 Southbound, Jct 8 Entry slip road closure</t>
  </si>
  <si>
    <t>Overall Scheme Details: M40 Southbound, A40 to M40.
Lane closures, slip road closures and diversion route for maintenance works.
Diversion route via national highways network.</t>
  </si>
  <si>
    <t>M40 Southbound, Wheatley Oxford Spur slip road closure.</t>
  </si>
  <si>
    <t>M1 southbound Jct 23a entry slip road closure</t>
  </si>
  <si>
    <t>A42 southbound Finger Farm to  M1 entry slip road carriageway closure</t>
  </si>
  <si>
    <t>M1 southbound Jct 29A exit slip road closure</t>
  </si>
  <si>
    <t>M1 northbound Jct 25 to Jct 26 carriageway closure</t>
  </si>
  <si>
    <t>Overall Scheme Details: M1 northbound Jct 25 to Jct 26
Carriageway, slip road and lane closure due to maintenance works
Diversion via National Highways network and local authority network</t>
  </si>
  <si>
    <t>M1 northbound Jct 25 entry slip road closure</t>
  </si>
  <si>
    <t>M1 northbound Jct 26 exit slip road closure</t>
  </si>
  <si>
    <t>M1 northbound Trowell Service exit slip road closure</t>
  </si>
  <si>
    <t>M1 northbound Trowell Service entry slip road closure</t>
  </si>
  <si>
    <t xml:space="preserve">Overall Scheme Details: M1 northbound Jct 28 to Jct 29.
Slip road and lane closures for maintenance works.
Diversion Via National Highways network.
</t>
  </si>
  <si>
    <t>A453 northbound Layby closure</t>
  </si>
  <si>
    <t>Overall Scheme Details: A453 northbound Finger Farm to East Midlands Gateway.
Layby closure for maintenance works.</t>
  </si>
  <si>
    <t>A14 Layby closure westbound</t>
  </si>
  <si>
    <t>Overall Scheme Details: A14 westbound Jct 2 to Jct 1
Layby and lane closure due to maintenance works</t>
  </si>
  <si>
    <t>A63 westbound Western Interchange exit slip road closure</t>
  </si>
  <si>
    <t>Overall Scheme Details: A63 westbound Western Interchange to Welton
Slip road and lane closures for general cleaning and maintenance 
Diversion A63 A15</t>
  </si>
  <si>
    <t>A63 westbound Western Interchange entry slip road closure</t>
  </si>
  <si>
    <t>A63 westbound Melton exit slip road closure</t>
  </si>
  <si>
    <t>A63 westbound Melton entry slip road closure</t>
  </si>
  <si>
    <t>M62 Jct 33 Ferrybridge roundabout southern quadrant closure with ring management  (C)</t>
  </si>
  <si>
    <t>M1 northbound Jct 35 entry slip road closure</t>
  </si>
  <si>
    <t>Overall Scheme Details: M1 northbound Jct 35 
slip road closure for technology works 
diversion via M1 A6109</t>
  </si>
  <si>
    <t>M18 northbound Jct 1 exit slip road closure</t>
  </si>
  <si>
    <t>Overall Scheme Details: M18 northbound Jct 1 to Jct 2
Slip road closures for general cleaning and maintenance 
Diversion A631 M18 M1 A57</t>
  </si>
  <si>
    <t>M18 northbound Jct 1 entry slip road closure</t>
  </si>
  <si>
    <t>Overall Scheme Details: M62 westbound Jct 31 to Jct 29
Slip road and lane closures for general cleaning and maintenance 
Diversion M62 A653 A642 A639 A655</t>
  </si>
  <si>
    <t>M62 westbound Jct 30 exit slip road closure</t>
  </si>
  <si>
    <t>M62 westbound Jct 30 entry slip road closure</t>
  </si>
  <si>
    <t>M62 westbound Jct 29 exit slip road closure</t>
  </si>
  <si>
    <t>M62 westbound Jct 29 to M1 southbound Jct 42 Link road closure</t>
  </si>
  <si>
    <t>A1M Jct 56 Barton Interchange Circulatory South side Closure</t>
  </si>
  <si>
    <t>M56 Eastbound Jct 7 Carriageway Closure between exit and entry slips</t>
  </si>
  <si>
    <t>M6 Southbound Jct 24 exit slip road closure</t>
  </si>
  <si>
    <t>M6 Southbound Jct 25 entry slip road closure</t>
  </si>
  <si>
    <t>M57 southbound Jct 6 to 4 carriageway closure</t>
  </si>
  <si>
    <t>Overall Scheme Details: M57 northbound and southbound Junction 4 to Junction 6 - carriageway closure for horticulture (cutting and planting) on behalf of National Highways</t>
  </si>
  <si>
    <t>M57 southbound jct 6 entry slip road closure</t>
  </si>
  <si>
    <t>M57 southbound jct 5 exit slip road closure</t>
  </si>
  <si>
    <t>M57 southbound jct 4 exit slip road closure</t>
  </si>
  <si>
    <t>M602 Eastbound Jct 2 exit slip road closure</t>
  </si>
  <si>
    <t>M60 clockwise jct 17 exit slip road closure</t>
  </si>
  <si>
    <t>M53 Southbound Jct 2 entry slip road closure</t>
  </si>
  <si>
    <t>Overall Scheme Details: M53 southbound 2 to 2 - carriageway closure for barriers - permanent on behalf of National Highways</t>
  </si>
  <si>
    <t>Overall Scheme Details: M602 westbound Jct 2  to Jct 1 - carriageway closure for electrical works on behalf of National Highways</t>
  </si>
  <si>
    <t>M6 Northbound Jct 27 to 28 carriageway closure</t>
  </si>
  <si>
    <t>Overall Scheme Details: M6 northbound J27 to J28 - carriageway closure for structure - maintenance on behalf of National Highways</t>
  </si>
  <si>
    <t>M6 Northbound Jct 27 entry slip road closure</t>
  </si>
  <si>
    <t>M6 Northbound Charnock Richards Services exit and entry slip road closures</t>
  </si>
  <si>
    <t>M6 Northbound Jct 28 exit slip road closure</t>
  </si>
  <si>
    <t>M6 Southbound Jct 45 Entry slip road closure</t>
  </si>
  <si>
    <t xml:space="preserve">Overall Scheme Details: M6 Southbound Scotland Border to Jct 44 
Carriageway closure for carriageway - reconstruction/renewal </t>
  </si>
  <si>
    <t>M6 Southbound Jct 44 Exit slip road closure</t>
  </si>
  <si>
    <t>M6 Northbound Jct 40 Entry slip road closure</t>
  </si>
  <si>
    <t>Overall Scheme Details: A66 Eastbound and Westbound Redhills to Brougham 
Various lane closure for Tree clearance works for the A66 NTP Project</t>
  </si>
  <si>
    <t>M6 Northbound Jct 31 exit slip road closure</t>
  </si>
  <si>
    <t xml:space="preserve">Overall Scheme Details: M6 northbound Jct 30 to 31 - carriageway closure for carriageway - reconstruction/renewal </t>
  </si>
  <si>
    <t>M27 eastbound Jct 10 entry slip road closure</t>
  </si>
  <si>
    <t>A303 westbound Picket Twenty exit slip road closure</t>
  </si>
  <si>
    <t>Overall Scheme Details: A303 westbound Picket Twenty.
Slip road and lane closures for maintenance work.</t>
  </si>
  <si>
    <t>A303 westbound Picket Twenty entry slip road closure</t>
  </si>
  <si>
    <t>A3 northbound Chalton exit slip road closure</t>
  </si>
  <si>
    <t>Overall Scheme Details: A3 northbound Chalton to QEPC - slip road and lane closure for drainage works.</t>
  </si>
  <si>
    <t>A3 northbound Chalton entry slip road closure</t>
  </si>
  <si>
    <t>A3 northbound QEPC exit and entry slip road closure</t>
  </si>
  <si>
    <t>A3M southbound Jct 3 entry slip road closure</t>
  </si>
  <si>
    <t>Overall Scheme Details: A3M southbound Jct 3 - slip road closure for maintenance work.</t>
  </si>
  <si>
    <t>M2</t>
  </si>
  <si>
    <t>M2 eastbound Jct 5 entry slip road closure</t>
  </si>
  <si>
    <t>Overall Scheme Details: M2 eastbound Jct 5
Slip and lane closure for maintenance works</t>
  </si>
  <si>
    <t>M2 eastbound Jct 5 exit slip road closure</t>
  </si>
  <si>
    <t>A2070 eastbound Cloverleaf exit slip road closure</t>
  </si>
  <si>
    <t>Overall Scheme Details: A2070 both directions M20 Jct 10A to Finn Farm Rbt 
slip road and lane closure for maintenance works</t>
  </si>
  <si>
    <t>A2070 eastbound Cloverleaf entry slip road closure</t>
  </si>
  <si>
    <t>A2 westbound Whitfield exit slip road closure</t>
  </si>
  <si>
    <t>Overall Scheme Details: A2 westbound Guston Rbt to Whitfield Rbt
slip road and lane closures for survey works</t>
  </si>
  <si>
    <t>A249 Both Directions Sheppey Crossing Carriageway Closure</t>
  </si>
  <si>
    <t>Overall Scheme Details: A249 both directions Closure of Sheppey Crossing including Cowsted corner and Neat court roundabout, &amp; lane closure for Drainage works.</t>
  </si>
  <si>
    <t>M25 Clockwise Jct 24 exit and entry slip road closure</t>
  </si>
  <si>
    <t>Overall Scheme Details: M25 Clockwise Jct 24
Slip road and lane closure for routine maintenance works
Diversion via National Highway network</t>
  </si>
  <si>
    <t>A13 Eastbound Stifford exit slip road closure</t>
  </si>
  <si>
    <t>Overall Scheme Details: A13 Eastbound Lakeside Interchange to Stifford
Slip road and lane closure for electrical works 
Diversion via Local Authorities and National Highways Network</t>
  </si>
  <si>
    <t>A13 Eastbound Stifford entry slip road closure</t>
  </si>
  <si>
    <t>M11 Southbound Jct 6 to M25 Clockwise and Anti-clockwise Jct 27 link road closure</t>
  </si>
  <si>
    <t>Overall Scheme Details: M11 Southbound Jct 6 to M25 Clockwise and Anti-clockwise Jct 27 
Lane and link road closure for resurfacing works 
Diversion via Local Authorities and National Highways network</t>
  </si>
  <si>
    <t>M25 Anti-clockwise Jct 10 to A3 Northbound Wisley link road closure</t>
  </si>
  <si>
    <t>Overall Scheme Details: M25 Anti-clockwise Jct 10 to A3 Northbound Wisley and A3 Northbound Wisley to Painshill
Link road and lane closure for vegetation clearance
Diversion via National Highway network</t>
  </si>
  <si>
    <t>M23</t>
  </si>
  <si>
    <t>M23 Northbound Jct 8 to M25 Clockwise and Anti-clockwise Jct 7 link road closure</t>
  </si>
  <si>
    <t>Overall Scheme Details: M23 Northbound Jct 9 to Jct 8 and M25 Clockwise Jct 7 to Jct 8
Lane and link road closure for emergency carriageway repairs
Diversion via National Highways and Local Authorities Network</t>
  </si>
  <si>
    <t>A3 Southbound Painshill entry and exit slip road closure</t>
  </si>
  <si>
    <t>Overall Scheme Details: A3 Southbound Esher to Painshill 
Lane and slip road closure for maintenance works
Diversion Via National Highways Network and Local Authorities</t>
  </si>
  <si>
    <t>M25 Anti-clockwise Jct 5 link road closure</t>
  </si>
  <si>
    <t>Overall Scheme Details: M25 Anti-clockwise Jct 6 to Jct 5
Lane and link road closure for emergency safety fence repairs
Diversion via National Highways and Local Authorities Network</t>
  </si>
  <si>
    <t>A30 eastbound Chiverton to Mitchell - carriageway closed</t>
  </si>
  <si>
    <t>Overall Scheme Details: A30 eastbound Chiverton to Mitchell - carriageway closure for Chiverton to Carland improvement scheme.
Diversion via A3075, A3058, A3076, re-join A30.</t>
  </si>
  <si>
    <t>M5 southbound Jct 10 exit slip road closed</t>
  </si>
  <si>
    <t>Overall Scheme Details: M5 southbound Jct 10 exit slip road closed including lane closures on main carriageway for works prior to upcoming Jct 10 improvement scheme working with Gloucester Council.
Diversion via M5 southbound, exit Jct 11, A40 eastbound, Princess Elizabeth Way, A4019</t>
  </si>
  <si>
    <t>A303 westbound Mere to Mere Zeals carriageway closure</t>
  </si>
  <si>
    <t>Overall Scheme Details: A303 westbound Mere to Mere Zeals carriageway closure for Inspections
Diversion - Soft closure from Furze Hedge, A350 B3081 to Tinkers Hill</t>
  </si>
  <si>
    <t>M4 westbound Jct 21 to 23 Prince of Wales Bridge carriageway closure</t>
  </si>
  <si>
    <t>Overall Scheme Details: M4 westbound Jct 21 to 23 Prince of Wales bridge carriageway closure for structure maintenance.
Diversion via M48 westbound. 
For M49 northbound traffic diversion via M4 eastbound to Jct 20, M5 southbound Jct 16 exit slip, M5 northbound, M4 westbound and M48.</t>
  </si>
  <si>
    <t>M48 westbound Jct 1 between exit and entry slip roads carriageway closure</t>
  </si>
  <si>
    <t>Overall Scheme Details: M48 westbound Jct 1 between exit and entry slip roads carriageway closure for structural maintenance.
Diversion via exit and entry slip roads. 7.5T weight limit suspended</t>
  </si>
  <si>
    <t>M48 eastbound Jct 2 to 1 Severn Bridge carriageway closure</t>
  </si>
  <si>
    <t>Overall Scheme Details: M48 eastbound Jct 2 to Jct 1 Severn Bridge carriageway closure for structure maintenance. 
Diversion via M4 Prince of Wales Bridge.</t>
  </si>
  <si>
    <t>M6 northbound Jct 15 to Jct 16 carriageway closure</t>
  </si>
  <si>
    <t>A47 westbound Ipswich Road Interchange to Thickthorn Interchange carriageway closure</t>
  </si>
  <si>
    <t>Overall Scheme Details: A47 both directions
Watton Road to A140 - carriageway closure for carriageway - reconstruction/renewal on behalf of National Highways</t>
  </si>
  <si>
    <t>A120 eastbound Stanstead entry slip road closure</t>
  </si>
  <si>
    <t>A120 westbound Stanstead exit slip road closure</t>
  </si>
  <si>
    <t>A120 eastbound Dunmow West exit slip road closure</t>
  </si>
  <si>
    <t>A120 eastbound Dunmow West entry slip road closure</t>
  </si>
  <si>
    <t>A14 westbound Jct 55 carriageway closure</t>
  </si>
  <si>
    <t>Overall Scheme Details: A14 westbound
Jct 55 - carriageway closure, lane closure and diversion route due to communications works on behalf of Ringway</t>
  </si>
  <si>
    <t>A11 southbound Spooner Row exit slip road closure</t>
  </si>
  <si>
    <t>A11 southbound Spooner Row entry slip road closure</t>
  </si>
  <si>
    <t>A11 southbound Besthorpe exit slip road closure</t>
  </si>
  <si>
    <t>A11 southbound Queens Road entry slip road closure</t>
  </si>
  <si>
    <t>A11 southbound Queens Road exit slip road closure</t>
  </si>
  <si>
    <t>A1(M) northbound Jct 10 entry slip road closure</t>
  </si>
  <si>
    <t>A1(M) southbound Jct 10 exit slip road closure</t>
  </si>
  <si>
    <t>A421 westbound A603 Cardington Interchange entry slip road closure</t>
  </si>
  <si>
    <t>Overall Scheme Details: A421 westbound
A603 Cardington Interchange - entry slip road closure and diversion route due to white lining/road markings works on behalf of Ringway</t>
  </si>
  <si>
    <t>M1 northbound Jct 10 carriageway closure</t>
  </si>
  <si>
    <t>Overall Scheme Details: M1 northbound
Jct 9 to Jct 10 - carriageway closure, lane closures and diversion route due to carriageway - reconstruction/renewal works on behalf of Ringway</t>
  </si>
  <si>
    <t>A428</t>
  </si>
  <si>
    <t>A428 westbound Girton to Cambourne carriageway closure</t>
  </si>
  <si>
    <t>Overall Scheme Details: A428 westbound 
Girton to Cambourne - carriageway closure for carriageway - reconstruction/renewal on behalf of National Highways</t>
  </si>
  <si>
    <t>M40 Southbound Jct 5 exit slip road closure</t>
  </si>
  <si>
    <t>Overall Scheme Details: M40 Southbound Jct 6 to Jct 4, lane closure, exit slip road closure and diversion route for maintenance works.
Diversion via National Highways network.</t>
  </si>
  <si>
    <t>M40 Northbound, Jct 9 entry slip road closure</t>
  </si>
  <si>
    <t>Overall Scheme Details: M40 Northbound,
Jct 9 entry slip road closure and diversion route for maintenance work
Diversion via National Highways network</t>
  </si>
  <si>
    <t>M1 northbound Jct 29A exit slip road closure</t>
  </si>
  <si>
    <t>M1 northbound Jct 29A entry slip road closure</t>
  </si>
  <si>
    <t>A46 Layby closure southbound</t>
  </si>
  <si>
    <t>Overall Scheme Details: A46 northbound and southbound Swinderby to Carholme roundabout
Carriageway, lane and layby closures  due to drainage works
Diversion via National Highways network and local authority network</t>
  </si>
  <si>
    <t>A46 southbound Thorpe on the Hill exit slip road closure</t>
  </si>
  <si>
    <t>A46 southbound Thorpe on the Hill entry slip road closure</t>
  </si>
  <si>
    <t>A38 northbound Watchorn between the exit and entry slip roads carriageway closure</t>
  </si>
  <si>
    <t>Overall Scheme Details: A38  northbound Watchorn.
Carriageway and lane closure for maintenance works. 
Diversion via National Highways network.</t>
  </si>
  <si>
    <t>A5 southbound Layby closure</t>
  </si>
  <si>
    <t xml:space="preserve">Overall Scheme Details: A5 northbound and southbound Weedon Bec to Danes way roundabout.
Carriageway, layby, traffic signals and lane closures due to horticultural works
Diversion via National Highways network and local authority network
</t>
  </si>
  <si>
    <t>A5 Layby closure northbound</t>
  </si>
  <si>
    <t>A5 both directions Kilsby to Halfway House carriageway closure</t>
  </si>
  <si>
    <t>A38 northbound Kedleston Road exit slip road closure</t>
  </si>
  <si>
    <t>A46 northbound Widmerpool exit slip road closure</t>
  </si>
  <si>
    <t>A14 layby closure westbound</t>
  </si>
  <si>
    <t>A453 Silverdale roundabout partial closure</t>
  </si>
  <si>
    <t>A64</t>
  </si>
  <si>
    <t>A64 eastbound and westbound Seamer to Eastfield, carriageway closure</t>
  </si>
  <si>
    <t xml:space="preserve">Overall Scheme Details: A64 eastbound and westbound Seamer to Eastfield
Carriageway closure for general cleaning and maintenance 
Diversion local authority </t>
  </si>
  <si>
    <t>A64 Dunslow roundabout closure</t>
  </si>
  <si>
    <t>A63 westbound Western Interchange exit slip closure</t>
  </si>
  <si>
    <t>Overall Scheme Details: A63 eastbound and westbound Melton to Daltry street
Carriageway closure and lane closures for survey works.
Diversion A63 A15 A1105 A1166</t>
  </si>
  <si>
    <t>A63 westbound Brighton street to Western Interchange, carriageway closure</t>
  </si>
  <si>
    <t>A63 westbound Brighton street entry slip road closure</t>
  </si>
  <si>
    <t>A63 westbound Priory way exit slip road closure</t>
  </si>
  <si>
    <t>A63 westbound Priory way entry slip road closure</t>
  </si>
  <si>
    <t>M62 Jct 33 Ferrybridge roundabout southern quadrant closure</t>
  </si>
  <si>
    <t>M18 northbound Jct 5 exit slip road closure</t>
  </si>
  <si>
    <t>A1 northbound Lays lane exit slip road closure</t>
  </si>
  <si>
    <t>Overall Scheme Details: A1 northbound Redhouse to Barnsdale Bar
slip road and lane closures for maintenance works 
Diversion via A1 A6201 A638</t>
  </si>
  <si>
    <t>A1 northbound Lays lane entry slip road closure</t>
  </si>
  <si>
    <t>A64 westbound Pickering Interchange entry slip road closure</t>
  </si>
  <si>
    <t>Overall Scheme Details: A64 westbound Pickering to Musley
Carriageway closure for barrier/fence safety repairs 
Diversion via local authority networks</t>
  </si>
  <si>
    <t>A64 westbound Musley to Pickering carriageway closure</t>
  </si>
  <si>
    <t>A1 Jct 69 Northbound Entry Slip Road Closure</t>
  </si>
  <si>
    <t>Overall Scheme Details: A1 Northbound and Southbound Jct 69
Slip Road Closures for White Lining</t>
  </si>
  <si>
    <t>A1 Jct 69 Southbound Entry Slip Road Closure</t>
  </si>
  <si>
    <t>M60 Clockwise Jct 11 entry slip road closure</t>
  </si>
  <si>
    <t>Overall Scheme Details: M60 clockwise J10 to J12 - lane closure for barrier/fence safety repairs on behalf of National Highways</t>
  </si>
  <si>
    <t>M60 Anticlockwise Jct 22 to 21 carriageway closure</t>
  </si>
  <si>
    <t>Overall Scheme Details: M60 both directions Junction 23 to Junction 21 - carriageway closure for horticulture (cutting and planting) on behalf of National Highways</t>
  </si>
  <si>
    <t>M60 Anticlockwise Jct 21 exit slip road closure</t>
  </si>
  <si>
    <t>M6 Southbound Jct 17 entry slip road closure</t>
  </si>
  <si>
    <t>Overall Scheme Details: M6 southbound J18 to J16 - carriageway closure for electrical works on behalf of National Highways</t>
  </si>
  <si>
    <t>M56 Eastbound Jct 7 exit slip road closure</t>
  </si>
  <si>
    <t>M56 Eastbound Jct 9 to 7 Carriageway Closure</t>
  </si>
  <si>
    <t>M6 Southbound to M56 Eastbound link road closure</t>
  </si>
  <si>
    <t>M6 Southbound Jct 26 entry slip road closure</t>
  </si>
  <si>
    <t>M66 Southbound Jct 2 - 3 Carriageway Closure</t>
  </si>
  <si>
    <t xml:space="preserve">Overall Scheme Details: M66 both directions Junction 2 to Junction 3 - carriageway closure for horticulture (cutting and planting) </t>
  </si>
  <si>
    <t>M66 Southbound Jct 2 entry slip road closure</t>
  </si>
  <si>
    <t>M66 Southbound Jct 3 exit slip road closure</t>
  </si>
  <si>
    <t>M62 eastbound jct 20 exit slip road closure</t>
  </si>
  <si>
    <t>Overall Scheme Details: M62 both directions Jct 18  to Jct 22 - carriageway closure for horticulture (cutting and planting) on behalf of National Highways</t>
  </si>
  <si>
    <t>A303 eastbound Picket Twenty entry slip road closure</t>
  </si>
  <si>
    <t>Overall Scheme Details: A303 eastbound Picket Twenty.
Slip road and lane closures for maintenance work.</t>
  </si>
  <si>
    <t>A303 eastbound Picket Twenty exit slip road closure</t>
  </si>
  <si>
    <t>M27 westbound Jct 5 exit slip road closure</t>
  </si>
  <si>
    <t>Overall Scheme Details: M27 westbound Jct 5 to Jct 4.
Slip road and lane closure for maintenance work.</t>
  </si>
  <si>
    <t>M27 westbound Jct 5 entry slip road closure</t>
  </si>
  <si>
    <t>M27 westbound to M3 northbound link road closure</t>
  </si>
  <si>
    <t>A3 northbound Hogsback entry slip road closure</t>
  </si>
  <si>
    <t>Overall Scheme Details: A3 northbound Hogsback 
Slip and lane closure for sign maintenance</t>
  </si>
  <si>
    <t>A34 northbound Whitchurch exit slip road closure</t>
  </si>
  <si>
    <t>Overall Scheme Details: A34 northbound Whitchurch - slip road and lane closure for maintenance work.</t>
  </si>
  <si>
    <t>M2 westbound Jct 5 entry slip road closure</t>
  </si>
  <si>
    <t>Overall Scheme Details: M2 westbound Jct 5
Slip and lane closure for maintenance works</t>
  </si>
  <si>
    <t>M2 westbound Jct 5 exit slip road closure</t>
  </si>
  <si>
    <t>A27 eastbound Ashcombe to Southerham carriageway closure</t>
  </si>
  <si>
    <t>Overall Scheme Details: A27 eastbound Falmer to Beddingham roundabout
carriageway and lane closures for survey works</t>
  </si>
  <si>
    <t>A2070 westbound Cloverleaf exit slip road closure</t>
  </si>
  <si>
    <t>A2070 westbound Cloverleaf entry slip road closure</t>
  </si>
  <si>
    <t>A30 Northbound Runnymede roundabout to M25 Jct 13  Carriageway closure</t>
  </si>
  <si>
    <t>Overall Scheme Details: A30 Northbound Runnymede roundabout to M25 Jct 13 
Carriageway closure for routine maintenance works
Diversion via Local Authorities network</t>
  </si>
  <si>
    <t>A3 Northbound Wisley Interchange to M25 Clockwise Jct 10 link road closure</t>
  </si>
  <si>
    <t>Overall Scheme Details: A3 Northbound Ockham to Wisley Interchange
Link road and lane closure for vegetation clearance
Diversion via National Highway network</t>
  </si>
  <si>
    <t>M3 Eastbound Jct 1 Entry Slip road closure</t>
  </si>
  <si>
    <t>Overall Scheme Details: M3 Eastbound Jct 2 to Jct 1 
Slip road and lane closure for carriageway repairs
Diversion via Local Authority and National Highway network</t>
  </si>
  <si>
    <t>A2 Westbound Darenth Interchange to M25 Clockwise Jct 2 link road closure</t>
  </si>
  <si>
    <t>Overall Scheme Details: A2 Westbound Darenth Interchange to M25 Clockwise Jct 2 Link Road
Lane and link road closure for emergency carriagway repairs
Diversion via National Highways Network</t>
  </si>
  <si>
    <t>M25 Clockwise Jct 22 Entry Slip road closure</t>
  </si>
  <si>
    <t xml:space="preserve">Overall Scheme Details: M25 Clockwise Jct 21A to Jct 22
Lane and slip road closure for urgent carriageway repairs 
Diversion via National Highways Network </t>
  </si>
  <si>
    <t>A46 northbound M4 Jct 18 partial roundabout closure</t>
  </si>
  <si>
    <t>Overall Scheme Details: M4 eastbound Jct 18 exit slip road and partial roundabout closure for resurfacing
Diversion for exit slip road via M4 eastbound to Jct 17 and 
return
Link between westbound entry and eastbound exit slips closed. Diversion via M4 Jct 19, M32, A4174, A432, A46
Non-motorway traffic via A46, A420, A4174, A432, A46</t>
  </si>
  <si>
    <t>M4 eastbound Jct 18 exit slip road closure</t>
  </si>
  <si>
    <t>M5 northbound Jct 10 entry slip road closed</t>
  </si>
  <si>
    <t>Overall Scheme Details: M5 northbound Jct 10 entry slip road closed including lane closures on M5 northbound for works prior to upcoming Jct 10 improvement scheme working with Gloucester Council.
Diversion via A38 northbound to Jct 9, M5</t>
  </si>
  <si>
    <t>A417 Southbound from A46 Shurdington to Air Balloon Roundabout carriageway closure</t>
  </si>
  <si>
    <t>Overall Scheme Details: A417 Southbound from A46 Shurdington to Air Balloon Roundabout
Carriageway Closure for earthworks for Missing Link works
Diversion route via A46, A435, A436</t>
  </si>
  <si>
    <t>A417 Northbound Air Balloon Roundabout to A46 Shurdington roundabout - carriageway closed</t>
  </si>
  <si>
    <t xml:space="preserve">Overall Scheme Details: A417 Northbound Air Balloon Roundabout to A46 Shurdington roundabout.
Carriageway Closure for earthworks for Missing Link works
Diversion route via A436, A435, and A46. </t>
  </si>
  <si>
    <t>M69 northbound Jct 1 exit slip road closure</t>
  </si>
  <si>
    <t xml:space="preserve">Overall Scheme Details: M69 both directions Jct 1. 
Exit and entry slip road closure for maintenance works. 
Diversion via National Highways network. </t>
  </si>
  <si>
    <t>M69 southbound Jct 1 entry slip road closure</t>
  </si>
  <si>
    <t>A5 westbound Bayston Hill to Edgebold carriageway closure</t>
  </si>
  <si>
    <t>Overall Scheme Details: A5 westbound Bayston Hill to Edgebold.
Carriageway closure for maintenance works.
Diversion via National Highways and local authority network.</t>
  </si>
  <si>
    <t>M6 southbound Jct 7 entry slip road closure</t>
  </si>
  <si>
    <t xml:space="preserve">Overall Scheme Details: M6 both directions Jct 7.
Entry slip road closure for maintenance works.
Diversion via National Highways and local authority network. </t>
  </si>
  <si>
    <t>A516 WB Exit Slip</t>
  </si>
  <si>
    <t>Overall Scheme Details: A50 DBFO - Derby Southern Bypass - Junction 4 (Toyota) to Junction 5 (A516) - Westbound - Lane Closures and Slip Road Closures - Lining and Stud replacement Works</t>
  </si>
  <si>
    <t>Toyota A38 WB Entry Slip</t>
  </si>
  <si>
    <t>A1 northbound Carpenters Lodge exit slip road closure</t>
  </si>
  <si>
    <t>Overall Scheme Details: A1 northbound 
Wittering to Stamford - carriageway closure for signs - erection on behalf of National Highways</t>
  </si>
  <si>
    <t>M62 eastbound Jct 30 entry slip road closure</t>
  </si>
  <si>
    <t xml:space="preserve">Overall Scheme Details: M62 westbound and eastbound Jct 29 to jct 30 
carriageway and lane closures for inspections 
Diversion via M62  A655  A653
</t>
  </si>
  <si>
    <t>A1M Northbound Barnsdale bar exit slip road closure</t>
  </si>
  <si>
    <t>Overall Scheme Details: A1M northbound Redhouse to Bransdale bar
carriageway closure for carriageway improvements 
Diversion A638 A6201 A1</t>
  </si>
  <si>
    <t>A638</t>
  </si>
  <si>
    <t>A638 westbound to A1m northbound  entry slip road closure</t>
  </si>
  <si>
    <t>A1M northbound Redhouse to Barnsdale bar carriageway closure</t>
  </si>
  <si>
    <t>A638 eastbound to A1 northbound entry slip road closure</t>
  </si>
  <si>
    <t>M62 eastbound Jct 37 entry slip road closure</t>
  </si>
  <si>
    <t>Overall Scheme Details: M62 eastbound Jct 36 to Jct 38 
Carriageway, slip road and lane closures for carriageway repairs 
Diversion A614 M62 A161</t>
  </si>
  <si>
    <t>M62 eastbound Jct 37 to Jct 38, carriageway closure</t>
  </si>
  <si>
    <t>M62 eastbound Jct 38 exit slip road closure</t>
  </si>
  <si>
    <t>M62 westbound Jct 28 exit slip road closure</t>
  </si>
  <si>
    <t xml:space="preserve">Overall Scheme Details: M62 westbound Jct 29 to jct 28
slip road and lane closure for carriageway improvements 
diversion via M62 A62
</t>
  </si>
  <si>
    <t>M18 northbound Jct 5 entry slip road closure</t>
  </si>
  <si>
    <t xml:space="preserve">Overall Scheme Details: M18 northbound Jct 4 to Jct 5
Slip road and lane closures for barrier repairs 
Diversion via M18 </t>
  </si>
  <si>
    <t>A1 Seaton Burn to Shotton northbound carriageway closure (1)</t>
  </si>
  <si>
    <t>M56 Westbound Jct 14 to A494 Park Gate carriageway closure</t>
  </si>
  <si>
    <t>Overall Scheme Details: M56 both directions J14 to J16 - carriageway closure for carriageway - reconstruction/renewal on behalf of National Highways</t>
  </si>
  <si>
    <t>M56 Westbound Jct 14 entry slip road closure</t>
  </si>
  <si>
    <t>M56 Westbound to M53 Southbound link road closure</t>
  </si>
  <si>
    <t>A494</t>
  </si>
  <si>
    <t>A494 Westbound Park Gate exit slip road closure</t>
  </si>
  <si>
    <t>M60  clockwise jct 7  exit slip road closure</t>
  </si>
  <si>
    <t xml:space="preserve">Overall Scheme Details: M60 Clockwise &amp; Anticlockwise junction 7 slip road closures due to off network event </t>
  </si>
  <si>
    <t>M60 anticlockwise jct 7 exit slip road closure</t>
  </si>
  <si>
    <t>M60 anticlockwise jct 7 entry slip road closure</t>
  </si>
  <si>
    <t>M60 clockwise jct 7 entry slip road closure</t>
  </si>
  <si>
    <t>M65</t>
  </si>
  <si>
    <t>M65 Westbound Jct 1 to Terminal Island carriageway closure</t>
  </si>
  <si>
    <t xml:space="preserve">Overall Scheme Details: M65 Eastbound and Westbound Terminal Island and junction 1 lane closures and carriageway closures due to general maintenance works </t>
  </si>
  <si>
    <t>M65 Westbound Jct 1 entry slip road closure</t>
  </si>
  <si>
    <t>M6 Northbound to M65 Westbound link road closure</t>
  </si>
  <si>
    <t>M61 Northbound Jct 9 exit slip road closure</t>
  </si>
  <si>
    <t>Overall Scheme Details: M61 Northbound junction 9 to M6 - Carriageway Closure for Horticulture</t>
  </si>
  <si>
    <t>M53 southbound Jct 3 to 4 carriageway closure</t>
  </si>
  <si>
    <t xml:space="preserve">Overall Scheme Details: M53 Southbound jct 3 to 4 lane closure and carriageway closure due to general maintenance works </t>
  </si>
  <si>
    <t>M53 Southbound Jct 3 entry slip road closure</t>
  </si>
  <si>
    <t>M53 Southbound Jct 4 exit slip road closure</t>
  </si>
  <si>
    <t>A5036 eastbound Copy Lane to Switch Island carriageway closure</t>
  </si>
  <si>
    <t>Overall Scheme Details: M57 northbound M57 to Switch Island - carriageway closure for carriageway - reconstruction/renewal on behalf of National Highways</t>
  </si>
  <si>
    <t>M60 anticlockwise jct 5 - 4 carriageway closure</t>
  </si>
  <si>
    <t>Overall Scheme Details: M60 both directions Junction 5 to Junction 4 - carriageway closure for horticulture (cutting and planting) on behalf of National Highways</t>
  </si>
  <si>
    <t>M60 anticlockwise jct 5 entry slip road closure</t>
  </si>
  <si>
    <t>M60 anticlockwise jct 4 exit slip road closure</t>
  </si>
  <si>
    <t>M61 Northbound Rivington exit and entry slip road closures</t>
  </si>
  <si>
    <t>Overall Scheme Details: M61 northbound J6 to J8 - carriageway closure for drainage on behalf of National Highways</t>
  </si>
  <si>
    <t>M56 westbound jct 9 exit slip road closure</t>
  </si>
  <si>
    <t>Overall Scheme Details: M56 westbound Jct 9 to Jct10 - carriageway closure for communications on behalf of National Highways</t>
  </si>
  <si>
    <t>M56 Westbound Jct 7 exit slip road closure</t>
  </si>
  <si>
    <t>Overall Scheme Details: M56 westbound 6 to 7 - carriageway closure for barriers - permanent on behalf of National Highways</t>
  </si>
  <si>
    <t>A66 Eastbound and Westbound Ramsay Brow  to Stainburn Roundabout Carriageway closure</t>
  </si>
  <si>
    <t xml:space="preserve">Overall Scheme Details: A66 Eastbound and Westbound Ramsay Brow  to Stainburn Roundabout
Carriageway closure for Resurfacing Works </t>
  </si>
  <si>
    <t>M6 Northbound Jct 35 exit slip road closure</t>
  </si>
  <si>
    <t>Overall Scheme Details: M6 Northbound Jct 34 to 35 Lane 1 closure for drainage</t>
  </si>
  <si>
    <t>M27 eastbound Jct 12 to M275 southbound link road closure</t>
  </si>
  <si>
    <t>Overall Scheme Details: M275 both directions M275  to M27/A27
Carriageway closure for Portsmouth City Council works
Diversion via National Highways and Local Authority network</t>
  </si>
  <si>
    <t>M27 westbound Jct 12 to M275 southbound link road closure</t>
  </si>
  <si>
    <t>M275</t>
  </si>
  <si>
    <t>M275 northbound carriageway closure</t>
  </si>
  <si>
    <t>M275 Northbound Tipner to M27 Carriageway Closure</t>
  </si>
  <si>
    <t>Overall Scheme Details: M275 northbound M275  to M27/A27
Carriageway closure for Portsmouth City Council works
Diversion via National Highways and Local Authority network</t>
  </si>
  <si>
    <t>A303 westbound Hundred Acre exit slip road closure</t>
  </si>
  <si>
    <t>Overall Scheme Details: A303 westbound Hundred Acre - slip road and lane closure for maintenance work.</t>
  </si>
  <si>
    <t>A303 eastbound Parkhouse entry slip road closure</t>
  </si>
  <si>
    <t>Overall Scheme Details: A303 eastbound Parkhouse - slip road and lane closure for resurfacing work.</t>
  </si>
  <si>
    <t>A303 eastbound Parkhouse exit slip road closure</t>
  </si>
  <si>
    <t>A23 Pease Pottage roundabout partial closure south west section (no access to A264)</t>
  </si>
  <si>
    <t>Overall Scheme Details: M23 both directions Jct 11
Carriageway and lane closure for survey works</t>
  </si>
  <si>
    <t>M20 westbound Jct 6 entry slip road closure</t>
  </si>
  <si>
    <t>Overall Scheme Details: M20 westbound Jct 6
slip road and lane closure for maintenance works</t>
  </si>
  <si>
    <t>A282 Northbound Dartford Crossing East Tunnel closure No access over Dartford Crossing for vehicles over 4.8m</t>
  </si>
  <si>
    <t>Overall Scheme Details: A282 Northbound Dartford Crossing East Tunnel
Tunnel closure for maintenance works
Diversion via National Highways Network</t>
  </si>
  <si>
    <t>A3 Northbound Wisley and A3 Northbound Painshill carriageway closure between the exit and entry slip road and M25 Anti-clockwise Jct 10 to A3 Nortbound Wisley link road closure</t>
  </si>
  <si>
    <t xml:space="preserve">Overall Scheme Details: A3 Northbound Wisley between the slip roads and A3 Northbound Painshill between the slip roads
Carriageway and lane closure for joint resurfacing works
Diversion via Local Authority and National Highway network
</t>
  </si>
  <si>
    <t>M25 Anti-clockwise Jct 11 exit slip road closure</t>
  </si>
  <si>
    <t>Overall Scheme Details: M25 Anti-clockwise Jct 12 to Jct 11
Slip road and lane closure for improvement works
Diversion via National Highway network</t>
  </si>
  <si>
    <t>M25 Anti-clockwise Jct 15 to M4 Eastbound and Westbound Jct 4B link road closure</t>
  </si>
  <si>
    <t>Overall Scheme Details: M25 Anti-clockwise Jct 16 to Jct 15
Lane and link road closure for urgent barrier repairs
Diversion via National Highway Network</t>
  </si>
  <si>
    <t>Overall Scheme Details: A38 both directions Stoketon Cross - carriageway closure for construction of new roundabout and housing development scheme.
Eastbound diversion - Stoketon Cross, A388 to Hatt roundabout, return southbound to Carkeel roundabout to rejoin A38.
Westbound diversion - As above in reverse.
For Broad lane closure - Use the Trematon to Stoketon local road and then follow above diversions. 
For B3271 closure - Burrington road, B3271 and follow above diversions.</t>
  </si>
  <si>
    <t>A36 both directions Beckington to Bath Road Warminster carriageway closed</t>
  </si>
  <si>
    <t>Overall Scheme Details: A36 both directions Beckington roundabout to Bath Road Warminster - carriageway closed for tree removals.
Diversion southbound via A361 eastbound, Wynsome Street, Bradley Street, Southwick Road, Westbury Road, A350
Diversion northbound via the above in reverse</t>
  </si>
  <si>
    <t>A417 southbound Quarry Rd to Spine Rd carriageway closure (33/5 to 21/4)</t>
  </si>
  <si>
    <t>Overall Scheme Details: A417 both directions Quarry Rd Jct to Spine Rd Jct - Full  Weekend carriageway closure for reconstruction/renewal works.
Southbound diversion via - Gloucester Rd, A345 Abbey Way, Old A419 Swindon Rd, Cirencester Rd, B4696 to rejoin A419 at  Spine Rd Jct.
Northbound diversion - as above in reverse except access to A417 available from the Burford Rd Jct.</t>
  </si>
  <si>
    <t>A417 northbound Spine Rd to Burford Rd carriageway closure (21/2 to 28/4)</t>
  </si>
  <si>
    <t>Overall Scheme Details: M4 eastbound Jct 23 to 22 Prince of Wales bridge carriageway closure for urgent structural works.
Diversion via M48 eastbound Jct 2 exit and entry slip roads, 7.5T weight limit suspended with traffic light control</t>
  </si>
  <si>
    <t>A50 Westbound Derby Southern Bypass Full Closure</t>
  </si>
  <si>
    <t>Overall Scheme Details: A50 DBFO - Derby Southern Bypass - Westbound - Full Carriageway Closure - Lining and stud replacement Works</t>
  </si>
  <si>
    <t>A6 South to A50 West Link</t>
  </si>
  <si>
    <t>A11 southbound Balsham Road to Worsted Lodge carriageway closure</t>
  </si>
  <si>
    <t>Overall Scheme Details: A11 southbound 
Balsham Road to Worsted Lodge - carriageway closure for carriageway - reconstruction/renewal on behalf of National Highways</t>
  </si>
  <si>
    <t>M40 Northbound Jct 3 to Jct 4 carriageway closure.</t>
  </si>
  <si>
    <t>Overall Scheme Details: M40 Northbound Jct 2 to Jct 5, lane closures, slip road closure, carriageway closure and diversion route for emergency maintenance works.
Diversion via local authority roads and National Highways network.</t>
  </si>
  <si>
    <t>M40 Northbound Jct 4 exit slip road closure</t>
  </si>
  <si>
    <t>M45</t>
  </si>
  <si>
    <t>M45 westbound M1 Jct 17 to Thurlaston carriageway closure</t>
  </si>
  <si>
    <t>Overall Scheme Details: M45 eastbound and westbound Thurlaston to M1 Jct 17
Carriageway, slip road and lane closure due to maintenance works
Diversion via National Highways network and local authority network</t>
  </si>
  <si>
    <t>M45 eastbound Thurlaston to M1 Jct 17 carriageway closure</t>
  </si>
  <si>
    <t>M62 westbound Jct 36 to Jct 35, Carriageway closure</t>
  </si>
  <si>
    <t>Overall Scheme Details: M62 eastbound and westbound Jct 34 to Jct 36, M18 northbound and southbound Jct 7
Carriageway closure and lane closures for carriageway repairs
Diversion M62 A614 A19 M18</t>
  </si>
  <si>
    <t>M62 westbound Jct 36 entry slip road closure</t>
  </si>
  <si>
    <t>M62 westbound Jct 35 to M18 southbound Jct 7, carriageway closure</t>
  </si>
  <si>
    <t>M53 Northbound Jct 5 to 4 Carriageway Closure</t>
  </si>
  <si>
    <t>M53 Northbound Jct 5 entry slip road closure</t>
  </si>
  <si>
    <t>M53 Northbound Jct 4 exit slip road closure</t>
  </si>
  <si>
    <t>M65 Eastbound Terminal Island to Jct 1 carriageway closure</t>
  </si>
  <si>
    <t>M65 Eastbound Jct 1 exit slip road closure</t>
  </si>
  <si>
    <t>M60 Clockwise Jct 14 to 17 carriageway closure</t>
  </si>
  <si>
    <t xml:space="preserve">Overall Scheme Details: M60 both directions Jct14 to 17 - lane closures and carriageway closure for horticulture </t>
  </si>
  <si>
    <t>M60 clockwise jct 14 entry slip road closure</t>
  </si>
  <si>
    <t>M61 southbound link road to M60 clockwise closure</t>
  </si>
  <si>
    <t>M60 clockwise jct 16 entry slip road closure</t>
  </si>
  <si>
    <t>M56 Westbound Jct 14 exit slip road closure</t>
  </si>
  <si>
    <t>Overall Scheme Details: M56 westbound J14 to J15 - carriageway closure for drainage on behalf of National Highways</t>
  </si>
  <si>
    <t>M56 Westbound Jct 14  entry slip road closure</t>
  </si>
  <si>
    <t>M56 Westbound link road closure to M53 Southbound</t>
  </si>
  <si>
    <t>Overall Scheme Details: M56 westbound J7 to J9 - carriageway closure for drainage on behalf of National Highways</t>
  </si>
  <si>
    <t>M56 Westbound Jct 8 entry slip road closure</t>
  </si>
  <si>
    <t>M56 Eastbound Jct 3 to M60 Carriageway Closure</t>
  </si>
  <si>
    <t xml:space="preserve">Overall Scheme Details: M56 Eastbound and Westbound Junction 4 to Junction 1 - Carriageway Closure for Horticulture (Cutting and Planting) </t>
  </si>
  <si>
    <t>M56 eastbound jct 2 entry slip road closure</t>
  </si>
  <si>
    <t>M56 Eastbound to A34 Northbound link road closure</t>
  </si>
  <si>
    <t>A21 northbound Pembury exit slip road closure</t>
  </si>
  <si>
    <t>Overall Scheme Details: A21 northbound Kipping Cross to Pembury
Slip closure for maintenance works</t>
  </si>
  <si>
    <t>A21 northbound Pembury entry slip road closure</t>
  </si>
  <si>
    <t>Overall Scheme Details: A282 Northbound Dartford Crossing East Tunnel
Tunnel closure for contraflow
Diversion via National Highways Network</t>
  </si>
  <si>
    <t>M25 Clockwise Jct 15 carriageway closure between the exit and entry slip roads</t>
  </si>
  <si>
    <t>Overall Scheme Details: M25 Clockwise Jct 14 to Jct 15
Carriageway and lane closure for urgent carriageway repairs
Diversion via National Highways Network</t>
  </si>
  <si>
    <t>A303 Both Directions Furze Hedge to Tinkers Hill carriageway closure</t>
  </si>
  <si>
    <t>Overall Scheme Details: A303 Both Directions Furze Hedge to Tinkers Hill carriageway closure for carriageway reconstruction (19th contingency)
Diversion eastbound via B3081 to Shaftesbury, A350 northbound to Furze Hedge. Reverse for westbound
Westbound carriageway open from Mere West entry slip road</t>
  </si>
  <si>
    <t>M42 northbound Jct 7a to M6 south link road closure</t>
  </si>
  <si>
    <t>M42 southbound Jct 1 to M5 southbound Jct 4a link arm closure</t>
  </si>
  <si>
    <t>Overall Scheme Details: M42 southbound Jct 1 to M5 southbound Jct 4a.
Link road closure for maintenance works.
Diversion via National Highways network.</t>
  </si>
  <si>
    <t>A11 southbound Elveden Bypass to Fiveways Roundabout carriageway closure</t>
  </si>
  <si>
    <t>Overall Scheme Details: A11 southbound 
London Road Roundabout to Fiveways Roundabout - carriageway closure for white lining/road markings on behalf of National Highways</t>
  </si>
  <si>
    <t>A47 both directions Welland road to Eye green carriageway closure</t>
  </si>
  <si>
    <t>A47 westbound Harfrey's roundabout to Gapton Hall roundabout carriageway closure</t>
  </si>
  <si>
    <t>Overall Scheme Details: A47 both directions
Gapton Hall Roundabout  to Harfreys Roundabout - carriageway closure for carriageway - reconstruction/renewal on behalf of National Highways</t>
  </si>
  <si>
    <t>A11 southbound Balsham Road entry slip road closure</t>
  </si>
  <si>
    <t>Overall Scheme Details: A11 both directions 
Six Mile Bottom to Stumps Cross - carriageway closure for horticulture (cutting and planting) on behalf of National Highways</t>
  </si>
  <si>
    <t>A11 northbound Balsham Road exit slip road closure</t>
  </si>
  <si>
    <t>M11 northbound to A120 Priorywood Roundabout exit slip road closure</t>
  </si>
  <si>
    <t>M11 southbound Priorywood Roundabout entry slip closure</t>
  </si>
  <si>
    <t>A11 southbound Tuttles Lane entry slip road closure</t>
  </si>
  <si>
    <t>A11 southbound Tuttles Lane exit slip road closure</t>
  </si>
  <si>
    <t>A11 southbound Mulbarton exit slip road closure</t>
  </si>
  <si>
    <t>A11 southbound Mulbarton entry slip road closure</t>
  </si>
  <si>
    <t>A5 northbound Redmoor to Portway Roundabout carriageway closure</t>
  </si>
  <si>
    <t>Overall Scheme Details: A5 northbound
 Redmoor Roundbout to Portway Roundabout - carriageway closure for carriageway - reconstruction renewal on behalf of National Highways</t>
  </si>
  <si>
    <t>M1 northbound Jct 9 exit slip road closure</t>
  </si>
  <si>
    <t>Overall Scheme Details: M1 both directions  
Jct 9 - carriageway closure for horticulture (cutting and planting) on behalf of National Highways</t>
  </si>
  <si>
    <t>M1 southbound Jct 9 exit slip road closure</t>
  </si>
  <si>
    <t>A1(M) northbound Jct 17 exit slip road closure</t>
  </si>
  <si>
    <t>Overall Scheme Details: A1(M) northbound 
Jct 17 to Stibbington. - carriageway closure for drainage on behalf of National Highways</t>
  </si>
  <si>
    <t>A404</t>
  </si>
  <si>
    <t>A404 to M40 northbound Slip road closure</t>
  </si>
  <si>
    <t xml:space="preserve">Overall Scheme Details: M40 Northbound.
Jct 3 to Jct 4, Lane closures, slip road closures and diversion route for maintenance works.
Diversion via national highways network
</t>
  </si>
  <si>
    <t>M40 Southbound, Jct 15, Entry slip road closure.</t>
  </si>
  <si>
    <t>Overall Scheme Details: M40 Southbound, Jct 16 to Jct 13.
Lane closure, slip road closures and diversion route for maintenance works.
Diversion route via national highways network.</t>
  </si>
  <si>
    <t>M40 Southbound, Jct 14, Exit slip road closure.</t>
  </si>
  <si>
    <t>M1 southbound Jct 29 exit slip road closure</t>
  </si>
  <si>
    <t>Overall Scheme Details: M1 northbound and southbound Jct 28 to Jct 29a 
Slip road, lay-by and lane closure due to maintenance work.
Diversion route via National Highways and local authority network.</t>
  </si>
  <si>
    <t>Overall Scheme Details: A14 eastbound and westbound Jct 2 to Jct 8.
Carriageway, slip road, layby and lane closures due to maintenance works.
Diversion via National Highways and local authority network.</t>
  </si>
  <si>
    <t>A14 eastbound Jct 2 to Jct 8 carriageway closure</t>
  </si>
  <si>
    <t>A14 eastbound Jct 2 entry slip road closure</t>
  </si>
  <si>
    <t>A14 eastbound Jct 3 exit slip road closure</t>
  </si>
  <si>
    <t>A14 eastbound Jct 3 entry slip road closure</t>
  </si>
  <si>
    <t>A14 eastbound Jct 4 entry slip road closure</t>
  </si>
  <si>
    <t>A14 eastbound Jct 5 exit and entry slip road closure</t>
  </si>
  <si>
    <t>A14 eastbound Jct 6 exit slip road closure</t>
  </si>
  <si>
    <t>A14 eastbound Jct 6 entry slip road closure</t>
  </si>
  <si>
    <t>A14 eastbound Jct 7 exit slip road closure</t>
  </si>
  <si>
    <t>A14 eastbound Jct 7 entry slip road closure</t>
  </si>
  <si>
    <t>A14 eastbound Jct 8 exit slip road closure</t>
  </si>
  <si>
    <t>A1 northbound Harlaxton 2 way slip road closure</t>
  </si>
  <si>
    <t>M1 southbound Jct 23 entry slip road closure</t>
  </si>
  <si>
    <t>Overall Scheme Details: M1 northbound and southbound Jct 23 to Jct 23a
Slip road and lane closure due to electrical works
Diversion via National Highways network and local authority network</t>
  </si>
  <si>
    <t>A52 eastbound Dunkirk entry slip road closure</t>
  </si>
  <si>
    <t>Overall Scheme Details: A52 eastbound Dunkirk
Slip road and lane closure due to maintenance works
Diversion via National Highways network and local authority network</t>
  </si>
  <si>
    <t>A1033</t>
  </si>
  <si>
    <t>A1033 westbound Saltend entry slip road closure</t>
  </si>
  <si>
    <t xml:space="preserve">Overall Scheme Details: A1033 eastbound and westbound Somerden to Saltend
Slip road closure for general cleaning and maintenance
Diversion
</t>
  </si>
  <si>
    <t>M62 eastbound Jct 29 betwenn exit and entry slip road carriageway closure</t>
  </si>
  <si>
    <t>M1 northbound Jct 31 exit slip road closure</t>
  </si>
  <si>
    <t>Overall Scheme Details: M1 northbound Jct 30 to Jct 31
slip road and lane closures for carriageway improvement 
Diversion via M1 A630</t>
  </si>
  <si>
    <t>A1 Jct 73 northbound entry slip road closure</t>
  </si>
  <si>
    <t>A1 Jct 73 to Jct 74 northbound carriageway closure</t>
  </si>
  <si>
    <t>A19/A1231 Hylton Grange Interchange northbound exit slip road closure</t>
  </si>
  <si>
    <t>Overall Scheme Details: A19/A1231 Hylton Grange Interchange north and southbound slip road closures for electrical works</t>
  </si>
  <si>
    <t>A19/A1231 Hylton Grange Interchange southbound entry slip road closure</t>
  </si>
  <si>
    <t>A19/A181 Wellfield Interchange northbound slip road closure</t>
  </si>
  <si>
    <t>Overall Scheme Details: A19/A181 Wellfield Interchange northbound exit slip road closures for electrical work</t>
  </si>
  <si>
    <t>M65 Westbound  Jct 2 to 1  carriageway closure</t>
  </si>
  <si>
    <t xml:space="preserve">Overall Scheme Details: M65 Eastbound and Westbound Terminal Island to junction 2 - Carriageway Closure for Horticultural Works </t>
  </si>
  <si>
    <t>M65 Westbound Jct 2 entry slip road closure</t>
  </si>
  <si>
    <t>M65 Westbound Jct 1 exit slip road closure</t>
  </si>
  <si>
    <t>M65 Westbound to M6 Southbound link road closure</t>
  </si>
  <si>
    <t>M6 southbound to M56 eastbound and westbound link road closure from Lymm</t>
  </si>
  <si>
    <t>M58</t>
  </si>
  <si>
    <t>M58 Switch Island both directions Carriageway Closure</t>
  </si>
  <si>
    <t>A59</t>
  </si>
  <si>
    <t>A59 Northbound closure from M58 to Switch Island</t>
  </si>
  <si>
    <t>M57 Northbound to A5036 link road closure</t>
  </si>
  <si>
    <t>A56 Southbound Bent Gate entry slip road closure</t>
  </si>
  <si>
    <t>Overall Scheme Details: M66 both directions J1  to Rising Bridge  - carriageway closure for barriers - permanent on behalf of National Highways</t>
  </si>
  <si>
    <t>M6 Northbound Jct 26 exit slip road closure</t>
  </si>
  <si>
    <t>M66 Southbound Jct 4 to M60 Clockwise Jct 18  Carriageway closure between exit and entry slips</t>
  </si>
  <si>
    <t>M57 Northbound Jct 5 entry slip road closure</t>
  </si>
  <si>
    <t>Overall Scheme Details: M57 Northbound Jct 5 entry slip road lane closure due to emergency works for Cadent Gas</t>
  </si>
  <si>
    <t>M6 Northbound Burton services exit and entry slip road closures</t>
  </si>
  <si>
    <t>Overall Scheme Details: M6 Northbound and Southbound Jct 36
Lane 3 closures for Replacing the VRS</t>
  </si>
  <si>
    <t>M4 eastbound Jct 6 entry slip road closure</t>
  </si>
  <si>
    <t>Overall Scheme Details: M4 eastbound Jct 6.
Slip road closure for technology work.</t>
  </si>
  <si>
    <t>A3 southbound Thursley entry slip road closure</t>
  </si>
  <si>
    <t>Overall Scheme Details: A3 southbound Thursley - slip road and lane closure for drainage works.</t>
  </si>
  <si>
    <t>A3 southbound Thursley exit slip road closure</t>
  </si>
  <si>
    <t>A303 eastbound Barton Stacey exit slip road closure</t>
  </si>
  <si>
    <t>Overall Scheme Details: A303 eastbound Barton Stacey,
Slip road and lane closure for maintenance work.</t>
  </si>
  <si>
    <t>A303 eastbound Barton Stacey entry slip road closure</t>
  </si>
  <si>
    <t>A34 southbound Litchfield entry slip road closure</t>
  </si>
  <si>
    <t>Overall Scheme Details: A34 southbound Litchfield - slip road and lane closure for resurfacing work.</t>
  </si>
  <si>
    <t>M2 eastbound Jct 4 entry slip road closure</t>
  </si>
  <si>
    <t xml:space="preserve">Overall Scheme Details: M2 both directions Jct 2 to Jct 5
slip road and lane closure for maintenance works </t>
  </si>
  <si>
    <t>M2 eastbound Jct 4 exit slip road closure</t>
  </si>
  <si>
    <t>A27 eastbound A270/Lewes road to Ashcombe roundabout carriageway closure</t>
  </si>
  <si>
    <t>Overall Scheme Details: A27 eastbound Carden Avenue to Beddingham roundabout
A26 northbound New Haven to Beddingham
carriageway. slip road and lane closures for survey works</t>
  </si>
  <si>
    <t>A23 southbound Broxmead lane exit slip road closure</t>
  </si>
  <si>
    <t>Overall Scheme Details: A23 southbound Peasepottage to Bolney -
Slip and lane closure for vegetation works</t>
  </si>
  <si>
    <t>A27 westbound Carden entry slip road closure</t>
  </si>
  <si>
    <t>Overall Scheme Details: A27 westbound Coldean Lane
Slip road and lane closures for maintenance works.</t>
  </si>
  <si>
    <t>A27 westbound Carden exit slip road closure</t>
  </si>
  <si>
    <t>M20 eastbound Jct 9 to Jct 10a carriageway closure</t>
  </si>
  <si>
    <t>Overall Scheme Details: M20 eastbound Jct 9 to Jct 10a
Carriageway closure for carriageway reconstruction</t>
  </si>
  <si>
    <t>A20 westbound A260 to M20 jct 13 carriageway closure</t>
  </si>
  <si>
    <t>Overall Scheme Details: A20 westbound Alkham Valley junction to M20 junction 13
carriageway closures for tunnel maintenance</t>
  </si>
  <si>
    <t>M20 westbound Jct 4 exit slip road closure</t>
  </si>
  <si>
    <t>Overall Scheme Details: M20 westbound Jct 4,
Slip road's and lane closure for maintenance works.</t>
  </si>
  <si>
    <t>M20 westbound Jct 4 entry slip road closure</t>
  </si>
  <si>
    <t>A21 southbound Pembury road entry slip road closure</t>
  </si>
  <si>
    <t>Overall Scheme Details: A21 southbound Pembury to  Kippings Cross
slip road and lane closure for maintenance works</t>
  </si>
  <si>
    <t>A21 southbound Pembury road exit slip road closure</t>
  </si>
  <si>
    <t>M11 Northbound Jct 4 to Jct 6 carriageway, exit slip, entry slip and link road closure</t>
  </si>
  <si>
    <t>Overall Scheme Details: M11 Northbound Jct 4 to Jct 6
Carriageway, slip road and link road closure for surfacing works 
Diversion via Local Authority and National Highway network</t>
  </si>
  <si>
    <t>M4 Eastbound Jct 2 Exit Slip road closure</t>
  </si>
  <si>
    <t>Overall Scheme Details: M4 Eastbound Jct 3 to Jct 2
Slip Road and lane closure concrete repairs
Diversion via local authority network</t>
  </si>
  <si>
    <t>M1 Northbound Jct 1 to Jct 5 carriageway closure</t>
  </si>
  <si>
    <t>Overall Scheme Details: M1 Northbound Jct 1 to Jct 5
Carriageway closure surfacing works
Diversion via Local Authorities Network</t>
  </si>
  <si>
    <t>A2 Eastbound Dartford Heath to Darenth Interchange carriageway closure</t>
  </si>
  <si>
    <t>Overall Scheme Details: A2 Eastbound Dartford Heath to Darenth Interchange
Carriageway and lane closure for resurfacing work
Diversion via Local Authorities and National Highways Network</t>
  </si>
  <si>
    <t>M25 Anti-clockwise Jct 13 entry slip road and A30 link road closure</t>
  </si>
  <si>
    <t>Overall Scheme Details: M25 Anti-clockwise Jct 13 to A30 Runnymede 
Slip road, link road and lane closure for hazardous tree clearance 
Diversion via Local Authority and National Highway network</t>
  </si>
  <si>
    <t>A21 Northbound Chipstead entry slip road closure</t>
  </si>
  <si>
    <t>Overall Scheme Details: A21 Northbound Morleys to M25 Jct 5
Lane and slip road closure for investigation work
Diversion via National Highways and Local authorities Network</t>
  </si>
  <si>
    <t>A21 Northbound Chipstead Eastbound exit slip road closure</t>
  </si>
  <si>
    <t>M25 Clockwise Jct 15 to M4 Eastbound and Westbound Jct 4B link road closure</t>
  </si>
  <si>
    <t>Overall Scheme Details: M25 Clockwise Jct 15 to M4 Eastbound and Westbound Jct 4B
Link road and lane closure for technology survey works
Diversion via National Highway network</t>
  </si>
  <si>
    <t>M20 Westbound Jct 1 exit slip road closure</t>
  </si>
  <si>
    <t>Overall Scheme Details: M20 Westbound Jct 2 to Jct 1
Lane and slip road closure for resurfacing works
Diversion via National Highways and Local Authorities Network</t>
  </si>
  <si>
    <t>Overall Scheme Details: M25 Anti-clockwise Jct 10 to A3 Northbound Wisley and A3 Northbound Wisley to Painshill
Link road and lane closure for maintenance works
Diversion via National Highway network</t>
  </si>
  <si>
    <t>M25 Clockwise Jct 30 carriageway closure between entry and exit slip</t>
  </si>
  <si>
    <t xml:space="preserve">Overall Scheme Details: M25 Clockwise Jct 29 to Jct 30 
Carriageway and lane closure for surfacing works 
Diversion via Local Authorities and National Highways Network </t>
  </si>
  <si>
    <t>M25 Jct31 clockwise entry slip closure</t>
  </si>
  <si>
    <t>Overall Scheme Details: M25 Clockwise Jct 30 to Jct 31 
Slip road and lane closure for urgent safety fence repairs 
Diversion via Local Authorities and National Highways Network</t>
  </si>
  <si>
    <t>M25 Jct 25 Roundabout north quadrant closure</t>
  </si>
  <si>
    <t>Overall Scheme Details: M25 Jct 25 Roundabout 
Carriageway and lane closure for urgent electrical works 
Diversion via Local Authorities and National Highways Network</t>
  </si>
  <si>
    <t>A30 eastbound Alphington - carriageway closed between the exit and entry slip roads.</t>
  </si>
  <si>
    <t xml:space="preserve">Overall Scheme Details: A30 eastbound Alphington - carriageway closed between the exit and entry slip roads leading to carriageway closure of A38 westbound.
Diversion for M5 northbound traffic via exit at Alphington and immediately re-join A30.
Diversion for A38 westbound traffic via A377, A3015, A379 to join A38 westbound </t>
  </si>
  <si>
    <t>A38 westbound J31, M5 to Kennford - carriageway closed</t>
  </si>
  <si>
    <t xml:space="preserve">Overall Scheme Details: A38 westbound J31, M5 to Kennford - carriageway closure for gantry maintenance.
Diversion from M5 via A30 westbound, A377, A3015, A379 to join A38 westbound
Diversion from A30 via A377, A3015, A379 to join A38 westbound </t>
  </si>
  <si>
    <t>A38 westbound Kennford - carriageway closed between the exit &amp; entry slip roads</t>
  </si>
  <si>
    <t>Overall Scheme Details: A38 westbound Kennford - carriageway closed between the exit &amp; entry slip roads for gantry maintenance.
Diversion via exiting A38 and immediately re-joining A38 westbound</t>
  </si>
  <si>
    <t>A30 westbound Mitchell to Chiverton carriageway closed</t>
  </si>
  <si>
    <t>Overall Scheme Details: A30 westbound Mitchell to Chiverton- carriageway closure for Chiverton to Carland improvement scheme.
Diversion via A3058, A3075</t>
  </si>
  <si>
    <t>A303 eastbound Sparkford to Wincanton - carriageway closure</t>
  </si>
  <si>
    <t>Overall Scheme Details: A303 eastbound Sparkford to Wincanton - carriageway closure for carriageway repairs.
Diversion via A359, A371. All other entry slips closed, diversion west to Sparkford then above</t>
  </si>
  <si>
    <t>A36 both directions Wilton roundabout to St Paul's roundabout carriageway closure</t>
  </si>
  <si>
    <t>Overall Scheme Details: A36 both directions Wilton roundabout to St Paul's roundabout - carriageway closure for resurfacing scheme.
Local access maintained between Skew Rd and Wilton Roundabout.
Southbound diversion via - The Avenue, A360 and rejoin the A36. 
Northbound diversion - as above in reverse.</t>
  </si>
  <si>
    <t>M5 northbound Jct 19 entry slip road closure</t>
  </si>
  <si>
    <t xml:space="preserve">Overall Scheme Details: M5 northbound Jct 19 entry slip road closure for electrical works
Diversion via Jct 20 and return
</t>
  </si>
  <si>
    <t>M4 eastbound Jct 19 entry slip road closure</t>
  </si>
  <si>
    <t>Overall Scheme Details: M4 eastbound Jct 19 to  Jct 18 - carriageway closure for resurfacing
Diversion via M32 Jct 1, A4174, A420, A46</t>
  </si>
  <si>
    <t>M4 eastbound Jct 19 to Jct 18 carriageway closure</t>
  </si>
  <si>
    <t>M5 Southbound Jct 17 Entry Slip Closure</t>
  </si>
  <si>
    <t>Overall Scheme Details: M5 Southbound Jct 17 Entry Slip road Closure for drainage works
Diversion Northbound to Jct 16 and return to M5 Southbound</t>
  </si>
  <si>
    <t>M48 westbound Jct 1 to 2 Severn Bridge carriageway closure</t>
  </si>
  <si>
    <t>Overall Scheme Details: M48 westbound Jct 1 to Jct 2 Severn Bridge carriageway closure for structure maintenance. 
Diversion via M4 Prince of Wales Bridge.</t>
  </si>
  <si>
    <t>A38 northbound Branston to Eggington carriageway closure</t>
  </si>
  <si>
    <t xml:space="preserve">Overall Scheme Details: A38 both directions Branston to Toyota roundabout.
Carriageway closure for maintenance works. 
Diversion via National Highways and local authority network. 
</t>
  </si>
  <si>
    <t>A50 westbound Toyota roundabout entry slip road closure</t>
  </si>
  <si>
    <t>A46 southbound Warwick exit slip road closure</t>
  </si>
  <si>
    <t xml:space="preserve">Overall Scheme Details: A46 southbound Leek Wootton to Warwick.
Exit slip road and Lay by closure for maintenance works. 
Diversion via National Highways network. 
</t>
  </si>
  <si>
    <t>M1 northbound Jct 44 entry slip road closure</t>
  </si>
  <si>
    <t>Overall Scheme Details: M1 northbound Jct 44.
Slip road and lane closures for installation of deltabloc with 24/7 hardshoulder closure.
Diversion via M1.</t>
  </si>
  <si>
    <t>M60 Anticlockwise Jct 12 to 11 carriageway closure</t>
  </si>
  <si>
    <t>Overall Scheme Details: M60 both directions Junction 10 to Junction 13 - carriageway closure for electrical works on behalf of National Highways</t>
  </si>
  <si>
    <t>M60 Anticlockwise Jct 11 exit to CD link closure</t>
  </si>
  <si>
    <t>A303 westbound Hundred Acre to Parkhouse Cross carriageway closure</t>
  </si>
  <si>
    <t>Overall Scheme Details: A303 both directions Hundred Acre to Parkhouse Cross.
Carriageway closure for structures work.</t>
  </si>
  <si>
    <t>A303 eastbound Parkhouse Cross to Thruxton Village carriageway closure</t>
  </si>
  <si>
    <t>M25 Anti-clockwise Jct 20 exit slip road closure</t>
  </si>
  <si>
    <t xml:space="preserve">Overall Scheme Details: M25 Anti-clockwise Jct 21 to Jct 19 
Lane and slip road closure for urgent carriageway repairs
Diversion via National Highways Network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</si>
</sst>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dddd\ d\ mmm"/>
  </numFmts>
  <fonts count="54" x14ac:knownFonts="1">
    <font>
      <sz val="12"/>
      <color theme="1"/>
      <name val="Arial"/>
      <family val="2"/>
    </font>
    <font>
      <sz val="11"/>
      <color indexed="8"/>
      <name val="Calibri"/>
      <family val="2"/>
    </font>
    <font>
      <sz val="11"/>
      <name val="Arial"/>
      <family val="2"/>
    </font>
    <font>
      <u/>
      <sz val="11"/>
      <color indexed="30"/>
      <name val="Arial"/>
      <family val="2"/>
    </font>
    <font>
      <sz val="10"/>
      <name val="Arial"/>
      <family val="2"/>
    </font>
    <font>
      <sz val="22"/>
      <name val="Arial"/>
      <family val="2"/>
    </font>
    <font>
      <sz val="12"/>
      <color theme="1"/>
      <name val="Arial"/>
      <family val="2"/>
    </font>
    <font>
      <sz val="11"/>
      <color theme="1"/>
      <name val="Calibri"/>
      <family val="2"/>
      <scheme val="minor"/>
    </font>
    <font>
      <sz val="11"/>
      <color theme="0"/>
      <name val="Calibri"/>
      <family val="2"/>
      <scheme val="minor"/>
    </font>
    <font>
      <sz val="12"/>
      <color theme="0"/>
      <name val="Arial"/>
      <family val="2"/>
    </font>
    <font>
      <sz val="11"/>
      <color rgb="FF9C0006"/>
      <name val="Calibri"/>
      <family val="2"/>
      <scheme val="minor"/>
    </font>
    <font>
      <sz val="12"/>
      <color rgb="FF9C0006"/>
      <name val="Arial"/>
      <family val="2"/>
    </font>
    <font>
      <b/>
      <sz val="11"/>
      <color rgb="FFFA7D00"/>
      <name val="Calibri"/>
      <family val="2"/>
      <scheme val="minor"/>
    </font>
    <font>
      <b/>
      <sz val="12"/>
      <color rgb="FFFA7D00"/>
      <name val="Arial"/>
      <family val="2"/>
    </font>
    <font>
      <b/>
      <sz val="11"/>
      <color theme="0"/>
      <name val="Calibri"/>
      <family val="2"/>
      <scheme val="minor"/>
    </font>
    <font>
      <b/>
      <sz val="12"/>
      <color theme="0"/>
      <name val="Arial"/>
      <family val="2"/>
    </font>
    <font>
      <sz val="11"/>
      <color rgb="FF000000"/>
      <name val="Calibri"/>
      <family val="2"/>
      <scheme val="minor"/>
    </font>
    <font>
      <i/>
      <sz val="11"/>
      <color rgb="FF7F7F7F"/>
      <name val="Calibri"/>
      <family val="2"/>
      <scheme val="minor"/>
    </font>
    <font>
      <i/>
      <sz val="12"/>
      <color rgb="FF7F7F7F"/>
      <name val="Arial"/>
      <family val="2"/>
    </font>
    <font>
      <sz val="11"/>
      <color rgb="FF006100"/>
      <name val="Calibri"/>
      <family val="2"/>
      <scheme val="minor"/>
    </font>
    <font>
      <sz val="12"/>
      <color rgb="FF006100"/>
      <name val="Arial"/>
      <family val="2"/>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u/>
      <sz val="12"/>
      <color theme="10"/>
      <name val="Arial"/>
      <family val="2"/>
    </font>
    <font>
      <u/>
      <sz val="11"/>
      <color theme="10"/>
      <name val="Calibri"/>
      <family val="2"/>
      <scheme val="minor"/>
    </font>
    <font>
      <sz val="11"/>
      <color rgb="FF3F3F76"/>
      <name val="Calibri"/>
      <family val="2"/>
      <scheme val="minor"/>
    </font>
    <font>
      <sz val="12"/>
      <color rgb="FF3F3F76"/>
      <name val="Arial"/>
      <family val="2"/>
    </font>
    <font>
      <sz val="11"/>
      <color rgb="FFFA7D00"/>
      <name val="Calibri"/>
      <family val="2"/>
      <scheme val="minor"/>
    </font>
    <font>
      <sz val="12"/>
      <color rgb="FFFA7D00"/>
      <name val="Arial"/>
      <family val="2"/>
    </font>
    <font>
      <sz val="11"/>
      <color rgb="FF9C6500"/>
      <name val="Calibri"/>
      <family val="2"/>
      <scheme val="minor"/>
    </font>
    <font>
      <sz val="12"/>
      <color rgb="FF9C5700"/>
      <name val="Arial"/>
      <family val="2"/>
    </font>
    <font>
      <sz val="10"/>
      <color rgb="FF000000"/>
      <name val="Arial"/>
      <family val="2"/>
    </font>
    <font>
      <b/>
      <sz val="11"/>
      <color rgb="FF3F3F3F"/>
      <name val="Calibri"/>
      <family val="2"/>
      <scheme val="minor"/>
    </font>
    <font>
      <b/>
      <sz val="12"/>
      <color rgb="FF3F3F3F"/>
      <name val="Arial"/>
      <family val="2"/>
    </font>
    <font>
      <b/>
      <sz val="18"/>
      <color theme="3"/>
      <name val="Cambria"/>
      <family val="2"/>
      <scheme val="major"/>
    </font>
    <font>
      <sz val="18"/>
      <color theme="3"/>
      <name val="Cambria"/>
      <family val="2"/>
      <scheme val="major"/>
    </font>
    <font>
      <b/>
      <sz val="11"/>
      <color theme="1"/>
      <name val="Calibri"/>
      <family val="2"/>
      <scheme val="minor"/>
    </font>
    <font>
      <b/>
      <sz val="12"/>
      <color theme="1"/>
      <name val="Arial"/>
      <family val="2"/>
    </font>
    <font>
      <sz val="11"/>
      <color rgb="FFFF0000"/>
      <name val="Calibri"/>
      <family val="2"/>
      <scheme val="minor"/>
    </font>
    <font>
      <sz val="12"/>
      <color rgb="FFFF0000"/>
      <name val="Arial"/>
      <family val="2"/>
    </font>
    <font>
      <sz val="22"/>
      <color theme="1"/>
      <name val="Calibri"/>
      <family val="2"/>
      <scheme val="minor"/>
    </font>
    <font>
      <sz val="20"/>
      <color theme="1"/>
      <name val="Calibri"/>
      <family val="2"/>
      <scheme val="minor"/>
    </font>
    <font>
      <sz val="11"/>
      <name val="Calibri"/>
      <family val="2"/>
      <scheme val="minor"/>
    </font>
    <font>
      <sz val="12"/>
      <name val="Calibri"/>
      <family val="2"/>
      <scheme val="minor"/>
    </font>
    <font>
      <sz val="10"/>
      <color theme="1"/>
      <name val="Calibri"/>
      <family val="2"/>
      <scheme val="minor"/>
    </font>
    <font>
      <b/>
      <sz val="11"/>
      <color theme="1"/>
      <name val="Arial"/>
      <family val="2"/>
    </font>
    <font>
      <sz val="12"/>
      <color rgb="FFFF0000"/>
      <name val="Calibri"/>
      <family val="2"/>
      <scheme val="minor"/>
    </font>
    <font>
      <b/>
      <sz val="28"/>
      <color theme="1"/>
      <name val="Calibri"/>
      <family val="2"/>
      <scheme val="minor"/>
    </font>
    <font>
      <sz val="22"/>
      <color theme="0" tint="-0.249977111117893"/>
      <name val="Calibri"/>
      <family val="2"/>
      <scheme val="minor"/>
    </font>
    <font>
      <b/>
      <sz val="26"/>
      <color theme="1"/>
      <name val="Arial"/>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2499465926084170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1"/>
      </top>
      <bottom/>
      <diagonal/>
    </border>
    <border>
      <left/>
      <right/>
      <top style="thin">
        <color theme="1"/>
      </top>
      <bottom style="thin">
        <color theme="1"/>
      </bottom>
      <diagonal/>
    </border>
  </borders>
  <cellStyleXfs count="459">
    <xf numFmtId="0" fontId="0" fillId="0" borderId="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6"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6"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6"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6"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6"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6"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6"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6"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6"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6"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6"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6" fillId="20" borderId="0" applyNumberFormat="0" applyBorder="0" applyAlignment="0" applyProtection="0"/>
    <xf numFmtId="0" fontId="7"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6" fillId="21"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6" fillId="22"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6" borderId="0" applyNumberFormat="0" applyBorder="0" applyAlignment="0" applyProtection="0"/>
    <xf numFmtId="0" fontId="8" fillId="23" borderId="0" applyNumberFormat="0" applyBorder="0" applyAlignment="0" applyProtection="0"/>
    <xf numFmtId="0" fontId="6" fillId="23"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7" borderId="0" applyNumberFormat="0" applyBorder="0" applyAlignment="0" applyProtection="0"/>
    <xf numFmtId="0" fontId="8" fillId="24" borderId="0" applyNumberFormat="0" applyBorder="0" applyAlignment="0" applyProtection="0"/>
    <xf numFmtId="0" fontId="6" fillId="24"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6"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8" borderId="0" applyNumberFormat="0" applyBorder="0" applyAlignment="0" applyProtection="0"/>
    <xf numFmtId="0" fontId="8" fillId="26" borderId="0" applyNumberFormat="0" applyBorder="0" applyAlignment="0" applyProtection="0"/>
    <xf numFmtId="0" fontId="6"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9"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9"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9"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9"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9" fillId="32" borderId="0" applyNumberFormat="0" applyBorder="0" applyAlignment="0" applyProtection="0"/>
    <xf numFmtId="0" fontId="8"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1" fillId="33" borderId="0" applyNumberFormat="0" applyBorder="0" applyAlignment="0" applyProtection="0"/>
    <xf numFmtId="0" fontId="10" fillId="33" borderId="0" applyNumberFormat="0" applyBorder="0" applyAlignment="0" applyProtection="0"/>
    <xf numFmtId="0" fontId="12" fillId="34" borderId="3" applyNumberFormat="0" applyAlignment="0" applyProtection="0"/>
    <xf numFmtId="0" fontId="12" fillId="34" borderId="3" applyNumberFormat="0" applyAlignment="0" applyProtection="0"/>
    <xf numFmtId="0" fontId="12" fillId="34" borderId="3" applyNumberFormat="0" applyAlignment="0" applyProtection="0"/>
    <xf numFmtId="0" fontId="13" fillId="34" borderId="3" applyNumberFormat="0" applyAlignment="0" applyProtection="0"/>
    <xf numFmtId="0" fontId="12" fillId="34" borderId="3" applyNumberFormat="0" applyAlignment="0" applyProtection="0"/>
    <xf numFmtId="0" fontId="14" fillId="35" borderId="4" applyNumberFormat="0" applyAlignment="0" applyProtection="0"/>
    <xf numFmtId="0" fontId="14" fillId="35" borderId="4" applyNumberFormat="0" applyAlignment="0" applyProtection="0"/>
    <xf numFmtId="0" fontId="14" fillId="35" borderId="4" applyNumberFormat="0" applyAlignment="0" applyProtection="0"/>
    <xf numFmtId="0" fontId="15" fillId="35" borderId="4" applyNumberFormat="0" applyAlignment="0" applyProtection="0"/>
    <xf numFmtId="0" fontId="14" fillId="35" borderId="4" applyNumberForma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20" fillId="36" borderId="0" applyNumberFormat="0" applyBorder="0" applyAlignment="0" applyProtection="0"/>
    <xf numFmtId="0" fontId="19" fillId="36" borderId="0" applyNumberFormat="0" applyBorder="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5" applyNumberFormat="0" applyFill="0" applyAlignment="0" applyProtection="0"/>
    <xf numFmtId="0" fontId="21"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0" fontId="24" fillId="0" borderId="6" applyNumberFormat="0" applyFill="0" applyAlignment="0" applyProtection="0"/>
    <xf numFmtId="0" fontId="23" fillId="0" borderId="6"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5" fillId="0" borderId="7" applyNumberFormat="0" applyFill="0" applyAlignment="0" applyProtection="0"/>
    <xf numFmtId="0" fontId="26" fillId="0" borderId="7"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37" borderId="3" applyNumberFormat="0" applyAlignment="0" applyProtection="0"/>
    <xf numFmtId="0" fontId="29" fillId="37" borderId="3" applyNumberFormat="0" applyAlignment="0" applyProtection="0"/>
    <xf numFmtId="0" fontId="29" fillId="37" borderId="3" applyNumberFormat="0" applyAlignment="0" applyProtection="0"/>
    <xf numFmtId="0" fontId="30" fillId="37" borderId="3" applyNumberFormat="0" applyAlignment="0" applyProtection="0"/>
    <xf numFmtId="0" fontId="29" fillId="37" borderId="3" applyNumberFormat="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2" fillId="0" borderId="8" applyNumberFormat="0" applyFill="0" applyAlignment="0" applyProtection="0"/>
    <xf numFmtId="0" fontId="31" fillId="0" borderId="8" applyNumberFormat="0" applyFill="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4" fillId="38" borderId="0" applyNumberFormat="0" applyBorder="0" applyAlignment="0" applyProtection="0"/>
    <xf numFmtId="0" fontId="33" fillId="38" borderId="0" applyNumberFormat="0" applyBorder="0" applyAlignment="0" applyProtection="0"/>
    <xf numFmtId="0" fontId="7" fillId="0" borderId="0"/>
    <xf numFmtId="0" fontId="16" fillId="0" borderId="0"/>
    <xf numFmtId="0" fontId="7" fillId="0" borderId="0"/>
    <xf numFmtId="0" fontId="16" fillId="0" borderId="0"/>
    <xf numFmtId="0" fontId="7" fillId="0" borderId="0"/>
    <xf numFmtId="0" fontId="7"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35" fillId="0" borderId="0"/>
    <xf numFmtId="0" fontId="7" fillId="0" borderId="0"/>
    <xf numFmtId="0" fontId="7" fillId="0" borderId="0"/>
    <xf numFmtId="0" fontId="7" fillId="0" borderId="0"/>
    <xf numFmtId="0" fontId="7" fillId="0" borderId="0"/>
    <xf numFmtId="0" fontId="7" fillId="0" borderId="0"/>
    <xf numFmtId="0" fontId="35" fillId="0" borderId="0"/>
    <xf numFmtId="0" fontId="35" fillId="0" borderId="0"/>
    <xf numFmtId="0" fontId="6" fillId="0" borderId="0"/>
    <xf numFmtId="0" fontId="35" fillId="0" borderId="0"/>
    <xf numFmtId="0" fontId="6"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1"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7" fillId="39" borderId="9" applyNumberFormat="0" applyFont="0" applyAlignment="0" applyProtection="0"/>
    <xf numFmtId="0" fontId="36" fillId="34" borderId="10" applyNumberFormat="0" applyAlignment="0" applyProtection="0"/>
    <xf numFmtId="0" fontId="36" fillId="34" borderId="10" applyNumberFormat="0" applyAlignment="0" applyProtection="0"/>
    <xf numFmtId="0" fontId="36" fillId="34" borderId="10" applyNumberFormat="0" applyAlignment="0" applyProtection="0"/>
    <xf numFmtId="0" fontId="37" fillId="34" borderId="10" applyNumberFormat="0" applyAlignment="0" applyProtection="0"/>
    <xf numFmtId="0" fontId="36" fillId="34" borderId="10"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cellStyleXfs>
  <cellXfs count="43">
    <xf numFmtId="0" fontId="0" fillId="0" borderId="0" xfId="0"/>
    <xf numFmtId="0" fontId="44" fillId="40" borderId="0" xfId="0" applyFont="1" applyFill="1" applyAlignment="1">
      <alignment horizontal="left" vertical="top"/>
    </xf>
    <xf numFmtId="0" fontId="45" fillId="40" borderId="0" xfId="0" applyFont="1" applyFill="1" applyAlignment="1">
      <alignment horizontal="left" vertical="top"/>
    </xf>
    <xf numFmtId="0" fontId="46" fillId="0" borderId="0" xfId="0" applyFont="1" applyAlignment="1">
      <alignment horizontal="left" vertical="top" wrapText="1"/>
    </xf>
    <xf numFmtId="0" fontId="47" fillId="0" borderId="0" xfId="0" applyFont="1" applyAlignment="1">
      <alignment horizontal="left" vertical="top" wrapText="1"/>
    </xf>
    <xf numFmtId="0" fontId="47" fillId="0" borderId="0" xfId="0" applyFont="1" applyAlignment="1">
      <alignment horizontal="left" vertical="top"/>
    </xf>
    <xf numFmtId="0" fontId="46"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7" fillId="40" borderId="0" xfId="0" applyFont="1" applyFill="1" applyAlignment="1">
      <alignment horizontal="left" vertical="top"/>
    </xf>
    <xf numFmtId="0" fontId="48" fillId="40" borderId="0" xfId="0" applyFont="1" applyFill="1" applyAlignment="1">
      <alignment horizontal="left" vertical="top"/>
    </xf>
    <xf numFmtId="20" fontId="49" fillId="41" borderId="1" xfId="0" applyNumberFormat="1" applyFont="1" applyFill="1" applyBorder="1" applyAlignment="1" applyProtection="1">
      <alignment horizontal="center" vertical="center" wrapText="1"/>
      <protection locked="0"/>
    </xf>
    <xf numFmtId="0" fontId="49" fillId="41" borderId="1" xfId="0" applyFont="1" applyFill="1" applyBorder="1" applyAlignment="1" applyProtection="1">
      <alignment horizontal="center" vertical="center" wrapText="1"/>
      <protection locked="0"/>
    </xf>
    <xf numFmtId="20" fontId="46" fillId="0" borderId="0" xfId="0" applyNumberFormat="1" applyFont="1" applyAlignment="1">
      <alignment horizontal="left" vertical="top" wrapText="1"/>
    </xf>
    <xf numFmtId="0" fontId="46" fillId="40" borderId="0" xfId="0" applyFont="1" applyFill="1" applyAlignment="1">
      <alignment horizontal="left" vertical="top"/>
    </xf>
    <xf numFmtId="0" fontId="0" fillId="40" borderId="0" xfId="0" applyFill="1"/>
    <xf numFmtId="22" fontId="0" fillId="40" borderId="2" xfId="0" applyNumberFormat="1" applyFill="1" applyBorder="1" applyAlignment="1">
      <alignment horizontal="left" vertical="top" wrapText="1"/>
    </xf>
    <xf numFmtId="0" fontId="0" fillId="40" borderId="2" xfId="0" applyFill="1" applyBorder="1" applyAlignment="1">
      <alignment horizontal="left" vertical="top" wrapText="1"/>
    </xf>
    <xf numFmtId="0" fontId="46" fillId="40" borderId="0" xfId="0" applyFont="1" applyFill="1" applyAlignment="1">
      <alignment horizontal="left" vertical="top" wrapText="1"/>
    </xf>
    <xf numFmtId="0" fontId="0" fillId="0" borderId="2" xfId="0" applyBorder="1" applyAlignment="1">
      <alignment horizontal="left" vertical="top" wrapText="1"/>
    </xf>
    <xf numFmtId="22" fontId="0" fillId="0" borderId="2" xfId="0" applyNumberFormat="1" applyBorder="1" applyAlignment="1">
      <alignment horizontal="left" vertical="top" wrapText="1"/>
    </xf>
    <xf numFmtId="0" fontId="50" fillId="40" borderId="0" xfId="0" applyFont="1" applyFill="1" applyAlignment="1">
      <alignment horizontal="left" vertical="top"/>
    </xf>
    <xf numFmtId="0" fontId="43" fillId="40" borderId="0" xfId="0" applyFont="1" applyFill="1"/>
    <xf numFmtId="0" fontId="0" fillId="0" borderId="0" xfId="0" applyAlignment="1">
      <alignment vertical="top"/>
    </xf>
    <xf numFmtId="0" fontId="0" fillId="0" borderId="0" xfId="0" applyAlignment="1">
      <alignment vertical="top" wrapText="1"/>
    </xf>
    <xf numFmtId="22" fontId="0" fillId="0" borderId="0" xfId="0" applyNumberFormat="1" applyAlignment="1">
      <alignment vertical="top"/>
    </xf>
    <xf numFmtId="22" fontId="0" fillId="0" borderId="0" xfId="0" applyNumberFormat="1" applyAlignment="1">
      <alignment vertical="top" wrapText="1"/>
    </xf>
    <xf numFmtId="0" fontId="0" fillId="0" borderId="12" xfId="0" applyBorder="1" applyAlignment="1">
      <alignment vertical="top"/>
    </xf>
    <xf numFmtId="0" fontId="0" fillId="0" borderId="12" xfId="0" applyBorder="1" applyAlignment="1">
      <alignment vertical="top" wrapText="1"/>
    </xf>
    <xf numFmtId="22" fontId="0" fillId="0" borderId="12" xfId="0" applyNumberFormat="1" applyBorder="1" applyAlignment="1">
      <alignment vertical="top"/>
    </xf>
    <xf numFmtId="0" fontId="0" fillId="0" borderId="13" xfId="0" applyBorder="1" applyAlignment="1">
      <alignment vertical="top"/>
    </xf>
    <xf numFmtId="0" fontId="0" fillId="0" borderId="13" xfId="0" applyBorder="1" applyAlignment="1">
      <alignment vertical="top" wrapText="1"/>
    </xf>
    <xf numFmtId="22" fontId="0" fillId="0" borderId="13" xfId="0" applyNumberFormat="1" applyBorder="1" applyAlignment="1">
      <alignment vertical="top"/>
    </xf>
    <xf numFmtId="0" fontId="53" fillId="40" borderId="0" xfId="0" quotePrefix="1" applyFont="1" applyFill="1" applyAlignment="1">
      <alignment horizontal="left" vertical="center" wrapText="1"/>
    </xf>
    <xf numFmtId="0" fontId="51" fillId="40" borderId="0" xfId="0" applyFont="1" applyFill="1" applyAlignment="1">
      <alignment horizontal="center" vertical="center"/>
    </xf>
    <xf numFmtId="14" fontId="52" fillId="43" borderId="0" xfId="0" applyNumberFormat="1" applyFont="1" applyFill="1" applyAlignment="1">
      <alignment horizontal="center" vertical="top"/>
    </xf>
    <xf numFmtId="0" fontId="4" fillId="40" borderId="0" xfId="375" applyFont="1" applyFill="1" applyAlignment="1">
      <alignment horizontal="center" vertical="center" wrapText="1"/>
    </xf>
    <xf numFmtId="0" fontId="2" fillId="0" borderId="0" xfId="375" applyFont="1" applyFill="1" applyAlignment="1">
      <alignment horizontal="center" vertical="top" wrapText="1"/>
    </xf>
    <xf numFmtId="164" fontId="45" fillId="40" borderId="0" xfId="0" applyNumberFormat="1" applyFont="1" applyFill="1" applyAlignment="1">
      <alignment horizontal="right" vertical="top"/>
    </xf>
    <xf numFmtId="0" fontId="5" fillId="42" borderId="0" xfId="375" applyFont="1" applyFill="1" applyAlignment="1">
      <alignment horizontal="center" vertical="top"/>
    </xf>
    <xf numFmtId="0" fontId="5" fillId="40" borderId="0" xfId="375" applyFont="1" applyFill="1" applyAlignment="1">
      <alignment horizontal="center" vertical="top"/>
    </xf>
    <xf numFmtId="0" fontId="5" fillId="0" borderId="0" xfId="375" applyFont="1" applyAlignment="1">
      <alignment horizontal="center" vertical="top"/>
    </xf>
    <xf numFmtId="164" fontId="45" fillId="40" borderId="0" xfId="0" applyNumberFormat="1" applyFont="1" applyFill="1" applyAlignment="1">
      <alignment horizontal="left" vertical="top"/>
    </xf>
  </cellXfs>
  <cellStyles count="459">
    <cellStyle name="20% - Accent1" xfId="1" builtinId="30" customBuiltin="1"/>
    <cellStyle name="20% - Accent1 2" xfId="2" xr:uid="{1C3076D9-F2C2-4C72-9BBF-ECEA44568A40}"/>
    <cellStyle name="20% - Accent1 2 2" xfId="3" xr:uid="{9082FA31-1536-461C-B12F-5AECEEF7F72B}"/>
    <cellStyle name="20% - Accent1 2 2 2" xfId="4" xr:uid="{CAE65744-5DCC-4191-AFE8-75967B655C54}"/>
    <cellStyle name="20% - Accent1 2 2 2 2" xfId="5" xr:uid="{A970DD3D-1709-410A-97B5-A71F65CCDA0F}"/>
    <cellStyle name="20% - Accent1 2 2 2 2 2" xfId="6" xr:uid="{41CD4CFE-3A47-44FC-BAAF-808C2FC69F88}"/>
    <cellStyle name="20% - Accent1 2 2 2 3" xfId="7" xr:uid="{1904CC0A-7888-478A-AAB2-7B4A6B04F911}"/>
    <cellStyle name="20% - Accent1 2 2 3" xfId="8" xr:uid="{83F91834-8C6C-43ED-B554-3695DDAC1779}"/>
    <cellStyle name="20% - Accent1 2 2 3 2" xfId="9" xr:uid="{DA7B1BBE-17AE-40B3-8057-5AE9CA7F3D3D}"/>
    <cellStyle name="20% - Accent1 2 2 4" xfId="10" xr:uid="{8B90709D-4621-47C8-91EF-16695FCF02A4}"/>
    <cellStyle name="20% - Accent1 2 2 5" xfId="11" xr:uid="{5EFAAAD5-5199-4392-9C81-0D81AD890163}"/>
    <cellStyle name="20% - Accent1 2 3" xfId="12" xr:uid="{51E1E5F5-E03C-436E-AF85-24DDA982F4D7}"/>
    <cellStyle name="20% - Accent1 2 3 2" xfId="13" xr:uid="{29ACE20F-C1C2-49E0-9BFC-B75704D2B203}"/>
    <cellStyle name="20% - Accent1 2 3 2 2" xfId="14" xr:uid="{43A7E4FC-C2C7-472F-8A27-F2B47D8E2CCF}"/>
    <cellStyle name="20% - Accent1 2 3 3" xfId="15" xr:uid="{79D79B89-1F32-4E86-9134-8AC7728B266A}"/>
    <cellStyle name="20% - Accent1 2 4" xfId="16" xr:uid="{26CB98D8-9566-4FF3-89E3-C9DA2425665F}"/>
    <cellStyle name="20% - Accent1 2 4 2" xfId="17" xr:uid="{A92EFAC2-B7F7-4A2C-910E-15FE267011FF}"/>
    <cellStyle name="20% - Accent1 2 5" xfId="18" xr:uid="{C8F20E7B-B6FE-4BF7-80F6-674A6B88D325}"/>
    <cellStyle name="20% - Accent1 3" xfId="19" xr:uid="{BE7C152D-B7C3-42B4-9F81-EF53B4F8D78A}"/>
    <cellStyle name="20% - Accent1 3 2" xfId="20" xr:uid="{8924F36B-6561-4532-821C-86E954358B94}"/>
    <cellStyle name="20% - Accent1 4" xfId="21" xr:uid="{00BF0183-9D0A-47D3-9559-C5B23B8D45B0}"/>
    <cellStyle name="20% - Accent2" xfId="22" builtinId="34" customBuiltin="1"/>
    <cellStyle name="20% - Accent2 2" xfId="23" xr:uid="{18D751E0-2F49-4913-8AD0-6B98A9EB05B2}"/>
    <cellStyle name="20% - Accent2 2 2" xfId="24" xr:uid="{92AA9F59-FED6-4DC2-8B75-FBE347946B10}"/>
    <cellStyle name="20% - Accent2 2 2 2" xfId="25" xr:uid="{04D51A37-18A6-401A-B5C0-130B431AB217}"/>
    <cellStyle name="20% - Accent2 2 2 2 2" xfId="26" xr:uid="{CBD8F91F-C602-43A9-B4D0-3EA9821B2FCB}"/>
    <cellStyle name="20% - Accent2 2 2 2 2 2" xfId="27" xr:uid="{77EF9BF5-366C-41DD-9D75-B88682065720}"/>
    <cellStyle name="20% - Accent2 2 2 2 3" xfId="28" xr:uid="{3B3C8116-2461-4BA1-BDF1-E315C8868DF7}"/>
    <cellStyle name="20% - Accent2 2 2 3" xfId="29" xr:uid="{995AA36E-C7B7-4875-A7B2-0687FA406162}"/>
    <cellStyle name="20% - Accent2 2 2 3 2" xfId="30" xr:uid="{648B5492-3B62-4312-9AF1-858F394C7C87}"/>
    <cellStyle name="20% - Accent2 2 2 4" xfId="31" xr:uid="{FAF8B040-2DE6-40D4-A2D6-952FCD990772}"/>
    <cellStyle name="20% - Accent2 2 2 5" xfId="32" xr:uid="{C638F427-30E9-4EB1-9513-A59E5B52F194}"/>
    <cellStyle name="20% - Accent2 2 3" xfId="33" xr:uid="{0C1EC8AB-2465-40D6-B0DC-75D8A1D4BEE1}"/>
    <cellStyle name="20% - Accent2 2 3 2" xfId="34" xr:uid="{6B930FDF-17AF-43E7-94F7-76543768C42C}"/>
    <cellStyle name="20% - Accent2 2 3 2 2" xfId="35" xr:uid="{20C0FFDD-550B-4483-ADE3-1F9500B0D6F0}"/>
    <cellStyle name="20% - Accent2 2 3 3" xfId="36" xr:uid="{966B13AA-71D7-4B45-ABD4-AFF727E706C8}"/>
    <cellStyle name="20% - Accent2 2 4" xfId="37" xr:uid="{F6BC0D4F-C37B-4545-9CE9-B7C270B04A1E}"/>
    <cellStyle name="20% - Accent2 2 4 2" xfId="38" xr:uid="{435517A5-C3BC-461E-9D06-7909CCDB4F4B}"/>
    <cellStyle name="20% - Accent2 2 5" xfId="39" xr:uid="{71924468-D8A5-4384-A731-316A60C2CEE2}"/>
    <cellStyle name="20% - Accent2 3" xfId="40" xr:uid="{68F4A951-6FCB-485D-82EB-CBFF70CB9334}"/>
    <cellStyle name="20% - Accent2 3 2" xfId="41" xr:uid="{D63E9AAC-CE81-4B82-B7B8-91A857318AB0}"/>
    <cellStyle name="20% - Accent2 4" xfId="42" xr:uid="{B9A77DE3-5CB9-417F-8147-ABE390785C76}"/>
    <cellStyle name="20% - Accent3" xfId="43" builtinId="38" customBuiltin="1"/>
    <cellStyle name="20% - Accent3 2" xfId="44" xr:uid="{9B46CD09-D9A6-41C9-98B7-9EA604BE318D}"/>
    <cellStyle name="20% - Accent3 2 2" xfId="45" xr:uid="{7C23D3DD-1A92-405E-BA10-22F952117A19}"/>
    <cellStyle name="20% - Accent3 2 2 2" xfId="46" xr:uid="{9F7AB938-DEDC-4B53-8138-5E3266594902}"/>
    <cellStyle name="20% - Accent3 2 2 2 2" xfId="47" xr:uid="{3B41479F-A817-4242-AFF2-B8B7C0FF4F12}"/>
    <cellStyle name="20% - Accent3 2 2 2 2 2" xfId="48" xr:uid="{BFD50AA9-7EEF-4A2D-8E0E-D4C49542DC50}"/>
    <cellStyle name="20% - Accent3 2 2 2 3" xfId="49" xr:uid="{34D4B8FA-9995-452B-B45C-CFAB7B87B7A3}"/>
    <cellStyle name="20% - Accent3 2 2 3" xfId="50" xr:uid="{9140C2B6-FC2C-4A51-BFDE-111E1383AAE8}"/>
    <cellStyle name="20% - Accent3 2 2 3 2" xfId="51" xr:uid="{596936B4-B814-46B0-9944-FFB64C16503E}"/>
    <cellStyle name="20% - Accent3 2 2 4" xfId="52" xr:uid="{8B741FF3-2D16-44C6-BC9E-BBF5A0195765}"/>
    <cellStyle name="20% - Accent3 2 2 5" xfId="53" xr:uid="{D4718B7C-AEDB-4E77-9FA4-871EBEA530FB}"/>
    <cellStyle name="20% - Accent3 2 3" xfId="54" xr:uid="{2740CD63-7DA8-4488-A24A-5C989D10731F}"/>
    <cellStyle name="20% - Accent3 2 3 2" xfId="55" xr:uid="{060F0CC8-40F0-476F-B7C5-1F3FF4A39A4E}"/>
    <cellStyle name="20% - Accent3 2 3 2 2" xfId="56" xr:uid="{9BB0A244-B70B-4F9B-A766-C37E80922FC4}"/>
    <cellStyle name="20% - Accent3 2 3 3" xfId="57" xr:uid="{C64B21BC-B8E0-4550-8017-72EC524C03F1}"/>
    <cellStyle name="20% - Accent3 2 4" xfId="58" xr:uid="{005DA6CC-50C0-4EF7-A32A-397F14CE4248}"/>
    <cellStyle name="20% - Accent3 2 4 2" xfId="59" xr:uid="{FDEAB5D1-AEEB-465A-ADB7-97AA1FF6B59C}"/>
    <cellStyle name="20% - Accent3 2 5" xfId="60" xr:uid="{492F7A2E-B1FB-41A0-865C-4E95C205868D}"/>
    <cellStyle name="20% - Accent3 3" xfId="61" xr:uid="{174B5935-0A01-47C5-B955-EFBCD9C555A2}"/>
    <cellStyle name="20% - Accent3 3 2" xfId="62" xr:uid="{29E84719-D2DB-4C75-8AA9-D06F69F5ADE7}"/>
    <cellStyle name="20% - Accent3 4" xfId="63" xr:uid="{C7406FAA-F024-4A27-A8BE-D03C1C54691E}"/>
    <cellStyle name="20% - Accent4" xfId="64" builtinId="42" customBuiltin="1"/>
    <cellStyle name="20% - Accent4 2" xfId="65" xr:uid="{9CB6FC85-3AB8-4080-9A0B-151FEBFAC87F}"/>
    <cellStyle name="20% - Accent4 2 2" xfId="66" xr:uid="{10DEADD6-47CE-407F-B417-CE7775F2A7BA}"/>
    <cellStyle name="20% - Accent4 2 2 2" xfId="67" xr:uid="{D9792594-C981-4405-AE4F-4BA4D1D12DBA}"/>
    <cellStyle name="20% - Accent4 2 2 2 2" xfId="68" xr:uid="{C6E598BC-824B-422B-979D-F4A282DE6B7B}"/>
    <cellStyle name="20% - Accent4 2 2 2 2 2" xfId="69" xr:uid="{2E2BC2AA-5026-49E0-AA82-64E6273B1AD9}"/>
    <cellStyle name="20% - Accent4 2 2 2 3" xfId="70" xr:uid="{586E542C-752C-4051-A4AC-26FB0960CCA4}"/>
    <cellStyle name="20% - Accent4 2 2 3" xfId="71" xr:uid="{F702CE5F-2361-48B5-9938-63233C1E3F07}"/>
    <cellStyle name="20% - Accent4 2 2 3 2" xfId="72" xr:uid="{5111B49F-48FA-4F29-8ECE-723BD32DFB0C}"/>
    <cellStyle name="20% - Accent4 2 2 4" xfId="73" xr:uid="{B3E5F606-C8BD-47F9-AE82-A11555F4615D}"/>
    <cellStyle name="20% - Accent4 2 2 5" xfId="74" xr:uid="{EF9C3EAD-6EAA-4E84-A71E-E3830C2EDCD8}"/>
    <cellStyle name="20% - Accent4 2 3" xfId="75" xr:uid="{5A3FD1E5-61AD-4ABF-B119-80EFEA2433AD}"/>
    <cellStyle name="20% - Accent4 2 3 2" xfId="76" xr:uid="{4599F86D-85E2-428E-9094-7021D581D935}"/>
    <cellStyle name="20% - Accent4 2 3 2 2" xfId="77" xr:uid="{84B94FE3-4169-4A2D-8ADA-647678DD1C63}"/>
    <cellStyle name="20% - Accent4 2 3 3" xfId="78" xr:uid="{FF9DB7B5-FC63-4707-AC85-C0B3FFCC896F}"/>
    <cellStyle name="20% - Accent4 2 4" xfId="79" xr:uid="{4BBE784C-3C27-4B5F-B2EB-2ADFCA1FC38E}"/>
    <cellStyle name="20% - Accent4 2 4 2" xfId="80" xr:uid="{0B2A81B7-2CB6-43E4-B221-1127409AD2B4}"/>
    <cellStyle name="20% - Accent4 2 5" xfId="81" xr:uid="{3935D5E2-33FB-4F31-B34C-E2037707A3A2}"/>
    <cellStyle name="20% - Accent4 3" xfId="82" xr:uid="{85A89EC8-C207-4A29-A7A1-A6F08F7F55FC}"/>
    <cellStyle name="20% - Accent4 3 2" xfId="83" xr:uid="{F773B1DC-E2A0-4F1D-BE58-013D8CDA3BE7}"/>
    <cellStyle name="20% - Accent4 4" xfId="84" xr:uid="{C8AFA972-6A1F-49E7-9368-7A855F7B2CB5}"/>
    <cellStyle name="20% - Accent5" xfId="85" builtinId="46" customBuiltin="1"/>
    <cellStyle name="20% - Accent5 2" xfId="86" xr:uid="{55560E1B-558C-433C-8C2E-4649B4EBC4A7}"/>
    <cellStyle name="20% - Accent5 2 2" xfId="87" xr:uid="{AABA101D-5E67-49B2-AD02-5D48BD8CC383}"/>
    <cellStyle name="20% - Accent5 2 2 2" xfId="88" xr:uid="{A76CB1D4-1980-4AC2-9325-26F7458772EF}"/>
    <cellStyle name="20% - Accent5 2 2 2 2" xfId="89" xr:uid="{8E4E4727-9EE2-4636-9DD6-A2216210E419}"/>
    <cellStyle name="20% - Accent5 2 2 2 2 2" xfId="90" xr:uid="{FA5F5A7D-C45A-4452-A228-4DE30F183493}"/>
    <cellStyle name="20% - Accent5 2 2 2 3" xfId="91" xr:uid="{15B3DE0E-052D-4089-8684-48B64EEE6166}"/>
    <cellStyle name="20% - Accent5 2 2 3" xfId="92" xr:uid="{249DCFB9-D0C5-4CC7-858C-69CA0BAB0336}"/>
    <cellStyle name="20% - Accent5 2 2 3 2" xfId="93" xr:uid="{D3F5CA52-A4FD-4C89-BBFC-C527C23BF27A}"/>
    <cellStyle name="20% - Accent5 2 2 4" xfId="94" xr:uid="{CB402B20-B77D-4BC1-9926-18F64B02DF01}"/>
    <cellStyle name="20% - Accent5 2 2 5" xfId="95" xr:uid="{4C9F680F-8DBD-4BCE-9620-A586ADE4A1B7}"/>
    <cellStyle name="20% - Accent5 2 2 6" xfId="96" xr:uid="{E7195728-8C7F-48DF-9729-B60E6FEEA0B1}"/>
    <cellStyle name="20% - Accent5 2 2 7" xfId="97" xr:uid="{AA3F487C-8BF5-4C75-8FFC-CE4D8F3564B4}"/>
    <cellStyle name="20% - Accent5 2 2 8" xfId="98" xr:uid="{2EC51F9B-F439-4522-889D-F0A82FFEB40E}"/>
    <cellStyle name="20% - Accent5 2 3" xfId="99" xr:uid="{7843B76C-4EBF-4748-B569-088E323977E7}"/>
    <cellStyle name="20% - Accent5 2 3 2" xfId="100" xr:uid="{28A0F652-0D0D-4705-B9B3-FA10D603C4D3}"/>
    <cellStyle name="20% - Accent5 2 3 2 2" xfId="101" xr:uid="{FB8D2066-41F5-4FD7-91CB-D5608943A27E}"/>
    <cellStyle name="20% - Accent5 2 3 3" xfId="102" xr:uid="{7A612C7B-E7B7-4E1F-B6F0-706CD0C1D0F3}"/>
    <cellStyle name="20% - Accent5 2 3 4" xfId="103" xr:uid="{E8773AEA-1E81-45E1-8D99-752C17582485}"/>
    <cellStyle name="20% - Accent5 2 3 5" xfId="104" xr:uid="{783AF711-CA98-4688-ACCE-5489EAF37D35}"/>
    <cellStyle name="20% - Accent5 2 3 6" xfId="105" xr:uid="{1BEF77E8-F345-4445-97B5-A13552E3779D}"/>
    <cellStyle name="20% - Accent5 2 3 7" xfId="106" xr:uid="{F83B842F-4EEA-4E43-94F9-54EDF6C609CD}"/>
    <cellStyle name="20% - Accent5 2 4" xfId="107" xr:uid="{48B78534-C970-4194-B37E-E03143C2CAB5}"/>
    <cellStyle name="20% - Accent5 2 4 2" xfId="108" xr:uid="{FBB2CB39-B17C-436E-966F-EBB9ED1D8F14}"/>
    <cellStyle name="20% - Accent5 2 5" xfId="109" xr:uid="{96D404E5-6058-49D2-9318-3DC7C403EFC4}"/>
    <cellStyle name="20% - Accent5 2 6" xfId="110" xr:uid="{205D9A22-E3E0-4254-BB14-EFB8354E112B}"/>
    <cellStyle name="20% - Accent5 2 7" xfId="111" xr:uid="{26165252-FFF8-43AC-BCAF-9CEE0DCB77FE}"/>
    <cellStyle name="20% - Accent5 2 8" xfId="112" xr:uid="{CC0B31AE-BE01-4874-AA95-4F51E8107E05}"/>
    <cellStyle name="20% - Accent5 2 9" xfId="113" xr:uid="{E74BB813-09FF-4ACD-8C42-E79B06F647F7}"/>
    <cellStyle name="20% - Accent5 3" xfId="114" xr:uid="{59BF426B-9B72-4797-BE87-E84DB56DD599}"/>
    <cellStyle name="20% - Accent5 3 2" xfId="115" xr:uid="{A42BFCC1-64B5-4F66-A887-427D3636C5D9}"/>
    <cellStyle name="20% - Accent5 4" xfId="116" xr:uid="{40C4C6A3-5922-4906-B0DC-2590A8A87193}"/>
    <cellStyle name="20% - Accent6" xfId="117" builtinId="50" customBuiltin="1"/>
    <cellStyle name="20% - Accent6 2" xfId="118" xr:uid="{5B197DF6-CE9B-4480-8051-909933E67141}"/>
    <cellStyle name="20% - Accent6 2 2" xfId="119" xr:uid="{6C701ED2-DCB4-4668-A5F9-B12694E88C25}"/>
    <cellStyle name="20% - Accent6 2 2 2" xfId="120" xr:uid="{40A4112A-188B-4879-8147-3914F52D1A21}"/>
    <cellStyle name="20% - Accent6 2 2 2 2" xfId="121" xr:uid="{B3E953CA-0528-4FFF-B443-7C009B0B1B22}"/>
    <cellStyle name="20% - Accent6 2 2 2 2 2" xfId="122" xr:uid="{2B3AA860-2113-423D-9DE9-94BF6ED8A4F5}"/>
    <cellStyle name="20% - Accent6 2 2 2 3" xfId="123" xr:uid="{87DADF5B-4FCE-41A4-A28E-108936AAF624}"/>
    <cellStyle name="20% - Accent6 2 2 3" xfId="124" xr:uid="{495D3387-88D1-4F43-8221-49CADFA619ED}"/>
    <cellStyle name="20% - Accent6 2 2 3 2" xfId="125" xr:uid="{58448116-5828-401C-A1F0-61AA073ABC27}"/>
    <cellStyle name="20% - Accent6 2 2 4" xfId="126" xr:uid="{82362822-913F-4683-98AB-8FA78A96CF1F}"/>
    <cellStyle name="20% - Accent6 2 2 5" xfId="127" xr:uid="{BD8B1EF5-7FFC-4E71-9D20-A7B970D60CD8}"/>
    <cellStyle name="20% - Accent6 2 3" xfId="128" xr:uid="{A408069C-A6F3-4494-BD5C-52452FB466B9}"/>
    <cellStyle name="20% - Accent6 2 3 2" xfId="129" xr:uid="{10623B94-F95F-4C66-83FE-219368D5D32B}"/>
    <cellStyle name="20% - Accent6 2 3 2 2" xfId="130" xr:uid="{93503B32-DB9E-42BC-AE64-67CCB294AD72}"/>
    <cellStyle name="20% - Accent6 2 3 3" xfId="131" xr:uid="{911A6140-02EF-4709-BE8A-54186A70273A}"/>
    <cellStyle name="20% - Accent6 2 4" xfId="132" xr:uid="{2B035B18-364F-4FE5-B7A9-77CEC4D96DF0}"/>
    <cellStyle name="20% - Accent6 2 4 2" xfId="133" xr:uid="{C9DCC3E6-D8E0-4268-97A6-47AD4A41EBDB}"/>
    <cellStyle name="20% - Accent6 2 5" xfId="134" xr:uid="{BE5402B4-EC3E-495A-9B95-89B742B15BE6}"/>
    <cellStyle name="20% - Accent6 3" xfId="135" xr:uid="{D7BE99E2-A322-45EC-B347-348D48B704AE}"/>
    <cellStyle name="20% - Accent6 3 2" xfId="136" xr:uid="{0D95A591-095D-4190-9916-84D756302F2F}"/>
    <cellStyle name="20% - Accent6 4" xfId="137" xr:uid="{D3496FFB-C106-442E-8ED4-FE3721ABFFA1}"/>
    <cellStyle name="40% - Accent1" xfId="138" builtinId="31" customBuiltin="1"/>
    <cellStyle name="40% - Accent1 2" xfId="139" xr:uid="{215FAB60-52E7-45C7-BFB6-437FB7F98432}"/>
    <cellStyle name="40% - Accent1 2 2" xfId="140" xr:uid="{4260A4A8-A52B-45AE-8F3E-09589C813D3E}"/>
    <cellStyle name="40% - Accent1 2 2 2" xfId="141" xr:uid="{BCCF52BB-56FD-4429-BC4E-E74FBCFB1F37}"/>
    <cellStyle name="40% - Accent1 2 2 2 2" xfId="142" xr:uid="{AE75E309-7372-4B93-A278-70D6D33AECF2}"/>
    <cellStyle name="40% - Accent1 2 2 2 2 2" xfId="143" xr:uid="{04277CE6-B737-4A85-A7EA-85AD6CF88F1A}"/>
    <cellStyle name="40% - Accent1 2 2 2 3" xfId="144" xr:uid="{5EF21C8B-EC25-4FB5-97AD-501199B875B7}"/>
    <cellStyle name="40% - Accent1 2 2 3" xfId="145" xr:uid="{B54B96E8-AFD1-4D9E-AAC4-5C99AED49586}"/>
    <cellStyle name="40% - Accent1 2 2 3 2" xfId="146" xr:uid="{3878BFCE-6769-44F4-9083-A1D5D6BE1C6B}"/>
    <cellStyle name="40% - Accent1 2 2 4" xfId="147" xr:uid="{9C533F37-34EF-4571-A075-FC243871810A}"/>
    <cellStyle name="40% - Accent1 2 2 5" xfId="148" xr:uid="{38B226FD-6B73-40A2-BA6B-E0A9E8CC5ADA}"/>
    <cellStyle name="40% - Accent1 2 3" xfId="149" xr:uid="{23B19964-C217-46F6-B226-3FED6F56E06B}"/>
    <cellStyle name="40% - Accent1 2 3 2" xfId="150" xr:uid="{00CEA417-4AA8-48D6-B2A0-35548F8B4E30}"/>
    <cellStyle name="40% - Accent1 2 3 2 2" xfId="151" xr:uid="{31F5EED0-025F-4BC0-9DCF-F51089EBAA98}"/>
    <cellStyle name="40% - Accent1 2 3 3" xfId="152" xr:uid="{858D03B8-A2B7-48D3-81D5-3E0AD9955FB5}"/>
    <cellStyle name="40% - Accent1 2 4" xfId="153" xr:uid="{CC604A44-9D35-4555-9C36-9FB16DB7FB0E}"/>
    <cellStyle name="40% - Accent1 2 4 2" xfId="154" xr:uid="{CED869B7-920F-493A-B079-12ED400B68C3}"/>
    <cellStyle name="40% - Accent1 2 5" xfId="155" xr:uid="{7A326AA8-0E13-4EFD-B2B3-18B0F225CBB5}"/>
    <cellStyle name="40% - Accent1 3" xfId="156" xr:uid="{5EEBA8D8-0E9B-4280-B018-C4F95B8AF2B5}"/>
    <cellStyle name="40% - Accent1 3 2" xfId="157" xr:uid="{3143F48E-A0DF-44F9-A238-79AACF9FE34C}"/>
    <cellStyle name="40% - Accent1 4" xfId="158" xr:uid="{EE2E5E95-1EB8-4F00-BF34-3AD2E43C5B3E}"/>
    <cellStyle name="40% - Accent2" xfId="159" builtinId="35" customBuiltin="1"/>
    <cellStyle name="40% - Accent2 2" xfId="160" xr:uid="{BDE6870E-E907-4367-9611-FD83163AB398}"/>
    <cellStyle name="40% - Accent2 2 2" xfId="161" xr:uid="{5A476B6B-7195-4070-BD0A-399CD2E89417}"/>
    <cellStyle name="40% - Accent2 2 2 2" xfId="162" xr:uid="{6E424A17-827F-4638-B5C7-9C82ECE51F27}"/>
    <cellStyle name="40% - Accent2 2 2 2 2" xfId="163" xr:uid="{3139FEEA-C6DE-4737-B5D6-E1E6D87FD232}"/>
    <cellStyle name="40% - Accent2 2 2 2 2 2" xfId="164" xr:uid="{9843C21F-4F15-488B-B403-984D7FD6B97B}"/>
    <cellStyle name="40% - Accent2 2 2 2 3" xfId="165" xr:uid="{5971E549-DFB8-4536-A50B-D20766AAF53B}"/>
    <cellStyle name="40% - Accent2 2 2 3" xfId="166" xr:uid="{49EEAE9A-2224-4DB0-B69B-BE8439AD5FBA}"/>
    <cellStyle name="40% - Accent2 2 2 3 2" xfId="167" xr:uid="{76DA5E08-76EE-4ED5-82B8-BB3709270DE4}"/>
    <cellStyle name="40% - Accent2 2 2 4" xfId="168" xr:uid="{E1338F88-9CF9-4B15-8F2B-DDEDE309B299}"/>
    <cellStyle name="40% - Accent2 2 2 5" xfId="169" xr:uid="{E713B070-8EFD-4417-A394-FD20A44902DC}"/>
    <cellStyle name="40% - Accent2 2 3" xfId="170" xr:uid="{1EC47BA6-D6F8-4DA6-B214-434764B23A0F}"/>
    <cellStyle name="40% - Accent2 2 3 2" xfId="171" xr:uid="{66602FF8-1DC1-4B46-BE1F-43D878BA8458}"/>
    <cellStyle name="40% - Accent2 2 3 2 2" xfId="172" xr:uid="{9AAEEBC8-7A57-44EA-AA13-A96A5858539A}"/>
    <cellStyle name="40% - Accent2 2 3 3" xfId="173" xr:uid="{BABD963B-A43E-4FC9-BC6B-35EB7FE3E1F5}"/>
    <cellStyle name="40% - Accent2 2 4" xfId="174" xr:uid="{9F94E085-EC18-40B5-ADBC-2175959C2292}"/>
    <cellStyle name="40% - Accent2 2 4 2" xfId="175" xr:uid="{8897E5F3-4D87-4635-9D74-ADD1ED2098E0}"/>
    <cellStyle name="40% - Accent2 2 5" xfId="176" xr:uid="{5614B7AE-6E99-4458-9774-26DBF63B5AC8}"/>
    <cellStyle name="40% - Accent2 3" xfId="177" xr:uid="{4D5EB600-D7F8-4B35-8377-A3CC9F0B3A4A}"/>
    <cellStyle name="40% - Accent2 3 2" xfId="178" xr:uid="{F8558C25-8AA5-4D7E-A60B-9BC2BE63DF3A}"/>
    <cellStyle name="40% - Accent2 4" xfId="179" xr:uid="{61B25019-18AE-4702-8875-F43D53EC8C46}"/>
    <cellStyle name="40% - Accent3" xfId="180" builtinId="39" customBuiltin="1"/>
    <cellStyle name="40% - Accent3 2" xfId="181" xr:uid="{D9FB07E0-4F45-40AF-8B76-25234FC6E13E}"/>
    <cellStyle name="40% - Accent3 2 2" xfId="182" xr:uid="{843107A4-ED3E-432D-89B6-8D0D9FDDCE81}"/>
    <cellStyle name="40% - Accent3 2 2 2" xfId="183" xr:uid="{DBCAEAF7-27A9-4B21-8FDA-56753B8ADB7B}"/>
    <cellStyle name="40% - Accent3 2 2 2 2" xfId="184" xr:uid="{924B3CEA-EA70-46E3-A4F1-726B5F076107}"/>
    <cellStyle name="40% - Accent3 2 2 2 2 2" xfId="185" xr:uid="{D3F152F2-7D9C-49BE-8993-6B6B54DACDFD}"/>
    <cellStyle name="40% - Accent3 2 2 2 3" xfId="186" xr:uid="{CD1285DC-129E-4194-95D5-745318071057}"/>
    <cellStyle name="40% - Accent3 2 2 3" xfId="187" xr:uid="{CF125266-29F4-448E-8A50-412E418C98F5}"/>
    <cellStyle name="40% - Accent3 2 2 3 2" xfId="188" xr:uid="{58C423DF-6E37-42D4-8209-7DE839A80B90}"/>
    <cellStyle name="40% - Accent3 2 2 4" xfId="189" xr:uid="{195C818A-B924-4CE1-8AC8-57E7DEF9CA32}"/>
    <cellStyle name="40% - Accent3 2 2 5" xfId="190" xr:uid="{D32C9403-38E7-4A59-9F79-15B19960B616}"/>
    <cellStyle name="40% - Accent3 2 3" xfId="191" xr:uid="{BAAAE821-DD5A-4E2D-BAB4-0D952975B6C2}"/>
    <cellStyle name="40% - Accent3 2 3 2" xfId="192" xr:uid="{80146EEC-DB3F-4B46-B29B-DAB4354DD250}"/>
    <cellStyle name="40% - Accent3 2 3 2 2" xfId="193" xr:uid="{D4FEFCB8-8BD5-4F4E-8DAD-92513F4E2ECD}"/>
    <cellStyle name="40% - Accent3 2 3 3" xfId="194" xr:uid="{65454107-3C6D-4C72-AF52-6F1B881FD7C1}"/>
    <cellStyle name="40% - Accent3 2 4" xfId="195" xr:uid="{5B988DA9-5090-4172-A14A-DE8F20FD3FE5}"/>
    <cellStyle name="40% - Accent3 2 4 2" xfId="196" xr:uid="{55010A9C-5A94-4174-883E-E4CD073D1968}"/>
    <cellStyle name="40% - Accent3 2 5" xfId="197" xr:uid="{34521D1C-2208-4AA4-A225-BDCEBB3DA0AA}"/>
    <cellStyle name="40% - Accent3 3" xfId="198" xr:uid="{63833BC9-9F4C-4E8D-9C78-F16675E76B35}"/>
    <cellStyle name="40% - Accent3 3 2" xfId="199" xr:uid="{7CE01806-7093-4F82-B323-26902FE47AA2}"/>
    <cellStyle name="40% - Accent3 4" xfId="200" xr:uid="{44B21FFF-CB0B-40B7-B415-BDC1056731EE}"/>
    <cellStyle name="40% - Accent4" xfId="201" builtinId="43" customBuiltin="1"/>
    <cellStyle name="40% - Accent4 2" xfId="202" xr:uid="{EC6D7856-7B3A-4716-9430-623150DD4CDB}"/>
    <cellStyle name="40% - Accent4 2 2" xfId="203" xr:uid="{53AED9CC-7153-40F9-8441-C1743CCC902B}"/>
    <cellStyle name="40% - Accent4 2 2 2" xfId="204" xr:uid="{85D7D952-8658-4072-B87B-1BF5297F48C8}"/>
    <cellStyle name="40% - Accent4 2 2 2 2" xfId="205" xr:uid="{11046FF6-28B4-4987-B669-13FC4103627E}"/>
    <cellStyle name="40% - Accent4 2 2 2 2 2" xfId="206" xr:uid="{D2F44757-3F6C-48C9-95FF-FF20E10646F5}"/>
    <cellStyle name="40% - Accent4 2 2 2 3" xfId="207" xr:uid="{36743220-E0D7-4FEB-84BE-17D7B9746C3B}"/>
    <cellStyle name="40% - Accent4 2 2 3" xfId="208" xr:uid="{E471370E-D53F-474F-82EB-32D692DD3993}"/>
    <cellStyle name="40% - Accent4 2 2 3 2" xfId="209" xr:uid="{E1C12156-EA53-4ABB-9474-E58B6F191AFE}"/>
    <cellStyle name="40% - Accent4 2 2 4" xfId="210" xr:uid="{1967A821-4DFA-40E5-94AF-E3DC1E440395}"/>
    <cellStyle name="40% - Accent4 2 2 5" xfId="211" xr:uid="{DADAFB5F-C2D3-43E7-B9B6-F86B469DCD9E}"/>
    <cellStyle name="40% - Accent4 2 3" xfId="212" xr:uid="{4A273A65-E47C-4953-A908-B7C637334F7B}"/>
    <cellStyle name="40% - Accent4 2 3 2" xfId="213" xr:uid="{90014D83-A484-40B1-88A5-8CE94EFF2CE8}"/>
    <cellStyle name="40% - Accent4 2 3 2 2" xfId="214" xr:uid="{79ACFD47-EE98-415A-B404-D399622859BD}"/>
    <cellStyle name="40% - Accent4 2 3 3" xfId="215" xr:uid="{A9823088-CC1F-41EF-B9C0-E800CE5E50EF}"/>
    <cellStyle name="40% - Accent4 2 4" xfId="216" xr:uid="{9CB73585-9786-477F-83B0-C97849E7FD4D}"/>
    <cellStyle name="40% - Accent4 2 4 2" xfId="217" xr:uid="{7A0E3B0E-FF0E-4146-B3B1-DF65E74A2617}"/>
    <cellStyle name="40% - Accent4 2 5" xfId="218" xr:uid="{8D19AD60-02A2-4F46-A50B-3DF4EC1D65DF}"/>
    <cellStyle name="40% - Accent4 3" xfId="219" xr:uid="{B75C9818-966E-4297-81C1-D403582765D3}"/>
    <cellStyle name="40% - Accent4 3 2" xfId="220" xr:uid="{616E2E32-4BEF-41E6-A171-9E5FD9DF9133}"/>
    <cellStyle name="40% - Accent4 4" xfId="221" xr:uid="{8E2038B1-F3E8-4758-9B55-CD403708C395}"/>
    <cellStyle name="40% - Accent5" xfId="222" builtinId="47" customBuiltin="1"/>
    <cellStyle name="40% - Accent5 2" xfId="223" xr:uid="{AAC9300B-16D5-411A-89A9-4F86191C867D}"/>
    <cellStyle name="40% - Accent5 2 2" xfId="224" xr:uid="{72DE4C4B-0443-4279-98EA-EB3F7814E4CD}"/>
    <cellStyle name="40% - Accent5 2 2 2" xfId="225" xr:uid="{D4C79256-BBB4-4592-81B8-E721F6DFFA8A}"/>
    <cellStyle name="40% - Accent5 2 2 2 2" xfId="226" xr:uid="{E8C42BF4-FB50-4E69-9177-D22760C7BF21}"/>
    <cellStyle name="40% - Accent5 2 2 2 2 2" xfId="227" xr:uid="{2956C712-7B5E-4E8B-B347-C19A7302DCAA}"/>
    <cellStyle name="40% - Accent5 2 2 2 3" xfId="228" xr:uid="{099A2AEE-0810-4F36-9EB0-163CA396A5ED}"/>
    <cellStyle name="40% - Accent5 2 2 3" xfId="229" xr:uid="{511E1B86-9620-40C1-BEFB-305D5A1804C7}"/>
    <cellStyle name="40% - Accent5 2 2 3 2" xfId="230" xr:uid="{694FA2D7-FDA6-4945-A4FA-4840A93199FF}"/>
    <cellStyle name="40% - Accent5 2 2 4" xfId="231" xr:uid="{359CC675-DAAB-44ED-B9A5-3E623D499A06}"/>
    <cellStyle name="40% - Accent5 2 2 5" xfId="232" xr:uid="{D843D368-50A8-4645-9082-902FA2DF6FBA}"/>
    <cellStyle name="40% - Accent5 2 3" xfId="233" xr:uid="{A508DAA5-51D8-469A-B771-D65219C3C8C2}"/>
    <cellStyle name="40% - Accent5 2 3 2" xfId="234" xr:uid="{E0F120FA-0A1A-489E-9DD1-EBAD5DE7CA0F}"/>
    <cellStyle name="40% - Accent5 2 3 2 2" xfId="235" xr:uid="{F7C0519A-DD41-489E-8DE9-B7ED195A4E4E}"/>
    <cellStyle name="40% - Accent5 2 3 3" xfId="236" xr:uid="{8BC4A063-9910-421B-894C-4091B618DFC5}"/>
    <cellStyle name="40% - Accent5 2 4" xfId="237" xr:uid="{09578E33-1DFE-4C9F-B98D-EB1030F43D57}"/>
    <cellStyle name="40% - Accent5 2 4 2" xfId="238" xr:uid="{404F8EA6-1EF2-46CD-B7FD-447AE60B629D}"/>
    <cellStyle name="40% - Accent5 2 5" xfId="239" xr:uid="{B2AFDBC7-A1AA-433B-9AB5-18CD19367FD2}"/>
    <cellStyle name="40% - Accent5 3" xfId="240" xr:uid="{52BA8168-ED3C-4F6E-9043-1AECEFF770FF}"/>
    <cellStyle name="40% - Accent5 3 2" xfId="241" xr:uid="{9633944B-9D4C-4CA0-8F46-0F2D3B46CF3E}"/>
    <cellStyle name="40% - Accent5 4" xfId="242" xr:uid="{690791C9-EECE-48A5-9938-C663E9437650}"/>
    <cellStyle name="40% - Accent6" xfId="243" builtinId="51" customBuiltin="1"/>
    <cellStyle name="40% - Accent6 2" xfId="244" xr:uid="{827F2ED7-2ED4-4A4F-91F1-D90A125C6057}"/>
    <cellStyle name="40% - Accent6 2 2" xfId="245" xr:uid="{607EFBF8-7304-47C0-8BBD-3CE4F95A3F2F}"/>
    <cellStyle name="40% - Accent6 2 2 2" xfId="246" xr:uid="{04C8514B-8615-4CDB-A433-8BABEE78B460}"/>
    <cellStyle name="40% - Accent6 2 2 2 2" xfId="247" xr:uid="{C2962076-0C67-42B4-A53B-92C0B9FB86F6}"/>
    <cellStyle name="40% - Accent6 2 2 2 2 2" xfId="248" xr:uid="{001FD951-399B-49FD-8D1D-7906376C4BDC}"/>
    <cellStyle name="40% - Accent6 2 2 2 3" xfId="249" xr:uid="{8C974C6D-D519-49B3-9BE2-841F82B12C58}"/>
    <cellStyle name="40% - Accent6 2 2 3" xfId="250" xr:uid="{CE4BD445-41A3-4407-8060-BF1662CDF070}"/>
    <cellStyle name="40% - Accent6 2 2 3 2" xfId="251" xr:uid="{A2D7ED43-1339-49E1-AD1F-434096E7F85C}"/>
    <cellStyle name="40% - Accent6 2 2 4" xfId="252" xr:uid="{DC13589D-BC59-4A4B-9BF2-75E87A73CD9E}"/>
    <cellStyle name="40% - Accent6 2 2 5" xfId="253" xr:uid="{D6F12EA2-253B-48EF-BA13-CB943CCED4A0}"/>
    <cellStyle name="40% - Accent6 2 3" xfId="254" xr:uid="{05285642-25D7-4913-A929-679F71CB157A}"/>
    <cellStyle name="40% - Accent6 2 3 2" xfId="255" xr:uid="{0C88B6EC-9DBE-427F-B795-AAD822E37DAE}"/>
    <cellStyle name="40% - Accent6 2 3 2 2" xfId="256" xr:uid="{156721D5-0802-433D-90EF-32452A312AA8}"/>
    <cellStyle name="40% - Accent6 2 3 3" xfId="257" xr:uid="{1267912E-B53C-431D-A4C6-921C8D412C7E}"/>
    <cellStyle name="40% - Accent6 2 4" xfId="258" xr:uid="{5A671165-0CCD-44E3-84D1-D3EF54DF2E1D}"/>
    <cellStyle name="40% - Accent6 2 4 2" xfId="259" xr:uid="{10B1D146-E6A0-432D-86E3-205BF81143D5}"/>
    <cellStyle name="40% - Accent6 2 5" xfId="260" xr:uid="{D622B5FA-DB7D-412B-886A-15BB486988A6}"/>
    <cellStyle name="40% - Accent6 3" xfId="261" xr:uid="{505432A7-CC87-40D0-9EBE-2E3852D99C8E}"/>
    <cellStyle name="40% - Accent6 3 2" xfId="262" xr:uid="{FD0B53A1-58CA-48E9-8586-E7909D10699C}"/>
    <cellStyle name="40% - Accent6 4" xfId="263" xr:uid="{961854FA-D03F-4973-B83A-6614E3797176}"/>
    <cellStyle name="60% - Accent1" xfId="264" builtinId="32" customBuiltin="1"/>
    <cellStyle name="60% - Accent1 2" xfId="265" xr:uid="{21989767-F445-4C35-A7F0-5AA17570C9E0}"/>
    <cellStyle name="60% - Accent1 3" xfId="266" xr:uid="{9C80BC3C-B66F-49E6-BDA3-5FE0FD9B62C4}"/>
    <cellStyle name="60% - Accent1 3 2" xfId="267" xr:uid="{6B068A8F-F42C-4A6E-AABA-06B1BC25B90C}"/>
    <cellStyle name="60% - Accent1 4" xfId="268" xr:uid="{BB246771-EEC1-4AD4-8EAE-2CFD5DD8E152}"/>
    <cellStyle name="60% - Accent2" xfId="269" builtinId="36" customBuiltin="1"/>
    <cellStyle name="60% - Accent2 2" xfId="270" xr:uid="{3EE3FD27-F3B1-47F5-975F-77EC3AFEC567}"/>
    <cellStyle name="60% - Accent2 3" xfId="271" xr:uid="{20B6BC18-9ED5-4598-AD7D-9B942180DC9B}"/>
    <cellStyle name="60% - Accent2 3 2" xfId="272" xr:uid="{18106963-AFA5-4240-B69D-BCE07D7DD17D}"/>
    <cellStyle name="60% - Accent2 4" xfId="273" xr:uid="{C943A089-807F-4E92-9103-541AFD962CB4}"/>
    <cellStyle name="60% - Accent3" xfId="274" builtinId="40" customBuiltin="1"/>
    <cellStyle name="60% - Accent3 2" xfId="275" xr:uid="{43C6F381-4C34-4152-80F7-B77D57970947}"/>
    <cellStyle name="60% - Accent3 2 2" xfId="276" xr:uid="{EDED0FFC-286C-4897-A3AC-0B9DA21BA17C}"/>
    <cellStyle name="60% - Accent3 3" xfId="277" xr:uid="{6D196801-2175-4D09-ACE8-36A5E73E235F}"/>
    <cellStyle name="60% - Accent3 3 2" xfId="278" xr:uid="{1AE272CD-6C35-4F83-B736-CC2E4EBC6350}"/>
    <cellStyle name="60% - Accent3 4" xfId="279" xr:uid="{506C6383-2A19-483E-9222-DA5F682A34EA}"/>
    <cellStyle name="60% - Accent4" xfId="280" builtinId="44" customBuiltin="1"/>
    <cellStyle name="60% - Accent4 2" xfId="281" xr:uid="{A2433BBE-6D57-46DF-AAFE-DA7E17AB59B9}"/>
    <cellStyle name="60% - Accent4 2 2" xfId="282" xr:uid="{6BAB15C8-4739-4CA4-AE71-24BF17F0C2D6}"/>
    <cellStyle name="60% - Accent4 3" xfId="283" xr:uid="{177CDFAD-1809-4EB0-A8BE-CEED65DCECF2}"/>
    <cellStyle name="60% - Accent4 3 2" xfId="284" xr:uid="{1FE3F136-0297-43CB-ADC9-5EF76D613ABB}"/>
    <cellStyle name="60% - Accent4 4" xfId="285" xr:uid="{FE5B70EC-BA04-446F-AB3F-C74136A664B0}"/>
    <cellStyle name="60% - Accent5" xfId="286" builtinId="48" customBuiltin="1"/>
    <cellStyle name="60% - Accent5 2" xfId="287" xr:uid="{01E14D3F-7535-4ABA-B34F-E39EA44D1EE0}"/>
    <cellStyle name="60% - Accent5 3" xfId="288" xr:uid="{37574E9A-D227-454F-B609-1B14241C5EE2}"/>
    <cellStyle name="60% - Accent5 3 2" xfId="289" xr:uid="{293338D7-CBBF-4533-9267-BB63073619BA}"/>
    <cellStyle name="60% - Accent5 4" xfId="290" xr:uid="{9188EBE3-331A-4FBC-8860-77C9F858D058}"/>
    <cellStyle name="60% - Accent6" xfId="291" builtinId="52" customBuiltin="1"/>
    <cellStyle name="60% - Accent6 2" xfId="292" xr:uid="{6B91C002-6B17-4092-A365-B1BD7F0D646E}"/>
    <cellStyle name="60% - Accent6 2 2" xfId="293" xr:uid="{BA0A4B65-A96B-414C-A9D2-B914A34109B9}"/>
    <cellStyle name="60% - Accent6 3" xfId="294" xr:uid="{64A09F41-64B4-4E6B-BC54-7FB80E514712}"/>
    <cellStyle name="60% - Accent6 3 2" xfId="295" xr:uid="{08B58CDA-F295-42C4-B3B3-F4E5B40341AB}"/>
    <cellStyle name="60% - Accent6 4" xfId="296" xr:uid="{8A6B113B-C2B3-4C9E-A054-7DAE393D81C9}"/>
    <cellStyle name="Accent1" xfId="297" builtinId="29" customBuiltin="1"/>
    <cellStyle name="Accent1 2" xfId="298" xr:uid="{1C04C071-1022-4E4B-B9EA-6165666B4F5C}"/>
    <cellStyle name="Accent1 3" xfId="299" xr:uid="{E97DA58D-BD63-4D92-A1E1-23B0FE1ED3C8}"/>
    <cellStyle name="Accent1 3 2" xfId="300" xr:uid="{B0D79F7D-ABEB-4591-AA04-E9154BD4A955}"/>
    <cellStyle name="Accent1 4" xfId="301" xr:uid="{B1B1E062-7100-4326-841D-157E7D672BAD}"/>
    <cellStyle name="Accent2" xfId="302" builtinId="33" customBuiltin="1"/>
    <cellStyle name="Accent2 2" xfId="303" xr:uid="{02F89EEF-241F-40AF-B49C-0C4B2F470986}"/>
    <cellStyle name="Accent2 3" xfId="304" xr:uid="{7FB6D221-A1CB-496D-A75F-E75E983AF42B}"/>
    <cellStyle name="Accent2 3 2" xfId="305" xr:uid="{30220B28-A438-4750-A09F-45EE0E684A2D}"/>
    <cellStyle name="Accent2 4" xfId="306" xr:uid="{73F04C4F-7F9F-4C94-BC27-D75E0F14B81C}"/>
    <cellStyle name="Accent3" xfId="307" builtinId="37" customBuiltin="1"/>
    <cellStyle name="Accent3 2" xfId="308" xr:uid="{B2733F67-D0DD-4CAF-BC8C-C8ABBB18F135}"/>
    <cellStyle name="Accent3 3" xfId="309" xr:uid="{497D3998-8649-4D9E-80A4-1E01B368FDB8}"/>
    <cellStyle name="Accent3 3 2" xfId="310" xr:uid="{EFF56068-03B3-4526-9E24-AB385D929596}"/>
    <cellStyle name="Accent3 4" xfId="311" xr:uid="{B25F9CF3-DAE1-4FF9-9C3B-A03E53E0CF07}"/>
    <cellStyle name="Accent4" xfId="312" builtinId="41" customBuiltin="1"/>
    <cellStyle name="Accent4 2" xfId="313" xr:uid="{537F8DF0-5A82-4D5A-8811-DE260E0B2CDA}"/>
    <cellStyle name="Accent4 3" xfId="314" xr:uid="{0622E522-A84E-4FDD-9184-E55C33888298}"/>
    <cellStyle name="Accent4 3 2" xfId="315" xr:uid="{95A81F33-1F73-41F6-B252-61CBAD04EA9B}"/>
    <cellStyle name="Accent4 4" xfId="316" xr:uid="{5FD7CAC3-5F97-4313-9DA8-8AC7A77AFD17}"/>
    <cellStyle name="Accent5" xfId="317" builtinId="45" customBuiltin="1"/>
    <cellStyle name="Accent5 2" xfId="318" xr:uid="{E03B5534-1D7D-4B98-B146-DA945FCF948A}"/>
    <cellStyle name="Accent5 3" xfId="319" xr:uid="{0A61E276-DE54-4B4B-84D5-0EB459544CC3}"/>
    <cellStyle name="Accent5 3 2" xfId="320" xr:uid="{A3CA0F6D-EAAC-4246-BDA2-D0F9C39E8AAF}"/>
    <cellStyle name="Accent5 4" xfId="321" xr:uid="{843A970E-59EF-4F06-A080-2F0790ED646A}"/>
    <cellStyle name="Accent6" xfId="322" builtinId="49" customBuiltin="1"/>
    <cellStyle name="Accent6 2" xfId="323" xr:uid="{6BB20EB5-C3D0-48A5-A392-144A4657C373}"/>
    <cellStyle name="Accent6 3" xfId="324" xr:uid="{20F9A0ED-95B7-4B71-AEDC-C123CDD4FCE8}"/>
    <cellStyle name="Accent6 3 2" xfId="325" xr:uid="{24C634FA-9BBA-46C5-84BC-54222A383152}"/>
    <cellStyle name="Accent6 4" xfId="326" xr:uid="{42FA5438-FF71-467F-8CC4-42FD1F9D11C4}"/>
    <cellStyle name="Bad" xfId="327" builtinId="27" customBuiltin="1"/>
    <cellStyle name="Bad 2" xfId="328" xr:uid="{8052F8E6-162C-4748-8A5F-217027993854}"/>
    <cellStyle name="Bad 3" xfId="329" xr:uid="{739EFA8F-6F67-4357-AA9C-B0AE74EF91B6}"/>
    <cellStyle name="Bad 3 2" xfId="330" xr:uid="{9254B38B-CB41-4CE2-ABB4-9153E8381A41}"/>
    <cellStyle name="Bad 4" xfId="331" xr:uid="{E1A81994-6E1E-49DC-A268-B920DD4E3A8B}"/>
    <cellStyle name="Calculation" xfId="332" builtinId="22" customBuiltin="1"/>
    <cellStyle name="Calculation 2" xfId="333" xr:uid="{125494D7-DE3B-46F0-B981-6E889E811E30}"/>
    <cellStyle name="Calculation 3" xfId="334" xr:uid="{DDE5C152-C0F2-4E86-8F39-ACE630022138}"/>
    <cellStyle name="Calculation 3 2" xfId="335" xr:uid="{D8DD66A8-C1C6-455B-B180-1F248569D095}"/>
    <cellStyle name="Calculation 4" xfId="336" xr:uid="{6D63C044-C3E7-4482-9214-6B3ED2E6B1B4}"/>
    <cellStyle name="Check Cell" xfId="337" builtinId="23" customBuiltin="1"/>
    <cellStyle name="Check Cell 2" xfId="338" xr:uid="{25612B6F-73FC-43EB-8F6F-C5ED5C97467A}"/>
    <cellStyle name="Check Cell 3" xfId="339" xr:uid="{6ED2A557-A1E3-47B7-87C7-730EE1E57DC2}"/>
    <cellStyle name="Check Cell 3 2" xfId="340" xr:uid="{0CADF97C-5172-4E88-952E-C0407ECFA86B}"/>
    <cellStyle name="Check Cell 4" xfId="341" xr:uid="{13330B9C-C44F-43A4-947F-6857E2F66F65}"/>
    <cellStyle name="Comma 2" xfId="342" xr:uid="{CFBFE224-AE83-4E6E-8DE2-072559D88BE8}"/>
    <cellStyle name="Comma 2 2" xfId="343" xr:uid="{341C3334-F39F-404D-A989-758568D2B295}"/>
    <cellStyle name="Comma 2 3" xfId="344" xr:uid="{35EFC190-7BA2-41DD-B377-38AE5496D357}"/>
    <cellStyle name="Explanatory Text" xfId="345" builtinId="53" customBuiltin="1"/>
    <cellStyle name="Explanatory Text 2" xfId="346" xr:uid="{827B0143-9A1F-4C73-89A9-BE3D8CAA214A}"/>
    <cellStyle name="Explanatory Text 3" xfId="347" xr:uid="{6E77A6CA-0ACE-48D7-A24C-BD36C074C6D7}"/>
    <cellStyle name="Explanatory Text 3 2" xfId="348" xr:uid="{90358C30-4948-4647-982E-45465FDC1D84}"/>
    <cellStyle name="Explanatory Text 4" xfId="349" xr:uid="{CEF6BEE4-41EB-488C-B138-195C80784534}"/>
    <cellStyle name="Good" xfId="350" builtinId="26" customBuiltin="1"/>
    <cellStyle name="Good 2" xfId="351" xr:uid="{2C7A9D4C-12E9-4341-9F63-62F559032F08}"/>
    <cellStyle name="Good 3" xfId="352" xr:uid="{446F3B26-CA23-42C2-B1F2-11EA871FD1B7}"/>
    <cellStyle name="Good 3 2" xfId="353" xr:uid="{7E9068FA-5F2C-44DA-AFF6-15F4B540717B}"/>
    <cellStyle name="Good 4" xfId="354" xr:uid="{6C09C227-8CCF-40DC-BF2B-634D2D10406A}"/>
    <cellStyle name="Heading 1" xfId="355" builtinId="16" customBuiltin="1"/>
    <cellStyle name="Heading 1 2" xfId="356" xr:uid="{DB93A8F7-F14B-49A6-9511-9ED0BE92CA7C}"/>
    <cellStyle name="Heading 1 3" xfId="357" xr:uid="{F70629DF-5395-4BA1-9B38-E359ADCBF190}"/>
    <cellStyle name="Heading 1 3 2" xfId="358" xr:uid="{185B8CC0-DDA5-4553-B5EF-A8C674329978}"/>
    <cellStyle name="Heading 1 4" xfId="359" xr:uid="{EE348871-C3BB-4301-8919-EC36BCF06EAB}"/>
    <cellStyle name="Heading 2" xfId="360" builtinId="17" customBuiltin="1"/>
    <cellStyle name="Heading 2 2" xfId="361" xr:uid="{0173E6F6-C0A1-477B-9162-2CD5BF837251}"/>
    <cellStyle name="Heading 2 3" xfId="362" xr:uid="{1824AEEF-4697-4EDA-9A5A-A37C4A89D813}"/>
    <cellStyle name="Heading 2 3 2" xfId="363" xr:uid="{5E299542-DF2C-43CB-8011-F104A17F4BBA}"/>
    <cellStyle name="Heading 2 4" xfId="364" xr:uid="{A5AE46AC-25C5-4AEA-B5EB-5C15E913F089}"/>
    <cellStyle name="Heading 3" xfId="365" builtinId="18" customBuiltin="1"/>
    <cellStyle name="Heading 3 2" xfId="366" xr:uid="{FB315BD4-899A-4549-94FA-9C896EFFF38F}"/>
    <cellStyle name="Heading 3 3" xfId="367" xr:uid="{DFA66943-AE16-4165-B63E-6C49BD663977}"/>
    <cellStyle name="Heading 3 3 2" xfId="368" xr:uid="{D33625E2-B4CE-4D9D-92F0-F6453813B3C4}"/>
    <cellStyle name="Heading 3 4" xfId="369" xr:uid="{2E3A5729-454E-4B5C-93D0-C05B98162E40}"/>
    <cellStyle name="Heading 4" xfId="370" builtinId="19" customBuiltin="1"/>
    <cellStyle name="Heading 4 2" xfId="371" xr:uid="{AAB4F8C4-B6C7-461B-98D5-BBA478276749}"/>
    <cellStyle name="Heading 4 3" xfId="372" xr:uid="{C063BFE9-95E2-4F89-9FC8-939013FEADB5}"/>
    <cellStyle name="Heading 4 3 2" xfId="373" xr:uid="{0E6D8495-1CC8-4AF5-891D-679B8B2D9BBA}"/>
    <cellStyle name="Heading 4 4" xfId="374" xr:uid="{65664367-1DFB-4FC9-87C3-29D1A7A0A247}"/>
    <cellStyle name="Hyperlink" xfId="375" builtinId="8"/>
    <cellStyle name="Hyperlink 2" xfId="376" xr:uid="{73047B8A-0270-4BC1-8B96-6FC1525B5B7F}"/>
    <cellStyle name="Input" xfId="377" builtinId="20" customBuiltin="1"/>
    <cellStyle name="Input 2" xfId="378" xr:uid="{1D3EC3FA-80A3-4F8A-B4E2-9BB9FEB38035}"/>
    <cellStyle name="Input 3" xfId="379" xr:uid="{7F452B1E-6215-4DBD-9454-35D8AEB16FAB}"/>
    <cellStyle name="Input 3 2" xfId="380" xr:uid="{59A940B3-1126-4D92-A50F-3D7CFE6F577F}"/>
    <cellStyle name="Input 4" xfId="381" xr:uid="{0EBF2EDD-DE59-41A0-956C-C39182C24659}"/>
    <cellStyle name="Linked Cell" xfId="382" builtinId="24" customBuiltin="1"/>
    <cellStyle name="Linked Cell 2" xfId="383" xr:uid="{341A5CF2-8E51-46FF-87FA-93649455FFB4}"/>
    <cellStyle name="Linked Cell 3" xfId="384" xr:uid="{594A4891-4078-48A6-889B-D09277331E30}"/>
    <cellStyle name="Linked Cell 3 2" xfId="385" xr:uid="{4C4EAE54-B0ED-4352-A542-5C18ABDBC693}"/>
    <cellStyle name="Linked Cell 4" xfId="386" xr:uid="{29784171-1DF0-4522-9AC8-1F84643188FC}"/>
    <cellStyle name="Neutral" xfId="387" builtinId="28" customBuiltin="1"/>
    <cellStyle name="Neutral 2" xfId="388" xr:uid="{22E68120-3D9F-4DC1-B1C0-D0F67C829EA3}"/>
    <cellStyle name="Neutral 3" xfId="389" xr:uid="{CFB68371-CDB2-419D-95DD-164CDC660D22}"/>
    <cellStyle name="Neutral 3 2" xfId="390" xr:uid="{1254CFCD-DA4F-44BD-923F-9FCB361CD539}"/>
    <cellStyle name="Neutral 4" xfId="391" xr:uid="{53E21EEC-B5C6-4A1B-97FC-9A0FF52E443E}"/>
    <cellStyle name="Normal" xfId="0" builtinId="0"/>
    <cellStyle name="Normal 2" xfId="392" xr:uid="{A4E4DE0E-5DC5-4BCF-A4E6-4C21D0E6A386}"/>
    <cellStyle name="Normal 2 2" xfId="393" xr:uid="{853A92D0-E5DD-4A56-BE96-484FE014EC23}"/>
    <cellStyle name="Normal 2 3" xfId="394" xr:uid="{F56AFB8E-244B-465D-8D6E-109889CA097A}"/>
    <cellStyle name="Normal 2 3 2" xfId="395" xr:uid="{BF4CBBBB-64B8-4FFA-BF0E-2A3D16CE5C5A}"/>
    <cellStyle name="Normal 2 3 2 2" xfId="396" xr:uid="{DA63DB29-CB94-420C-8106-A7DB531BAC16}"/>
    <cellStyle name="Normal 2 3 2 2 2" xfId="397" xr:uid="{F34E0D8A-5BF2-4672-A7CD-54A564FB18F5}"/>
    <cellStyle name="Normal 2 3 2 3" xfId="398" xr:uid="{0DC22415-B728-4AB0-BE20-2B6CFB18E332}"/>
    <cellStyle name="Normal 2 3 3" xfId="399" xr:uid="{F242E5BC-641D-4EF0-88B4-1FD3F31C8126}"/>
    <cellStyle name="Normal 2 3 3 2" xfId="400" xr:uid="{E0D9417A-CA89-4020-81F3-D108DA2820BA}"/>
    <cellStyle name="Normal 2 3 3 3" xfId="401" xr:uid="{928CB216-6B95-48A0-BC5F-6CE2D3FE39C6}"/>
    <cellStyle name="Normal 2 3 4" xfId="402" xr:uid="{A398CB93-6770-4103-8EFA-E94D353CC89B}"/>
    <cellStyle name="Normal 2 3 5" xfId="403" xr:uid="{3DE719E4-0B70-4381-882D-197D5D013FDF}"/>
    <cellStyle name="Normal 2 4" xfId="404" xr:uid="{00AFF74C-715A-4F37-A55E-543D374F6456}"/>
    <cellStyle name="Normal 2 4 2" xfId="405" xr:uid="{0D12E044-EDA9-4DCE-953D-6BFF4E463166}"/>
    <cellStyle name="Normal 2 4 2 2" xfId="406" xr:uid="{D5B86183-DB2D-44B1-AE64-89D0AA327439}"/>
    <cellStyle name="Normal 2 4 3" xfId="407" xr:uid="{CA2F14C3-3DA6-4DE7-B6E0-EBFA43E5AEF1}"/>
    <cellStyle name="Normal 2 5" xfId="408" xr:uid="{47114C2E-62F8-43FC-AB1A-D45CB3F6BAB3}"/>
    <cellStyle name="Normal 2 5 2" xfId="409" xr:uid="{7CE5AA84-C30B-4A91-8644-DF2023300267}"/>
    <cellStyle name="Normal 2 6" xfId="410" xr:uid="{1EF5D129-249E-48B2-8454-64D3B6E50D41}"/>
    <cellStyle name="Normal 3" xfId="411" xr:uid="{EEF6BFC4-F4CA-4B17-9DBE-642D73054AA8}"/>
    <cellStyle name="Normal 3 2" xfId="412" xr:uid="{833275FD-061F-4401-A65E-0064385FA07C}"/>
    <cellStyle name="Normal 4" xfId="413" xr:uid="{37EE6108-DFBA-489F-9BD5-2CE3616E25BB}"/>
    <cellStyle name="Normal 4 2" xfId="414" xr:uid="{D5DDF876-03FF-4A38-B9C7-24CC87966999}"/>
    <cellStyle name="Normal 4 2 2" xfId="415" xr:uid="{AB48F576-4EE8-47AD-B939-4A450A741C85}"/>
    <cellStyle name="Normal 4 2 3" xfId="416" xr:uid="{791E7EA8-DC89-49CC-BDB8-8C225BA69AA3}"/>
    <cellStyle name="Normal 4 2 4" xfId="417" xr:uid="{1DBA3904-0353-45FC-B2E9-D2B55939EFA5}"/>
    <cellStyle name="Normal 4 3" xfId="418" xr:uid="{742E6C83-85DC-41CC-8D22-B314B82408D0}"/>
    <cellStyle name="Normal 5" xfId="419" xr:uid="{1592639F-76AA-4EFF-A451-566CC09B974E}"/>
    <cellStyle name="Normal 5 2" xfId="420" xr:uid="{2F8DC9CF-7E0C-4B8B-95AB-866F8999985C}"/>
    <cellStyle name="Normal 6" xfId="421" xr:uid="{4FD10F21-A66A-42F6-A438-D18A37BE26DA}"/>
    <cellStyle name="Normal 7" xfId="422" xr:uid="{CB9F47DC-832F-4B61-8036-60C2A9BAC66B}"/>
    <cellStyle name="Note" xfId="423" builtinId="10" customBuiltin="1"/>
    <cellStyle name="Note 2" xfId="424" xr:uid="{D2E7B726-D255-45AF-9E4A-C4277090F163}"/>
    <cellStyle name="Note 2 2" xfId="425" xr:uid="{851BD17B-4F1F-4B1A-95EC-6020755CD077}"/>
    <cellStyle name="Note 2 2 2" xfId="426" xr:uid="{11E6703E-8EB4-480F-8FF6-B905A497E7B3}"/>
    <cellStyle name="Note 2 2 2 2" xfId="427" xr:uid="{E1BC089E-0D1C-4AB3-835A-DB722D2E605E}"/>
    <cellStyle name="Note 2 2 2 2 2" xfId="428" xr:uid="{002A4CA3-FF9D-4ECF-B979-1AA575117C25}"/>
    <cellStyle name="Note 2 2 2 3" xfId="429" xr:uid="{543F7D01-63D4-4673-A375-126E6DA4BFFC}"/>
    <cellStyle name="Note 2 2 3" xfId="430" xr:uid="{2943C027-C893-486C-B3CE-75E25A8CC248}"/>
    <cellStyle name="Note 2 2 3 2" xfId="431" xr:uid="{64301A95-7486-4072-8E5E-BFFA9D556779}"/>
    <cellStyle name="Note 2 2 4" xfId="432" xr:uid="{3618C41E-CEB4-433C-8784-92F47B47648F}"/>
    <cellStyle name="Note 2 2 5" xfId="433" xr:uid="{C5DEA099-436E-49E8-A498-46724D25BD28}"/>
    <cellStyle name="Note 2 3" xfId="434" xr:uid="{8FC5199B-3F20-4983-8919-7E822BD58116}"/>
    <cellStyle name="Note 2 3 2" xfId="435" xr:uid="{84C3FC19-DB23-487C-BA94-D321405575AB}"/>
    <cellStyle name="Note 2 3 2 2" xfId="436" xr:uid="{C1727DFC-F262-479F-AB0A-DB02EBC70C6B}"/>
    <cellStyle name="Note 2 3 3" xfId="437" xr:uid="{55917AEA-1E0E-492A-9572-37B4B9B07153}"/>
    <cellStyle name="Note 2 4" xfId="438" xr:uid="{053FFA07-DB05-4506-B565-402B962E6D26}"/>
    <cellStyle name="Note 2 4 2" xfId="439" xr:uid="{FFAC9FFD-B64B-4BA3-9997-B756C883A643}"/>
    <cellStyle name="Note 2 5" xfId="440" xr:uid="{6A255498-6748-4A0C-9752-661854B82C87}"/>
    <cellStyle name="Note 3" xfId="441" xr:uid="{9A5DEFB7-DAEE-4E79-AD96-F7824F288D3F}"/>
    <cellStyle name="Output" xfId="442" builtinId="21" customBuiltin="1"/>
    <cellStyle name="Output 2" xfId="443" xr:uid="{88EF28F7-DAB4-4D65-82B5-885453B4CFDF}"/>
    <cellStyle name="Output 3" xfId="444" xr:uid="{A3FD3DF4-4455-4633-9BF3-855843372996}"/>
    <cellStyle name="Output 3 2" xfId="445" xr:uid="{5C90A0A1-48CA-47C9-9DBC-28F10C38F46C}"/>
    <cellStyle name="Output 4" xfId="446" xr:uid="{54E833F8-D20F-482F-8C5A-3799D4726A6A}"/>
    <cellStyle name="Title" xfId="447" builtinId="15" customBuiltin="1"/>
    <cellStyle name="Title 2" xfId="448" xr:uid="{C1AA4044-7122-4A44-91FA-E4E0D890DCCA}"/>
    <cellStyle name="Total" xfId="449" builtinId="25" customBuiltin="1"/>
    <cellStyle name="Total 2" xfId="450" xr:uid="{AC82CFD6-4809-4E39-8524-66F74F89B464}"/>
    <cellStyle name="Total 3" xfId="451" xr:uid="{52789FB0-0C15-41E8-B705-0AA9DAC6EBE0}"/>
    <cellStyle name="Total 3 2" xfId="452" xr:uid="{955BF1E9-16EB-4D74-A44B-7F38109FF592}"/>
    <cellStyle name="Total 4" xfId="453" xr:uid="{489FDC9D-F4D4-489D-8F04-89FFE9D7C523}"/>
    <cellStyle name="Warning Text" xfId="454" builtinId="11" customBuiltin="1"/>
    <cellStyle name="Warning Text 2" xfId="455" xr:uid="{25C958E7-A025-438E-B0A0-9DF69913716E}"/>
    <cellStyle name="Warning Text 3" xfId="456" xr:uid="{515BAF5F-5E6B-4905-9930-1CFEC32ED73B}"/>
    <cellStyle name="Warning Text 3 2" xfId="457" xr:uid="{9E191BAC-C4AA-4489-9B1C-02180350D70B}"/>
    <cellStyle name="Warning Text 4" xfId="458" xr:uid="{52D9C692-BF12-4EF7-B52F-DEBE8BC0F1D5}"/>
  </cellStyles>
  <dxfs count="24">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
      <font>
        <b/>
        <color theme="1"/>
      </font>
      <fill>
        <patternFill>
          <bgColor theme="9" tint="0.59996337778862885"/>
        </patternFill>
      </fill>
      <border>
        <bottom style="thin">
          <color rgb="FF4F81BD"/>
        </bottom>
        <vertical/>
        <horizontal/>
      </border>
    </dxf>
    <dxf>
      <font>
        <sz val="9"/>
        <color theme="1"/>
      </font>
      <border>
        <left style="thin">
          <color rgb="FF4F81BD"/>
        </left>
        <right style="thin">
          <color rgb="FF4F81BD"/>
        </right>
        <top style="thin">
          <color rgb="FF4F81BD"/>
        </top>
        <bottom style="thin">
          <color rgb="FF4F81BD"/>
        </bottom>
        <vertical/>
        <horizontal/>
      </border>
    </dxf>
  </dxfs>
  <tableStyles count="7" defaultTableStyle="TableStyleMedium2" defaultPivotStyle="PivotStyleLight16">
    <tableStyle name="ClosureRpt" pivot="0" table="0" count="2" xr9:uid="{1510E59C-A13D-44CF-9A5A-196A83D9F971}">
      <tableStyleElement type="wholeTable" dxfId="23"/>
      <tableStyleElement type="headerRow" dxfId="22"/>
    </tableStyle>
    <tableStyle name="ClosureRpt 2" pivot="0" table="0" count="2" xr9:uid="{53E7C76E-6A63-4C5C-BBBF-BBFBF7EDB5AC}">
      <tableStyleElement type="wholeTable" dxfId="21"/>
      <tableStyleElement type="headerRow" dxfId="20"/>
    </tableStyle>
    <tableStyle name="ClosureRpt 3" pivot="0" table="0" count="2" xr9:uid="{0EDFDD6F-E977-4BC5-B30A-44FACA3F65AF}">
      <tableStyleElement type="wholeTable" dxfId="19"/>
      <tableStyleElement type="headerRow" dxfId="18"/>
    </tableStyle>
    <tableStyle name="ClosureRpt 4" pivot="0" table="0" count="2" xr9:uid="{6F313F84-EE9B-4AD5-88E3-9C7140FC217B}">
      <tableStyleElement type="wholeTable" dxfId="17"/>
      <tableStyleElement type="headerRow" dxfId="16"/>
    </tableStyle>
    <tableStyle name="ClosureRpt 5" pivot="0" table="0" count="2" xr9:uid="{B175135D-E846-4DFF-AD85-F4162F757744}">
      <tableStyleElement type="wholeTable" dxfId="15"/>
      <tableStyleElement type="headerRow" dxfId="14"/>
    </tableStyle>
    <tableStyle name="ClosureRpt 6" pivot="0" table="0" count="2" xr9:uid="{C16379D2-38BE-445F-9953-2FFFE4132743}">
      <tableStyleElement type="wholeTable" dxfId="13"/>
      <tableStyleElement type="headerRow" dxfId="12"/>
    </tableStyle>
    <tableStyle name="ClosureRpt 7" pivot="0" table="0" count="2" xr9:uid="{5EADC49E-4006-436D-968B-31F3DCF4D027}">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1276350</xdr:colOff>
      <xdr:row>0</xdr:row>
      <xdr:rowOff>76200</xdr:rowOff>
    </xdr:from>
    <xdr:to>
      <xdr:col>5</xdr:col>
      <xdr:colOff>304800</xdr:colOff>
      <xdr:row>1</xdr:row>
      <xdr:rowOff>114300</xdr:rowOff>
    </xdr:to>
    <xdr:pic>
      <xdr:nvPicPr>
        <xdr:cNvPr id="1397" name="Picture 1" descr="National Highways Logo">
          <a:extLst>
            <a:ext uri="{FF2B5EF4-FFF2-40B4-BE49-F238E27FC236}">
              <a16:creationId xmlns:a16="http://schemas.microsoft.com/office/drawing/2014/main" id="{AE96BC23-AA70-0A9D-BA59-E45340CB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2700" y="76200"/>
          <a:ext cx="18796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1328" name="Picture 6">
          <a:extLst>
            <a:ext uri="{FF2B5EF4-FFF2-40B4-BE49-F238E27FC236}">
              <a16:creationId xmlns:a16="http://schemas.microsoft.com/office/drawing/2014/main" id="{C43ED9F1-CF42-4C62-1A66-B13C1F584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21329" name="Picture 8">
          <a:extLst>
            <a:ext uri="{FF2B5EF4-FFF2-40B4-BE49-F238E27FC236}">
              <a16:creationId xmlns:a16="http://schemas.microsoft.com/office/drawing/2014/main" id="{A3D3FEF1-B169-72E1-7B8B-41BEF2112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21330" name="Picture 4">
          <a:extLst>
            <a:ext uri="{FF2B5EF4-FFF2-40B4-BE49-F238E27FC236}">
              <a16:creationId xmlns:a16="http://schemas.microsoft.com/office/drawing/2014/main" id="{6B2E9440-A3FE-5BDA-501F-94799A590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21331" name="Picture 5">
          <a:extLst>
            <a:ext uri="{FF2B5EF4-FFF2-40B4-BE49-F238E27FC236}">
              <a16:creationId xmlns:a16="http://schemas.microsoft.com/office/drawing/2014/main" id="{8FF139E7-3AEF-97D0-4731-564A7526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060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21332" name="Picture 7">
          <a:extLst>
            <a:ext uri="{FF2B5EF4-FFF2-40B4-BE49-F238E27FC236}">
              <a16:creationId xmlns:a16="http://schemas.microsoft.com/office/drawing/2014/main" id="{0531F537-0429-1F5A-E30E-76EFEDAC39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906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0356" name="Picture 4">
          <a:extLst>
            <a:ext uri="{FF2B5EF4-FFF2-40B4-BE49-F238E27FC236}">
              <a16:creationId xmlns:a16="http://schemas.microsoft.com/office/drawing/2014/main" id="{329B1A96-36E1-98D1-C234-1325C219A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57" name="Picture 5">
          <a:extLst>
            <a:ext uri="{FF2B5EF4-FFF2-40B4-BE49-F238E27FC236}">
              <a16:creationId xmlns:a16="http://schemas.microsoft.com/office/drawing/2014/main" id="{58A94F11-E305-C8E0-9D95-88FB22B15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8" name="Picture 6">
          <a:extLst>
            <a:ext uri="{FF2B5EF4-FFF2-40B4-BE49-F238E27FC236}">
              <a16:creationId xmlns:a16="http://schemas.microsoft.com/office/drawing/2014/main" id="{12132B80-8FA9-9D9E-9AB6-C024A1CF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0359" name="Picture 7">
          <a:extLst>
            <a:ext uri="{FF2B5EF4-FFF2-40B4-BE49-F238E27FC236}">
              <a16:creationId xmlns:a16="http://schemas.microsoft.com/office/drawing/2014/main" id="{3C471ABE-8170-6978-8E64-D9F9E3296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0" name="Picture 8">
          <a:extLst>
            <a:ext uri="{FF2B5EF4-FFF2-40B4-BE49-F238E27FC236}">
              <a16:creationId xmlns:a16="http://schemas.microsoft.com/office/drawing/2014/main" id="{4E3B95C3-A68C-A5B4-AF2C-DCB4D941F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1" name="Picture 9">
          <a:extLst>
            <a:ext uri="{FF2B5EF4-FFF2-40B4-BE49-F238E27FC236}">
              <a16:creationId xmlns:a16="http://schemas.microsoft.com/office/drawing/2014/main" id="{9998FE36-39A1-CA74-16F8-B71800F2D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0362" name="Picture 10">
          <a:extLst>
            <a:ext uri="{FF2B5EF4-FFF2-40B4-BE49-F238E27FC236}">
              <a16:creationId xmlns:a16="http://schemas.microsoft.com/office/drawing/2014/main" id="{9096CA97-AF1F-F5DB-B420-B4EBD626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133350</xdr:rowOff>
    </xdr:to>
    <xdr:pic>
      <xdr:nvPicPr>
        <xdr:cNvPr id="30363" name="Picture 11">
          <a:extLst>
            <a:ext uri="{FF2B5EF4-FFF2-40B4-BE49-F238E27FC236}">
              <a16:creationId xmlns:a16="http://schemas.microsoft.com/office/drawing/2014/main" id="{CA40DDFA-9582-3F5D-59DE-E2AB73BE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209550</xdr:rowOff>
    </xdr:to>
    <xdr:pic>
      <xdr:nvPicPr>
        <xdr:cNvPr id="30364" name="Picture 12">
          <a:extLst>
            <a:ext uri="{FF2B5EF4-FFF2-40B4-BE49-F238E27FC236}">
              <a16:creationId xmlns:a16="http://schemas.microsoft.com/office/drawing/2014/main" id="{57D3AB78-8CC0-B4F8-24C7-C55A0BE4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04950" y="0"/>
          <a:ext cx="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0365" name="Picture 13">
          <a:extLst>
            <a:ext uri="{FF2B5EF4-FFF2-40B4-BE49-F238E27FC236}">
              <a16:creationId xmlns:a16="http://schemas.microsoft.com/office/drawing/2014/main" id="{9164B7E1-842F-5221-16A4-93BC59CA27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049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1380" name="Picture 4">
          <a:extLst>
            <a:ext uri="{FF2B5EF4-FFF2-40B4-BE49-F238E27FC236}">
              <a16:creationId xmlns:a16="http://schemas.microsoft.com/office/drawing/2014/main" id="{296AFF9B-6B0D-5B7C-A7F6-A0489145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1" name="Picture 5">
          <a:extLst>
            <a:ext uri="{FF2B5EF4-FFF2-40B4-BE49-F238E27FC236}">
              <a16:creationId xmlns:a16="http://schemas.microsoft.com/office/drawing/2014/main" id="{7A009D6E-13FF-6686-1431-AE38697C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2" name="Picture 6">
          <a:extLst>
            <a:ext uri="{FF2B5EF4-FFF2-40B4-BE49-F238E27FC236}">
              <a16:creationId xmlns:a16="http://schemas.microsoft.com/office/drawing/2014/main" id="{41EB2B63-7603-AB1C-C197-DA0201EF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3" name="Picture 7">
          <a:extLst>
            <a:ext uri="{FF2B5EF4-FFF2-40B4-BE49-F238E27FC236}">
              <a16:creationId xmlns:a16="http://schemas.microsoft.com/office/drawing/2014/main" id="{18D1F570-F56B-4EA2-A360-76C745E74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4" name="Picture 8">
          <a:extLst>
            <a:ext uri="{FF2B5EF4-FFF2-40B4-BE49-F238E27FC236}">
              <a16:creationId xmlns:a16="http://schemas.microsoft.com/office/drawing/2014/main" id="{E703761B-48E3-6E88-3B3B-7CBEEC0355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5" name="Picture 9">
          <a:extLst>
            <a:ext uri="{FF2B5EF4-FFF2-40B4-BE49-F238E27FC236}">
              <a16:creationId xmlns:a16="http://schemas.microsoft.com/office/drawing/2014/main" id="{92BD6CA9-758A-FCED-2627-A201CADE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1386" name="Picture 10">
          <a:extLst>
            <a:ext uri="{FF2B5EF4-FFF2-40B4-BE49-F238E27FC236}">
              <a16:creationId xmlns:a16="http://schemas.microsoft.com/office/drawing/2014/main" id="{563A6A12-ACC5-D3E3-0643-65905F09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7" name="Picture 11">
          <a:extLst>
            <a:ext uri="{FF2B5EF4-FFF2-40B4-BE49-F238E27FC236}">
              <a16:creationId xmlns:a16="http://schemas.microsoft.com/office/drawing/2014/main" id="{D4E9B2B5-15C7-0553-D737-8BF56FF7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1388" name="Picture 12">
          <a:extLst>
            <a:ext uri="{FF2B5EF4-FFF2-40B4-BE49-F238E27FC236}">
              <a16:creationId xmlns:a16="http://schemas.microsoft.com/office/drawing/2014/main" id="{7D7109D2-8DFA-856A-7F77-6046D6788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636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1389" name="Picture 13">
          <a:extLst>
            <a:ext uri="{FF2B5EF4-FFF2-40B4-BE49-F238E27FC236}">
              <a16:creationId xmlns:a16="http://schemas.microsoft.com/office/drawing/2014/main" id="{88008931-4ECF-F6A1-D1DC-22E950BF35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6365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104775</xdr:rowOff>
    </xdr:to>
    <xdr:pic>
      <xdr:nvPicPr>
        <xdr:cNvPr id="36124" name="Picture 5">
          <a:extLst>
            <a:ext uri="{FF2B5EF4-FFF2-40B4-BE49-F238E27FC236}">
              <a16:creationId xmlns:a16="http://schemas.microsoft.com/office/drawing/2014/main" id="{C861B405-CFCC-FBD6-EED1-275B3FBE2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5" name="Picture 6">
          <a:extLst>
            <a:ext uri="{FF2B5EF4-FFF2-40B4-BE49-F238E27FC236}">
              <a16:creationId xmlns:a16="http://schemas.microsoft.com/office/drawing/2014/main" id="{1A625646-6ED3-5C63-6384-58D447FF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6" name="Picture 7">
          <a:extLst>
            <a:ext uri="{FF2B5EF4-FFF2-40B4-BE49-F238E27FC236}">
              <a16:creationId xmlns:a16="http://schemas.microsoft.com/office/drawing/2014/main" id="{9B116809-0FAB-56EA-6AC2-125CB827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27" name="Picture 8">
          <a:extLst>
            <a:ext uri="{FF2B5EF4-FFF2-40B4-BE49-F238E27FC236}">
              <a16:creationId xmlns:a16="http://schemas.microsoft.com/office/drawing/2014/main" id="{83360EAD-E306-0526-5D8A-6DB490996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28" name="Picture 9">
          <a:extLst>
            <a:ext uri="{FF2B5EF4-FFF2-40B4-BE49-F238E27FC236}">
              <a16:creationId xmlns:a16="http://schemas.microsoft.com/office/drawing/2014/main" id="{647BB3B9-82FB-13F4-9DC6-7AB91860C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29" name="Picture 10">
          <a:extLst>
            <a:ext uri="{FF2B5EF4-FFF2-40B4-BE49-F238E27FC236}">
              <a16:creationId xmlns:a16="http://schemas.microsoft.com/office/drawing/2014/main" id="{C158442B-73BD-D5B4-A1DC-EFF66E61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0" name="Picture 11">
          <a:extLst>
            <a:ext uri="{FF2B5EF4-FFF2-40B4-BE49-F238E27FC236}">
              <a16:creationId xmlns:a16="http://schemas.microsoft.com/office/drawing/2014/main" id="{A019F573-6B98-55A5-C78C-B2EE0DF37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1" name="Picture 12">
          <a:extLst>
            <a:ext uri="{FF2B5EF4-FFF2-40B4-BE49-F238E27FC236}">
              <a16:creationId xmlns:a16="http://schemas.microsoft.com/office/drawing/2014/main" id="{1903CF71-FF8E-1FD2-3B12-2BC47E0A3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2" name="Picture 13">
          <a:extLst>
            <a:ext uri="{FF2B5EF4-FFF2-40B4-BE49-F238E27FC236}">
              <a16:creationId xmlns:a16="http://schemas.microsoft.com/office/drawing/2014/main" id="{79E598ED-5B4C-0325-5F58-AA0132ED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3" name="Picture 14">
          <a:extLst>
            <a:ext uri="{FF2B5EF4-FFF2-40B4-BE49-F238E27FC236}">
              <a16:creationId xmlns:a16="http://schemas.microsoft.com/office/drawing/2014/main" id="{5D235DEE-BB32-F195-DC06-A849172C4F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4" name="Picture 15">
          <a:extLst>
            <a:ext uri="{FF2B5EF4-FFF2-40B4-BE49-F238E27FC236}">
              <a16:creationId xmlns:a16="http://schemas.microsoft.com/office/drawing/2014/main" id="{F44D1923-0420-9769-C001-A2614007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5" name="Picture 16">
          <a:extLst>
            <a:ext uri="{FF2B5EF4-FFF2-40B4-BE49-F238E27FC236}">
              <a16:creationId xmlns:a16="http://schemas.microsoft.com/office/drawing/2014/main" id="{7C923DB4-CACD-5D11-8024-79A9CD9E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6" name="Picture 17">
          <a:extLst>
            <a:ext uri="{FF2B5EF4-FFF2-40B4-BE49-F238E27FC236}">
              <a16:creationId xmlns:a16="http://schemas.microsoft.com/office/drawing/2014/main" id="{86A0F190-7DA7-5B06-DED6-9582EDA0E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37" name="Picture 18">
          <a:extLst>
            <a:ext uri="{FF2B5EF4-FFF2-40B4-BE49-F238E27FC236}">
              <a16:creationId xmlns:a16="http://schemas.microsoft.com/office/drawing/2014/main" id="{4ABE849C-C91E-B739-BE2A-3DFD62741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38" name="Picture 19">
          <a:extLst>
            <a:ext uri="{FF2B5EF4-FFF2-40B4-BE49-F238E27FC236}">
              <a16:creationId xmlns:a16="http://schemas.microsoft.com/office/drawing/2014/main" id="{DE53FCBE-D523-E02B-6427-416AC5034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39" name="Picture 20">
          <a:extLst>
            <a:ext uri="{FF2B5EF4-FFF2-40B4-BE49-F238E27FC236}">
              <a16:creationId xmlns:a16="http://schemas.microsoft.com/office/drawing/2014/main" id="{687975C2-9350-40FD-80BB-BDAB591F5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104775</xdr:rowOff>
    </xdr:to>
    <xdr:pic>
      <xdr:nvPicPr>
        <xdr:cNvPr id="36140" name="Picture 21">
          <a:extLst>
            <a:ext uri="{FF2B5EF4-FFF2-40B4-BE49-F238E27FC236}">
              <a16:creationId xmlns:a16="http://schemas.microsoft.com/office/drawing/2014/main" id="{767034AA-A331-403B-5EFC-65628E48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1" name="Picture 22">
          <a:extLst>
            <a:ext uri="{FF2B5EF4-FFF2-40B4-BE49-F238E27FC236}">
              <a16:creationId xmlns:a16="http://schemas.microsoft.com/office/drawing/2014/main" id="{F2530346-1FDD-8F5B-8B54-88D1C65F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123825</xdr:rowOff>
    </xdr:to>
    <xdr:pic>
      <xdr:nvPicPr>
        <xdr:cNvPr id="36142" name="Picture 23">
          <a:extLst>
            <a:ext uri="{FF2B5EF4-FFF2-40B4-BE49-F238E27FC236}">
              <a16:creationId xmlns:a16="http://schemas.microsoft.com/office/drawing/2014/main" id="{B0F7373B-ADF4-337F-4A13-89CC88ED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6143" name="Picture 24">
          <a:extLst>
            <a:ext uri="{FF2B5EF4-FFF2-40B4-BE49-F238E27FC236}">
              <a16:creationId xmlns:a16="http://schemas.microsoft.com/office/drawing/2014/main" id="{9132317B-C524-5197-368C-1D7A9FD789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494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2" name="Picture 4">
          <a:extLst>
            <a:ext uri="{FF2B5EF4-FFF2-40B4-BE49-F238E27FC236}">
              <a16:creationId xmlns:a16="http://schemas.microsoft.com/office/drawing/2014/main" id="{3876D004-3ABF-4544-95B3-F72538EC1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 name="Picture 5">
          <a:extLst>
            <a:ext uri="{FF2B5EF4-FFF2-40B4-BE49-F238E27FC236}">
              <a16:creationId xmlns:a16="http://schemas.microsoft.com/office/drawing/2014/main" id="{0B0C0FAD-BD16-445C-9802-5EB02026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4" name="Picture 6">
          <a:extLst>
            <a:ext uri="{FF2B5EF4-FFF2-40B4-BE49-F238E27FC236}">
              <a16:creationId xmlns:a16="http://schemas.microsoft.com/office/drawing/2014/main" id="{80C98ABB-1224-4ED1-B4BD-8D4F7BDC0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5" name="Picture 7">
          <a:extLst>
            <a:ext uri="{FF2B5EF4-FFF2-40B4-BE49-F238E27FC236}">
              <a16:creationId xmlns:a16="http://schemas.microsoft.com/office/drawing/2014/main" id="{AA8FA0CD-5508-44AA-B090-40E66116F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6" name="Picture 8">
          <a:extLst>
            <a:ext uri="{FF2B5EF4-FFF2-40B4-BE49-F238E27FC236}">
              <a16:creationId xmlns:a16="http://schemas.microsoft.com/office/drawing/2014/main" id="{4346D847-7965-49A5-9DD3-941D4B1627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7" name="Picture 9">
          <a:extLst>
            <a:ext uri="{FF2B5EF4-FFF2-40B4-BE49-F238E27FC236}">
              <a16:creationId xmlns:a16="http://schemas.microsoft.com/office/drawing/2014/main" id="{3810AD30-03D2-4C72-9831-F02A72E2D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8" name="Picture 10">
          <a:extLst>
            <a:ext uri="{FF2B5EF4-FFF2-40B4-BE49-F238E27FC236}">
              <a16:creationId xmlns:a16="http://schemas.microsoft.com/office/drawing/2014/main" id="{DDB399FE-23CF-4FAE-B08E-67C71239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9" name="Picture 11">
          <a:extLst>
            <a:ext uri="{FF2B5EF4-FFF2-40B4-BE49-F238E27FC236}">
              <a16:creationId xmlns:a16="http://schemas.microsoft.com/office/drawing/2014/main" id="{80D0C484-200E-4921-B309-C68137DF7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10" name="Picture 12">
          <a:extLst>
            <a:ext uri="{FF2B5EF4-FFF2-40B4-BE49-F238E27FC236}">
              <a16:creationId xmlns:a16="http://schemas.microsoft.com/office/drawing/2014/main" id="{40B62797-FD63-456B-B8E9-DFDE11403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7795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11" name="Picture 13">
          <a:extLst>
            <a:ext uri="{FF2B5EF4-FFF2-40B4-BE49-F238E27FC236}">
              <a16:creationId xmlns:a16="http://schemas.microsoft.com/office/drawing/2014/main" id="{34360225-2268-40A6-864A-FC8A8D8756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77950" y="0"/>
          <a:ext cx="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4452" name="Picture 2">
          <a:extLst>
            <a:ext uri="{FF2B5EF4-FFF2-40B4-BE49-F238E27FC236}">
              <a16:creationId xmlns:a16="http://schemas.microsoft.com/office/drawing/2014/main" id="{AD3A0CD6-4729-867A-95D0-C33511A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3" name="Picture 3">
          <a:extLst>
            <a:ext uri="{FF2B5EF4-FFF2-40B4-BE49-F238E27FC236}">
              <a16:creationId xmlns:a16="http://schemas.microsoft.com/office/drawing/2014/main" id="{C2F9CB14-DA20-948C-BB6A-0621291F9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4" name="Picture 5">
          <a:extLst>
            <a:ext uri="{FF2B5EF4-FFF2-40B4-BE49-F238E27FC236}">
              <a16:creationId xmlns:a16="http://schemas.microsoft.com/office/drawing/2014/main" id="{C17E81D3-7533-DAB8-F3E2-D27EFFBE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5" name="Picture 6">
          <a:extLst>
            <a:ext uri="{FF2B5EF4-FFF2-40B4-BE49-F238E27FC236}">
              <a16:creationId xmlns:a16="http://schemas.microsoft.com/office/drawing/2014/main" id="{95948AE5-19BA-0E56-5742-B76503F4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56" name="Picture 7">
          <a:extLst>
            <a:ext uri="{FF2B5EF4-FFF2-40B4-BE49-F238E27FC236}">
              <a16:creationId xmlns:a16="http://schemas.microsoft.com/office/drawing/2014/main" id="{FEAACC5D-6E15-1288-4BAC-134C4EF3B2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7" name="Picture 8">
          <a:extLst>
            <a:ext uri="{FF2B5EF4-FFF2-40B4-BE49-F238E27FC236}">
              <a16:creationId xmlns:a16="http://schemas.microsoft.com/office/drawing/2014/main" id="{294316C3-D8AD-F3B7-E240-490F3048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4458" name="Picture 9">
          <a:extLst>
            <a:ext uri="{FF2B5EF4-FFF2-40B4-BE49-F238E27FC236}">
              <a16:creationId xmlns:a16="http://schemas.microsoft.com/office/drawing/2014/main" id="{9E891CCE-61E6-7343-B310-AE5F9414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59" name="Picture 10">
          <a:extLst>
            <a:ext uri="{FF2B5EF4-FFF2-40B4-BE49-F238E27FC236}">
              <a16:creationId xmlns:a16="http://schemas.microsoft.com/office/drawing/2014/main" id="{7397AD01-6865-C9BE-3414-5C057527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4460" name="Picture 11">
          <a:extLst>
            <a:ext uri="{FF2B5EF4-FFF2-40B4-BE49-F238E27FC236}">
              <a16:creationId xmlns:a16="http://schemas.microsoft.com/office/drawing/2014/main" id="{AF1B61BC-7BDF-2B2E-912B-D0BACE54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4461" name="Picture 12">
          <a:extLst>
            <a:ext uri="{FF2B5EF4-FFF2-40B4-BE49-F238E27FC236}">
              <a16:creationId xmlns:a16="http://schemas.microsoft.com/office/drawing/2014/main" id="{542E76BA-EEB7-DD97-1A8F-AD4DD45E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0</xdr:row>
      <xdr:rowOff>101600</xdr:rowOff>
    </xdr:to>
    <xdr:pic>
      <xdr:nvPicPr>
        <xdr:cNvPr id="35476" name="Picture 4">
          <a:extLst>
            <a:ext uri="{FF2B5EF4-FFF2-40B4-BE49-F238E27FC236}">
              <a16:creationId xmlns:a16="http://schemas.microsoft.com/office/drawing/2014/main" id="{FF867F33-F987-2270-52C8-87299C7D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77" name="Picture 5">
          <a:extLst>
            <a:ext uri="{FF2B5EF4-FFF2-40B4-BE49-F238E27FC236}">
              <a16:creationId xmlns:a16="http://schemas.microsoft.com/office/drawing/2014/main" id="{0B45E76C-D30E-E905-1AC1-86BF31D6D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8" name="Picture 6">
          <a:extLst>
            <a:ext uri="{FF2B5EF4-FFF2-40B4-BE49-F238E27FC236}">
              <a16:creationId xmlns:a16="http://schemas.microsoft.com/office/drawing/2014/main" id="{F81B7ADD-16CB-048A-BF58-E83299A1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79" name="Picture 7">
          <a:extLst>
            <a:ext uri="{FF2B5EF4-FFF2-40B4-BE49-F238E27FC236}">
              <a16:creationId xmlns:a16="http://schemas.microsoft.com/office/drawing/2014/main" id="{DEFEB5A1-7513-2748-9700-90239C2A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0" name="Picture 8">
          <a:extLst>
            <a:ext uri="{FF2B5EF4-FFF2-40B4-BE49-F238E27FC236}">
              <a16:creationId xmlns:a16="http://schemas.microsoft.com/office/drawing/2014/main" id="{E1ED16AE-6553-DE10-9D2E-0EB02D0A03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1" name="Picture 9">
          <a:extLst>
            <a:ext uri="{FF2B5EF4-FFF2-40B4-BE49-F238E27FC236}">
              <a16:creationId xmlns:a16="http://schemas.microsoft.com/office/drawing/2014/main" id="{EA385D54-5565-DA0F-8774-68D9372D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101600</xdr:rowOff>
    </xdr:to>
    <xdr:pic>
      <xdr:nvPicPr>
        <xdr:cNvPr id="35482" name="Picture 10">
          <a:extLst>
            <a:ext uri="{FF2B5EF4-FFF2-40B4-BE49-F238E27FC236}">
              <a16:creationId xmlns:a16="http://schemas.microsoft.com/office/drawing/2014/main" id="{9CA12E9D-D1C0-9282-6D61-91ABB9A49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107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3" name="Picture 11">
          <a:extLst>
            <a:ext uri="{FF2B5EF4-FFF2-40B4-BE49-F238E27FC236}">
              <a16:creationId xmlns:a16="http://schemas.microsoft.com/office/drawing/2014/main" id="{877E9607-7568-06A2-8597-1943F0FD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120650</xdr:rowOff>
    </xdr:to>
    <xdr:pic>
      <xdr:nvPicPr>
        <xdr:cNvPr id="35484" name="Picture 12">
          <a:extLst>
            <a:ext uri="{FF2B5EF4-FFF2-40B4-BE49-F238E27FC236}">
              <a16:creationId xmlns:a16="http://schemas.microsoft.com/office/drawing/2014/main" id="{DC3819CD-4303-12D0-15B2-E0D0C2828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39800" y="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57150</xdr:rowOff>
    </xdr:to>
    <xdr:pic>
      <xdr:nvPicPr>
        <xdr:cNvPr id="35485" name="Picture 13">
          <a:extLst>
            <a:ext uri="{FF2B5EF4-FFF2-40B4-BE49-F238E27FC236}">
              <a16:creationId xmlns:a16="http://schemas.microsoft.com/office/drawing/2014/main" id="{B1F8F9C7-CDE1-0993-BD5A-5E73F54A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639800" y="0"/>
          <a:ext cx="0" cy="469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highwaysengland.co.uk"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359E-D30D-4DC9-99F3-84522649298E}">
  <sheetPr>
    <tabColor theme="1"/>
  </sheetPr>
  <dimension ref="A1:G150"/>
  <sheetViews>
    <sheetView zoomScaleNormal="100" workbookViewId="0">
      <selection activeCell="A10" sqref="A10:F10"/>
    </sheetView>
  </sheetViews>
  <sheetFormatPr defaultColWidth="0" defaultRowHeight="28.5" zeroHeight="1" x14ac:dyDescent="0.35"/>
  <cols>
    <col min="1" max="1" width="23" style="1" bestFit="1" customWidth="1"/>
    <col min="2" max="2" width="11.765625" style="1" bestFit="1" customWidth="1"/>
    <col min="3" max="3" width="11.4609375" style="1" bestFit="1" customWidth="1"/>
    <col min="4" max="4" width="25.765625" style="1" customWidth="1"/>
    <col min="5" max="6" width="8.765625" style="1" customWidth="1"/>
    <col min="7" max="7" width="0" style="1" hidden="1" customWidth="1"/>
    <col min="8" max="16384" width="8.765625" style="1" hidden="1"/>
  </cols>
  <sheetData>
    <row r="1" spans="1:6" ht="36" x14ac:dyDescent="0.35">
      <c r="A1" s="34" t="s">
        <v>15</v>
      </c>
      <c r="B1" s="34"/>
      <c r="C1" s="34"/>
      <c r="D1" s="34"/>
      <c r="E1" s="34"/>
      <c r="F1" s="34"/>
    </row>
    <row r="2" spans="1:6" s="2" customFormat="1" ht="26" x14ac:dyDescent="0.35">
      <c r="A2" s="38">
        <v>46297</v>
      </c>
      <c r="B2" s="38"/>
      <c r="C2" s="42" t="str">
        <f>"to "&amp;TEXT($A$2+6,"dddd d mmm yyyy")</f>
        <v>to Thursday 8 Oct 2026</v>
      </c>
      <c r="D2" s="42"/>
      <c r="E2" s="42"/>
      <c r="F2" s="42"/>
    </row>
    <row r="3" spans="1:6" ht="12.75" customHeight="1" x14ac:dyDescent="0.35">
      <c r="A3" s="35" t="s">
        <v>13</v>
      </c>
      <c r="B3" s="35"/>
      <c r="C3" s="35"/>
      <c r="D3" s="35"/>
      <c r="E3" s="35"/>
      <c r="F3" s="35"/>
    </row>
    <row r="4" spans="1:6" s="2" customFormat="1" ht="27.5" x14ac:dyDescent="0.35">
      <c r="A4" s="40" t="str">
        <f>TEXT($A$2,"dddd, d mmmm")</f>
        <v>Friday, 2 October</v>
      </c>
      <c r="B4" s="40"/>
      <c r="C4" s="40"/>
      <c r="D4" s="40"/>
      <c r="E4" s="40"/>
      <c r="F4" s="40"/>
    </row>
    <row r="5" spans="1:6" s="2" customFormat="1" ht="27.5" x14ac:dyDescent="0.35">
      <c r="A5" s="39" t="str">
        <f>TEXT($A$2+1,"dddd, d mmmm")</f>
        <v>Saturday, 3 October</v>
      </c>
      <c r="B5" s="39"/>
      <c r="C5" s="39"/>
      <c r="D5" s="39"/>
      <c r="E5" s="39"/>
      <c r="F5" s="39"/>
    </row>
    <row r="6" spans="1:6" s="2" customFormat="1" ht="27.5" x14ac:dyDescent="0.35">
      <c r="A6" s="40" t="str">
        <f>TEXT($A$2+2,"dddd, d mmmm")</f>
        <v>Sunday, 4 October</v>
      </c>
      <c r="B6" s="40"/>
      <c r="C6" s="40"/>
      <c r="D6" s="40"/>
      <c r="E6" s="40"/>
      <c r="F6" s="40"/>
    </row>
    <row r="7" spans="1:6" s="2" customFormat="1" ht="27.5" x14ac:dyDescent="0.35">
      <c r="A7" s="39" t="str">
        <f>TEXT($A$2+3,"dddd, d mmmm")</f>
        <v>Monday, 5 October</v>
      </c>
      <c r="B7" s="39"/>
      <c r="C7" s="39"/>
      <c r="D7" s="39"/>
      <c r="E7" s="39"/>
      <c r="F7" s="39"/>
    </row>
    <row r="8" spans="1:6" s="2" customFormat="1" ht="27.5" x14ac:dyDescent="0.35">
      <c r="A8" s="41" t="str">
        <f>TEXT($A$2+4,"dddd, d mmmm")</f>
        <v>Tuesday, 6 October</v>
      </c>
      <c r="B8" s="41"/>
      <c r="C8" s="41"/>
      <c r="D8" s="41"/>
      <c r="E8" s="41"/>
      <c r="F8" s="41"/>
    </row>
    <row r="9" spans="1:6" s="2" customFormat="1" ht="27.5" x14ac:dyDescent="0.35">
      <c r="A9" s="39" t="str">
        <f>TEXT($A$2+5,"dddd, d mmmm")</f>
        <v>Wednesday, 7 October</v>
      </c>
      <c r="B9" s="39"/>
      <c r="C9" s="39"/>
      <c r="D9" s="39"/>
      <c r="E9" s="39"/>
      <c r="F9" s="39"/>
    </row>
    <row r="10" spans="1:6" s="2" customFormat="1" ht="27.5" x14ac:dyDescent="0.35">
      <c r="A10" s="40" t="str">
        <f>TEXT($A$2+6,"dddd, d mmmm")</f>
        <v>Thursday, 8 October</v>
      </c>
      <c r="B10" s="40"/>
      <c r="C10" s="40"/>
      <c r="D10" s="40"/>
      <c r="E10" s="40"/>
      <c r="F10" s="40"/>
    </row>
    <row r="11" spans="1:6" s="9" customFormat="1" ht="46.5" customHeight="1" x14ac:dyDescent="0.35">
      <c r="A11" s="36" t="s">
        <v>16</v>
      </c>
      <c r="B11" s="36"/>
      <c r="C11" s="36"/>
      <c r="D11" s="36"/>
      <c r="E11" s="36"/>
      <c r="F11" s="36"/>
    </row>
    <row r="12" spans="1:6" s="10" customFormat="1" ht="47.25" customHeight="1" x14ac:dyDescent="0.35">
      <c r="A12" s="37" t="s">
        <v>14</v>
      </c>
      <c r="B12" s="37"/>
      <c r="C12" s="37"/>
      <c r="D12" s="37"/>
      <c r="E12" s="37"/>
      <c r="F12" s="37"/>
    </row>
    <row r="17" s="1" customFormat="1" hidden="1" x14ac:dyDescent="0.35"/>
    <row r="18" s="1" customFormat="1" hidden="1" x14ac:dyDescent="0.35"/>
    <row r="19" s="1" customFormat="1" hidden="1" x14ac:dyDescent="0.35"/>
    <row r="20" s="1" customFormat="1" hidden="1" x14ac:dyDescent="0.35"/>
    <row r="21" s="1" customFormat="1" hidden="1" x14ac:dyDescent="0.35"/>
    <row r="22" s="1" customFormat="1" hidden="1" x14ac:dyDescent="0.35"/>
    <row r="23" s="1" customFormat="1" hidden="1" x14ac:dyDescent="0.35"/>
    <row r="24" s="1" customFormat="1" hidden="1" x14ac:dyDescent="0.35"/>
    <row r="25" s="1" customFormat="1" hidden="1" x14ac:dyDescent="0.35"/>
    <row r="26" s="1" customFormat="1" hidden="1" x14ac:dyDescent="0.35"/>
    <row r="27" s="1" customFormat="1" hidden="1" x14ac:dyDescent="0.35"/>
    <row r="28" s="1" customFormat="1" hidden="1" x14ac:dyDescent="0.35"/>
    <row r="29" s="1" customFormat="1" hidden="1" x14ac:dyDescent="0.35"/>
    <row r="30" s="1" customFormat="1" hidden="1" x14ac:dyDescent="0.35"/>
    <row r="31" s="1" customFormat="1" hidden="1" x14ac:dyDescent="0.35"/>
    <row r="32" s="1" customFormat="1" hidden="1" x14ac:dyDescent="0.35"/>
    <row r="33" s="1" customFormat="1" hidden="1" x14ac:dyDescent="0.35"/>
    <row r="34" s="1" customFormat="1" hidden="1" x14ac:dyDescent="0.35"/>
    <row r="35" s="1" customFormat="1" hidden="1" x14ac:dyDescent="0.35"/>
    <row r="36" s="1" customFormat="1" hidden="1" x14ac:dyDescent="0.35"/>
    <row r="37" s="1" customFormat="1" hidden="1" x14ac:dyDescent="0.35"/>
    <row r="38" s="1" customFormat="1" hidden="1" x14ac:dyDescent="0.35"/>
    <row r="39" s="1" customFormat="1" hidden="1" x14ac:dyDescent="0.35"/>
    <row r="40" s="1" customFormat="1" hidden="1" x14ac:dyDescent="0.35"/>
    <row r="41" s="1" customFormat="1" hidden="1" x14ac:dyDescent="0.35"/>
    <row r="42" s="1" customFormat="1" hidden="1" x14ac:dyDescent="0.35"/>
    <row r="43" s="1" customFormat="1" hidden="1" x14ac:dyDescent="0.35"/>
    <row r="44" s="1" customFormat="1" hidden="1" x14ac:dyDescent="0.35"/>
    <row r="45" s="1" customFormat="1" hidden="1" x14ac:dyDescent="0.35"/>
    <row r="46" s="1" customFormat="1" hidden="1" x14ac:dyDescent="0.35"/>
    <row r="47" s="1" customFormat="1" hidden="1" x14ac:dyDescent="0.35"/>
    <row r="48" s="1" customFormat="1" hidden="1" x14ac:dyDescent="0.35"/>
    <row r="49" s="1" customFormat="1" hidden="1" x14ac:dyDescent="0.35"/>
    <row r="50" s="1" customFormat="1" hidden="1" x14ac:dyDescent="0.35"/>
    <row r="51" s="1" customFormat="1" hidden="1" x14ac:dyDescent="0.35"/>
    <row r="52" s="1" customFormat="1" hidden="1" x14ac:dyDescent="0.35"/>
    <row r="53" s="1" customFormat="1" hidden="1" x14ac:dyDescent="0.35"/>
    <row r="54" s="1" customFormat="1" hidden="1" x14ac:dyDescent="0.35"/>
    <row r="55" s="1" customFormat="1" hidden="1" x14ac:dyDescent="0.35"/>
    <row r="56" s="1" customFormat="1" hidden="1" x14ac:dyDescent="0.35"/>
    <row r="57" s="1" customFormat="1" hidden="1" x14ac:dyDescent="0.35"/>
    <row r="58" s="1" customFormat="1" hidden="1" x14ac:dyDescent="0.35"/>
    <row r="59" s="1" customFormat="1" hidden="1" x14ac:dyDescent="0.35"/>
    <row r="60" s="1" customFormat="1" hidden="1" x14ac:dyDescent="0.35"/>
    <row r="61" s="1" customFormat="1" hidden="1" x14ac:dyDescent="0.35"/>
    <row r="62" s="1" customFormat="1" hidden="1" x14ac:dyDescent="0.35"/>
    <row r="63" s="1" customFormat="1" hidden="1" x14ac:dyDescent="0.35"/>
    <row r="64" s="1" customFormat="1" hidden="1" x14ac:dyDescent="0.35"/>
    <row r="65" s="1" customFormat="1" hidden="1" x14ac:dyDescent="0.35"/>
    <row r="66" s="1" customFormat="1" hidden="1" x14ac:dyDescent="0.35"/>
    <row r="67" s="1" customFormat="1" hidden="1" x14ac:dyDescent="0.35"/>
    <row r="68" s="1" customFormat="1" hidden="1" x14ac:dyDescent="0.35"/>
    <row r="69" s="1" customFormat="1" hidden="1" x14ac:dyDescent="0.35"/>
    <row r="70" s="1" customFormat="1" hidden="1" x14ac:dyDescent="0.35"/>
    <row r="71" s="1" customFormat="1" hidden="1" x14ac:dyDescent="0.35"/>
    <row r="72" s="1" customFormat="1" hidden="1" x14ac:dyDescent="0.35"/>
    <row r="73" s="1" customFormat="1" hidden="1" x14ac:dyDescent="0.35"/>
    <row r="74" s="1" customFormat="1" hidden="1" x14ac:dyDescent="0.35"/>
    <row r="75" s="1" customFormat="1" hidden="1" x14ac:dyDescent="0.35"/>
    <row r="76" s="1" customFormat="1" hidden="1" x14ac:dyDescent="0.35"/>
    <row r="77" s="1" customFormat="1" hidden="1" x14ac:dyDescent="0.35"/>
    <row r="78" s="1" customFormat="1" hidden="1" x14ac:dyDescent="0.35"/>
    <row r="79" s="1" customFormat="1" hidden="1" x14ac:dyDescent="0.35"/>
    <row r="80" s="1" customFormat="1" hidden="1" x14ac:dyDescent="0.35"/>
    <row r="81" s="1" customFormat="1" hidden="1" x14ac:dyDescent="0.35"/>
    <row r="82" s="1" customFormat="1" hidden="1" x14ac:dyDescent="0.35"/>
    <row r="83" s="1" customFormat="1" hidden="1" x14ac:dyDescent="0.35"/>
    <row r="84" s="1" customFormat="1" hidden="1" x14ac:dyDescent="0.35"/>
    <row r="85" s="1" customFormat="1" hidden="1" x14ac:dyDescent="0.35"/>
    <row r="86" s="1" customFormat="1" hidden="1" x14ac:dyDescent="0.35"/>
    <row r="87" s="1" customFormat="1" hidden="1" x14ac:dyDescent="0.35"/>
    <row r="88" s="1" customFormat="1" hidden="1" x14ac:dyDescent="0.35"/>
    <row r="89" s="1" customFormat="1" hidden="1" x14ac:dyDescent="0.35"/>
    <row r="90" s="1" customFormat="1" hidden="1" x14ac:dyDescent="0.35"/>
    <row r="91" s="1" customFormat="1" hidden="1" x14ac:dyDescent="0.35"/>
    <row r="92" s="1" customFormat="1" hidden="1" x14ac:dyDescent="0.35"/>
    <row r="93" s="1" customFormat="1" hidden="1" x14ac:dyDescent="0.35"/>
    <row r="94" s="1" customFormat="1" hidden="1" x14ac:dyDescent="0.35"/>
    <row r="95" s="1" customFormat="1" hidden="1" x14ac:dyDescent="0.35"/>
    <row r="96" s="1" customFormat="1" hidden="1" x14ac:dyDescent="0.35"/>
    <row r="97" s="1" customFormat="1" hidden="1" x14ac:dyDescent="0.35"/>
    <row r="98" s="1" customFormat="1" hidden="1" x14ac:dyDescent="0.35"/>
    <row r="99" s="1" customFormat="1" hidden="1" x14ac:dyDescent="0.35"/>
    <row r="100" s="1" customFormat="1" hidden="1" x14ac:dyDescent="0.35"/>
    <row r="101" s="1" customFormat="1" hidden="1" x14ac:dyDescent="0.35"/>
    <row r="102" s="1" customFormat="1" hidden="1" x14ac:dyDescent="0.35"/>
    <row r="103" s="1" customFormat="1" hidden="1" x14ac:dyDescent="0.35"/>
    <row r="104" s="1" customFormat="1" hidden="1" x14ac:dyDescent="0.35"/>
    <row r="105" s="1" customFormat="1" hidden="1" x14ac:dyDescent="0.35"/>
    <row r="106" s="1" customFormat="1" hidden="1" x14ac:dyDescent="0.35"/>
    <row r="107" s="1" customFormat="1" hidden="1" x14ac:dyDescent="0.35"/>
    <row r="108" s="1" customFormat="1" hidden="1" x14ac:dyDescent="0.35"/>
    <row r="109" s="1" customFormat="1" hidden="1" x14ac:dyDescent="0.35"/>
    <row r="110" s="1" customFormat="1" hidden="1" x14ac:dyDescent="0.35"/>
    <row r="111" s="1" customFormat="1" hidden="1" x14ac:dyDescent="0.35"/>
    <row r="112" s="1" customFormat="1" hidden="1" x14ac:dyDescent="0.35"/>
    <row r="113" s="1" customFormat="1" hidden="1" x14ac:dyDescent="0.35"/>
    <row r="114" s="1" customFormat="1" hidden="1" x14ac:dyDescent="0.35"/>
    <row r="115" s="1" customFormat="1" hidden="1" x14ac:dyDescent="0.35"/>
    <row r="116" s="1" customFormat="1" hidden="1" x14ac:dyDescent="0.35"/>
    <row r="117" s="1" customFormat="1" hidden="1" x14ac:dyDescent="0.35"/>
    <row r="118" s="1" customFormat="1" hidden="1" x14ac:dyDescent="0.35"/>
    <row r="119" s="1" customFormat="1" hidden="1" x14ac:dyDescent="0.35"/>
    <row r="120" s="1" customFormat="1" hidden="1" x14ac:dyDescent="0.35"/>
    <row r="121" s="1" customFormat="1" hidden="1" x14ac:dyDescent="0.35"/>
    <row r="122" s="1" customFormat="1" hidden="1" x14ac:dyDescent="0.35"/>
    <row r="123" s="1" customFormat="1" hidden="1" x14ac:dyDescent="0.35"/>
    <row r="124" s="1" customFormat="1" hidden="1" x14ac:dyDescent="0.35"/>
    <row r="125" s="1" customFormat="1" hidden="1" x14ac:dyDescent="0.35"/>
    <row r="126" s="1" customFormat="1" hidden="1" x14ac:dyDescent="0.35"/>
    <row r="127" s="1" customFormat="1" hidden="1" x14ac:dyDescent="0.35"/>
    <row r="128" s="1" customFormat="1" hidden="1" x14ac:dyDescent="0.35"/>
    <row r="129" s="1" customFormat="1" hidden="1" x14ac:dyDescent="0.35"/>
    <row r="130" s="1" customFormat="1" hidden="1" x14ac:dyDescent="0.35"/>
    <row r="131" s="1" customFormat="1" hidden="1" x14ac:dyDescent="0.35"/>
    <row r="132" s="1" customFormat="1" hidden="1" x14ac:dyDescent="0.35"/>
    <row r="133" s="1" customFormat="1" hidden="1" x14ac:dyDescent="0.35"/>
    <row r="134" s="1" customFormat="1" hidden="1" x14ac:dyDescent="0.35"/>
    <row r="135" s="1" customFormat="1" hidden="1" x14ac:dyDescent="0.35"/>
    <row r="136" s="1" customFormat="1" hidden="1" x14ac:dyDescent="0.35"/>
    <row r="137" s="1" customFormat="1" hidden="1" x14ac:dyDescent="0.35"/>
    <row r="138" s="1" customFormat="1" hidden="1" x14ac:dyDescent="0.35"/>
    <row r="139" s="1" customFormat="1" hidden="1" x14ac:dyDescent="0.35"/>
    <row r="140" s="1" customFormat="1" hidden="1" x14ac:dyDescent="0.35"/>
    <row r="141" s="1" customFormat="1" hidden="1" x14ac:dyDescent="0.35"/>
    <row r="142" s="1" customFormat="1" hidden="1" x14ac:dyDescent="0.35"/>
    <row r="143" s="1" customFormat="1" hidden="1" x14ac:dyDescent="0.35"/>
    <row r="144" s="1" customFormat="1" hidden="1" x14ac:dyDescent="0.35"/>
    <row r="145" s="1" customFormat="1" hidden="1" x14ac:dyDescent="0.35"/>
    <row r="146" s="1" customFormat="1" hidden="1" x14ac:dyDescent="0.35"/>
    <row r="147" s="1" customFormat="1" hidden="1" x14ac:dyDescent="0.35"/>
    <row r="148" s="1" customFormat="1" hidden="1" x14ac:dyDescent="0.35"/>
    <row r="149" s="1" customFormat="1" hidden="1" x14ac:dyDescent="0.35"/>
    <row r="150" s="1" customFormat="1" hidden="1" x14ac:dyDescent="0.35"/>
  </sheetData>
  <mergeCells count="14">
    <mergeCell ref="A1:F1"/>
    <mergeCell ref="A3:F3"/>
    <mergeCell ref="A11:F11"/>
    <mergeCell ref="A12:F12"/>
    <mergeCell ref="A2:B2"/>
    <mergeCell ref="A9:F9"/>
    <mergeCell ref="A10:F10"/>
    <mergeCell ref="A4:F4"/>
    <mergeCell ref="A5:F5"/>
    <mergeCell ref="A6:F6"/>
    <mergeCell ref="A7:F7"/>
    <mergeCell ref="A8:F8"/>
    <mergeCell ref="C2:D2"/>
    <mergeCell ref="E2:F2"/>
  </mergeCells>
  <hyperlinks>
    <hyperlink ref="A4" location="Monday!A3" display="Monday!A3" xr:uid="{7C8EEBFE-19D0-444C-B856-517A1AC0AF68}"/>
    <hyperlink ref="A12:F12" r:id="rId1" tooltip="info@highwaysengland.co.uk" display="Each day we will upload an updated list of road closures covering that evening and the remainder of the week. Understandably plans can sometimes change, and it is for this reason we recommend you regularly visit the webpage to view the most up-to-date closure list. We would welcome your feedback on the usefulness and importantly accuracy of this information so that we can use this to refine our processes. Feedback can be provided to info@highwaysengland.co.uk" xr:uid="{0A9FF3EE-A4A7-4095-BC7F-8782B67E3A2D}"/>
    <hyperlink ref="A6" location="Wednesday!A3" display="Wednesday!A3" xr:uid="{D26510CA-ED95-421E-8D09-ADC3C3B6BBD7}"/>
    <hyperlink ref="A7" location="Thursday!A3" display="Thursday!A3" xr:uid="{CD402ED0-6ED6-459F-840B-D626EB57E090}"/>
    <hyperlink ref="A8" location="Friday!A3" display="Friday!A3" xr:uid="{F2DE8E56-0C53-4445-9C1A-7D440C0D7A5A}"/>
    <hyperlink ref="A9" location="Saturday!A3" display="Saturday!A3" xr:uid="{1D39034A-B502-4A41-8E5A-9928C7897517}"/>
    <hyperlink ref="A10" location="Sunday!A3" display="Sunday!A3" xr:uid="{96AE548F-6CB0-492E-896B-64081823A6BE}"/>
    <hyperlink ref="A5" location="Tuesday!A3" display="Tuesday!A3" xr:uid="{19210F66-550E-4CF7-BE1E-932C355AE32B}"/>
    <hyperlink ref="A4:F4" location="Friday!A3" display="Friday!A3" xr:uid="{7DE4A605-4260-40B2-A084-1D06D1A971B2}"/>
    <hyperlink ref="A5:F5" location="Saturday!A3" display="Saturday!A3" xr:uid="{3452476D-5801-4C2D-99ED-71DCCF499C47}"/>
    <hyperlink ref="A6:F6" location="Sunday!A3" display="Sunday!A3" xr:uid="{6C320A7D-64ED-43FC-B74B-4657F54DC60A}"/>
    <hyperlink ref="A7:F7" location="Monday!A3" display="Monday!A3" xr:uid="{840106FB-CF08-44B2-A5FC-F315E2BB9DE3}"/>
    <hyperlink ref="A8:F8" location="Tuesday!A1" display="Tuesday!A1" xr:uid="{8B0DE19A-8E3C-4C40-A565-EEC6F75C451B}"/>
    <hyperlink ref="A9:F9" location="Wednesday!A1" display="Wednesday!A1" xr:uid="{EA033183-595F-47B8-9001-AF05B3330931}"/>
    <hyperlink ref="A10:F10" location="Thursday!A3" display="Thursday!A3" xr:uid="{A234E4E1-C50E-4DB4-BAA5-C100E0AC4DF7}"/>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558D1-8E3C-4DF4-8DF2-FE1FC11CD2E5}">
  <dimension ref="A1:A7"/>
  <sheetViews>
    <sheetView workbookViewId="0">
      <selection sqref="A1:A7"/>
    </sheetView>
  </sheetViews>
  <sheetFormatPr defaultRowHeight="15.5" x14ac:dyDescent="0.35"/>
  <sheetData>
    <row r="1" spans="1:1" x14ac:dyDescent="0.35">
      <c r="A1" t="s">
        <v>2</v>
      </c>
    </row>
    <row r="2" spans="1:1" x14ac:dyDescent="0.35">
      <c r="A2" t="s">
        <v>6</v>
      </c>
    </row>
    <row r="3" spans="1:1" x14ac:dyDescent="0.35">
      <c r="A3" t="s">
        <v>4</v>
      </c>
    </row>
    <row r="4" spans="1:1" x14ac:dyDescent="0.35">
      <c r="A4" t="s">
        <v>5</v>
      </c>
    </row>
    <row r="5" spans="1:1" x14ac:dyDescent="0.35">
      <c r="A5" t="s">
        <v>7</v>
      </c>
    </row>
    <row r="6" spans="1:1" x14ac:dyDescent="0.35">
      <c r="A6" t="s">
        <v>8</v>
      </c>
    </row>
    <row r="7" spans="1:1" x14ac:dyDescent="0.35">
      <c r="A7"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9965-FA91-46A9-83EA-53D51F72CE02}">
  <sheetPr codeName="Sheet1">
    <tabColor theme="3"/>
    <pageSetUpPr fitToPage="1"/>
  </sheetPr>
  <dimension ref="A1:K224"/>
  <sheetViews>
    <sheetView tabSelected="1"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0.4609375" style="3" customWidth="1"/>
    <col min="4" max="4" width="15.69140625" style="3" customWidth="1"/>
    <col min="5" max="5" width="16.23046875" style="13" customWidth="1"/>
    <col min="6" max="6" width="47" style="13" customWidth="1"/>
    <col min="7" max="11" width="0" hidden="1" customWidth="1"/>
    <col min="12" max="16384" width="8.765625" hidden="1"/>
  </cols>
  <sheetData>
    <row r="1" spans="1:6" ht="32.5" x14ac:dyDescent="0.35">
      <c r="A1" s="33" t="str">
        <f>"Daily closure report: "&amp;'Front page'!A4</f>
        <v>Daily closure report: Friday, 2 October</v>
      </c>
      <c r="B1" s="33"/>
      <c r="C1" s="33"/>
      <c r="D1" s="33"/>
      <c r="E1" s="33"/>
      <c r="F1" s="33"/>
    </row>
    <row r="2" spans="1:6" s="5" customFormat="1" ht="28" x14ac:dyDescent="0.35">
      <c r="A2" s="12" t="s">
        <v>9</v>
      </c>
      <c r="B2" s="12" t="s">
        <v>1</v>
      </c>
      <c r="C2" s="12" t="s">
        <v>0</v>
      </c>
      <c r="D2" s="11" t="s">
        <v>11</v>
      </c>
      <c r="E2" s="11" t="s">
        <v>12</v>
      </c>
      <c r="F2" s="12" t="s">
        <v>10</v>
      </c>
    </row>
    <row r="3" spans="1:6" s="6" customFormat="1" ht="62" x14ac:dyDescent="0.35">
      <c r="A3" s="27" t="s">
        <v>31</v>
      </c>
      <c r="B3" s="27" t="s">
        <v>2</v>
      </c>
      <c r="C3" s="28" t="s">
        <v>32</v>
      </c>
      <c r="D3" s="29">
        <v>46297.833333333299</v>
      </c>
      <c r="E3" s="29">
        <v>46298.25</v>
      </c>
      <c r="F3" s="28" t="s">
        <v>33</v>
      </c>
    </row>
    <row r="4" spans="1:6" s="6" customFormat="1" ht="62" x14ac:dyDescent="0.35">
      <c r="A4" s="27" t="s">
        <v>31</v>
      </c>
      <c r="B4" s="27" t="s">
        <v>23</v>
      </c>
      <c r="C4" s="28" t="s">
        <v>60</v>
      </c>
      <c r="D4" s="29">
        <v>45847.208333333299</v>
      </c>
      <c r="E4" s="29">
        <v>46507.999305555597</v>
      </c>
      <c r="F4" s="28" t="s">
        <v>61</v>
      </c>
    </row>
    <row r="5" spans="1:6" s="6" customFormat="1" ht="77.5" x14ac:dyDescent="0.35">
      <c r="A5" s="27" t="s">
        <v>31</v>
      </c>
      <c r="B5" s="27" t="s">
        <v>2</v>
      </c>
      <c r="C5" s="28" t="s">
        <v>71</v>
      </c>
      <c r="D5" s="29">
        <v>46297.875</v>
      </c>
      <c r="E5" s="29">
        <v>46298.208333333299</v>
      </c>
      <c r="F5" s="28" t="s">
        <v>70</v>
      </c>
    </row>
    <row r="6" spans="1:6" s="6" customFormat="1" ht="77.5" x14ac:dyDescent="0.35">
      <c r="A6" s="27" t="s">
        <v>31</v>
      </c>
      <c r="B6" s="27" t="s">
        <v>2</v>
      </c>
      <c r="C6" s="28" t="s">
        <v>109</v>
      </c>
      <c r="D6" s="29">
        <v>46297.833333333299</v>
      </c>
      <c r="E6" s="29">
        <v>46298.25</v>
      </c>
      <c r="F6" s="28" t="s">
        <v>107</v>
      </c>
    </row>
    <row r="7" spans="1:6" s="6" customFormat="1" ht="46.5" x14ac:dyDescent="0.35">
      <c r="A7" s="27" t="s">
        <v>31</v>
      </c>
      <c r="B7" s="27" t="s">
        <v>2</v>
      </c>
      <c r="C7" s="28" t="s">
        <v>1101</v>
      </c>
      <c r="D7" s="29">
        <v>46297.833333333299</v>
      </c>
      <c r="E7" s="29">
        <v>46298.25</v>
      </c>
      <c r="F7" s="28" t="s">
        <v>107</v>
      </c>
    </row>
    <row r="8" spans="1:6" s="6" customFormat="1" ht="62" x14ac:dyDescent="0.35">
      <c r="A8" s="27" t="s">
        <v>31</v>
      </c>
      <c r="B8" s="27" t="s">
        <v>2</v>
      </c>
      <c r="C8" s="28" t="s">
        <v>194</v>
      </c>
      <c r="D8" s="29">
        <v>46297.833333333299</v>
      </c>
      <c r="E8" s="29">
        <v>46298.25</v>
      </c>
      <c r="F8" s="28" t="s">
        <v>192</v>
      </c>
    </row>
    <row r="9" spans="1:6" s="6" customFormat="1" ht="77.5" x14ac:dyDescent="0.35">
      <c r="A9" s="27" t="s">
        <v>31</v>
      </c>
      <c r="B9" s="27" t="s">
        <v>2</v>
      </c>
      <c r="C9" s="28" t="s">
        <v>943</v>
      </c>
      <c r="D9" s="29">
        <v>46297.833333333299</v>
      </c>
      <c r="E9" s="29">
        <v>46298.25</v>
      </c>
      <c r="F9" s="28" t="s">
        <v>192</v>
      </c>
    </row>
    <row r="10" spans="1:6" s="6" customFormat="1" ht="46.5" x14ac:dyDescent="0.35">
      <c r="A10" s="27" t="s">
        <v>31</v>
      </c>
      <c r="B10" s="27" t="s">
        <v>2</v>
      </c>
      <c r="C10" s="28" t="s">
        <v>1112</v>
      </c>
      <c r="D10" s="29">
        <v>46297.833333333299</v>
      </c>
      <c r="E10" s="29">
        <v>46298.25</v>
      </c>
      <c r="F10" s="28" t="s">
        <v>199</v>
      </c>
    </row>
    <row r="11" spans="1:6" s="6" customFormat="1" ht="62" x14ac:dyDescent="0.35">
      <c r="A11" s="27" t="s">
        <v>31</v>
      </c>
      <c r="B11" s="27" t="s">
        <v>2</v>
      </c>
      <c r="C11" s="28" t="s">
        <v>1113</v>
      </c>
      <c r="D11" s="29">
        <v>46297.833333333299</v>
      </c>
      <c r="E11" s="29">
        <v>46298.25</v>
      </c>
      <c r="F11" s="28" t="s">
        <v>199</v>
      </c>
    </row>
    <row r="12" spans="1:6" s="6" customFormat="1" ht="62" x14ac:dyDescent="0.35">
      <c r="A12" s="27" t="s">
        <v>177</v>
      </c>
      <c r="B12" s="27" t="s">
        <v>2</v>
      </c>
      <c r="C12" s="28" t="s">
        <v>1079</v>
      </c>
      <c r="D12" s="29">
        <v>46297.875</v>
      </c>
      <c r="E12" s="29">
        <v>46298.208333333299</v>
      </c>
      <c r="F12" s="28" t="s">
        <v>1080</v>
      </c>
    </row>
    <row r="13" spans="1:6" s="6" customFormat="1" ht="62" x14ac:dyDescent="0.35">
      <c r="A13" s="27" t="s">
        <v>177</v>
      </c>
      <c r="B13" s="27" t="s">
        <v>2</v>
      </c>
      <c r="C13" s="28" t="s">
        <v>929</v>
      </c>
      <c r="D13" s="29">
        <v>46297.833333333299</v>
      </c>
      <c r="E13" s="29">
        <v>46298.25</v>
      </c>
      <c r="F13" s="28" t="s">
        <v>930</v>
      </c>
    </row>
    <row r="14" spans="1:6" s="6" customFormat="1" ht="62" x14ac:dyDescent="0.35">
      <c r="A14" s="27" t="s">
        <v>177</v>
      </c>
      <c r="B14" s="27" t="s">
        <v>2</v>
      </c>
      <c r="C14" s="28" t="s">
        <v>933</v>
      </c>
      <c r="D14" s="29">
        <v>46297.833333333299</v>
      </c>
      <c r="E14" s="29">
        <v>46298.25</v>
      </c>
      <c r="F14" s="28" t="s">
        <v>930</v>
      </c>
    </row>
    <row r="15" spans="1:6" s="6" customFormat="1" ht="62" x14ac:dyDescent="0.35">
      <c r="A15" s="27" t="s">
        <v>1106</v>
      </c>
      <c r="B15" s="27" t="s">
        <v>5</v>
      </c>
      <c r="C15" s="28" t="s">
        <v>1107</v>
      </c>
      <c r="D15" s="29">
        <v>46297.895833333299</v>
      </c>
      <c r="E15" s="29">
        <v>46298.25</v>
      </c>
      <c r="F15" s="28" t="s">
        <v>1108</v>
      </c>
    </row>
    <row r="16" spans="1:6" s="6" customFormat="1" ht="77.5" x14ac:dyDescent="0.35">
      <c r="A16" s="27" t="s">
        <v>17</v>
      </c>
      <c r="B16" s="27" t="s">
        <v>6</v>
      </c>
      <c r="C16" s="28" t="s">
        <v>1060</v>
      </c>
      <c r="D16" s="29">
        <v>46297.833333333299</v>
      </c>
      <c r="E16" s="29">
        <v>46298.25</v>
      </c>
      <c r="F16" s="28" t="s">
        <v>1061</v>
      </c>
    </row>
    <row r="17" spans="1:6" s="6" customFormat="1" ht="77.5" x14ac:dyDescent="0.35">
      <c r="A17" s="27" t="s">
        <v>17</v>
      </c>
      <c r="B17" s="27" t="s">
        <v>6</v>
      </c>
      <c r="C17" s="28" t="s">
        <v>1065</v>
      </c>
      <c r="D17" s="29">
        <v>46297.833333333299</v>
      </c>
      <c r="E17" s="29">
        <v>46298.25</v>
      </c>
      <c r="F17" s="28" t="s">
        <v>1066</v>
      </c>
    </row>
    <row r="18" spans="1:6" s="6" customFormat="1" ht="77.5" x14ac:dyDescent="0.35">
      <c r="A18" s="27" t="s">
        <v>17</v>
      </c>
      <c r="B18" s="27" t="s">
        <v>2</v>
      </c>
      <c r="C18" s="28" t="s">
        <v>1067</v>
      </c>
      <c r="D18" s="29">
        <v>46297.833333333299</v>
      </c>
      <c r="E18" s="29">
        <v>46298.25</v>
      </c>
      <c r="F18" s="28" t="s">
        <v>1066</v>
      </c>
    </row>
    <row r="19" spans="1:6" s="6" customFormat="1" ht="77.5" x14ac:dyDescent="0.35">
      <c r="A19" s="27" t="s">
        <v>17</v>
      </c>
      <c r="B19" s="27" t="s">
        <v>6</v>
      </c>
      <c r="C19" s="28" t="s">
        <v>1070</v>
      </c>
      <c r="D19" s="29">
        <v>46297.833333333299</v>
      </c>
      <c r="E19" s="29">
        <v>46298.041666666701</v>
      </c>
      <c r="F19" s="28" t="s">
        <v>53</v>
      </c>
    </row>
    <row r="20" spans="1:6" s="6" customFormat="1" ht="46.5" x14ac:dyDescent="0.35">
      <c r="A20" s="27" t="s">
        <v>17</v>
      </c>
      <c r="B20" s="27" t="s">
        <v>6</v>
      </c>
      <c r="C20" s="28" t="s">
        <v>1071</v>
      </c>
      <c r="D20" s="29">
        <v>46297.833333333299</v>
      </c>
      <c r="E20" s="29">
        <v>46298.041666666701</v>
      </c>
      <c r="F20" s="28" t="s">
        <v>53</v>
      </c>
    </row>
    <row r="21" spans="1:6" s="6" customFormat="1" ht="62" x14ac:dyDescent="0.35">
      <c r="A21" s="27" t="s">
        <v>17</v>
      </c>
      <c r="B21" s="27" t="s">
        <v>6</v>
      </c>
      <c r="C21" s="28" t="s">
        <v>1072</v>
      </c>
      <c r="D21" s="29">
        <v>46298.041666666701</v>
      </c>
      <c r="E21" s="29">
        <v>46298.25</v>
      </c>
      <c r="F21" s="28" t="s">
        <v>53</v>
      </c>
    </row>
    <row r="22" spans="1:6" s="6" customFormat="1" ht="62" x14ac:dyDescent="0.35">
      <c r="A22" s="27" t="s">
        <v>17</v>
      </c>
      <c r="B22" s="27" t="s">
        <v>6</v>
      </c>
      <c r="C22" s="28" t="s">
        <v>1073</v>
      </c>
      <c r="D22" s="29">
        <v>46298.041666666701</v>
      </c>
      <c r="E22" s="29">
        <v>46298.25</v>
      </c>
      <c r="F22" s="28" t="s">
        <v>53</v>
      </c>
    </row>
    <row r="23" spans="1:6" s="6" customFormat="1" ht="62" x14ac:dyDescent="0.35">
      <c r="A23" s="27" t="s">
        <v>20</v>
      </c>
      <c r="B23" s="27" t="s">
        <v>2</v>
      </c>
      <c r="C23" s="28" t="s">
        <v>21</v>
      </c>
      <c r="D23" s="29">
        <v>46297.875</v>
      </c>
      <c r="E23" s="29">
        <v>46298.208333333299</v>
      </c>
      <c r="F23" s="28" t="s">
        <v>22</v>
      </c>
    </row>
    <row r="24" spans="1:6" s="6" customFormat="1" ht="46.5" x14ac:dyDescent="0.35">
      <c r="A24" s="27" t="s">
        <v>28</v>
      </c>
      <c r="B24" s="27" t="s">
        <v>5</v>
      </c>
      <c r="C24" s="28" t="s">
        <v>29</v>
      </c>
      <c r="D24" s="29">
        <v>46297.833333333299</v>
      </c>
      <c r="E24" s="29">
        <v>46298.25</v>
      </c>
      <c r="F24" s="28" t="s">
        <v>30</v>
      </c>
    </row>
    <row r="25" spans="1:6" s="6" customFormat="1" ht="46.5" x14ac:dyDescent="0.35">
      <c r="A25" s="27" t="s">
        <v>28</v>
      </c>
      <c r="B25" s="27" t="s">
        <v>4</v>
      </c>
      <c r="C25" s="28" t="s">
        <v>34</v>
      </c>
      <c r="D25" s="29">
        <v>46297.833333333299</v>
      </c>
      <c r="E25" s="29">
        <v>46298.25</v>
      </c>
      <c r="F25" s="28" t="s">
        <v>35</v>
      </c>
    </row>
    <row r="26" spans="1:6" s="6" customFormat="1" ht="46.5" x14ac:dyDescent="0.35">
      <c r="A26" s="27" t="s">
        <v>28</v>
      </c>
      <c r="B26" s="27" t="s">
        <v>4</v>
      </c>
      <c r="C26" s="28" t="s">
        <v>118</v>
      </c>
      <c r="D26" s="29">
        <v>46293.541666666701</v>
      </c>
      <c r="E26" s="29">
        <v>46298.25</v>
      </c>
      <c r="F26" s="28" t="s">
        <v>1089</v>
      </c>
    </row>
    <row r="27" spans="1:6" s="6" customFormat="1" ht="77.5" x14ac:dyDescent="0.35">
      <c r="A27" s="27" t="s">
        <v>28</v>
      </c>
      <c r="B27" s="27" t="s">
        <v>4</v>
      </c>
      <c r="C27" s="28" t="s">
        <v>1090</v>
      </c>
      <c r="D27" s="29">
        <v>46297.833333333299</v>
      </c>
      <c r="E27" s="29">
        <v>46298.25</v>
      </c>
      <c r="F27" s="28" t="s">
        <v>1089</v>
      </c>
    </row>
    <row r="28" spans="1:6" s="6" customFormat="1" ht="77.5" x14ac:dyDescent="0.35">
      <c r="A28" s="27" t="s">
        <v>28</v>
      </c>
      <c r="B28" s="27" t="s">
        <v>4</v>
      </c>
      <c r="C28" s="28" t="s">
        <v>1091</v>
      </c>
      <c r="D28" s="29">
        <v>46297.833333333299</v>
      </c>
      <c r="E28" s="29">
        <v>46298.25</v>
      </c>
      <c r="F28" s="28" t="s">
        <v>1089</v>
      </c>
    </row>
    <row r="29" spans="1:6" s="6" customFormat="1" ht="77.5" x14ac:dyDescent="0.35">
      <c r="A29" s="27" t="s">
        <v>28</v>
      </c>
      <c r="B29" s="27" t="s">
        <v>4</v>
      </c>
      <c r="C29" s="28" t="s">
        <v>1092</v>
      </c>
      <c r="D29" s="29">
        <v>46297.833333333299</v>
      </c>
      <c r="E29" s="29">
        <v>46298.25</v>
      </c>
      <c r="F29" s="28" t="s">
        <v>1089</v>
      </c>
    </row>
    <row r="30" spans="1:6" s="6" customFormat="1" ht="93" x14ac:dyDescent="0.35">
      <c r="A30" s="27" t="s">
        <v>28</v>
      </c>
      <c r="B30" s="27" t="s">
        <v>4</v>
      </c>
      <c r="C30" s="28" t="s">
        <v>1093</v>
      </c>
      <c r="D30" s="29">
        <v>46297.833333333299</v>
      </c>
      <c r="E30" s="29">
        <v>46298.25</v>
      </c>
      <c r="F30" s="28" t="s">
        <v>1089</v>
      </c>
    </row>
    <row r="31" spans="1:6" s="6" customFormat="1" ht="93" x14ac:dyDescent="0.35">
      <c r="A31" s="27" t="s">
        <v>28</v>
      </c>
      <c r="B31" s="27" t="s">
        <v>4</v>
      </c>
      <c r="C31" s="28" t="s">
        <v>1094</v>
      </c>
      <c r="D31" s="29">
        <v>46297.833333333299</v>
      </c>
      <c r="E31" s="29">
        <v>46298.25</v>
      </c>
      <c r="F31" s="28" t="s">
        <v>1089</v>
      </c>
    </row>
    <row r="32" spans="1:6" s="6" customFormat="1" ht="93" x14ac:dyDescent="0.35">
      <c r="A32" s="27" t="s">
        <v>28</v>
      </c>
      <c r="B32" s="27" t="s">
        <v>4</v>
      </c>
      <c r="C32" s="28" t="s">
        <v>1095</v>
      </c>
      <c r="D32" s="29">
        <v>46297.833333333299</v>
      </c>
      <c r="E32" s="29">
        <v>46298.25</v>
      </c>
      <c r="F32" s="28" t="s">
        <v>1089</v>
      </c>
    </row>
    <row r="33" spans="1:6" s="6" customFormat="1" ht="93" x14ac:dyDescent="0.35">
      <c r="A33" s="27" t="s">
        <v>28</v>
      </c>
      <c r="B33" s="27" t="s">
        <v>4</v>
      </c>
      <c r="C33" s="28" t="s">
        <v>1096</v>
      </c>
      <c r="D33" s="29">
        <v>46297.833333333299</v>
      </c>
      <c r="E33" s="29">
        <v>46298.25</v>
      </c>
      <c r="F33" s="28" t="s">
        <v>1089</v>
      </c>
    </row>
    <row r="34" spans="1:6" s="6" customFormat="1" ht="93" x14ac:dyDescent="0.35">
      <c r="A34" s="27" t="s">
        <v>28</v>
      </c>
      <c r="B34" s="27" t="s">
        <v>4</v>
      </c>
      <c r="C34" s="28" t="s">
        <v>1097</v>
      </c>
      <c r="D34" s="29">
        <v>46297.833333333299</v>
      </c>
      <c r="E34" s="29">
        <v>46298.25</v>
      </c>
      <c r="F34" s="28" t="s">
        <v>1089</v>
      </c>
    </row>
    <row r="35" spans="1:6" s="6" customFormat="1" ht="93" x14ac:dyDescent="0.35">
      <c r="A35" s="27" t="s">
        <v>28</v>
      </c>
      <c r="B35" s="27" t="s">
        <v>4</v>
      </c>
      <c r="C35" s="28" t="s">
        <v>1098</v>
      </c>
      <c r="D35" s="29">
        <v>46297.833333333299</v>
      </c>
      <c r="E35" s="29">
        <v>46298.25</v>
      </c>
      <c r="F35" s="28" t="s">
        <v>1089</v>
      </c>
    </row>
    <row r="36" spans="1:6" s="6" customFormat="1" ht="93" x14ac:dyDescent="0.35">
      <c r="A36" s="27" t="s">
        <v>28</v>
      </c>
      <c r="B36" s="27" t="s">
        <v>4</v>
      </c>
      <c r="C36" s="28" t="s">
        <v>1099</v>
      </c>
      <c r="D36" s="29">
        <v>46297.833333333299</v>
      </c>
      <c r="E36" s="29">
        <v>46298.25</v>
      </c>
      <c r="F36" s="28" t="s">
        <v>1089</v>
      </c>
    </row>
    <row r="37" spans="1:6" s="6" customFormat="1" ht="93" x14ac:dyDescent="0.35">
      <c r="A37" s="27" t="s">
        <v>28</v>
      </c>
      <c r="B37" s="27" t="s">
        <v>4</v>
      </c>
      <c r="C37" s="28" t="s">
        <v>1100</v>
      </c>
      <c r="D37" s="29">
        <v>46297.833333333299</v>
      </c>
      <c r="E37" s="29">
        <v>46298.25</v>
      </c>
      <c r="F37" s="28" t="s">
        <v>1089</v>
      </c>
    </row>
    <row r="38" spans="1:6" s="6" customFormat="1" ht="93" x14ac:dyDescent="0.35">
      <c r="A38" s="27" t="s">
        <v>68</v>
      </c>
      <c r="B38" s="27" t="s">
        <v>4</v>
      </c>
      <c r="C38" s="28" t="s">
        <v>69</v>
      </c>
      <c r="D38" s="29">
        <v>46297.875</v>
      </c>
      <c r="E38" s="29">
        <v>46298.208333333299</v>
      </c>
      <c r="F38" s="28" t="s">
        <v>70</v>
      </c>
    </row>
    <row r="39" spans="1:6" s="14" customFormat="1" ht="93" x14ac:dyDescent="0.35">
      <c r="A39" s="27" t="s">
        <v>161</v>
      </c>
      <c r="B39" s="27" t="s">
        <v>4</v>
      </c>
      <c r="C39" s="28" t="s">
        <v>578</v>
      </c>
      <c r="D39" s="29">
        <v>46297.833333333299</v>
      </c>
      <c r="E39" s="29">
        <v>46298.25</v>
      </c>
      <c r="F39" s="28" t="s">
        <v>163</v>
      </c>
    </row>
    <row r="40" spans="1:6" s="6" customFormat="1" ht="93" x14ac:dyDescent="0.35">
      <c r="A40" s="27" t="s">
        <v>161</v>
      </c>
      <c r="B40" s="27" t="s">
        <v>4</v>
      </c>
      <c r="C40" s="28" t="s">
        <v>579</v>
      </c>
      <c r="D40" s="29">
        <v>46297.833333333299</v>
      </c>
      <c r="E40" s="29">
        <v>46298.25</v>
      </c>
      <c r="F40" s="28" t="s">
        <v>163</v>
      </c>
    </row>
    <row r="41" spans="1:6" s="6" customFormat="1" ht="93" x14ac:dyDescent="0.35">
      <c r="A41" s="27" t="s">
        <v>161</v>
      </c>
      <c r="B41" s="27" t="s">
        <v>4</v>
      </c>
      <c r="C41" s="28" t="s">
        <v>580</v>
      </c>
      <c r="D41" s="29">
        <v>46297.833333333299</v>
      </c>
      <c r="E41" s="29">
        <v>46298.25</v>
      </c>
      <c r="F41" s="28" t="s">
        <v>163</v>
      </c>
    </row>
    <row r="42" spans="1:6" s="6" customFormat="1" ht="93" x14ac:dyDescent="0.35">
      <c r="A42" s="27" t="s">
        <v>570</v>
      </c>
      <c r="B42" s="27" t="s">
        <v>2</v>
      </c>
      <c r="C42" s="28" t="s">
        <v>571</v>
      </c>
      <c r="D42" s="29">
        <v>46297.833333333299</v>
      </c>
      <c r="E42" s="29">
        <v>46298.25</v>
      </c>
      <c r="F42" s="28" t="s">
        <v>152</v>
      </c>
    </row>
    <row r="43" spans="1:6" s="6" customFormat="1" ht="93" x14ac:dyDescent="0.35">
      <c r="A43" s="27" t="s">
        <v>570</v>
      </c>
      <c r="B43" s="27" t="s">
        <v>6</v>
      </c>
      <c r="C43" s="28" t="s">
        <v>572</v>
      </c>
      <c r="D43" s="29">
        <v>46297.833333333299</v>
      </c>
      <c r="E43" s="29">
        <v>46298.25</v>
      </c>
      <c r="F43" s="28" t="s">
        <v>152</v>
      </c>
    </row>
    <row r="44" spans="1:6" s="6" customFormat="1" ht="93" x14ac:dyDescent="0.35">
      <c r="A44" s="27" t="s">
        <v>203</v>
      </c>
      <c r="B44" s="27" t="s">
        <v>6</v>
      </c>
      <c r="C44" s="28" t="s">
        <v>204</v>
      </c>
      <c r="D44" s="29">
        <v>46297.833333333299</v>
      </c>
      <c r="E44" s="29">
        <v>46298.25</v>
      </c>
      <c r="F44" s="28" t="s">
        <v>205</v>
      </c>
    </row>
    <row r="45" spans="1:6" s="6" customFormat="1" ht="77.5" x14ac:dyDescent="0.35">
      <c r="A45" s="27" t="s">
        <v>203</v>
      </c>
      <c r="B45" s="27" t="s">
        <v>2</v>
      </c>
      <c r="C45" s="28" t="s">
        <v>1114</v>
      </c>
      <c r="D45" s="29">
        <v>46297.833333333299</v>
      </c>
      <c r="E45" s="29">
        <v>46298.25</v>
      </c>
      <c r="F45" s="28" t="s">
        <v>1115</v>
      </c>
    </row>
    <row r="46" spans="1:6" s="6" customFormat="1" ht="77.5" x14ac:dyDescent="0.35">
      <c r="A46" s="27" t="s">
        <v>203</v>
      </c>
      <c r="B46" s="27" t="s">
        <v>6</v>
      </c>
      <c r="C46" s="28" t="s">
        <v>1116</v>
      </c>
      <c r="D46" s="29">
        <v>46297.833333333299</v>
      </c>
      <c r="E46" s="29">
        <v>46298.25</v>
      </c>
      <c r="F46" s="28" t="s">
        <v>1115</v>
      </c>
    </row>
    <row r="47" spans="1:6" s="14" customFormat="1" ht="62" x14ac:dyDescent="0.35">
      <c r="A47" s="27" t="s">
        <v>203</v>
      </c>
      <c r="B47" s="27" t="s">
        <v>2</v>
      </c>
      <c r="C47" s="28" t="s">
        <v>206</v>
      </c>
      <c r="D47" s="29">
        <v>46297.833333333299</v>
      </c>
      <c r="E47" s="29">
        <v>46298.25</v>
      </c>
      <c r="F47" s="28" t="s">
        <v>207</v>
      </c>
    </row>
    <row r="48" spans="1:6" s="6" customFormat="1" ht="77.5" x14ac:dyDescent="0.35">
      <c r="A48" s="27" t="s">
        <v>203</v>
      </c>
      <c r="B48" s="27" t="s">
        <v>2</v>
      </c>
      <c r="C48" s="28" t="s">
        <v>1117</v>
      </c>
      <c r="D48" s="29">
        <v>46297.833333333299</v>
      </c>
      <c r="E48" s="29">
        <v>46298.25</v>
      </c>
      <c r="F48" s="28" t="s">
        <v>1118</v>
      </c>
    </row>
    <row r="49" spans="1:6" s="6" customFormat="1" ht="93" x14ac:dyDescent="0.35">
      <c r="A49" s="27" t="s">
        <v>358</v>
      </c>
      <c r="B49" s="27" t="s">
        <v>4</v>
      </c>
      <c r="C49" s="28" t="s">
        <v>1174</v>
      </c>
      <c r="D49" s="29">
        <v>46297.958333333299</v>
      </c>
      <c r="E49" s="29">
        <v>46298.25</v>
      </c>
      <c r="F49" s="28" t="s">
        <v>1175</v>
      </c>
    </row>
    <row r="50" spans="1:6" s="6" customFormat="1" ht="108.5" x14ac:dyDescent="0.35">
      <c r="A50" s="27" t="s">
        <v>418</v>
      </c>
      <c r="B50" s="27" t="s">
        <v>5</v>
      </c>
      <c r="C50" s="28" t="s">
        <v>1160</v>
      </c>
      <c r="D50" s="29">
        <v>46297.833333333299</v>
      </c>
      <c r="E50" s="29">
        <v>46298.25</v>
      </c>
      <c r="F50" s="28" t="s">
        <v>1161</v>
      </c>
    </row>
    <row r="51" spans="1:6" s="6" customFormat="1" ht="108.5" x14ac:dyDescent="0.35">
      <c r="A51" s="27" t="s">
        <v>389</v>
      </c>
      <c r="B51" s="27" t="s">
        <v>6</v>
      </c>
      <c r="C51" s="28" t="s">
        <v>1165</v>
      </c>
      <c r="D51" s="29">
        <v>46297.833333333299</v>
      </c>
      <c r="E51" s="29">
        <v>46298.208333333299</v>
      </c>
      <c r="F51" s="28" t="s">
        <v>1166</v>
      </c>
    </row>
    <row r="52" spans="1:6" s="6" customFormat="1" ht="108.5" x14ac:dyDescent="0.35">
      <c r="A52" s="27" t="s">
        <v>389</v>
      </c>
      <c r="B52" s="27" t="s">
        <v>6</v>
      </c>
      <c r="C52" s="28" t="s">
        <v>1167</v>
      </c>
      <c r="D52" s="29">
        <v>46297.833333333299</v>
      </c>
      <c r="E52" s="29">
        <v>46298.208333333299</v>
      </c>
      <c r="F52" s="28" t="s">
        <v>1166</v>
      </c>
    </row>
    <row r="53" spans="1:6" s="14" customFormat="1" ht="77.5" x14ac:dyDescent="0.35">
      <c r="A53" s="27" t="s">
        <v>389</v>
      </c>
      <c r="B53" s="27" t="s">
        <v>2</v>
      </c>
      <c r="C53" s="28" t="s">
        <v>1178</v>
      </c>
      <c r="D53" s="29">
        <v>46297.958333333299</v>
      </c>
      <c r="E53" s="29">
        <v>46298.25</v>
      </c>
      <c r="F53" s="28" t="s">
        <v>1179</v>
      </c>
    </row>
    <row r="54" spans="1:6" s="14" customFormat="1" ht="77.5" x14ac:dyDescent="0.35">
      <c r="A54" s="27" t="s">
        <v>389</v>
      </c>
      <c r="B54" s="27" t="s">
        <v>2</v>
      </c>
      <c r="C54" s="28" t="s">
        <v>1180</v>
      </c>
      <c r="D54" s="29">
        <v>46297.958333333299</v>
      </c>
      <c r="E54" s="29">
        <v>46298.25</v>
      </c>
      <c r="F54" s="28" t="s">
        <v>1179</v>
      </c>
    </row>
    <row r="55" spans="1:6" s="14" customFormat="1" ht="77.5" x14ac:dyDescent="0.35">
      <c r="A55" s="27" t="s">
        <v>353</v>
      </c>
      <c r="B55" s="27" t="s">
        <v>2</v>
      </c>
      <c r="C55" s="28" t="s">
        <v>369</v>
      </c>
      <c r="D55" s="29">
        <v>46297.833333333299</v>
      </c>
      <c r="E55" s="29">
        <v>46298.25</v>
      </c>
      <c r="F55" s="28" t="s">
        <v>370</v>
      </c>
    </row>
    <row r="56" spans="1:6" s="6" customFormat="1" ht="77.5" x14ac:dyDescent="0.35">
      <c r="A56" s="27" t="s">
        <v>353</v>
      </c>
      <c r="B56" s="27" t="s">
        <v>4</v>
      </c>
      <c r="C56" s="28" t="s">
        <v>374</v>
      </c>
      <c r="D56" s="29">
        <v>46297.875</v>
      </c>
      <c r="E56" s="29">
        <v>46298.25</v>
      </c>
      <c r="F56" s="28" t="s">
        <v>375</v>
      </c>
    </row>
    <row r="57" spans="1:6" s="6" customFormat="1" ht="77.5" x14ac:dyDescent="0.35">
      <c r="A57" s="27" t="s">
        <v>353</v>
      </c>
      <c r="B57" s="27" t="s">
        <v>6</v>
      </c>
      <c r="C57" s="28" t="s">
        <v>1153</v>
      </c>
      <c r="D57" s="29">
        <v>46297.833333333299</v>
      </c>
      <c r="E57" s="29">
        <v>46298.25</v>
      </c>
      <c r="F57" s="28" t="s">
        <v>1154</v>
      </c>
    </row>
    <row r="58" spans="1:6" s="6" customFormat="1" ht="93" x14ac:dyDescent="0.35">
      <c r="A58" s="27" t="s">
        <v>353</v>
      </c>
      <c r="B58" s="27" t="s">
        <v>23</v>
      </c>
      <c r="C58" s="28" t="s">
        <v>994</v>
      </c>
      <c r="D58" s="29">
        <v>46297.833333333299</v>
      </c>
      <c r="E58" s="29">
        <v>46298.25</v>
      </c>
      <c r="F58" s="28" t="s">
        <v>995</v>
      </c>
    </row>
    <row r="59" spans="1:6" s="6" customFormat="1" ht="93" x14ac:dyDescent="0.35">
      <c r="A59" s="27" t="s">
        <v>379</v>
      </c>
      <c r="B59" s="27" t="s">
        <v>23</v>
      </c>
      <c r="C59" s="28" t="s">
        <v>380</v>
      </c>
      <c r="D59" s="29">
        <v>46297.875</v>
      </c>
      <c r="E59" s="29">
        <v>46298.25</v>
      </c>
      <c r="F59" s="28" t="s">
        <v>381</v>
      </c>
    </row>
    <row r="60" spans="1:6" s="6" customFormat="1" ht="93" x14ac:dyDescent="0.35">
      <c r="A60" s="27" t="s">
        <v>386</v>
      </c>
      <c r="B60" s="27" t="s">
        <v>23</v>
      </c>
      <c r="C60" s="28" t="s">
        <v>387</v>
      </c>
      <c r="D60" s="29">
        <v>46297.833333333299</v>
      </c>
      <c r="E60" s="29">
        <v>46298.25</v>
      </c>
      <c r="F60" s="28" t="s">
        <v>388</v>
      </c>
    </row>
    <row r="61" spans="1:6" s="6" customFormat="1" ht="93" x14ac:dyDescent="0.35">
      <c r="A61" s="27" t="s">
        <v>334</v>
      </c>
      <c r="B61" s="27" t="s">
        <v>4</v>
      </c>
      <c r="C61" s="28" t="s">
        <v>1151</v>
      </c>
      <c r="D61" s="29">
        <v>46297.875</v>
      </c>
      <c r="E61" s="29">
        <v>46298.25</v>
      </c>
      <c r="F61" s="28" t="s">
        <v>1152</v>
      </c>
    </row>
    <row r="62" spans="1:6" s="6" customFormat="1" ht="93" x14ac:dyDescent="0.35">
      <c r="A62" s="27" t="s">
        <v>334</v>
      </c>
      <c r="B62" s="27" t="s">
        <v>5</v>
      </c>
      <c r="C62" s="28" t="s">
        <v>1155</v>
      </c>
      <c r="D62" s="29">
        <v>46297.833333333299</v>
      </c>
      <c r="E62" s="29">
        <v>46298.208333333299</v>
      </c>
      <c r="F62" s="28" t="s">
        <v>1156</v>
      </c>
    </row>
    <row r="63" spans="1:6" s="6" customFormat="1" ht="93" x14ac:dyDescent="0.35">
      <c r="A63" s="27" t="s">
        <v>334</v>
      </c>
      <c r="B63" s="27" t="s">
        <v>5</v>
      </c>
      <c r="C63" s="28" t="s">
        <v>1157</v>
      </c>
      <c r="D63" s="29">
        <v>46297.833333333299</v>
      </c>
      <c r="E63" s="29">
        <v>46298.208333333299</v>
      </c>
      <c r="F63" s="28" t="s">
        <v>1156</v>
      </c>
    </row>
    <row r="64" spans="1:6" s="6" customFormat="1" ht="93" x14ac:dyDescent="0.35">
      <c r="A64" s="27" t="s">
        <v>398</v>
      </c>
      <c r="B64" s="27" t="s">
        <v>2</v>
      </c>
      <c r="C64" s="28" t="s">
        <v>399</v>
      </c>
      <c r="D64" s="29">
        <v>46297.875</v>
      </c>
      <c r="E64" s="29">
        <v>46298.229166666701</v>
      </c>
      <c r="F64" s="28" t="s">
        <v>400</v>
      </c>
    </row>
    <row r="65" spans="1:6" s="6" customFormat="1" ht="77.5" x14ac:dyDescent="0.35">
      <c r="A65" s="27" t="s">
        <v>398</v>
      </c>
      <c r="B65" s="27" t="s">
        <v>2</v>
      </c>
      <c r="C65" s="28" t="s">
        <v>401</v>
      </c>
      <c r="D65" s="29">
        <v>46297.875</v>
      </c>
      <c r="E65" s="29">
        <v>46298.229166666701</v>
      </c>
      <c r="F65" s="28" t="s">
        <v>400</v>
      </c>
    </row>
    <row r="66" spans="1:6" s="6" customFormat="1" ht="62" x14ac:dyDescent="0.35">
      <c r="A66" s="27" t="s">
        <v>306</v>
      </c>
      <c r="B66" s="27" t="s">
        <v>6</v>
      </c>
      <c r="C66" s="28" t="s">
        <v>1140</v>
      </c>
      <c r="D66" s="29">
        <v>46297.875</v>
      </c>
      <c r="E66" s="29">
        <v>46298.25</v>
      </c>
      <c r="F66" s="28" t="s">
        <v>1141</v>
      </c>
    </row>
    <row r="67" spans="1:6" s="6" customFormat="1" ht="62" x14ac:dyDescent="0.35">
      <c r="A67" s="27" t="s">
        <v>306</v>
      </c>
      <c r="B67" s="27" t="s">
        <v>6</v>
      </c>
      <c r="C67" s="28" t="s">
        <v>1142</v>
      </c>
      <c r="D67" s="29">
        <v>46297.875</v>
      </c>
      <c r="E67" s="29">
        <v>46298.25</v>
      </c>
      <c r="F67" s="28" t="s">
        <v>1141</v>
      </c>
    </row>
    <row r="68" spans="1:6" s="6" customFormat="1" ht="62" x14ac:dyDescent="0.35">
      <c r="A68" s="27" t="s">
        <v>427</v>
      </c>
      <c r="B68" s="27" t="s">
        <v>4</v>
      </c>
      <c r="C68" s="28" t="s">
        <v>1192</v>
      </c>
      <c r="D68" s="29">
        <v>46297.833333333299</v>
      </c>
      <c r="E68" s="29">
        <v>46298.25</v>
      </c>
      <c r="F68" s="28" t="s">
        <v>1193</v>
      </c>
    </row>
    <row r="69" spans="1:6" s="6" customFormat="1" ht="62" x14ac:dyDescent="0.35">
      <c r="A69" s="27" t="s">
        <v>427</v>
      </c>
      <c r="B69" s="27" t="s">
        <v>4</v>
      </c>
      <c r="C69" s="28" t="s">
        <v>428</v>
      </c>
      <c r="D69" s="29">
        <v>46272.25</v>
      </c>
      <c r="E69" s="29">
        <v>46341.833333333299</v>
      </c>
      <c r="F69" s="28" t="s">
        <v>429</v>
      </c>
    </row>
    <row r="70" spans="1:6" s="6" customFormat="1" ht="93" x14ac:dyDescent="0.35">
      <c r="A70" s="27" t="s">
        <v>427</v>
      </c>
      <c r="B70" s="27" t="s">
        <v>5</v>
      </c>
      <c r="C70" s="28" t="s">
        <v>1198</v>
      </c>
      <c r="D70" s="29">
        <v>46297.833333333299</v>
      </c>
      <c r="E70" s="29">
        <v>46298.25</v>
      </c>
      <c r="F70" s="28" t="s">
        <v>1199</v>
      </c>
    </row>
    <row r="71" spans="1:6" s="6" customFormat="1" ht="93" x14ac:dyDescent="0.35">
      <c r="A71" s="27" t="s">
        <v>446</v>
      </c>
      <c r="B71" s="27" t="s">
        <v>5</v>
      </c>
      <c r="C71" s="28" t="s">
        <v>1223</v>
      </c>
      <c r="D71" s="29">
        <v>46297.875</v>
      </c>
      <c r="E71" s="29">
        <v>46298.25</v>
      </c>
      <c r="F71" s="28" t="s">
        <v>1224</v>
      </c>
    </row>
    <row r="72" spans="1:6" s="6" customFormat="1" ht="93" x14ac:dyDescent="0.35">
      <c r="A72" s="27" t="s">
        <v>446</v>
      </c>
      <c r="B72" s="27" t="s">
        <v>4</v>
      </c>
      <c r="C72" s="28" t="s">
        <v>1225</v>
      </c>
      <c r="D72" s="29">
        <v>46297.875</v>
      </c>
      <c r="E72" s="29">
        <v>46298.25</v>
      </c>
      <c r="F72" s="28" t="s">
        <v>1224</v>
      </c>
    </row>
    <row r="73" spans="1:6" s="6" customFormat="1" ht="93" x14ac:dyDescent="0.35">
      <c r="A73" s="27" t="s">
        <v>446</v>
      </c>
      <c r="B73" s="27" t="s">
        <v>4</v>
      </c>
      <c r="C73" s="28" t="s">
        <v>616</v>
      </c>
      <c r="D73" s="29">
        <v>46297.875</v>
      </c>
      <c r="E73" s="29">
        <v>46298.25</v>
      </c>
      <c r="F73" s="28" t="s">
        <v>617</v>
      </c>
    </row>
    <row r="74" spans="1:6" s="6" customFormat="1" ht="93" x14ac:dyDescent="0.35">
      <c r="A74" s="27" t="s">
        <v>446</v>
      </c>
      <c r="B74" s="27" t="s">
        <v>4</v>
      </c>
      <c r="C74" s="28" t="s">
        <v>1143</v>
      </c>
      <c r="D74" s="29">
        <v>46297.9375</v>
      </c>
      <c r="E74" s="29">
        <v>46298.25</v>
      </c>
      <c r="F74" s="28" t="s">
        <v>1144</v>
      </c>
    </row>
    <row r="75" spans="1:6" s="6" customFormat="1" ht="93" x14ac:dyDescent="0.35">
      <c r="A75" s="27" t="s">
        <v>446</v>
      </c>
      <c r="B75" s="27" t="s">
        <v>4</v>
      </c>
      <c r="C75" s="28" t="s">
        <v>1145</v>
      </c>
      <c r="D75" s="29">
        <v>46297.9375</v>
      </c>
      <c r="E75" s="29">
        <v>46298.25</v>
      </c>
      <c r="F75" s="28" t="s">
        <v>1144</v>
      </c>
    </row>
    <row r="76" spans="1:6" s="6" customFormat="1" ht="93" x14ac:dyDescent="0.35">
      <c r="A76" s="27" t="s">
        <v>446</v>
      </c>
      <c r="B76" s="27" t="s">
        <v>4</v>
      </c>
      <c r="C76" s="28" t="s">
        <v>1200</v>
      </c>
      <c r="D76" s="29">
        <v>46297.833333333299</v>
      </c>
      <c r="E76" s="29">
        <v>46298.25</v>
      </c>
      <c r="F76" s="28" t="s">
        <v>1201</v>
      </c>
    </row>
    <row r="77" spans="1:6" s="6" customFormat="1" ht="77.5" x14ac:dyDescent="0.35">
      <c r="A77" s="27" t="s">
        <v>309</v>
      </c>
      <c r="B77" s="27" t="s">
        <v>2</v>
      </c>
      <c r="C77" s="28" t="s">
        <v>310</v>
      </c>
      <c r="D77" s="29">
        <v>46297.875</v>
      </c>
      <c r="E77" s="29">
        <v>46298.25</v>
      </c>
      <c r="F77" s="28" t="s">
        <v>311</v>
      </c>
    </row>
    <row r="78" spans="1:6" s="6" customFormat="1" ht="77.5" x14ac:dyDescent="0.35">
      <c r="A78" s="27" t="s">
        <v>309</v>
      </c>
      <c r="B78" s="27" t="s">
        <v>6</v>
      </c>
      <c r="C78" s="28" t="s">
        <v>312</v>
      </c>
      <c r="D78" s="29">
        <v>46297.854166666701</v>
      </c>
      <c r="E78" s="29">
        <v>46298.291666666701</v>
      </c>
      <c r="F78" s="28" t="s">
        <v>313</v>
      </c>
    </row>
    <row r="79" spans="1:6" s="6" customFormat="1" ht="77.5" x14ac:dyDescent="0.35">
      <c r="A79" s="27" t="s">
        <v>309</v>
      </c>
      <c r="B79" s="27" t="s">
        <v>6</v>
      </c>
      <c r="C79" s="28" t="s">
        <v>1146</v>
      </c>
      <c r="D79" s="29">
        <v>46297.875</v>
      </c>
      <c r="E79" s="29">
        <v>46298.25</v>
      </c>
      <c r="F79" s="28" t="s">
        <v>1147</v>
      </c>
    </row>
    <row r="80" spans="1:6" s="6" customFormat="1" ht="77.5" x14ac:dyDescent="0.35">
      <c r="A80" s="27" t="s">
        <v>449</v>
      </c>
      <c r="B80" s="27" t="s">
        <v>23</v>
      </c>
      <c r="C80" s="28" t="s">
        <v>1202</v>
      </c>
      <c r="D80" s="29">
        <v>46297.833333333299</v>
      </c>
      <c r="E80" s="29">
        <v>46298.25</v>
      </c>
      <c r="F80" s="28" t="s">
        <v>1203</v>
      </c>
    </row>
    <row r="81" spans="1:6" s="6" customFormat="1" ht="77.5" x14ac:dyDescent="0.35">
      <c r="A81" s="27" t="s">
        <v>110</v>
      </c>
      <c r="B81" s="27" t="s">
        <v>5</v>
      </c>
      <c r="C81" s="28" t="s">
        <v>1194</v>
      </c>
      <c r="D81" s="29">
        <v>46297.875</v>
      </c>
      <c r="E81" s="29">
        <v>46298.25</v>
      </c>
      <c r="F81" s="28" t="s">
        <v>1195</v>
      </c>
    </row>
    <row r="82" spans="1:6" s="6" customFormat="1" ht="62" x14ac:dyDescent="0.35">
      <c r="A82" s="27" t="s">
        <v>110</v>
      </c>
      <c r="B82" s="27" t="s">
        <v>5</v>
      </c>
      <c r="C82" s="28" t="s">
        <v>436</v>
      </c>
      <c r="D82" s="29">
        <v>46297.833333333299</v>
      </c>
      <c r="E82" s="29">
        <v>46298.25</v>
      </c>
      <c r="F82" s="28" t="s">
        <v>437</v>
      </c>
    </row>
    <row r="83" spans="1:6" s="6" customFormat="1" ht="77.5" x14ac:dyDescent="0.35">
      <c r="A83" s="27" t="s">
        <v>110</v>
      </c>
      <c r="B83" s="27" t="s">
        <v>5</v>
      </c>
      <c r="C83" s="28" t="s">
        <v>1196</v>
      </c>
      <c r="D83" s="29">
        <v>46297.875</v>
      </c>
      <c r="E83" s="29">
        <v>46298.25</v>
      </c>
      <c r="F83" s="28" t="s">
        <v>1197</v>
      </c>
    </row>
    <row r="84" spans="1:6" s="6" customFormat="1" ht="77.5" x14ac:dyDescent="0.35">
      <c r="A84" s="27" t="s">
        <v>110</v>
      </c>
      <c r="B84" s="27" t="s">
        <v>6</v>
      </c>
      <c r="C84" s="28" t="s">
        <v>473</v>
      </c>
      <c r="D84" s="29">
        <v>46202.875</v>
      </c>
      <c r="E84" s="29">
        <v>46508.208333333299</v>
      </c>
      <c r="F84" s="28" t="s">
        <v>474</v>
      </c>
    </row>
    <row r="85" spans="1:6" s="6" customFormat="1" ht="77.5" x14ac:dyDescent="0.35">
      <c r="A85" s="27" t="s">
        <v>110</v>
      </c>
      <c r="B85" s="27" t="s">
        <v>2</v>
      </c>
      <c r="C85" s="28" t="s">
        <v>475</v>
      </c>
      <c r="D85" s="29">
        <v>46266.333333333299</v>
      </c>
      <c r="E85" s="29">
        <v>46507</v>
      </c>
      <c r="F85" s="28" t="s">
        <v>474</v>
      </c>
    </row>
    <row r="86" spans="1:6" s="6" customFormat="1" ht="77.5" x14ac:dyDescent="0.35">
      <c r="A86" s="27" t="s">
        <v>110</v>
      </c>
      <c r="B86" s="27" t="s">
        <v>2</v>
      </c>
      <c r="C86" s="28" t="s">
        <v>1213</v>
      </c>
      <c r="D86" s="29">
        <v>46297.833333333299</v>
      </c>
      <c r="E86" s="29">
        <v>46298.25</v>
      </c>
      <c r="F86" s="28" t="s">
        <v>1214</v>
      </c>
    </row>
    <row r="87" spans="1:6" s="6" customFormat="1" ht="77.5" x14ac:dyDescent="0.35">
      <c r="A87" s="27" t="s">
        <v>1081</v>
      </c>
      <c r="B87" s="27" t="s">
        <v>2</v>
      </c>
      <c r="C87" s="28" t="s">
        <v>1082</v>
      </c>
      <c r="D87" s="29">
        <v>46297.927083333299</v>
      </c>
      <c r="E87" s="29">
        <v>46298.25</v>
      </c>
      <c r="F87" s="28" t="s">
        <v>1083</v>
      </c>
    </row>
    <row r="88" spans="1:6" s="6" customFormat="1" ht="62" x14ac:dyDescent="0.35">
      <c r="A88" s="27" t="s">
        <v>464</v>
      </c>
      <c r="B88" s="27" t="s">
        <v>6</v>
      </c>
      <c r="C88" s="28" t="s">
        <v>1009</v>
      </c>
      <c r="D88" s="29">
        <v>46297.833333333299</v>
      </c>
      <c r="E88" s="29">
        <v>46300.25</v>
      </c>
      <c r="F88" s="28" t="s">
        <v>1010</v>
      </c>
    </row>
    <row r="89" spans="1:6" s="6" customFormat="1" ht="62" x14ac:dyDescent="0.35">
      <c r="A89" s="27" t="s">
        <v>464</v>
      </c>
      <c r="B89" s="27" t="s">
        <v>2</v>
      </c>
      <c r="C89" s="28" t="s">
        <v>1011</v>
      </c>
      <c r="D89" s="29">
        <v>46297.833333333299</v>
      </c>
      <c r="E89" s="29">
        <v>46300.25</v>
      </c>
      <c r="F89" s="28" t="s">
        <v>1010</v>
      </c>
    </row>
    <row r="90" spans="1:6" s="6" customFormat="1" ht="46.5" x14ac:dyDescent="0.35">
      <c r="A90" s="27" t="s">
        <v>113</v>
      </c>
      <c r="B90" s="27" t="s">
        <v>7</v>
      </c>
      <c r="C90" s="28" t="s">
        <v>506</v>
      </c>
      <c r="D90" s="29">
        <v>46217.625</v>
      </c>
      <c r="E90" s="29">
        <v>46387.875</v>
      </c>
      <c r="F90" s="28" t="s">
        <v>507</v>
      </c>
    </row>
    <row r="91" spans="1:6" s="6" customFormat="1" ht="46.5" x14ac:dyDescent="0.35">
      <c r="A91" s="27" t="s">
        <v>495</v>
      </c>
      <c r="B91" s="27" t="s">
        <v>4</v>
      </c>
      <c r="C91" s="28" t="s">
        <v>496</v>
      </c>
      <c r="D91" s="29">
        <v>46297.833333333299</v>
      </c>
      <c r="E91" s="29">
        <v>46298.333333333299</v>
      </c>
      <c r="F91" s="28" t="s">
        <v>494</v>
      </c>
    </row>
    <row r="92" spans="1:6" s="6" customFormat="1" ht="46.5" x14ac:dyDescent="0.35">
      <c r="A92" s="27" t="s">
        <v>501</v>
      </c>
      <c r="B92" s="27" t="s">
        <v>6</v>
      </c>
      <c r="C92" s="28" t="s">
        <v>554</v>
      </c>
      <c r="D92" s="29">
        <v>46297.833333333299</v>
      </c>
      <c r="E92" s="29">
        <v>46298.25</v>
      </c>
      <c r="F92" s="28" t="s">
        <v>555</v>
      </c>
    </row>
    <row r="93" spans="1:6" s="6" customFormat="1" ht="46.5" x14ac:dyDescent="0.35">
      <c r="A93" s="27" t="s">
        <v>501</v>
      </c>
      <c r="B93" s="27" t="s">
        <v>6</v>
      </c>
      <c r="C93" s="28" t="s">
        <v>1216</v>
      </c>
      <c r="D93" s="29">
        <v>46297.833333333299</v>
      </c>
      <c r="E93" s="29">
        <v>46298.25</v>
      </c>
      <c r="F93" s="28" t="s">
        <v>1217</v>
      </c>
    </row>
    <row r="94" spans="1:6" s="6" customFormat="1" ht="46.5" x14ac:dyDescent="0.35">
      <c r="A94" s="27" t="s">
        <v>25</v>
      </c>
      <c r="B94" s="27" t="s">
        <v>23</v>
      </c>
      <c r="C94" s="28" t="s">
        <v>1062</v>
      </c>
      <c r="D94" s="29">
        <v>46297.833333333299</v>
      </c>
      <c r="E94" s="29">
        <v>46298.25</v>
      </c>
      <c r="F94" s="28" t="s">
        <v>27</v>
      </c>
    </row>
    <row r="95" spans="1:6" s="6" customFormat="1" ht="46.5" x14ac:dyDescent="0.35">
      <c r="A95" s="27" t="s">
        <v>25</v>
      </c>
      <c r="B95" s="27" t="s">
        <v>23</v>
      </c>
      <c r="C95" s="28" t="s">
        <v>672</v>
      </c>
      <c r="D95" s="29">
        <v>46297.833333333299</v>
      </c>
      <c r="E95" s="29">
        <v>46298.25</v>
      </c>
      <c r="F95" s="28" t="s">
        <v>673</v>
      </c>
    </row>
    <row r="96" spans="1:6" s="6" customFormat="1" ht="46.5" x14ac:dyDescent="0.35">
      <c r="A96" s="27" t="s">
        <v>25</v>
      </c>
      <c r="B96" s="27" t="s">
        <v>5</v>
      </c>
      <c r="C96" s="28" t="s">
        <v>1063</v>
      </c>
      <c r="D96" s="29">
        <v>46297.833333333299</v>
      </c>
      <c r="E96" s="29">
        <v>46298.25</v>
      </c>
      <c r="F96" s="28" t="s">
        <v>1064</v>
      </c>
    </row>
    <row r="97" spans="1:6" s="6" customFormat="1" ht="46.5" x14ac:dyDescent="0.35">
      <c r="A97" s="27" t="s">
        <v>78</v>
      </c>
      <c r="B97" s="27" t="s">
        <v>2</v>
      </c>
      <c r="C97" s="28" t="s">
        <v>1074</v>
      </c>
      <c r="D97" s="29">
        <v>46297.833333333299</v>
      </c>
      <c r="E97" s="29">
        <v>46298.208333333299</v>
      </c>
      <c r="F97" s="28" t="s">
        <v>1075</v>
      </c>
    </row>
    <row r="98" spans="1:6" s="6" customFormat="1" ht="46.5" x14ac:dyDescent="0.35">
      <c r="A98" s="27" t="s">
        <v>523</v>
      </c>
      <c r="B98" s="27" t="s">
        <v>5</v>
      </c>
      <c r="C98" s="28" t="s">
        <v>1215</v>
      </c>
      <c r="D98" s="29">
        <v>46297.833333333299</v>
      </c>
      <c r="E98" s="29">
        <v>46298.25</v>
      </c>
      <c r="F98" s="28" t="s">
        <v>1214</v>
      </c>
    </row>
    <row r="99" spans="1:6" s="5" customFormat="1" ht="46.5" x14ac:dyDescent="0.35">
      <c r="A99" s="27" t="s">
        <v>523</v>
      </c>
      <c r="B99" s="27" t="s">
        <v>5</v>
      </c>
      <c r="C99" s="28" t="s">
        <v>524</v>
      </c>
      <c r="D99" s="29">
        <v>46297.833333333299</v>
      </c>
      <c r="E99" s="29">
        <v>46298.208333333299</v>
      </c>
      <c r="F99" s="28" t="s">
        <v>525</v>
      </c>
    </row>
    <row r="100" spans="1:6" s="6" customFormat="1" ht="46.5" x14ac:dyDescent="0.35">
      <c r="A100" s="27" t="s">
        <v>523</v>
      </c>
      <c r="B100" s="27" t="s">
        <v>5</v>
      </c>
      <c r="C100" s="28" t="s">
        <v>526</v>
      </c>
      <c r="D100" s="29">
        <v>46297.833333333299</v>
      </c>
      <c r="E100" s="29">
        <v>46298.208333333299</v>
      </c>
      <c r="F100" s="28" t="s">
        <v>527</v>
      </c>
    </row>
    <row r="101" spans="1:6" s="6" customFormat="1" ht="46.5" x14ac:dyDescent="0.35">
      <c r="A101" s="27" t="s">
        <v>487</v>
      </c>
      <c r="B101" s="27" t="s">
        <v>23</v>
      </c>
      <c r="C101" s="28" t="s">
        <v>488</v>
      </c>
      <c r="D101" s="29">
        <v>46230.833333333299</v>
      </c>
      <c r="E101" s="29">
        <v>46403.25</v>
      </c>
      <c r="F101" s="28" t="s">
        <v>489</v>
      </c>
    </row>
    <row r="102" spans="1:6" s="5" customFormat="1" ht="46.5" x14ac:dyDescent="0.35">
      <c r="A102" s="27" t="s">
        <v>135</v>
      </c>
      <c r="B102" s="27" t="s">
        <v>4</v>
      </c>
      <c r="C102" s="28" t="s">
        <v>1104</v>
      </c>
      <c r="D102" s="29">
        <v>46297.833333333299</v>
      </c>
      <c r="E102" s="29">
        <v>46298.208333333299</v>
      </c>
      <c r="F102" s="28" t="s">
        <v>1105</v>
      </c>
    </row>
    <row r="103" spans="1:6" s="5" customFormat="1" ht="46.5" x14ac:dyDescent="0.35">
      <c r="A103" s="27" t="s">
        <v>272</v>
      </c>
      <c r="B103" s="27" t="s">
        <v>6</v>
      </c>
      <c r="C103" s="28" t="s">
        <v>1130</v>
      </c>
      <c r="D103" s="29">
        <v>46297.875</v>
      </c>
      <c r="E103" s="29">
        <v>46298.25</v>
      </c>
      <c r="F103" s="28" t="s">
        <v>1131</v>
      </c>
    </row>
    <row r="104" spans="1:6" s="5" customFormat="1" ht="46.5" x14ac:dyDescent="0.35">
      <c r="A104" s="27" t="s">
        <v>1127</v>
      </c>
      <c r="B104" s="27" t="s">
        <v>2</v>
      </c>
      <c r="C104" s="28" t="s">
        <v>1128</v>
      </c>
      <c r="D104" s="29">
        <v>46297.833333333299</v>
      </c>
      <c r="E104" s="29">
        <v>46298.25</v>
      </c>
      <c r="F104" s="28" t="s">
        <v>609</v>
      </c>
    </row>
    <row r="105" spans="1:6" s="5" customFormat="1" ht="46.5" x14ac:dyDescent="0.35">
      <c r="A105" s="27" t="s">
        <v>157</v>
      </c>
      <c r="B105" s="27" t="s">
        <v>6</v>
      </c>
      <c r="C105" s="28" t="s">
        <v>158</v>
      </c>
      <c r="D105" s="29">
        <v>46237.833333333299</v>
      </c>
      <c r="E105" s="29">
        <v>46326.25</v>
      </c>
      <c r="F105" s="28" t="s">
        <v>159</v>
      </c>
    </row>
    <row r="106" spans="1:6" s="5" customFormat="1" ht="46.5" x14ac:dyDescent="0.35">
      <c r="A106" s="27" t="s">
        <v>157</v>
      </c>
      <c r="B106" s="27" t="s">
        <v>2</v>
      </c>
      <c r="C106" s="28" t="s">
        <v>160</v>
      </c>
      <c r="D106" s="29">
        <v>46237.833333333299</v>
      </c>
      <c r="E106" s="29">
        <v>46326.25</v>
      </c>
      <c r="F106" s="28" t="s">
        <v>159</v>
      </c>
    </row>
    <row r="107" spans="1:6" s="5" customFormat="1" ht="46.5" x14ac:dyDescent="0.35">
      <c r="A107" s="27" t="s">
        <v>564</v>
      </c>
      <c r="B107" s="27" t="s">
        <v>5</v>
      </c>
      <c r="C107" s="28" t="s">
        <v>844</v>
      </c>
      <c r="D107" s="29">
        <v>46297.833333333299</v>
      </c>
      <c r="E107" s="29">
        <v>46298.25</v>
      </c>
      <c r="F107" s="28" t="s">
        <v>845</v>
      </c>
    </row>
    <row r="108" spans="1:6" s="5" customFormat="1" ht="46.5" x14ac:dyDescent="0.35">
      <c r="A108" s="27" t="s">
        <v>564</v>
      </c>
      <c r="B108" s="27" t="s">
        <v>5</v>
      </c>
      <c r="C108" s="28" t="s">
        <v>846</v>
      </c>
      <c r="D108" s="29">
        <v>46297.833333333299</v>
      </c>
      <c r="E108" s="29">
        <v>46298.25</v>
      </c>
      <c r="F108" s="28" t="s">
        <v>845</v>
      </c>
    </row>
    <row r="109" spans="1:6" s="5" customFormat="1" ht="46.5" x14ac:dyDescent="0.35">
      <c r="A109" s="27" t="s">
        <v>564</v>
      </c>
      <c r="B109" s="27" t="s">
        <v>5</v>
      </c>
      <c r="C109" s="28" t="s">
        <v>847</v>
      </c>
      <c r="D109" s="29">
        <v>46297.833333333299</v>
      </c>
      <c r="E109" s="29">
        <v>46298.25</v>
      </c>
      <c r="F109" s="28" t="s">
        <v>845</v>
      </c>
    </row>
    <row r="110" spans="1:6" s="5" customFormat="1" ht="46.5" x14ac:dyDescent="0.35">
      <c r="A110" s="27" t="s">
        <v>564</v>
      </c>
      <c r="B110" s="27" t="s">
        <v>5</v>
      </c>
      <c r="C110" s="28" t="s">
        <v>848</v>
      </c>
      <c r="D110" s="29">
        <v>46297.833333333299</v>
      </c>
      <c r="E110" s="29">
        <v>46298.25</v>
      </c>
      <c r="F110" s="28" t="s">
        <v>845</v>
      </c>
    </row>
    <row r="111" spans="1:6" s="5" customFormat="1" ht="46.5" x14ac:dyDescent="0.35">
      <c r="A111" s="27" t="s">
        <v>564</v>
      </c>
      <c r="B111" s="27" t="s">
        <v>5</v>
      </c>
      <c r="C111" s="28" t="s">
        <v>849</v>
      </c>
      <c r="D111" s="29">
        <v>46297.833333333299</v>
      </c>
      <c r="E111" s="29">
        <v>46298.25</v>
      </c>
      <c r="F111" s="28" t="s">
        <v>845</v>
      </c>
    </row>
    <row r="112" spans="1:6" ht="46.5" x14ac:dyDescent="0.35">
      <c r="A112" s="27" t="s">
        <v>931</v>
      </c>
      <c r="B112" s="27" t="s">
        <v>5</v>
      </c>
      <c r="C112" s="28" t="s">
        <v>932</v>
      </c>
      <c r="D112" s="29">
        <v>46297.833333333299</v>
      </c>
      <c r="E112" s="29">
        <v>46298.25</v>
      </c>
      <c r="F112" s="28" t="s">
        <v>930</v>
      </c>
    </row>
    <row r="113" spans="1:6" ht="46.5" x14ac:dyDescent="0.35">
      <c r="A113" s="27" t="s">
        <v>931</v>
      </c>
      <c r="B113" s="27" t="s">
        <v>4</v>
      </c>
      <c r="C113" s="28" t="s">
        <v>934</v>
      </c>
      <c r="D113" s="29">
        <v>46297.833333333299</v>
      </c>
      <c r="E113" s="29">
        <v>46298.25</v>
      </c>
      <c r="F113" s="28" t="s">
        <v>930</v>
      </c>
    </row>
    <row r="114" spans="1:6" ht="46.5" x14ac:dyDescent="0.35">
      <c r="A114" s="27" t="s">
        <v>182</v>
      </c>
      <c r="B114" s="27" t="s">
        <v>5</v>
      </c>
      <c r="C114" s="28" t="s">
        <v>183</v>
      </c>
      <c r="D114" s="29">
        <v>46297.833333333299</v>
      </c>
      <c r="E114" s="29">
        <v>46298.25</v>
      </c>
      <c r="F114" s="28" t="s">
        <v>184</v>
      </c>
    </row>
    <row r="115" spans="1:6" ht="46.5" x14ac:dyDescent="0.35">
      <c r="A115" s="27" t="s">
        <v>182</v>
      </c>
      <c r="B115" s="27" t="s">
        <v>5</v>
      </c>
      <c r="C115" s="28" t="s">
        <v>185</v>
      </c>
      <c r="D115" s="29">
        <v>46297.833333333299</v>
      </c>
      <c r="E115" s="29">
        <v>46298.25</v>
      </c>
      <c r="F115" s="28" t="s">
        <v>184</v>
      </c>
    </row>
    <row r="116" spans="1:6" ht="46.5" x14ac:dyDescent="0.35">
      <c r="A116" s="27" t="s">
        <v>182</v>
      </c>
      <c r="B116" s="27" t="s">
        <v>5</v>
      </c>
      <c r="C116" s="28" t="s">
        <v>186</v>
      </c>
      <c r="D116" s="29">
        <v>46297.833333333299</v>
      </c>
      <c r="E116" s="29">
        <v>46298.25</v>
      </c>
      <c r="F116" s="28" t="s">
        <v>184</v>
      </c>
    </row>
    <row r="117" spans="1:6" s="15" customFormat="1" ht="46.5" x14ac:dyDescent="0.35">
      <c r="A117" s="27" t="s">
        <v>182</v>
      </c>
      <c r="B117" s="27" t="s">
        <v>5</v>
      </c>
      <c r="C117" s="28" t="s">
        <v>187</v>
      </c>
      <c r="D117" s="29">
        <v>46297.833333333299</v>
      </c>
      <c r="E117" s="29">
        <v>46298.25</v>
      </c>
      <c r="F117" s="28" t="s">
        <v>184</v>
      </c>
    </row>
    <row r="118" spans="1:6" s="15" customFormat="1" ht="46.5" x14ac:dyDescent="0.35">
      <c r="A118" s="27" t="s">
        <v>182</v>
      </c>
      <c r="B118" s="27" t="s">
        <v>5</v>
      </c>
      <c r="C118" s="28" t="s">
        <v>188</v>
      </c>
      <c r="D118" s="29">
        <v>46297.833333333299</v>
      </c>
      <c r="E118" s="29">
        <v>46298.25</v>
      </c>
      <c r="F118" s="28" t="s">
        <v>184</v>
      </c>
    </row>
    <row r="119" spans="1:6" s="15" customFormat="1" ht="46.5" x14ac:dyDescent="0.35">
      <c r="A119" s="27" t="s">
        <v>182</v>
      </c>
      <c r="B119" s="27" t="s">
        <v>5</v>
      </c>
      <c r="C119" s="28" t="s">
        <v>211</v>
      </c>
      <c r="D119" s="29">
        <v>46297.833333333299</v>
      </c>
      <c r="E119" s="29">
        <v>46298.25</v>
      </c>
      <c r="F119" s="28" t="s">
        <v>212</v>
      </c>
    </row>
    <row r="120" spans="1:6" s="15" customFormat="1" ht="46.5" x14ac:dyDescent="0.35">
      <c r="A120" s="27" t="s">
        <v>182</v>
      </c>
      <c r="B120" s="27" t="s">
        <v>4</v>
      </c>
      <c r="C120" s="28" t="s">
        <v>213</v>
      </c>
      <c r="D120" s="29">
        <v>46297.833333333299</v>
      </c>
      <c r="E120" s="29">
        <v>46298.25</v>
      </c>
      <c r="F120" s="28" t="s">
        <v>212</v>
      </c>
    </row>
    <row r="121" spans="1:6" ht="46.5" x14ac:dyDescent="0.35">
      <c r="A121" s="27" t="s">
        <v>182</v>
      </c>
      <c r="B121" s="27" t="s">
        <v>23</v>
      </c>
      <c r="C121" s="28" t="s">
        <v>978</v>
      </c>
      <c r="D121" s="29">
        <v>46297.791666666701</v>
      </c>
      <c r="E121" s="29">
        <v>46300.25</v>
      </c>
      <c r="F121" s="28" t="s">
        <v>979</v>
      </c>
    </row>
    <row r="122" spans="1:6" ht="31" x14ac:dyDescent="0.35">
      <c r="A122" s="27" t="s">
        <v>65</v>
      </c>
      <c r="B122" s="27" t="s">
        <v>2</v>
      </c>
      <c r="C122" s="28" t="s">
        <v>1076</v>
      </c>
      <c r="D122" s="29">
        <v>46297.916666666701</v>
      </c>
      <c r="E122" s="29">
        <v>46298.041666666701</v>
      </c>
      <c r="F122" s="28" t="s">
        <v>1077</v>
      </c>
    </row>
    <row r="123" spans="1:6" ht="62" x14ac:dyDescent="0.35">
      <c r="A123" s="27" t="s">
        <v>65</v>
      </c>
      <c r="B123" s="27" t="s">
        <v>6</v>
      </c>
      <c r="C123" s="28" t="s">
        <v>1078</v>
      </c>
      <c r="D123" s="29">
        <v>46298.041666666701</v>
      </c>
      <c r="E123" s="29">
        <v>46298.208333333299</v>
      </c>
      <c r="F123" s="28" t="s">
        <v>1077</v>
      </c>
    </row>
    <row r="124" spans="1:6" ht="62" x14ac:dyDescent="0.35">
      <c r="A124" s="27" t="s">
        <v>65</v>
      </c>
      <c r="B124" s="27" t="s">
        <v>6</v>
      </c>
      <c r="C124" s="28" t="s">
        <v>1087</v>
      </c>
      <c r="D124" s="29">
        <v>46297.833333333299</v>
      </c>
      <c r="E124" s="29">
        <v>46298.25</v>
      </c>
      <c r="F124" s="28" t="s">
        <v>1088</v>
      </c>
    </row>
    <row r="125" spans="1:6" ht="62" x14ac:dyDescent="0.35">
      <c r="A125" s="27" t="s">
        <v>65</v>
      </c>
      <c r="B125" s="27" t="s">
        <v>6</v>
      </c>
      <c r="C125" s="28" t="s">
        <v>1102</v>
      </c>
      <c r="D125" s="29">
        <v>46297.833333333299</v>
      </c>
      <c r="E125" s="29">
        <v>46298.25</v>
      </c>
      <c r="F125" s="28" t="s">
        <v>1103</v>
      </c>
    </row>
    <row r="126" spans="1:6" ht="62" x14ac:dyDescent="0.35">
      <c r="A126" s="27" t="s">
        <v>65</v>
      </c>
      <c r="B126" s="27" t="s">
        <v>2</v>
      </c>
      <c r="C126" s="28" t="s">
        <v>1110</v>
      </c>
      <c r="D126" s="29">
        <v>46297.833333333299</v>
      </c>
      <c r="E126" s="29">
        <v>46298.208333333299</v>
      </c>
      <c r="F126" s="28" t="s">
        <v>1111</v>
      </c>
    </row>
    <row r="127" spans="1:6" ht="62" x14ac:dyDescent="0.35">
      <c r="A127" s="27" t="s">
        <v>65</v>
      </c>
      <c r="B127" s="27" t="s">
        <v>2</v>
      </c>
      <c r="C127" s="28" t="s">
        <v>1218</v>
      </c>
      <c r="D127" s="29">
        <v>46297.875</v>
      </c>
      <c r="E127" s="29">
        <v>46298.25</v>
      </c>
      <c r="F127" s="28" t="s">
        <v>1219</v>
      </c>
    </row>
    <row r="128" spans="1:6" ht="62" x14ac:dyDescent="0.35">
      <c r="A128" s="27" t="s">
        <v>65</v>
      </c>
      <c r="B128" s="27" t="s">
        <v>2</v>
      </c>
      <c r="C128" s="28" t="s">
        <v>1172</v>
      </c>
      <c r="D128" s="29">
        <v>46297.958333333299</v>
      </c>
      <c r="E128" s="29">
        <v>46298.25</v>
      </c>
      <c r="F128" s="28" t="s">
        <v>1173</v>
      </c>
    </row>
    <row r="129" spans="1:6" ht="46.5" x14ac:dyDescent="0.35">
      <c r="A129" s="27" t="s">
        <v>40</v>
      </c>
      <c r="B129" s="27" t="s">
        <v>2</v>
      </c>
      <c r="C129" s="28" t="s">
        <v>1068</v>
      </c>
      <c r="D129" s="29">
        <v>46297.875</v>
      </c>
      <c r="E129" s="29">
        <v>46298.208333333299</v>
      </c>
      <c r="F129" s="28" t="s">
        <v>38</v>
      </c>
    </row>
    <row r="130" spans="1:6" ht="46.5" x14ac:dyDescent="0.35">
      <c r="A130" s="27" t="s">
        <v>40</v>
      </c>
      <c r="B130" s="27" t="s">
        <v>6</v>
      </c>
      <c r="C130" s="28" t="s">
        <v>1069</v>
      </c>
      <c r="D130" s="29">
        <v>46297.875</v>
      </c>
      <c r="E130" s="29">
        <v>46298.208333333299</v>
      </c>
      <c r="F130" s="28" t="s">
        <v>38</v>
      </c>
    </row>
    <row r="131" spans="1:6" ht="46.5" x14ac:dyDescent="0.35">
      <c r="A131" s="27" t="s">
        <v>40</v>
      </c>
      <c r="B131" s="27" t="s">
        <v>6</v>
      </c>
      <c r="C131" s="28" t="s">
        <v>41</v>
      </c>
      <c r="D131" s="29">
        <v>46297.875</v>
      </c>
      <c r="E131" s="29">
        <v>46298.208333333299</v>
      </c>
      <c r="F131" s="28" t="s">
        <v>42</v>
      </c>
    </row>
    <row r="132" spans="1:6" ht="46.5" x14ac:dyDescent="0.35">
      <c r="A132" s="27" t="s">
        <v>40</v>
      </c>
      <c r="B132" s="27" t="s">
        <v>2</v>
      </c>
      <c r="C132" s="28" t="s">
        <v>1168</v>
      </c>
      <c r="D132" s="29">
        <v>46297.958333333299</v>
      </c>
      <c r="E132" s="29">
        <v>46298.25</v>
      </c>
      <c r="F132" s="28" t="s">
        <v>1169</v>
      </c>
    </row>
    <row r="133" spans="1:6" ht="46.5" x14ac:dyDescent="0.35">
      <c r="A133" s="27" t="s">
        <v>145</v>
      </c>
      <c r="B133" s="27" t="s">
        <v>5</v>
      </c>
      <c r="C133" s="28" t="s">
        <v>146</v>
      </c>
      <c r="D133" s="29">
        <v>46297.833333333299</v>
      </c>
      <c r="E133" s="29">
        <v>46298.25</v>
      </c>
      <c r="F133" s="28" t="s">
        <v>147</v>
      </c>
    </row>
    <row r="134" spans="1:6" ht="46.5" x14ac:dyDescent="0.35">
      <c r="A134" s="27" t="s">
        <v>145</v>
      </c>
      <c r="B134" s="27" t="s">
        <v>5</v>
      </c>
      <c r="C134" s="28" t="s">
        <v>150</v>
      </c>
      <c r="D134" s="29">
        <v>46297.833333333299</v>
      </c>
      <c r="E134" s="29">
        <v>46298.25</v>
      </c>
      <c r="F134" s="28" t="s">
        <v>147</v>
      </c>
    </row>
    <row r="135" spans="1:6" ht="46.5" x14ac:dyDescent="0.35">
      <c r="A135" s="27" t="s">
        <v>148</v>
      </c>
      <c r="B135" s="27" t="s">
        <v>6</v>
      </c>
      <c r="C135" s="28" t="s">
        <v>149</v>
      </c>
      <c r="D135" s="29">
        <v>46297.833333333299</v>
      </c>
      <c r="E135" s="29">
        <v>46298.25</v>
      </c>
      <c r="F135" s="28" t="s">
        <v>147</v>
      </c>
    </row>
    <row r="136" spans="1:6" ht="46.5" x14ac:dyDescent="0.35">
      <c r="A136" s="27" t="s">
        <v>758</v>
      </c>
      <c r="B136" s="27" t="s">
        <v>4</v>
      </c>
      <c r="C136" s="28" t="s">
        <v>1148</v>
      </c>
      <c r="D136" s="29">
        <v>46297.833333333299</v>
      </c>
      <c r="E136" s="29">
        <v>46298.25</v>
      </c>
      <c r="F136" s="28" t="s">
        <v>1149</v>
      </c>
    </row>
    <row r="137" spans="1:6" ht="62" x14ac:dyDescent="0.35">
      <c r="A137" s="27" t="s">
        <v>758</v>
      </c>
      <c r="B137" s="27" t="s">
        <v>4</v>
      </c>
      <c r="C137" s="28" t="s">
        <v>1150</v>
      </c>
      <c r="D137" s="29">
        <v>46297.833333333299</v>
      </c>
      <c r="E137" s="29">
        <v>46298.25</v>
      </c>
      <c r="F137" s="28" t="s">
        <v>1149</v>
      </c>
    </row>
    <row r="138" spans="1:6" ht="46.5" x14ac:dyDescent="0.35">
      <c r="A138" s="27" t="s">
        <v>363</v>
      </c>
      <c r="B138" s="27" t="s">
        <v>5</v>
      </c>
      <c r="C138" s="28" t="s">
        <v>367</v>
      </c>
      <c r="D138" s="29">
        <v>46297.833333333299</v>
      </c>
      <c r="E138" s="29">
        <v>46298.25</v>
      </c>
      <c r="F138" s="28" t="s">
        <v>368</v>
      </c>
    </row>
    <row r="139" spans="1:6" ht="46.5" x14ac:dyDescent="0.35">
      <c r="A139" s="27" t="s">
        <v>363</v>
      </c>
      <c r="B139" s="27" t="s">
        <v>4</v>
      </c>
      <c r="C139" s="28" t="s">
        <v>1158</v>
      </c>
      <c r="D139" s="29">
        <v>46297.875</v>
      </c>
      <c r="E139" s="29">
        <v>46298.25</v>
      </c>
      <c r="F139" s="28" t="s">
        <v>1159</v>
      </c>
    </row>
    <row r="140" spans="1:6" ht="77.5" x14ac:dyDescent="0.35">
      <c r="A140" s="27" t="s">
        <v>363</v>
      </c>
      <c r="B140" s="27" t="s">
        <v>5</v>
      </c>
      <c r="C140" s="28" t="s">
        <v>1162</v>
      </c>
      <c r="D140" s="29">
        <v>46297.833333333299</v>
      </c>
      <c r="E140" s="29">
        <v>46298.208333333299</v>
      </c>
      <c r="F140" s="28" t="s">
        <v>1163</v>
      </c>
    </row>
    <row r="141" spans="1:6" ht="77.5" x14ac:dyDescent="0.35">
      <c r="A141" s="27" t="s">
        <v>363</v>
      </c>
      <c r="B141" s="27" t="s">
        <v>5</v>
      </c>
      <c r="C141" s="28" t="s">
        <v>1164</v>
      </c>
      <c r="D141" s="29">
        <v>46297.833333333299</v>
      </c>
      <c r="E141" s="29">
        <v>46298.208333333299</v>
      </c>
      <c r="F141" s="28" t="s">
        <v>1163</v>
      </c>
    </row>
    <row r="142" spans="1:6" ht="77.5" x14ac:dyDescent="0.35">
      <c r="A142" s="27" t="s">
        <v>363</v>
      </c>
      <c r="B142" s="27" t="s">
        <v>5</v>
      </c>
      <c r="C142" s="28" t="s">
        <v>1183</v>
      </c>
      <c r="D142" s="29">
        <v>46297.958333333299</v>
      </c>
      <c r="E142" s="29">
        <v>46298.25</v>
      </c>
      <c r="F142" s="28" t="s">
        <v>1184</v>
      </c>
    </row>
    <row r="143" spans="1:6" ht="31" x14ac:dyDescent="0.35">
      <c r="A143" s="27" t="s">
        <v>395</v>
      </c>
      <c r="B143" s="27" t="s">
        <v>8</v>
      </c>
      <c r="C143" s="28" t="s">
        <v>1176</v>
      </c>
      <c r="D143" s="29">
        <v>46297.958333333299</v>
      </c>
      <c r="E143" s="29">
        <v>46298.25</v>
      </c>
      <c r="F143" s="28" t="s">
        <v>1177</v>
      </c>
    </row>
    <row r="144" spans="1:6" ht="77.5" x14ac:dyDescent="0.35">
      <c r="A144" s="27" t="s">
        <v>395</v>
      </c>
      <c r="B144" s="27" t="s">
        <v>7</v>
      </c>
      <c r="C144" s="28" t="s">
        <v>1181</v>
      </c>
      <c r="D144" s="29">
        <v>46297.958333333299</v>
      </c>
      <c r="E144" s="29">
        <v>46298.25</v>
      </c>
      <c r="F144" s="28" t="s">
        <v>1182</v>
      </c>
    </row>
    <row r="145" spans="1:6" ht="46.5" x14ac:dyDescent="0.35">
      <c r="A145" s="27" t="s">
        <v>395</v>
      </c>
      <c r="B145" s="27" t="s">
        <v>8</v>
      </c>
      <c r="C145" s="28" t="s">
        <v>776</v>
      </c>
      <c r="D145" s="29">
        <v>46297.958333333299</v>
      </c>
      <c r="E145" s="29">
        <v>46298.229166666701</v>
      </c>
      <c r="F145" s="28" t="s">
        <v>1185</v>
      </c>
    </row>
    <row r="146" spans="1:6" ht="46.5" x14ac:dyDescent="0.35">
      <c r="A146" s="27" t="s">
        <v>395</v>
      </c>
      <c r="B146" s="27" t="s">
        <v>8</v>
      </c>
      <c r="C146" s="28" t="s">
        <v>1002</v>
      </c>
      <c r="D146" s="29">
        <v>46297.958333333299</v>
      </c>
      <c r="E146" s="29">
        <v>46300.208333333299</v>
      </c>
      <c r="F146" s="28" t="s">
        <v>1003</v>
      </c>
    </row>
    <row r="147" spans="1:6" ht="31" x14ac:dyDescent="0.35">
      <c r="A147" s="27" t="s">
        <v>395</v>
      </c>
      <c r="B147" s="27" t="s">
        <v>7</v>
      </c>
      <c r="C147" s="28" t="s">
        <v>1186</v>
      </c>
      <c r="D147" s="29">
        <v>46297.958333333299</v>
      </c>
      <c r="E147" s="29">
        <v>46298.25</v>
      </c>
      <c r="F147" s="28" t="s">
        <v>1187</v>
      </c>
    </row>
    <row r="148" spans="1:6" ht="31" x14ac:dyDescent="0.35">
      <c r="A148" s="27" t="s">
        <v>395</v>
      </c>
      <c r="B148" s="27" t="s">
        <v>7</v>
      </c>
      <c r="C148" s="28" t="s">
        <v>1188</v>
      </c>
      <c r="D148" s="29">
        <v>46297.958333333299</v>
      </c>
      <c r="E148" s="29">
        <v>46298.229166666701</v>
      </c>
      <c r="F148" s="28" t="s">
        <v>1189</v>
      </c>
    </row>
    <row r="149" spans="1:6" ht="31" x14ac:dyDescent="0.35">
      <c r="A149" s="27" t="s">
        <v>395</v>
      </c>
      <c r="B149" s="27" t="s">
        <v>23</v>
      </c>
      <c r="C149" s="28" t="s">
        <v>1190</v>
      </c>
      <c r="D149" s="29">
        <v>46297.999305555597</v>
      </c>
      <c r="E149" s="29">
        <v>46298.25</v>
      </c>
      <c r="F149" s="28" t="s">
        <v>1191</v>
      </c>
    </row>
    <row r="150" spans="1:6" ht="62" x14ac:dyDescent="0.35">
      <c r="A150" s="27" t="s">
        <v>395</v>
      </c>
      <c r="B150" s="27" t="s">
        <v>8</v>
      </c>
      <c r="C150" s="28" t="s">
        <v>1226</v>
      </c>
      <c r="D150" s="29">
        <v>46297.958333333299</v>
      </c>
      <c r="E150" s="29">
        <v>46298.229166666701</v>
      </c>
      <c r="F150" s="28" t="s">
        <v>1227</v>
      </c>
    </row>
    <row r="151" spans="1:6" ht="62" x14ac:dyDescent="0.35">
      <c r="A151" s="27" t="s">
        <v>314</v>
      </c>
      <c r="B151" s="27" t="s">
        <v>4</v>
      </c>
      <c r="C151" s="28" t="s">
        <v>982</v>
      </c>
      <c r="D151" s="29">
        <v>46297.875</v>
      </c>
      <c r="E151" s="29">
        <v>46300.208333333299</v>
      </c>
      <c r="F151" s="28" t="s">
        <v>983</v>
      </c>
    </row>
    <row r="152" spans="1:6" ht="46.5" x14ac:dyDescent="0.35">
      <c r="A152" s="27" t="s">
        <v>314</v>
      </c>
      <c r="B152" s="27" t="s">
        <v>5</v>
      </c>
      <c r="C152" s="28" t="s">
        <v>984</v>
      </c>
      <c r="D152" s="29">
        <v>46297.875</v>
      </c>
      <c r="E152" s="29">
        <v>46300.208333333299</v>
      </c>
      <c r="F152" s="28" t="s">
        <v>983</v>
      </c>
    </row>
    <row r="153" spans="1:6" ht="46.5" x14ac:dyDescent="0.35">
      <c r="A153" s="27" t="s">
        <v>314</v>
      </c>
      <c r="B153" s="27" t="s">
        <v>5</v>
      </c>
      <c r="C153" s="28" t="s">
        <v>332</v>
      </c>
      <c r="D153" s="29">
        <v>46297.875</v>
      </c>
      <c r="E153" s="29">
        <v>46298.25</v>
      </c>
      <c r="F153" s="28" t="s">
        <v>333</v>
      </c>
    </row>
    <row r="154" spans="1:6" ht="31" x14ac:dyDescent="0.35">
      <c r="A154" s="27" t="s">
        <v>985</v>
      </c>
      <c r="B154" s="27" t="s">
        <v>2</v>
      </c>
      <c r="C154" s="28" t="s">
        <v>986</v>
      </c>
      <c r="D154" s="29">
        <v>46297.875</v>
      </c>
      <c r="E154" s="29">
        <v>46300.208333333299</v>
      </c>
      <c r="F154" s="28" t="s">
        <v>983</v>
      </c>
    </row>
    <row r="155" spans="1:6" ht="46.5" x14ac:dyDescent="0.35">
      <c r="A155" s="27" t="s">
        <v>985</v>
      </c>
      <c r="B155" s="27" t="s">
        <v>2</v>
      </c>
      <c r="C155" s="28" t="s">
        <v>987</v>
      </c>
      <c r="D155" s="29">
        <v>46297.916666666701</v>
      </c>
      <c r="E155" s="29">
        <v>46300.208333333299</v>
      </c>
      <c r="F155" s="28" t="s">
        <v>988</v>
      </c>
    </row>
    <row r="156" spans="1:6" ht="77.5" x14ac:dyDescent="0.35">
      <c r="A156" s="27" t="s">
        <v>303</v>
      </c>
      <c r="B156" s="27" t="s">
        <v>2</v>
      </c>
      <c r="C156" s="28" t="s">
        <v>304</v>
      </c>
      <c r="D156" s="29">
        <v>46237.25</v>
      </c>
      <c r="E156" s="29">
        <v>46692.25</v>
      </c>
      <c r="F156" s="28" t="s">
        <v>305</v>
      </c>
    </row>
    <row r="157" spans="1:6" ht="46.5" x14ac:dyDescent="0.35">
      <c r="A157" s="27" t="s">
        <v>303</v>
      </c>
      <c r="B157" s="27" t="s">
        <v>2</v>
      </c>
      <c r="C157" s="28" t="s">
        <v>618</v>
      </c>
      <c r="D157" s="29">
        <v>46297.875</v>
      </c>
      <c r="E157" s="29">
        <v>46298.25</v>
      </c>
      <c r="F157" s="28" t="s">
        <v>617</v>
      </c>
    </row>
    <row r="158" spans="1:6" ht="46.5" x14ac:dyDescent="0.35">
      <c r="A158" s="27" t="s">
        <v>327</v>
      </c>
      <c r="B158" s="27" t="s">
        <v>4</v>
      </c>
      <c r="C158" s="28" t="s">
        <v>1138</v>
      </c>
      <c r="D158" s="29">
        <v>46297.875</v>
      </c>
      <c r="E158" s="29">
        <v>46298.25</v>
      </c>
      <c r="F158" s="28" t="s">
        <v>1139</v>
      </c>
    </row>
    <row r="159" spans="1:6" ht="77.5" x14ac:dyDescent="0.35">
      <c r="A159" s="27" t="s">
        <v>327</v>
      </c>
      <c r="B159" s="27" t="s">
        <v>4</v>
      </c>
      <c r="C159" s="28" t="s">
        <v>1170</v>
      </c>
      <c r="D159" s="29">
        <v>46297.958333333299</v>
      </c>
      <c r="E159" s="29">
        <v>46298.25</v>
      </c>
      <c r="F159" s="28" t="s">
        <v>1171</v>
      </c>
    </row>
    <row r="160" spans="1:6" ht="46.5" x14ac:dyDescent="0.35">
      <c r="A160" s="27" t="s">
        <v>327</v>
      </c>
      <c r="B160" s="27" t="s">
        <v>4</v>
      </c>
      <c r="C160" s="28" t="s">
        <v>1206</v>
      </c>
      <c r="D160" s="29">
        <v>46297.875</v>
      </c>
      <c r="E160" s="29">
        <v>46298.25</v>
      </c>
      <c r="F160" s="28" t="s">
        <v>1207</v>
      </c>
    </row>
    <row r="161" spans="1:6" ht="46.5" x14ac:dyDescent="0.35">
      <c r="A161" s="27" t="s">
        <v>327</v>
      </c>
      <c r="B161" s="27" t="s">
        <v>4</v>
      </c>
      <c r="C161" s="28" t="s">
        <v>1208</v>
      </c>
      <c r="D161" s="29">
        <v>46297.875</v>
      </c>
      <c r="E161" s="29">
        <v>46298.25</v>
      </c>
      <c r="F161" s="28" t="s">
        <v>1207</v>
      </c>
    </row>
    <row r="162" spans="1:6" ht="46.5" x14ac:dyDescent="0.35">
      <c r="A162" s="27" t="s">
        <v>327</v>
      </c>
      <c r="B162" s="27" t="s">
        <v>4</v>
      </c>
      <c r="C162" s="28" t="s">
        <v>472</v>
      </c>
      <c r="D162" s="29">
        <v>46297.875</v>
      </c>
      <c r="E162" s="29">
        <v>46298.25</v>
      </c>
      <c r="F162" s="28" t="s">
        <v>1012</v>
      </c>
    </row>
    <row r="163" spans="1:6" ht="31" x14ac:dyDescent="0.35">
      <c r="A163" s="27" t="s">
        <v>84</v>
      </c>
      <c r="B163" s="27" t="s">
        <v>6</v>
      </c>
      <c r="C163" s="28" t="s">
        <v>1084</v>
      </c>
      <c r="D163" s="29">
        <v>46297.927083333299</v>
      </c>
      <c r="E163" s="29">
        <v>46298.25</v>
      </c>
      <c r="F163" s="28" t="s">
        <v>1085</v>
      </c>
    </row>
    <row r="164" spans="1:6" ht="31" x14ac:dyDescent="0.35">
      <c r="A164" s="27" t="s">
        <v>84</v>
      </c>
      <c r="B164" s="27" t="s">
        <v>6</v>
      </c>
      <c r="C164" s="28" t="s">
        <v>1086</v>
      </c>
      <c r="D164" s="29">
        <v>46297.927083333299</v>
      </c>
      <c r="E164" s="29">
        <v>46298.25</v>
      </c>
      <c r="F164" s="28" t="s">
        <v>1085</v>
      </c>
    </row>
    <row r="165" spans="1:6" ht="46.5" x14ac:dyDescent="0.35">
      <c r="A165" s="27" t="s">
        <v>490</v>
      </c>
      <c r="B165" s="27" t="s">
        <v>2</v>
      </c>
      <c r="C165" s="28" t="s">
        <v>1057</v>
      </c>
      <c r="D165" s="29">
        <v>46297.875</v>
      </c>
      <c r="E165" s="29">
        <v>46298.25</v>
      </c>
      <c r="F165" s="28" t="s">
        <v>492</v>
      </c>
    </row>
    <row r="166" spans="1:6" ht="46.5" x14ac:dyDescent="0.35">
      <c r="A166" s="27" t="s">
        <v>469</v>
      </c>
      <c r="B166" s="27" t="s">
        <v>5</v>
      </c>
      <c r="C166" s="28" t="s">
        <v>1211</v>
      </c>
      <c r="D166" s="29">
        <v>46297.958333333299</v>
      </c>
      <c r="E166" s="29">
        <v>46298.25</v>
      </c>
      <c r="F166" s="28" t="s">
        <v>1212</v>
      </c>
    </row>
    <row r="167" spans="1:6" ht="31" x14ac:dyDescent="0.35">
      <c r="A167" s="27" t="s">
        <v>452</v>
      </c>
      <c r="B167" s="27" t="s">
        <v>2</v>
      </c>
      <c r="C167" s="28" t="s">
        <v>1204</v>
      </c>
      <c r="D167" s="29">
        <v>46297.833333333299</v>
      </c>
      <c r="E167" s="29">
        <v>46298.25</v>
      </c>
      <c r="F167" s="28" t="s">
        <v>1205</v>
      </c>
    </row>
    <row r="168" spans="1:6" ht="46.5" x14ac:dyDescent="0.35">
      <c r="A168" s="27" t="s">
        <v>452</v>
      </c>
      <c r="B168" s="27" t="s">
        <v>6</v>
      </c>
      <c r="C168" s="28" t="s">
        <v>460</v>
      </c>
      <c r="D168" s="29">
        <v>46297.916666666701</v>
      </c>
      <c r="E168" s="29">
        <v>46298.25</v>
      </c>
      <c r="F168" s="28" t="s">
        <v>461</v>
      </c>
    </row>
    <row r="169" spans="1:6" ht="31" x14ac:dyDescent="0.35">
      <c r="A169" s="27" t="s">
        <v>452</v>
      </c>
      <c r="B169" s="27" t="s">
        <v>6</v>
      </c>
      <c r="C169" s="28" t="s">
        <v>1209</v>
      </c>
      <c r="D169" s="29">
        <v>46297.875</v>
      </c>
      <c r="E169" s="29">
        <v>46298.25</v>
      </c>
      <c r="F169" s="28" t="s">
        <v>1210</v>
      </c>
    </row>
    <row r="170" spans="1:6" ht="31" x14ac:dyDescent="0.35">
      <c r="A170" s="27" t="s">
        <v>452</v>
      </c>
      <c r="B170" s="27" t="s">
        <v>2</v>
      </c>
      <c r="C170" s="28" t="s">
        <v>493</v>
      </c>
      <c r="D170" s="29">
        <v>46297.833333333299</v>
      </c>
      <c r="E170" s="29">
        <v>46298.333333333299</v>
      </c>
      <c r="F170" s="28" t="s">
        <v>494</v>
      </c>
    </row>
    <row r="171" spans="1:6" ht="46.5" x14ac:dyDescent="0.35">
      <c r="A171" s="27" t="s">
        <v>217</v>
      </c>
      <c r="B171" s="27" t="s">
        <v>2</v>
      </c>
      <c r="C171" s="28" t="s">
        <v>218</v>
      </c>
      <c r="D171" s="29">
        <v>46297.833333333299</v>
      </c>
      <c r="E171" s="29">
        <v>46298.25</v>
      </c>
      <c r="F171" s="28" t="s">
        <v>219</v>
      </c>
    </row>
    <row r="172" spans="1:6" ht="46.5" x14ac:dyDescent="0.35">
      <c r="A172" s="27" t="s">
        <v>217</v>
      </c>
      <c r="B172" s="27" t="s">
        <v>2</v>
      </c>
      <c r="C172" s="28" t="s">
        <v>222</v>
      </c>
      <c r="D172" s="29">
        <v>46297.833333333299</v>
      </c>
      <c r="E172" s="29">
        <v>46298.25</v>
      </c>
      <c r="F172" s="28" t="s">
        <v>219</v>
      </c>
    </row>
    <row r="173" spans="1:6" ht="77.5" x14ac:dyDescent="0.35">
      <c r="A173" s="27" t="s">
        <v>217</v>
      </c>
      <c r="B173" s="27" t="s">
        <v>2</v>
      </c>
      <c r="C173" s="28" t="s">
        <v>223</v>
      </c>
      <c r="D173" s="29">
        <v>46297.833333333299</v>
      </c>
      <c r="E173" s="29">
        <v>46298.25</v>
      </c>
      <c r="F173" s="28" t="s">
        <v>219</v>
      </c>
    </row>
    <row r="174" spans="1:6" ht="46.5" x14ac:dyDescent="0.35">
      <c r="A174" s="27" t="s">
        <v>217</v>
      </c>
      <c r="B174" s="27" t="s">
        <v>2</v>
      </c>
      <c r="C174" s="28" t="s">
        <v>224</v>
      </c>
      <c r="D174" s="29">
        <v>46297.833333333299</v>
      </c>
      <c r="E174" s="29">
        <v>46298.25</v>
      </c>
      <c r="F174" s="28" t="s">
        <v>219</v>
      </c>
    </row>
    <row r="175" spans="1:6" ht="62" x14ac:dyDescent="0.35">
      <c r="A175" s="27" t="s">
        <v>217</v>
      </c>
      <c r="B175" s="27" t="s">
        <v>2</v>
      </c>
      <c r="C175" s="28" t="s">
        <v>225</v>
      </c>
      <c r="D175" s="29">
        <v>46297.833333333299</v>
      </c>
      <c r="E175" s="29">
        <v>46298.25</v>
      </c>
      <c r="F175" s="28" t="s">
        <v>219</v>
      </c>
    </row>
    <row r="176" spans="1:6" ht="62" x14ac:dyDescent="0.35">
      <c r="A176" s="27" t="s">
        <v>217</v>
      </c>
      <c r="B176" s="27" t="s">
        <v>2</v>
      </c>
      <c r="C176" s="28" t="s">
        <v>226</v>
      </c>
      <c r="D176" s="29">
        <v>46297.833333333299</v>
      </c>
      <c r="E176" s="29">
        <v>46298.25</v>
      </c>
      <c r="F176" s="28" t="s">
        <v>219</v>
      </c>
    </row>
    <row r="177" spans="1:6" ht="46.5" x14ac:dyDescent="0.35">
      <c r="A177" s="27" t="s">
        <v>217</v>
      </c>
      <c r="B177" s="27" t="s">
        <v>2</v>
      </c>
      <c r="C177" s="28" t="s">
        <v>227</v>
      </c>
      <c r="D177" s="29">
        <v>46297.833333333299</v>
      </c>
      <c r="E177" s="29">
        <v>46298.25</v>
      </c>
      <c r="F177" s="28" t="s">
        <v>219</v>
      </c>
    </row>
    <row r="178" spans="1:6" ht="77.5" x14ac:dyDescent="0.35">
      <c r="A178" s="27" t="s">
        <v>220</v>
      </c>
      <c r="B178" s="27" t="s">
        <v>5</v>
      </c>
      <c r="C178" s="28" t="s">
        <v>221</v>
      </c>
      <c r="D178" s="29">
        <v>46297.833333333299</v>
      </c>
      <c r="E178" s="29">
        <v>46298.25</v>
      </c>
      <c r="F178" s="28" t="s">
        <v>219</v>
      </c>
    </row>
    <row r="179" spans="1:6" ht="93" x14ac:dyDescent="0.35">
      <c r="A179" s="27" t="s">
        <v>220</v>
      </c>
      <c r="B179" s="27" t="s">
        <v>4</v>
      </c>
      <c r="C179" s="28" t="s">
        <v>868</v>
      </c>
      <c r="D179" s="29">
        <v>46297.916666666701</v>
      </c>
      <c r="E179" s="29">
        <v>46298.25</v>
      </c>
      <c r="F179" s="28" t="s">
        <v>264</v>
      </c>
    </row>
    <row r="180" spans="1:6" ht="77.5" x14ac:dyDescent="0.35">
      <c r="A180" s="27" t="s">
        <v>220</v>
      </c>
      <c r="B180" s="27" t="s">
        <v>4</v>
      </c>
      <c r="C180" s="28" t="s">
        <v>869</v>
      </c>
      <c r="D180" s="29">
        <v>46297.916666666701</v>
      </c>
      <c r="E180" s="29">
        <v>46298.25</v>
      </c>
      <c r="F180" s="28" t="s">
        <v>264</v>
      </c>
    </row>
    <row r="181" spans="1:6" ht="77.5" x14ac:dyDescent="0.35">
      <c r="A181" s="27" t="s">
        <v>214</v>
      </c>
      <c r="B181" s="27" t="s">
        <v>6</v>
      </c>
      <c r="C181" s="28" t="s">
        <v>215</v>
      </c>
      <c r="D181" s="29">
        <v>45804.208333333299</v>
      </c>
      <c r="E181" s="29">
        <v>46418.208333333299</v>
      </c>
      <c r="F181" s="28" t="s">
        <v>216</v>
      </c>
    </row>
    <row r="182" spans="1:6" ht="62" x14ac:dyDescent="0.35">
      <c r="A182" s="27" t="s">
        <v>214</v>
      </c>
      <c r="B182" s="27" t="s">
        <v>2</v>
      </c>
      <c r="C182" s="28" t="s">
        <v>254</v>
      </c>
      <c r="D182" s="29">
        <v>46267.833333333299</v>
      </c>
      <c r="E182" s="29">
        <v>46323.25</v>
      </c>
      <c r="F182" s="28" t="s">
        <v>255</v>
      </c>
    </row>
    <row r="183" spans="1:6" ht="62" x14ac:dyDescent="0.35">
      <c r="A183" s="27" t="s">
        <v>214</v>
      </c>
      <c r="B183" s="27" t="s">
        <v>2</v>
      </c>
      <c r="C183" s="28" t="s">
        <v>1129</v>
      </c>
      <c r="D183" s="29">
        <v>46297.833333333299</v>
      </c>
      <c r="E183" s="29">
        <v>46298.208333333299</v>
      </c>
      <c r="F183" s="28" t="s">
        <v>609</v>
      </c>
    </row>
    <row r="184" spans="1:6" ht="77.5" x14ac:dyDescent="0.35">
      <c r="A184" s="27" t="s">
        <v>214</v>
      </c>
      <c r="B184" s="27" t="s">
        <v>2</v>
      </c>
      <c r="C184" s="28" t="s">
        <v>1134</v>
      </c>
      <c r="D184" s="29">
        <v>46293.395833333299</v>
      </c>
      <c r="E184" s="29">
        <v>46297.999305555597</v>
      </c>
      <c r="F184" s="28" t="s">
        <v>1135</v>
      </c>
    </row>
    <row r="185" spans="1:6" ht="62" x14ac:dyDescent="0.35">
      <c r="A185" s="27" t="s">
        <v>1125</v>
      </c>
      <c r="B185" s="27" t="s">
        <v>23</v>
      </c>
      <c r="C185" s="28" t="s">
        <v>1126</v>
      </c>
      <c r="D185" s="29">
        <v>46297.833333333299</v>
      </c>
      <c r="E185" s="29">
        <v>46298.25</v>
      </c>
      <c r="F185" s="28" t="s">
        <v>609</v>
      </c>
    </row>
    <row r="186" spans="1:6" ht="77.5" x14ac:dyDescent="0.35">
      <c r="A186" s="27" t="s">
        <v>103</v>
      </c>
      <c r="B186" s="27" t="s">
        <v>6</v>
      </c>
      <c r="C186" s="28" t="s">
        <v>1124</v>
      </c>
      <c r="D186" s="29">
        <v>46297.875</v>
      </c>
      <c r="E186" s="29">
        <v>46298.25</v>
      </c>
      <c r="F186" s="28" t="s">
        <v>264</v>
      </c>
    </row>
    <row r="187" spans="1:6" ht="93" x14ac:dyDescent="0.35">
      <c r="A187" s="27" t="s">
        <v>103</v>
      </c>
      <c r="B187" s="27" t="s">
        <v>2</v>
      </c>
      <c r="C187" s="28" t="s">
        <v>1132</v>
      </c>
      <c r="D187" s="29">
        <v>46297.833333333299</v>
      </c>
      <c r="E187" s="29">
        <v>46298.25</v>
      </c>
      <c r="F187" s="28" t="s">
        <v>267</v>
      </c>
    </row>
    <row r="188" spans="1:6" ht="77.5" x14ac:dyDescent="0.35">
      <c r="A188" s="27" t="s">
        <v>103</v>
      </c>
      <c r="B188" s="27" t="s">
        <v>2</v>
      </c>
      <c r="C188" s="28" t="s">
        <v>1136</v>
      </c>
      <c r="D188" s="29">
        <v>46297.833333333299</v>
      </c>
      <c r="E188" s="29">
        <v>46298.25</v>
      </c>
      <c r="F188" s="28" t="s">
        <v>1137</v>
      </c>
    </row>
    <row r="189" spans="1:6" ht="93" x14ac:dyDescent="0.35">
      <c r="A189" s="27" t="s">
        <v>103</v>
      </c>
      <c r="B189" s="27" t="s">
        <v>2</v>
      </c>
      <c r="C189" s="28" t="s">
        <v>480</v>
      </c>
      <c r="D189" s="29">
        <v>46297.875</v>
      </c>
      <c r="E189" s="29">
        <v>46298.25</v>
      </c>
      <c r="F189" s="28" t="s">
        <v>481</v>
      </c>
    </row>
    <row r="190" spans="1:6" ht="124" x14ac:dyDescent="0.35">
      <c r="A190" s="27" t="s">
        <v>103</v>
      </c>
      <c r="B190" s="27" t="s">
        <v>6</v>
      </c>
      <c r="C190" s="28" t="s">
        <v>482</v>
      </c>
      <c r="D190" s="29">
        <v>46297.875</v>
      </c>
      <c r="E190" s="29">
        <v>46298.25</v>
      </c>
      <c r="F190" s="28" t="s">
        <v>481</v>
      </c>
    </row>
    <row r="191" spans="1:6" ht="108.5" x14ac:dyDescent="0.35">
      <c r="A191" s="27" t="s">
        <v>103</v>
      </c>
      <c r="B191" s="27" t="s">
        <v>2</v>
      </c>
      <c r="C191" s="28" t="s">
        <v>797</v>
      </c>
      <c r="D191" s="29">
        <v>46297.947916666701</v>
      </c>
      <c r="E191" s="29">
        <v>46298.25</v>
      </c>
      <c r="F191" s="28" t="s">
        <v>484</v>
      </c>
    </row>
    <row r="192" spans="1:6" ht="46.5" x14ac:dyDescent="0.35">
      <c r="A192" s="27" t="s">
        <v>103</v>
      </c>
      <c r="B192" s="27" t="s">
        <v>2</v>
      </c>
      <c r="C192" s="28" t="s">
        <v>664</v>
      </c>
      <c r="D192" s="29">
        <v>46297.875</v>
      </c>
      <c r="E192" s="29">
        <v>46298.25</v>
      </c>
      <c r="F192" s="28" t="s">
        <v>665</v>
      </c>
    </row>
    <row r="193" spans="1:6" ht="46.5" x14ac:dyDescent="0.35">
      <c r="A193" s="27" t="s">
        <v>103</v>
      </c>
      <c r="B193" s="27" t="s">
        <v>2</v>
      </c>
      <c r="C193" s="28" t="s">
        <v>512</v>
      </c>
      <c r="D193" s="29">
        <v>46297.875</v>
      </c>
      <c r="E193" s="29">
        <v>46298.25</v>
      </c>
      <c r="F193" s="28" t="s">
        <v>513</v>
      </c>
    </row>
    <row r="194" spans="1:6" ht="77.5" x14ac:dyDescent="0.35">
      <c r="A194" s="27" t="s">
        <v>246</v>
      </c>
      <c r="B194" s="27" t="s">
        <v>7</v>
      </c>
      <c r="C194" s="28" t="s">
        <v>861</v>
      </c>
      <c r="D194" s="29">
        <v>46297.875</v>
      </c>
      <c r="E194" s="29">
        <v>46298.416666666701</v>
      </c>
      <c r="F194" s="28" t="s">
        <v>862</v>
      </c>
    </row>
    <row r="195" spans="1:6" ht="62" x14ac:dyDescent="0.35">
      <c r="A195" s="27" t="s">
        <v>246</v>
      </c>
      <c r="B195" s="27" t="s">
        <v>7</v>
      </c>
      <c r="C195" s="28" t="s">
        <v>1034</v>
      </c>
      <c r="D195" s="29">
        <v>46297.958333333299</v>
      </c>
      <c r="E195" s="29">
        <v>46298.25</v>
      </c>
      <c r="F195" s="28" t="s">
        <v>1035</v>
      </c>
    </row>
    <row r="196" spans="1:6" ht="77.5" x14ac:dyDescent="0.35">
      <c r="A196" s="27" t="s">
        <v>246</v>
      </c>
      <c r="B196" s="27" t="s">
        <v>7</v>
      </c>
      <c r="C196" s="28" t="s">
        <v>1036</v>
      </c>
      <c r="D196" s="29">
        <v>46297.958333333299</v>
      </c>
      <c r="E196" s="29">
        <v>46298.25</v>
      </c>
      <c r="F196" s="28" t="s">
        <v>1035</v>
      </c>
    </row>
    <row r="197" spans="1:6" ht="139.5" x14ac:dyDescent="0.35">
      <c r="A197" s="27" t="s">
        <v>246</v>
      </c>
      <c r="B197" s="27" t="s">
        <v>7</v>
      </c>
      <c r="C197" s="28" t="s">
        <v>1038</v>
      </c>
      <c r="D197" s="29">
        <v>46297.958333333299</v>
      </c>
      <c r="E197" s="29">
        <v>46298.25</v>
      </c>
      <c r="F197" s="28" t="s">
        <v>1035</v>
      </c>
    </row>
    <row r="198" spans="1:6" ht="62" x14ac:dyDescent="0.35">
      <c r="A198" s="27" t="s">
        <v>246</v>
      </c>
      <c r="B198" s="27" t="s">
        <v>7</v>
      </c>
      <c r="C198" s="28" t="s">
        <v>732</v>
      </c>
      <c r="D198" s="29">
        <v>46297.958333333299</v>
      </c>
      <c r="E198" s="29">
        <v>46298.25</v>
      </c>
      <c r="F198" s="28" t="s">
        <v>1035</v>
      </c>
    </row>
    <row r="199" spans="1:6" ht="46.5" x14ac:dyDescent="0.35">
      <c r="A199" s="27" t="s">
        <v>246</v>
      </c>
      <c r="B199" s="27" t="s">
        <v>8</v>
      </c>
      <c r="C199" s="28" t="s">
        <v>1220</v>
      </c>
      <c r="D199" s="29">
        <v>46297.875</v>
      </c>
      <c r="E199" s="29">
        <v>46298.25</v>
      </c>
      <c r="F199" s="28" t="s">
        <v>1221</v>
      </c>
    </row>
    <row r="200" spans="1:6" ht="46.5" x14ac:dyDescent="0.35">
      <c r="A200" s="27" t="s">
        <v>246</v>
      </c>
      <c r="B200" s="27" t="s">
        <v>8</v>
      </c>
      <c r="C200" s="28" t="s">
        <v>1222</v>
      </c>
      <c r="D200" s="29">
        <v>46297.875</v>
      </c>
      <c r="E200" s="29">
        <v>46298.25</v>
      </c>
      <c r="F200" s="28" t="s">
        <v>1221</v>
      </c>
    </row>
    <row r="201" spans="1:6" ht="93" x14ac:dyDescent="0.35">
      <c r="A201" s="27" t="s">
        <v>236</v>
      </c>
      <c r="B201" s="27" t="s">
        <v>6</v>
      </c>
      <c r="C201" s="28" t="s">
        <v>1037</v>
      </c>
      <c r="D201" s="29">
        <v>46297.958333333299</v>
      </c>
      <c r="E201" s="29">
        <v>46298.25</v>
      </c>
      <c r="F201" s="28" t="s">
        <v>1035</v>
      </c>
    </row>
    <row r="202" spans="1:6" ht="77.5" x14ac:dyDescent="0.35">
      <c r="A202" s="27" t="s">
        <v>138</v>
      </c>
      <c r="B202" s="27" t="s">
        <v>4</v>
      </c>
      <c r="C202" s="28" t="s">
        <v>139</v>
      </c>
      <c r="D202" s="29">
        <v>46290.25</v>
      </c>
      <c r="E202" s="29">
        <v>46502.25</v>
      </c>
      <c r="F202" s="28" t="s">
        <v>140</v>
      </c>
    </row>
    <row r="203" spans="1:6" ht="139.5" x14ac:dyDescent="0.35">
      <c r="A203" s="27" t="s">
        <v>138</v>
      </c>
      <c r="B203" s="27" t="s">
        <v>5</v>
      </c>
      <c r="C203" s="28" t="s">
        <v>1025</v>
      </c>
      <c r="D203" s="29">
        <v>46297.833333333299</v>
      </c>
      <c r="E203" s="29">
        <v>46298.25</v>
      </c>
      <c r="F203" s="28" t="s">
        <v>1026</v>
      </c>
    </row>
    <row r="204" spans="1:6" ht="139.5" x14ac:dyDescent="0.35">
      <c r="A204" s="27" t="s">
        <v>138</v>
      </c>
      <c r="B204" s="27" t="s">
        <v>5</v>
      </c>
      <c r="C204" s="28" t="s">
        <v>1027</v>
      </c>
      <c r="D204" s="29">
        <v>46297.833333333299</v>
      </c>
      <c r="E204" s="29">
        <v>46298.25</v>
      </c>
      <c r="F204" s="28" t="s">
        <v>1026</v>
      </c>
    </row>
    <row r="205" spans="1:6" ht="93" x14ac:dyDescent="0.35">
      <c r="A205" s="27" t="s">
        <v>138</v>
      </c>
      <c r="B205" s="27" t="s">
        <v>5</v>
      </c>
      <c r="C205" s="28" t="s">
        <v>1028</v>
      </c>
      <c r="D205" s="29">
        <v>46297.833333333299</v>
      </c>
      <c r="E205" s="29">
        <v>46298.25</v>
      </c>
      <c r="F205" s="28" t="s">
        <v>1026</v>
      </c>
    </row>
    <row r="206" spans="1:6" ht="62" x14ac:dyDescent="0.35">
      <c r="A206" s="27" t="s">
        <v>138</v>
      </c>
      <c r="B206" s="27" t="s">
        <v>23</v>
      </c>
      <c r="C206" s="28" t="s">
        <v>850</v>
      </c>
      <c r="D206" s="29">
        <v>46297.833333333299</v>
      </c>
      <c r="E206" s="29">
        <v>46298.25</v>
      </c>
      <c r="F206" s="28" t="s">
        <v>152</v>
      </c>
    </row>
    <row r="207" spans="1:6" ht="108.5" x14ac:dyDescent="0.35">
      <c r="A207" s="27" t="s">
        <v>138</v>
      </c>
      <c r="B207" s="27" t="s">
        <v>23</v>
      </c>
      <c r="C207" s="28" t="s">
        <v>574</v>
      </c>
      <c r="D207" s="29">
        <v>46297.833333333299</v>
      </c>
      <c r="E207" s="29">
        <v>46298.25</v>
      </c>
      <c r="F207" s="28" t="s">
        <v>152</v>
      </c>
    </row>
    <row r="208" spans="1:6" ht="108.5" x14ac:dyDescent="0.35">
      <c r="A208" s="27" t="s">
        <v>138</v>
      </c>
      <c r="B208" s="27" t="s">
        <v>4</v>
      </c>
      <c r="C208" s="28" t="s">
        <v>1109</v>
      </c>
      <c r="D208" s="29">
        <v>46297.833333333299</v>
      </c>
      <c r="E208" s="29">
        <v>46298.25</v>
      </c>
      <c r="F208" s="28" t="s">
        <v>928</v>
      </c>
    </row>
    <row r="209" spans="1:6" ht="93" x14ac:dyDescent="0.35">
      <c r="A209" s="27" t="s">
        <v>138</v>
      </c>
      <c r="B209" s="27" t="s">
        <v>5</v>
      </c>
      <c r="C209" s="28" t="s">
        <v>575</v>
      </c>
      <c r="D209" s="29">
        <v>46297.833333333299</v>
      </c>
      <c r="E209" s="29">
        <v>46298.25</v>
      </c>
      <c r="F209" s="28" t="s">
        <v>159</v>
      </c>
    </row>
    <row r="210" spans="1:6" ht="93" x14ac:dyDescent="0.35">
      <c r="A210" s="27" t="s">
        <v>138</v>
      </c>
      <c r="B210" s="27" t="s">
        <v>4</v>
      </c>
      <c r="C210" s="28" t="s">
        <v>166</v>
      </c>
      <c r="D210" s="29">
        <v>46297.875</v>
      </c>
      <c r="E210" s="29">
        <v>46298.25</v>
      </c>
      <c r="F210" s="28" t="s">
        <v>167</v>
      </c>
    </row>
    <row r="211" spans="1:6" ht="108.5" x14ac:dyDescent="0.35">
      <c r="A211" s="27" t="s">
        <v>138</v>
      </c>
      <c r="B211" s="27" t="s">
        <v>4</v>
      </c>
      <c r="C211" s="28" t="s">
        <v>168</v>
      </c>
      <c r="D211" s="29">
        <v>46297.875</v>
      </c>
      <c r="E211" s="29">
        <v>46298.25</v>
      </c>
      <c r="F211" s="28" t="s">
        <v>167</v>
      </c>
    </row>
    <row r="212" spans="1:6" ht="108.5" x14ac:dyDescent="0.35">
      <c r="A212" s="27" t="s">
        <v>138</v>
      </c>
      <c r="B212" s="27" t="s">
        <v>4</v>
      </c>
      <c r="C212" s="28" t="s">
        <v>169</v>
      </c>
      <c r="D212" s="29">
        <v>46297.875</v>
      </c>
      <c r="E212" s="29">
        <v>46298.25</v>
      </c>
      <c r="F212" s="28" t="s">
        <v>167</v>
      </c>
    </row>
    <row r="213" spans="1:6" ht="77.5" x14ac:dyDescent="0.35">
      <c r="A213" s="27" t="s">
        <v>138</v>
      </c>
      <c r="B213" s="27" t="s">
        <v>4</v>
      </c>
      <c r="C213" s="28" t="s">
        <v>170</v>
      </c>
      <c r="D213" s="29">
        <v>46297.875</v>
      </c>
      <c r="E213" s="29">
        <v>46298.25</v>
      </c>
      <c r="F213" s="28" t="s">
        <v>167</v>
      </c>
    </row>
    <row r="214" spans="1:6" ht="77.5" x14ac:dyDescent="0.35">
      <c r="A214" s="27" t="s">
        <v>576</v>
      </c>
      <c r="B214" s="27" t="s">
        <v>8</v>
      </c>
      <c r="C214" s="28" t="s">
        <v>577</v>
      </c>
      <c r="D214" s="29">
        <v>46297.833333333299</v>
      </c>
      <c r="E214" s="29">
        <v>46298.25</v>
      </c>
      <c r="F214" s="28" t="s">
        <v>159</v>
      </c>
    </row>
    <row r="215" spans="1:6" ht="77.5" x14ac:dyDescent="0.35">
      <c r="A215" s="27" t="s">
        <v>955</v>
      </c>
      <c r="B215" s="27" t="s">
        <v>5</v>
      </c>
      <c r="C215" s="28" t="s">
        <v>1119</v>
      </c>
      <c r="D215" s="29">
        <v>46297.875</v>
      </c>
      <c r="E215" s="29">
        <v>46298.208333333299</v>
      </c>
      <c r="F215" s="28" t="s">
        <v>1120</v>
      </c>
    </row>
    <row r="216" spans="1:6" ht="77.5" x14ac:dyDescent="0.35">
      <c r="A216" s="27" t="s">
        <v>955</v>
      </c>
      <c r="B216" s="27" t="s">
        <v>5</v>
      </c>
      <c r="C216" s="28" t="s">
        <v>1121</v>
      </c>
      <c r="D216" s="29">
        <v>46297.875</v>
      </c>
      <c r="E216" s="29">
        <v>46298.208333333299</v>
      </c>
      <c r="F216" s="28" t="s">
        <v>1120</v>
      </c>
    </row>
    <row r="217" spans="1:6" ht="77.5" x14ac:dyDescent="0.35">
      <c r="A217" s="27" t="s">
        <v>955</v>
      </c>
      <c r="B217" s="27" t="s">
        <v>5</v>
      </c>
      <c r="C217" s="28" t="s">
        <v>1122</v>
      </c>
      <c r="D217" s="29">
        <v>46297.875</v>
      </c>
      <c r="E217" s="29">
        <v>46298.208333333299</v>
      </c>
      <c r="F217" s="28" t="s">
        <v>1120</v>
      </c>
    </row>
    <row r="218" spans="1:6" ht="77.5" x14ac:dyDescent="0.35">
      <c r="A218" s="27" t="s">
        <v>955</v>
      </c>
      <c r="B218" s="27" t="s">
        <v>5</v>
      </c>
      <c r="C218" s="28" t="s">
        <v>1123</v>
      </c>
      <c r="D218" s="29">
        <v>46297.875</v>
      </c>
      <c r="E218" s="29">
        <v>46298</v>
      </c>
      <c r="F218" s="28" t="s">
        <v>1120</v>
      </c>
    </row>
    <row r="219" spans="1:6" ht="77.5" x14ac:dyDescent="0.35">
      <c r="A219" s="27" t="s">
        <v>281</v>
      </c>
      <c r="B219" s="27" t="s">
        <v>6</v>
      </c>
      <c r="C219" s="28" t="s">
        <v>1133</v>
      </c>
      <c r="D219" s="29">
        <v>46297.875</v>
      </c>
      <c r="E219" s="29">
        <v>46298.25</v>
      </c>
      <c r="F219" s="28" t="s">
        <v>277</v>
      </c>
    </row>
    <row r="220" spans="1:6" ht="93" x14ac:dyDescent="0.35">
      <c r="A220" s="27" t="s">
        <v>240</v>
      </c>
      <c r="B220" s="27" t="s">
        <v>4</v>
      </c>
      <c r="C220" s="28" t="s">
        <v>241</v>
      </c>
      <c r="D220" s="29">
        <v>46297.833333333299</v>
      </c>
      <c r="E220" s="29">
        <v>46298.25</v>
      </c>
      <c r="F220" s="28" t="s">
        <v>242</v>
      </c>
    </row>
    <row r="221" spans="1:6" ht="93" x14ac:dyDescent="0.35">
      <c r="A221" s="27" t="s">
        <v>240</v>
      </c>
      <c r="B221" s="27" t="s">
        <v>4</v>
      </c>
      <c r="C221" s="28" t="s">
        <v>243</v>
      </c>
      <c r="D221" s="29">
        <v>46297.833333333299</v>
      </c>
      <c r="E221" s="29">
        <v>46298.25</v>
      </c>
      <c r="F221" s="28" t="s">
        <v>242</v>
      </c>
    </row>
    <row r="222" spans="1:6" ht="93" x14ac:dyDescent="0.35">
      <c r="A222" s="27" t="s">
        <v>240</v>
      </c>
      <c r="B222" s="27" t="s">
        <v>5</v>
      </c>
      <c r="C222" s="28" t="s">
        <v>244</v>
      </c>
      <c r="D222" s="29">
        <v>46297.833333333299</v>
      </c>
      <c r="E222" s="29">
        <v>46298.25</v>
      </c>
      <c r="F222" s="28" t="s">
        <v>242</v>
      </c>
    </row>
    <row r="223" spans="1:6" ht="46.5" x14ac:dyDescent="0.35">
      <c r="A223" s="27" t="s">
        <v>240</v>
      </c>
      <c r="B223" s="27" t="s">
        <v>5</v>
      </c>
      <c r="C223" s="28" t="s">
        <v>245</v>
      </c>
      <c r="D223" s="29">
        <v>46297.833333333299</v>
      </c>
      <c r="E223" s="29">
        <v>46298.25</v>
      </c>
      <c r="F223" s="28" t="s">
        <v>242</v>
      </c>
    </row>
    <row r="224" spans="1:6" ht="46.5" x14ac:dyDescent="0.35">
      <c r="A224" s="30" t="s">
        <v>666</v>
      </c>
      <c r="B224" s="30" t="s">
        <v>6</v>
      </c>
      <c r="C224" s="31" t="s">
        <v>667</v>
      </c>
      <c r="D224" s="32">
        <v>46297.875</v>
      </c>
      <c r="E224" s="32">
        <v>46298.25</v>
      </c>
      <c r="F224" s="31" t="s">
        <v>665</v>
      </c>
    </row>
  </sheetData>
  <autoFilter ref="A2:F220" xr:uid="{AA130394-1D05-441B-B98F-42298AADC7B0}">
    <sortState xmlns:xlrd2="http://schemas.microsoft.com/office/spreadsheetml/2017/richdata2" ref="A3:F224">
      <sortCondition ref="A2:A220"/>
    </sortState>
  </autoFilter>
  <mergeCells count="1">
    <mergeCell ref="A1:F1"/>
  </mergeCells>
  <conditionalFormatting sqref="A3:F224">
    <cfRule type="expression" dxfId="0" priority="1">
      <formula>$J3="Over 12 hours"</formula>
    </cfRule>
  </conditionalFormatting>
  <printOptions horizontalCentered="1"/>
  <pageMargins left="0.23622047244094491" right="0.23622047244094491" top="0.31496062992125984" bottom="0.47244094488188981" header="0.31496062992125984" footer="0.23622047244094491"/>
  <pageSetup paperSize="9" scale="83" fitToHeight="0" orientation="landscape" r:id="rId1"/>
  <headerFooter>
    <oddFooter>&amp;C&amp;11Printed on &amp;D&amp;R&amp;"Calibri,Regular"&amp;11Page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4E120-D949-45C0-A7C3-7203B28D8B16}">
  <sheetPr>
    <tabColor theme="5"/>
  </sheetPr>
  <dimension ref="A1:K191"/>
  <sheetViews>
    <sheetView zoomScaleNormal="100" workbookViewId="0">
      <pane ySplit="1" topLeftCell="A2" activePane="bottomLeft" state="frozenSplit"/>
      <selection sqref="A1:F1"/>
      <selection pane="bottomLeft" activeCell="C6" sqref="C6"/>
    </sheetView>
  </sheetViews>
  <sheetFormatPr defaultColWidth="0" defaultRowHeight="15.5" x14ac:dyDescent="0.35"/>
  <cols>
    <col min="1" max="2" width="13.23046875" style="3" customWidth="1"/>
    <col min="3" max="3" width="64.23046875" style="3" customWidth="1"/>
    <col min="4" max="4" width="16.69140625" style="3" customWidth="1"/>
    <col min="5" max="5" width="17.69140625" style="13" customWidth="1"/>
    <col min="6" max="6" width="47" style="13" customWidth="1"/>
    <col min="7" max="11" width="0" hidden="1" customWidth="1"/>
    <col min="12" max="16384" width="8.765625" hidden="1"/>
  </cols>
  <sheetData>
    <row r="1" spans="1:6" ht="32.5" x14ac:dyDescent="0.35">
      <c r="A1" s="33" t="str">
        <f>"Daily closure report: "&amp;'Front page'!A5</f>
        <v>Daily closure report: Saturday, 3 October</v>
      </c>
      <c r="B1" s="33"/>
      <c r="C1" s="33"/>
      <c r="D1" s="33"/>
      <c r="E1" s="33"/>
      <c r="F1" s="33"/>
    </row>
    <row r="2" spans="1:6" s="5" customFormat="1" ht="28" x14ac:dyDescent="0.35">
      <c r="A2" s="12" t="s">
        <v>9</v>
      </c>
      <c r="B2" s="12" t="s">
        <v>1</v>
      </c>
      <c r="C2" s="12" t="s">
        <v>0</v>
      </c>
      <c r="D2" s="11" t="s">
        <v>11</v>
      </c>
      <c r="E2" s="11" t="s">
        <v>12</v>
      </c>
      <c r="F2" s="12" t="s">
        <v>10</v>
      </c>
    </row>
    <row r="3" spans="1:6" s="4" customFormat="1" ht="62" x14ac:dyDescent="0.35">
      <c r="A3" s="24" t="s">
        <v>31</v>
      </c>
      <c r="B3" s="24" t="s">
        <v>23</v>
      </c>
      <c r="C3" s="24" t="s">
        <v>60</v>
      </c>
      <c r="D3" s="26">
        <v>45847.208333333299</v>
      </c>
      <c r="E3" s="26">
        <v>46507.999305555597</v>
      </c>
      <c r="F3" s="24" t="s">
        <v>61</v>
      </c>
    </row>
    <row r="4" spans="1:6" s="4" customFormat="1" ht="46.5" x14ac:dyDescent="0.35">
      <c r="A4" s="24" t="s">
        <v>177</v>
      </c>
      <c r="B4" s="24" t="s">
        <v>2</v>
      </c>
      <c r="C4" s="24" t="s">
        <v>929</v>
      </c>
      <c r="D4" s="26">
        <v>46298.833333333299</v>
      </c>
      <c r="E4" s="26">
        <v>46299.25</v>
      </c>
      <c r="F4" s="24" t="s">
        <v>930</v>
      </c>
    </row>
    <row r="5" spans="1:6" s="4" customFormat="1" ht="77.5" x14ac:dyDescent="0.35">
      <c r="A5" s="24" t="s">
        <v>177</v>
      </c>
      <c r="B5" s="24" t="s">
        <v>2</v>
      </c>
      <c r="C5" s="24" t="s">
        <v>933</v>
      </c>
      <c r="D5" s="26">
        <v>46298.833333333299</v>
      </c>
      <c r="E5" s="26">
        <v>46299.25</v>
      </c>
      <c r="F5" s="24" t="s">
        <v>930</v>
      </c>
    </row>
    <row r="6" spans="1:6" s="4" customFormat="1" ht="77.5" x14ac:dyDescent="0.35">
      <c r="A6" s="24" t="s">
        <v>17</v>
      </c>
      <c r="B6" s="24" t="s">
        <v>6</v>
      </c>
      <c r="C6" s="24" t="s">
        <v>1016</v>
      </c>
      <c r="D6" s="26">
        <v>46298.833333333299</v>
      </c>
      <c r="E6" s="26">
        <v>46299.25</v>
      </c>
      <c r="F6" s="24" t="s">
        <v>1017</v>
      </c>
    </row>
    <row r="7" spans="1:6" s="4" customFormat="1" ht="93" x14ac:dyDescent="0.35">
      <c r="A7" s="24" t="s">
        <v>389</v>
      </c>
      <c r="B7" s="24" t="s">
        <v>2</v>
      </c>
      <c r="C7" s="24" t="s">
        <v>1049</v>
      </c>
      <c r="D7" s="26">
        <v>46298.833333333299</v>
      </c>
      <c r="E7" s="26">
        <v>46299.25</v>
      </c>
      <c r="F7" s="24" t="s">
        <v>1050</v>
      </c>
    </row>
    <row r="8" spans="1:6" s="4" customFormat="1" ht="93" x14ac:dyDescent="0.35">
      <c r="A8" s="24" t="s">
        <v>389</v>
      </c>
      <c r="B8" s="24" t="s">
        <v>2</v>
      </c>
      <c r="C8" s="24" t="s">
        <v>1051</v>
      </c>
      <c r="D8" s="26">
        <v>46298.833333333299</v>
      </c>
      <c r="E8" s="26">
        <v>46299.25</v>
      </c>
      <c r="F8" s="24" t="s">
        <v>1050</v>
      </c>
    </row>
    <row r="9" spans="1:6" s="4" customFormat="1" ht="77.5" x14ac:dyDescent="0.35">
      <c r="A9" s="24" t="s">
        <v>353</v>
      </c>
      <c r="B9" s="24" t="s">
        <v>2</v>
      </c>
      <c r="C9" s="24" t="s">
        <v>369</v>
      </c>
      <c r="D9" s="26">
        <v>46298.833333333299</v>
      </c>
      <c r="E9" s="26">
        <v>46299.25</v>
      </c>
      <c r="F9" s="24" t="s">
        <v>370</v>
      </c>
    </row>
    <row r="10" spans="1:6" s="4" customFormat="1" ht="93" x14ac:dyDescent="0.35">
      <c r="A10" s="24" t="s">
        <v>353</v>
      </c>
      <c r="B10" s="24" t="s">
        <v>23</v>
      </c>
      <c r="C10" s="24" t="s">
        <v>994</v>
      </c>
      <c r="D10" s="26">
        <v>46298.833333333299</v>
      </c>
      <c r="E10" s="26">
        <v>46299.25</v>
      </c>
      <c r="F10" s="24" t="s">
        <v>995</v>
      </c>
    </row>
    <row r="11" spans="1:6" s="4" customFormat="1" ht="93" x14ac:dyDescent="0.35">
      <c r="A11" s="24" t="s">
        <v>398</v>
      </c>
      <c r="B11" s="24" t="s">
        <v>2</v>
      </c>
      <c r="C11" s="24" t="s">
        <v>998</v>
      </c>
      <c r="D11" s="26">
        <v>46298.875</v>
      </c>
      <c r="E11" s="26">
        <v>46299.375</v>
      </c>
      <c r="F11" s="24" t="s">
        <v>1052</v>
      </c>
    </row>
    <row r="12" spans="1:6" s="3" customFormat="1" ht="93" x14ac:dyDescent="0.35">
      <c r="A12" s="24" t="s">
        <v>306</v>
      </c>
      <c r="B12" s="24" t="s">
        <v>2</v>
      </c>
      <c r="C12" s="24" t="s">
        <v>1000</v>
      </c>
      <c r="D12" s="26">
        <v>46298.916666666701</v>
      </c>
      <c r="E12" s="26">
        <v>46299.25</v>
      </c>
      <c r="F12" s="24" t="s">
        <v>1001</v>
      </c>
    </row>
    <row r="13" spans="1:6" s="3" customFormat="1" ht="77.5" x14ac:dyDescent="0.35">
      <c r="A13" s="24" t="s">
        <v>427</v>
      </c>
      <c r="B13" s="24" t="s">
        <v>4</v>
      </c>
      <c r="C13" s="24" t="s">
        <v>428</v>
      </c>
      <c r="D13" s="26">
        <v>46272.25</v>
      </c>
      <c r="E13" s="26">
        <v>46341.833333333299</v>
      </c>
      <c r="F13" s="24" t="s">
        <v>429</v>
      </c>
    </row>
    <row r="14" spans="1:6" s="3" customFormat="1" ht="62" x14ac:dyDescent="0.35">
      <c r="A14" s="24" t="s">
        <v>446</v>
      </c>
      <c r="B14" s="24" t="s">
        <v>4</v>
      </c>
      <c r="C14" s="24" t="s">
        <v>616</v>
      </c>
      <c r="D14" s="26">
        <v>46298.875</v>
      </c>
      <c r="E14" s="26">
        <v>46299.25</v>
      </c>
      <c r="F14" s="24" t="s">
        <v>617</v>
      </c>
    </row>
    <row r="15" spans="1:6" s="3" customFormat="1" ht="62" x14ac:dyDescent="0.35">
      <c r="A15" s="24" t="s">
        <v>446</v>
      </c>
      <c r="B15" s="24" t="s">
        <v>4</v>
      </c>
      <c r="C15" s="24" t="s">
        <v>991</v>
      </c>
      <c r="D15" s="26">
        <v>46298.875</v>
      </c>
      <c r="E15" s="26">
        <v>46299</v>
      </c>
      <c r="F15" s="24" t="s">
        <v>992</v>
      </c>
    </row>
    <row r="16" spans="1:6" s="3" customFormat="1" ht="62" x14ac:dyDescent="0.35">
      <c r="A16" s="24" t="s">
        <v>446</v>
      </c>
      <c r="B16" s="24" t="s">
        <v>4</v>
      </c>
      <c r="C16" s="24" t="s">
        <v>993</v>
      </c>
      <c r="D16" s="26">
        <v>46298.875</v>
      </c>
      <c r="E16" s="26">
        <v>46299.25</v>
      </c>
      <c r="F16" s="24" t="s">
        <v>992</v>
      </c>
    </row>
    <row r="17" spans="1:6" s="3" customFormat="1" ht="62" x14ac:dyDescent="0.35">
      <c r="A17" s="24" t="s">
        <v>446</v>
      </c>
      <c r="B17" s="24" t="s">
        <v>23</v>
      </c>
      <c r="C17" s="24" t="s">
        <v>1055</v>
      </c>
      <c r="D17" s="26">
        <v>46298.916666666701</v>
      </c>
      <c r="E17" s="26">
        <v>46299.25</v>
      </c>
      <c r="F17" s="24" t="s">
        <v>1056</v>
      </c>
    </row>
    <row r="18" spans="1:6" s="3" customFormat="1" ht="93" x14ac:dyDescent="0.35">
      <c r="A18" s="24" t="s">
        <v>309</v>
      </c>
      <c r="B18" s="24" t="s">
        <v>2</v>
      </c>
      <c r="C18" s="24" t="s">
        <v>310</v>
      </c>
      <c r="D18" s="26">
        <v>46298.875</v>
      </c>
      <c r="E18" s="26">
        <v>46299.25</v>
      </c>
      <c r="F18" s="24" t="s">
        <v>311</v>
      </c>
    </row>
    <row r="19" spans="1:6" s="4" customFormat="1" ht="93" x14ac:dyDescent="0.35">
      <c r="A19" s="24" t="s">
        <v>309</v>
      </c>
      <c r="B19" s="24" t="s">
        <v>6</v>
      </c>
      <c r="C19" s="24" t="s">
        <v>312</v>
      </c>
      <c r="D19" s="26">
        <v>46298.833333333299</v>
      </c>
      <c r="E19" s="26">
        <v>46299.333333333299</v>
      </c>
      <c r="F19" s="24" t="s">
        <v>313</v>
      </c>
    </row>
    <row r="20" spans="1:6" s="4" customFormat="1" ht="108.5" x14ac:dyDescent="0.35">
      <c r="A20" s="24" t="s">
        <v>110</v>
      </c>
      <c r="B20" s="24" t="s">
        <v>6</v>
      </c>
      <c r="C20" s="24" t="s">
        <v>473</v>
      </c>
      <c r="D20" s="26">
        <v>46202.875</v>
      </c>
      <c r="E20" s="26">
        <v>46508.208333333299</v>
      </c>
      <c r="F20" s="24" t="s">
        <v>474</v>
      </c>
    </row>
    <row r="21" spans="1:6" s="4" customFormat="1" ht="46.5" x14ac:dyDescent="0.35">
      <c r="A21" s="24" t="s">
        <v>110</v>
      </c>
      <c r="B21" s="24" t="s">
        <v>2</v>
      </c>
      <c r="C21" s="24" t="s">
        <v>475</v>
      </c>
      <c r="D21" s="26">
        <v>46266.333333333299</v>
      </c>
      <c r="E21" s="26">
        <v>46507</v>
      </c>
      <c r="F21" s="24" t="s">
        <v>474</v>
      </c>
    </row>
    <row r="22" spans="1:6" s="4" customFormat="1" ht="46.5" x14ac:dyDescent="0.35">
      <c r="A22" s="24" t="s">
        <v>464</v>
      </c>
      <c r="B22" s="24" t="s">
        <v>6</v>
      </c>
      <c r="C22" s="24" t="s">
        <v>1009</v>
      </c>
      <c r="D22" s="26">
        <v>46297.833333333299</v>
      </c>
      <c r="E22" s="26">
        <v>46300.25</v>
      </c>
      <c r="F22" s="24" t="s">
        <v>1010</v>
      </c>
    </row>
    <row r="23" spans="1:6" s="4" customFormat="1" ht="46.5" x14ac:dyDescent="0.35">
      <c r="A23" s="24" t="s">
        <v>464</v>
      </c>
      <c r="B23" s="24" t="s">
        <v>2</v>
      </c>
      <c r="C23" s="24" t="s">
        <v>1011</v>
      </c>
      <c r="D23" s="26">
        <v>46297.833333333299</v>
      </c>
      <c r="E23" s="26">
        <v>46300.25</v>
      </c>
      <c r="F23" s="24" t="s">
        <v>1010</v>
      </c>
    </row>
    <row r="24" spans="1:6" s="4" customFormat="1" ht="46.5" x14ac:dyDescent="0.35">
      <c r="A24" s="24" t="s">
        <v>113</v>
      </c>
      <c r="B24" s="24" t="s">
        <v>7</v>
      </c>
      <c r="C24" s="24" t="s">
        <v>506</v>
      </c>
      <c r="D24" s="26">
        <v>46217.625</v>
      </c>
      <c r="E24" s="26">
        <v>46387.875</v>
      </c>
      <c r="F24" s="24" t="s">
        <v>507</v>
      </c>
    </row>
    <row r="25" spans="1:6" s="4" customFormat="1" ht="46.5" x14ac:dyDescent="0.35">
      <c r="A25" s="24" t="s">
        <v>501</v>
      </c>
      <c r="B25" s="24" t="s">
        <v>2</v>
      </c>
      <c r="C25" s="24" t="s">
        <v>906</v>
      </c>
      <c r="D25" s="26">
        <v>46298.833333333299</v>
      </c>
      <c r="E25" s="26">
        <v>46299.25</v>
      </c>
      <c r="F25" s="24" t="s">
        <v>907</v>
      </c>
    </row>
    <row r="26" spans="1:6" s="4" customFormat="1" ht="46.5" x14ac:dyDescent="0.35">
      <c r="A26" s="24" t="s">
        <v>523</v>
      </c>
      <c r="B26" s="24" t="s">
        <v>5</v>
      </c>
      <c r="C26" s="24" t="s">
        <v>1013</v>
      </c>
      <c r="D26" s="26">
        <v>46298.833333333299</v>
      </c>
      <c r="E26" s="26">
        <v>46299.208333333299</v>
      </c>
      <c r="F26" s="24" t="s">
        <v>1014</v>
      </c>
    </row>
    <row r="27" spans="1:6" s="4" customFormat="1" ht="46.5" x14ac:dyDescent="0.35">
      <c r="A27" s="24" t="s">
        <v>487</v>
      </c>
      <c r="B27" s="24" t="s">
        <v>23</v>
      </c>
      <c r="C27" s="24" t="s">
        <v>488</v>
      </c>
      <c r="D27" s="26">
        <v>46230.833333333299</v>
      </c>
      <c r="E27" s="26">
        <v>46403.25</v>
      </c>
      <c r="F27" s="24" t="s">
        <v>489</v>
      </c>
    </row>
    <row r="28" spans="1:6" s="4" customFormat="1" ht="46.5" x14ac:dyDescent="0.35">
      <c r="A28" s="24" t="s">
        <v>278</v>
      </c>
      <c r="B28" s="24" t="s">
        <v>4</v>
      </c>
      <c r="C28" s="24" t="s">
        <v>966</v>
      </c>
      <c r="D28" s="26">
        <v>46298.875</v>
      </c>
      <c r="E28" s="26">
        <v>46299.25</v>
      </c>
      <c r="F28" s="24" t="s">
        <v>967</v>
      </c>
    </row>
    <row r="29" spans="1:6" s="4" customFormat="1" ht="46.5" x14ac:dyDescent="0.35">
      <c r="A29" s="24" t="s">
        <v>528</v>
      </c>
      <c r="B29" s="24" t="s">
        <v>6</v>
      </c>
      <c r="C29" s="24" t="s">
        <v>1015</v>
      </c>
      <c r="D29" s="26">
        <v>46298.833333333299</v>
      </c>
      <c r="E29" s="26">
        <v>46299.208333333299</v>
      </c>
      <c r="F29" s="24" t="s">
        <v>1014</v>
      </c>
    </row>
    <row r="30" spans="1:6" s="4" customFormat="1" ht="62" x14ac:dyDescent="0.35">
      <c r="A30" s="24" t="s">
        <v>157</v>
      </c>
      <c r="B30" s="24" t="s">
        <v>6</v>
      </c>
      <c r="C30" s="24" t="s">
        <v>158</v>
      </c>
      <c r="D30" s="26">
        <v>46237.833333333299</v>
      </c>
      <c r="E30" s="26">
        <v>46326.25</v>
      </c>
      <c r="F30" s="24" t="s">
        <v>159</v>
      </c>
    </row>
    <row r="31" spans="1:6" s="4" customFormat="1" ht="62" x14ac:dyDescent="0.35">
      <c r="A31" s="24" t="s">
        <v>157</v>
      </c>
      <c r="B31" s="24" t="s">
        <v>2</v>
      </c>
      <c r="C31" s="24" t="s">
        <v>160</v>
      </c>
      <c r="D31" s="26">
        <v>46237.833333333299</v>
      </c>
      <c r="E31" s="26">
        <v>46326.25</v>
      </c>
      <c r="F31" s="24" t="s">
        <v>159</v>
      </c>
    </row>
    <row r="32" spans="1:6" s="4" customFormat="1" ht="46.5" x14ac:dyDescent="0.35">
      <c r="A32" s="24" t="s">
        <v>931</v>
      </c>
      <c r="B32" s="24" t="s">
        <v>5</v>
      </c>
      <c r="C32" s="24" t="s">
        <v>932</v>
      </c>
      <c r="D32" s="26">
        <v>46298.833333333299</v>
      </c>
      <c r="E32" s="26">
        <v>46299.25</v>
      </c>
      <c r="F32" s="24" t="s">
        <v>930</v>
      </c>
    </row>
    <row r="33" spans="1:6" s="4" customFormat="1" ht="46.5" x14ac:dyDescent="0.35">
      <c r="A33" s="24" t="s">
        <v>931</v>
      </c>
      <c r="B33" s="24" t="s">
        <v>4</v>
      </c>
      <c r="C33" s="24" t="s">
        <v>934</v>
      </c>
      <c r="D33" s="26">
        <v>46298.833333333299</v>
      </c>
      <c r="E33" s="26">
        <v>46299.25</v>
      </c>
      <c r="F33" s="24" t="s">
        <v>930</v>
      </c>
    </row>
    <row r="34" spans="1:6" s="4" customFormat="1" ht="46.5" x14ac:dyDescent="0.35">
      <c r="A34" s="24" t="s">
        <v>182</v>
      </c>
      <c r="B34" s="24" t="s">
        <v>23</v>
      </c>
      <c r="C34" s="24" t="s">
        <v>978</v>
      </c>
      <c r="D34" s="26">
        <v>46297.791666666701</v>
      </c>
      <c r="E34" s="26">
        <v>46300.25</v>
      </c>
      <c r="F34" s="24" t="s">
        <v>979</v>
      </c>
    </row>
    <row r="35" spans="1:6" s="4" customFormat="1" ht="46.5" x14ac:dyDescent="0.35">
      <c r="A35" s="24" t="s">
        <v>395</v>
      </c>
      <c r="B35" s="24" t="s">
        <v>8</v>
      </c>
      <c r="C35" s="24" t="s">
        <v>1002</v>
      </c>
      <c r="D35" s="26">
        <v>46297.958333333299</v>
      </c>
      <c r="E35" s="26">
        <v>46300.208333333299</v>
      </c>
      <c r="F35" s="24" t="s">
        <v>1003</v>
      </c>
    </row>
    <row r="36" spans="1:6" s="4" customFormat="1" ht="46.5" x14ac:dyDescent="0.35">
      <c r="A36" s="24" t="s">
        <v>395</v>
      </c>
      <c r="B36" s="24" t="s">
        <v>7</v>
      </c>
      <c r="C36" s="24" t="s">
        <v>1053</v>
      </c>
      <c r="D36" s="26">
        <v>46298.916666666701</v>
      </c>
      <c r="E36" s="26">
        <v>46299.25</v>
      </c>
      <c r="F36" s="24" t="s">
        <v>1054</v>
      </c>
    </row>
    <row r="37" spans="1:6" s="4" customFormat="1" ht="31" x14ac:dyDescent="0.35">
      <c r="A37" s="24" t="s">
        <v>314</v>
      </c>
      <c r="B37" s="24" t="s">
        <v>4</v>
      </c>
      <c r="C37" s="24" t="s">
        <v>982</v>
      </c>
      <c r="D37" s="26">
        <v>46297.875</v>
      </c>
      <c r="E37" s="26">
        <v>46300.208333333299</v>
      </c>
      <c r="F37" s="24" t="s">
        <v>983</v>
      </c>
    </row>
    <row r="38" spans="1:6" s="4" customFormat="1" ht="46.5" x14ac:dyDescent="0.35">
      <c r="A38" s="24" t="s">
        <v>314</v>
      </c>
      <c r="B38" s="24" t="s">
        <v>5</v>
      </c>
      <c r="C38" s="24" t="s">
        <v>984</v>
      </c>
      <c r="D38" s="26">
        <v>46297.875</v>
      </c>
      <c r="E38" s="26">
        <v>46300.208333333299</v>
      </c>
      <c r="F38" s="24" t="s">
        <v>983</v>
      </c>
    </row>
    <row r="39" spans="1:6" s="4" customFormat="1" ht="46.5" x14ac:dyDescent="0.35">
      <c r="A39" s="24" t="s">
        <v>985</v>
      </c>
      <c r="B39" s="24" t="s">
        <v>2</v>
      </c>
      <c r="C39" s="24" t="s">
        <v>986</v>
      </c>
      <c r="D39" s="26">
        <v>46297.875</v>
      </c>
      <c r="E39" s="26">
        <v>46300.208333333299</v>
      </c>
      <c r="F39" s="24" t="s">
        <v>983</v>
      </c>
    </row>
    <row r="40" spans="1:6" s="4" customFormat="1" ht="46.5" x14ac:dyDescent="0.35">
      <c r="A40" s="24" t="s">
        <v>985</v>
      </c>
      <c r="B40" s="24" t="s">
        <v>2</v>
      </c>
      <c r="C40" s="24" t="s">
        <v>987</v>
      </c>
      <c r="D40" s="26">
        <v>46297.916666666701</v>
      </c>
      <c r="E40" s="26">
        <v>46300.208333333299</v>
      </c>
      <c r="F40" s="24" t="s">
        <v>988</v>
      </c>
    </row>
    <row r="41" spans="1:6" s="4" customFormat="1" ht="46.5" x14ac:dyDescent="0.35">
      <c r="A41" s="24" t="s">
        <v>303</v>
      </c>
      <c r="B41" s="24" t="s">
        <v>2</v>
      </c>
      <c r="C41" s="24" t="s">
        <v>304</v>
      </c>
      <c r="D41" s="26">
        <v>46237.25</v>
      </c>
      <c r="E41" s="26">
        <v>46692.25</v>
      </c>
      <c r="F41" s="24" t="s">
        <v>305</v>
      </c>
    </row>
    <row r="42" spans="1:6" s="4" customFormat="1" ht="46.5" x14ac:dyDescent="0.35">
      <c r="A42" s="24" t="s">
        <v>303</v>
      </c>
      <c r="B42" s="24" t="s">
        <v>2</v>
      </c>
      <c r="C42" s="24" t="s">
        <v>618</v>
      </c>
      <c r="D42" s="26">
        <v>46298.875</v>
      </c>
      <c r="E42" s="26">
        <v>46299.25</v>
      </c>
      <c r="F42" s="24" t="s">
        <v>617</v>
      </c>
    </row>
    <row r="43" spans="1:6" s="4" customFormat="1" ht="46.5" x14ac:dyDescent="0.35">
      <c r="A43" s="24" t="s">
        <v>327</v>
      </c>
      <c r="B43" s="24" t="s">
        <v>4</v>
      </c>
      <c r="C43" s="24" t="s">
        <v>908</v>
      </c>
      <c r="D43" s="26">
        <v>46298.875</v>
      </c>
      <c r="E43" s="26">
        <v>46299.25</v>
      </c>
      <c r="F43" s="24" t="s">
        <v>907</v>
      </c>
    </row>
    <row r="44" spans="1:6" s="4" customFormat="1" ht="46.5" x14ac:dyDescent="0.35">
      <c r="A44" s="24" t="s">
        <v>327</v>
      </c>
      <c r="B44" s="24" t="s">
        <v>4</v>
      </c>
      <c r="C44" s="24" t="s">
        <v>472</v>
      </c>
      <c r="D44" s="26">
        <v>46298.875</v>
      </c>
      <c r="E44" s="26">
        <v>46299.25</v>
      </c>
      <c r="F44" s="24" t="s">
        <v>1012</v>
      </c>
    </row>
    <row r="45" spans="1:6" s="4" customFormat="1" ht="46.5" x14ac:dyDescent="0.35">
      <c r="A45" s="24" t="s">
        <v>84</v>
      </c>
      <c r="B45" s="24" t="s">
        <v>2</v>
      </c>
      <c r="C45" s="24" t="s">
        <v>1018</v>
      </c>
      <c r="D45" s="26">
        <v>46298.927083333299</v>
      </c>
      <c r="E45" s="26">
        <v>46299.25</v>
      </c>
      <c r="F45" s="24" t="s">
        <v>1019</v>
      </c>
    </row>
    <row r="46" spans="1:6" s="4" customFormat="1" ht="46.5" x14ac:dyDescent="0.35">
      <c r="A46" s="24" t="s">
        <v>84</v>
      </c>
      <c r="B46" s="24" t="s">
        <v>2</v>
      </c>
      <c r="C46" s="24" t="s">
        <v>1020</v>
      </c>
      <c r="D46" s="26">
        <v>46298.927083333299</v>
      </c>
      <c r="E46" s="26">
        <v>46299.25</v>
      </c>
      <c r="F46" s="24" t="s">
        <v>1019</v>
      </c>
    </row>
    <row r="47" spans="1:6" s="4" customFormat="1" ht="62" x14ac:dyDescent="0.35">
      <c r="A47" s="24" t="s">
        <v>490</v>
      </c>
      <c r="B47" s="24" t="s">
        <v>2</v>
      </c>
      <c r="C47" s="24" t="s">
        <v>1057</v>
      </c>
      <c r="D47" s="26">
        <v>46298.875</v>
      </c>
      <c r="E47" s="26">
        <v>46299.25</v>
      </c>
      <c r="F47" s="24" t="s">
        <v>492</v>
      </c>
    </row>
    <row r="48" spans="1:6" s="4" customFormat="1" ht="62" x14ac:dyDescent="0.35">
      <c r="A48" s="24" t="s">
        <v>490</v>
      </c>
      <c r="B48" s="24" t="s">
        <v>6</v>
      </c>
      <c r="C48" s="24" t="s">
        <v>1058</v>
      </c>
      <c r="D48" s="26">
        <v>46298.875</v>
      </c>
      <c r="E48" s="26">
        <v>46299.25</v>
      </c>
      <c r="F48" s="24" t="s">
        <v>1059</v>
      </c>
    </row>
    <row r="49" spans="1:6" s="4" customFormat="1" ht="62" x14ac:dyDescent="0.35">
      <c r="A49" s="24" t="s">
        <v>1021</v>
      </c>
      <c r="B49" s="24" t="s">
        <v>5</v>
      </c>
      <c r="C49" s="24" t="s">
        <v>1022</v>
      </c>
      <c r="D49" s="26">
        <v>46298.833333333299</v>
      </c>
      <c r="E49" s="26">
        <v>46299.166666666701</v>
      </c>
      <c r="F49" s="24" t="s">
        <v>1023</v>
      </c>
    </row>
    <row r="50" spans="1:6" s="4" customFormat="1" ht="46.5" x14ac:dyDescent="0.35">
      <c r="A50" s="24" t="s">
        <v>1021</v>
      </c>
      <c r="B50" s="24" t="s">
        <v>4</v>
      </c>
      <c r="C50" s="24" t="s">
        <v>1024</v>
      </c>
      <c r="D50" s="26">
        <v>46298.833333333299</v>
      </c>
      <c r="E50" s="26">
        <v>46299.166666666701</v>
      </c>
      <c r="F50" s="24" t="s">
        <v>1023</v>
      </c>
    </row>
    <row r="51" spans="1:6" s="4" customFormat="1" ht="62" x14ac:dyDescent="0.35">
      <c r="A51" s="24" t="s">
        <v>452</v>
      </c>
      <c r="B51" s="24" t="s">
        <v>6</v>
      </c>
      <c r="C51" s="24" t="s">
        <v>460</v>
      </c>
      <c r="D51" s="26">
        <v>46298.875</v>
      </c>
      <c r="E51" s="26">
        <v>46299.25</v>
      </c>
      <c r="F51" s="24" t="s">
        <v>461</v>
      </c>
    </row>
    <row r="52" spans="1:6" s="4" customFormat="1" ht="46.5" x14ac:dyDescent="0.35">
      <c r="A52" s="24" t="s">
        <v>452</v>
      </c>
      <c r="B52" s="24" t="s">
        <v>6</v>
      </c>
      <c r="C52" s="24" t="s">
        <v>668</v>
      </c>
      <c r="D52" s="26">
        <v>46298.833333333299</v>
      </c>
      <c r="E52" s="26">
        <v>46299.333333333299</v>
      </c>
      <c r="F52" s="24" t="s">
        <v>494</v>
      </c>
    </row>
    <row r="53" spans="1:6" s="4" customFormat="1" ht="46.5" x14ac:dyDescent="0.35">
      <c r="A53" s="24" t="s">
        <v>217</v>
      </c>
      <c r="B53" s="24" t="s">
        <v>2</v>
      </c>
      <c r="C53" s="24" t="s">
        <v>1029</v>
      </c>
      <c r="D53" s="26">
        <v>46298.833333333299</v>
      </c>
      <c r="E53" s="26">
        <v>46299.25</v>
      </c>
      <c r="F53" s="24" t="s">
        <v>233</v>
      </c>
    </row>
    <row r="54" spans="1:6" s="4" customFormat="1" ht="77.5" x14ac:dyDescent="0.35">
      <c r="A54" s="24" t="s">
        <v>217</v>
      </c>
      <c r="B54" s="24" t="s">
        <v>2</v>
      </c>
      <c r="C54" s="24" t="s">
        <v>1030</v>
      </c>
      <c r="D54" s="26">
        <v>46298.833333333299</v>
      </c>
      <c r="E54" s="26">
        <v>46299.25</v>
      </c>
      <c r="F54" s="24" t="s">
        <v>233</v>
      </c>
    </row>
    <row r="55" spans="1:6" s="4" customFormat="1" ht="77.5" x14ac:dyDescent="0.35">
      <c r="A55" s="24" t="s">
        <v>217</v>
      </c>
      <c r="B55" s="24" t="s">
        <v>2</v>
      </c>
      <c r="C55" s="24" t="s">
        <v>1031</v>
      </c>
      <c r="D55" s="26">
        <v>46298.833333333299</v>
      </c>
      <c r="E55" s="26">
        <v>46299.25</v>
      </c>
      <c r="F55" s="24" t="s">
        <v>233</v>
      </c>
    </row>
    <row r="56" spans="1:6" s="4" customFormat="1" ht="77.5" x14ac:dyDescent="0.35">
      <c r="A56" s="24" t="s">
        <v>289</v>
      </c>
      <c r="B56" s="24" t="s">
        <v>4</v>
      </c>
      <c r="C56" s="24" t="s">
        <v>293</v>
      </c>
      <c r="D56" s="26">
        <v>46298.875</v>
      </c>
      <c r="E56" s="26">
        <v>46299.25</v>
      </c>
      <c r="F56" s="24" t="s">
        <v>291</v>
      </c>
    </row>
    <row r="57" spans="1:6" s="4" customFormat="1" ht="77.5" x14ac:dyDescent="0.35">
      <c r="A57" s="24" t="s">
        <v>220</v>
      </c>
      <c r="B57" s="24" t="s">
        <v>5</v>
      </c>
      <c r="C57" s="24" t="s">
        <v>1039</v>
      </c>
      <c r="D57" s="26">
        <v>46298.875</v>
      </c>
      <c r="E57" s="26">
        <v>46299.25</v>
      </c>
      <c r="F57" s="24" t="s">
        <v>1040</v>
      </c>
    </row>
    <row r="58" spans="1:6" s="4" customFormat="1" ht="62" x14ac:dyDescent="0.35">
      <c r="A58" s="24" t="s">
        <v>220</v>
      </c>
      <c r="B58" s="24" t="s">
        <v>5</v>
      </c>
      <c r="C58" s="24" t="s">
        <v>1041</v>
      </c>
      <c r="D58" s="26">
        <v>46298.875</v>
      </c>
      <c r="E58" s="26">
        <v>46299.25</v>
      </c>
      <c r="F58" s="24" t="s">
        <v>1040</v>
      </c>
    </row>
    <row r="59" spans="1:6" s="4" customFormat="1" ht="62" x14ac:dyDescent="0.35">
      <c r="A59" s="24" t="s">
        <v>220</v>
      </c>
      <c r="B59" s="24" t="s">
        <v>5</v>
      </c>
      <c r="C59" s="24" t="s">
        <v>1042</v>
      </c>
      <c r="D59" s="26">
        <v>46298.875</v>
      </c>
      <c r="E59" s="26">
        <v>46299.25</v>
      </c>
      <c r="F59" s="24" t="s">
        <v>1040</v>
      </c>
    </row>
    <row r="60" spans="1:6" s="4" customFormat="1" ht="31" x14ac:dyDescent="0.35">
      <c r="A60" s="24" t="s">
        <v>220</v>
      </c>
      <c r="B60" s="24" t="s">
        <v>5</v>
      </c>
      <c r="C60" s="24" t="s">
        <v>976</v>
      </c>
      <c r="D60" s="26">
        <v>46298.958333333299</v>
      </c>
      <c r="E60" s="26">
        <v>46299.25</v>
      </c>
      <c r="F60" s="24" t="s">
        <v>1043</v>
      </c>
    </row>
    <row r="61" spans="1:6" s="4" customFormat="1" ht="31" x14ac:dyDescent="0.35">
      <c r="A61" s="24" t="s">
        <v>220</v>
      </c>
      <c r="B61" s="24" t="s">
        <v>5</v>
      </c>
      <c r="C61" s="24" t="s">
        <v>1044</v>
      </c>
      <c r="D61" s="26">
        <v>46298.958333333299</v>
      </c>
      <c r="E61" s="26">
        <v>46299.25</v>
      </c>
      <c r="F61" s="24" t="s">
        <v>1043</v>
      </c>
    </row>
    <row r="62" spans="1:6" s="4" customFormat="1" ht="46.5" x14ac:dyDescent="0.35">
      <c r="A62" s="24" t="s">
        <v>220</v>
      </c>
      <c r="B62" s="24" t="s">
        <v>4</v>
      </c>
      <c r="C62" s="24" t="s">
        <v>1045</v>
      </c>
      <c r="D62" s="26">
        <v>46298.958333333299</v>
      </c>
      <c r="E62" s="26">
        <v>46299.25</v>
      </c>
      <c r="F62" s="24" t="s">
        <v>1046</v>
      </c>
    </row>
    <row r="63" spans="1:6" s="4" customFormat="1" ht="46.5" x14ac:dyDescent="0.35">
      <c r="A63" s="24" t="s">
        <v>220</v>
      </c>
      <c r="B63" s="24" t="s">
        <v>4</v>
      </c>
      <c r="C63" s="24" t="s">
        <v>1047</v>
      </c>
      <c r="D63" s="26">
        <v>46298.958333333299</v>
      </c>
      <c r="E63" s="26">
        <v>46299.25</v>
      </c>
      <c r="F63" s="24" t="s">
        <v>1046</v>
      </c>
    </row>
    <row r="64" spans="1:6" s="4" customFormat="1" ht="77.5" x14ac:dyDescent="0.35">
      <c r="A64" s="24" t="s">
        <v>220</v>
      </c>
      <c r="B64" s="24" t="s">
        <v>4</v>
      </c>
      <c r="C64" s="24" t="s">
        <v>1048</v>
      </c>
      <c r="D64" s="26">
        <v>46298.958333333299</v>
      </c>
      <c r="E64" s="26">
        <v>46299.25</v>
      </c>
      <c r="F64" s="24" t="s">
        <v>1046</v>
      </c>
    </row>
    <row r="65" spans="1:6" s="4" customFormat="1" ht="31" x14ac:dyDescent="0.35">
      <c r="A65" s="24" t="s">
        <v>214</v>
      </c>
      <c r="B65" s="24" t="s">
        <v>6</v>
      </c>
      <c r="C65" s="24" t="s">
        <v>215</v>
      </c>
      <c r="D65" s="26">
        <v>45804.208333333299</v>
      </c>
      <c r="E65" s="26">
        <v>46418.208333333299</v>
      </c>
      <c r="F65" s="24" t="s">
        <v>216</v>
      </c>
    </row>
    <row r="66" spans="1:6" s="4" customFormat="1" ht="62" x14ac:dyDescent="0.35">
      <c r="A66" s="24" t="s">
        <v>214</v>
      </c>
      <c r="B66" s="24" t="s">
        <v>2</v>
      </c>
      <c r="C66" s="24" t="s">
        <v>254</v>
      </c>
      <c r="D66" s="26">
        <v>46267.833333333299</v>
      </c>
      <c r="E66" s="26">
        <v>46323.25</v>
      </c>
      <c r="F66" s="24" t="s">
        <v>255</v>
      </c>
    </row>
    <row r="67" spans="1:6" s="4" customFormat="1" ht="124" x14ac:dyDescent="0.35">
      <c r="A67" s="24" t="s">
        <v>103</v>
      </c>
      <c r="B67" s="24" t="s">
        <v>2</v>
      </c>
      <c r="C67" s="24" t="s">
        <v>292</v>
      </c>
      <c r="D67" s="26">
        <v>46298.875</v>
      </c>
      <c r="E67" s="26">
        <v>46299.25</v>
      </c>
      <c r="F67" s="24" t="s">
        <v>291</v>
      </c>
    </row>
    <row r="68" spans="1:6" s="4" customFormat="1" ht="62" x14ac:dyDescent="0.35">
      <c r="A68" s="24" t="s">
        <v>103</v>
      </c>
      <c r="B68" s="24" t="s">
        <v>2</v>
      </c>
      <c r="C68" s="24" t="s">
        <v>294</v>
      </c>
      <c r="D68" s="26">
        <v>46298.916666666701</v>
      </c>
      <c r="E68" s="26">
        <v>46299.25</v>
      </c>
      <c r="F68" s="24" t="s">
        <v>291</v>
      </c>
    </row>
    <row r="69" spans="1:6" s="4" customFormat="1" ht="77.5" x14ac:dyDescent="0.35">
      <c r="A69" s="24" t="s">
        <v>246</v>
      </c>
      <c r="B69" s="24" t="s">
        <v>7</v>
      </c>
      <c r="C69" s="24" t="s">
        <v>861</v>
      </c>
      <c r="D69" s="26">
        <v>46299.208333333299</v>
      </c>
      <c r="E69" s="26">
        <v>46299.416666666701</v>
      </c>
      <c r="F69" s="24" t="s">
        <v>862</v>
      </c>
    </row>
    <row r="70" spans="1:6" s="4" customFormat="1" ht="46.5" x14ac:dyDescent="0.35">
      <c r="A70" s="24" t="s">
        <v>246</v>
      </c>
      <c r="B70" s="24" t="s">
        <v>7</v>
      </c>
      <c r="C70" s="24" t="s">
        <v>950</v>
      </c>
      <c r="D70" s="26">
        <v>46299.270833333299</v>
      </c>
      <c r="E70" s="26">
        <v>46299.75</v>
      </c>
      <c r="F70" s="24" t="s">
        <v>951</v>
      </c>
    </row>
    <row r="71" spans="1:6" s="4" customFormat="1" ht="139.5" x14ac:dyDescent="0.35">
      <c r="A71" s="24" t="s">
        <v>246</v>
      </c>
      <c r="B71" s="24" t="s">
        <v>8</v>
      </c>
      <c r="C71" s="24" t="s">
        <v>952</v>
      </c>
      <c r="D71" s="26">
        <v>46299.270833333299</v>
      </c>
      <c r="E71" s="26">
        <v>46299.75</v>
      </c>
      <c r="F71" s="24" t="s">
        <v>951</v>
      </c>
    </row>
    <row r="72" spans="1:6" s="4" customFormat="1" ht="139.5" x14ac:dyDescent="0.35">
      <c r="A72" s="24" t="s">
        <v>246</v>
      </c>
      <c r="B72" s="24" t="s">
        <v>8</v>
      </c>
      <c r="C72" s="24" t="s">
        <v>953</v>
      </c>
      <c r="D72" s="26">
        <v>46299.270833333299</v>
      </c>
      <c r="E72" s="26">
        <v>46299.75</v>
      </c>
      <c r="F72" s="24" t="s">
        <v>951</v>
      </c>
    </row>
    <row r="73" spans="1:6" s="4" customFormat="1" ht="108.5" x14ac:dyDescent="0.35">
      <c r="A73" s="24" t="s">
        <v>246</v>
      </c>
      <c r="B73" s="24" t="s">
        <v>7</v>
      </c>
      <c r="C73" s="24" t="s">
        <v>954</v>
      </c>
      <c r="D73" s="26">
        <v>46299.270833333299</v>
      </c>
      <c r="E73" s="26">
        <v>46299.75</v>
      </c>
      <c r="F73" s="24" t="s">
        <v>951</v>
      </c>
    </row>
    <row r="74" spans="1:6" s="4" customFormat="1" ht="93" x14ac:dyDescent="0.35">
      <c r="A74" s="24" t="s">
        <v>246</v>
      </c>
      <c r="B74" s="24" t="s">
        <v>7</v>
      </c>
      <c r="C74" s="24" t="s">
        <v>1034</v>
      </c>
      <c r="D74" s="26">
        <v>46298.958333333299</v>
      </c>
      <c r="E74" s="26">
        <v>46299.25</v>
      </c>
      <c r="F74" s="24" t="s">
        <v>1035</v>
      </c>
    </row>
    <row r="75" spans="1:6" s="4" customFormat="1" ht="139.5" x14ac:dyDescent="0.35">
      <c r="A75" s="24" t="s">
        <v>246</v>
      </c>
      <c r="B75" s="24" t="s">
        <v>7</v>
      </c>
      <c r="C75" s="24" t="s">
        <v>1036</v>
      </c>
      <c r="D75" s="26">
        <v>46298.958333333299</v>
      </c>
      <c r="E75" s="26">
        <v>46299.25</v>
      </c>
      <c r="F75" s="24" t="s">
        <v>1035</v>
      </c>
    </row>
    <row r="76" spans="1:6" s="4" customFormat="1" ht="139.5" x14ac:dyDescent="0.35">
      <c r="A76" s="24" t="s">
        <v>246</v>
      </c>
      <c r="B76" s="24" t="s">
        <v>7</v>
      </c>
      <c r="C76" s="24" t="s">
        <v>1038</v>
      </c>
      <c r="D76" s="26">
        <v>46298.958333333299</v>
      </c>
      <c r="E76" s="26">
        <v>46299.25</v>
      </c>
      <c r="F76" s="24" t="s">
        <v>1035</v>
      </c>
    </row>
    <row r="77" spans="1:6" s="4" customFormat="1" ht="93" x14ac:dyDescent="0.35">
      <c r="A77" s="24" t="s">
        <v>246</v>
      </c>
      <c r="B77" s="24" t="s">
        <v>7</v>
      </c>
      <c r="C77" s="24" t="s">
        <v>732</v>
      </c>
      <c r="D77" s="26">
        <v>46298.958333333299</v>
      </c>
      <c r="E77" s="26">
        <v>46299.25</v>
      </c>
      <c r="F77" s="24" t="s">
        <v>1035</v>
      </c>
    </row>
    <row r="78" spans="1:6" s="4" customFormat="1" ht="108.5" x14ac:dyDescent="0.35">
      <c r="A78" s="24" t="s">
        <v>236</v>
      </c>
      <c r="B78" s="24" t="s">
        <v>6</v>
      </c>
      <c r="C78" s="24" t="s">
        <v>1037</v>
      </c>
      <c r="D78" s="26">
        <v>46298.958333333299</v>
      </c>
      <c r="E78" s="26">
        <v>46299.25</v>
      </c>
      <c r="F78" s="24" t="s">
        <v>1035</v>
      </c>
    </row>
    <row r="79" spans="1:6" s="4" customFormat="1" ht="108.5" x14ac:dyDescent="0.35">
      <c r="A79" s="24" t="s">
        <v>138</v>
      </c>
      <c r="B79" s="24" t="s">
        <v>4</v>
      </c>
      <c r="C79" s="24" t="s">
        <v>139</v>
      </c>
      <c r="D79" s="26">
        <v>46290.25</v>
      </c>
      <c r="E79" s="26">
        <v>46502.25</v>
      </c>
      <c r="F79" s="24" t="s">
        <v>140</v>
      </c>
    </row>
    <row r="80" spans="1:6" s="4" customFormat="1" ht="77.5" x14ac:dyDescent="0.35">
      <c r="A80" s="24" t="s">
        <v>138</v>
      </c>
      <c r="B80" s="24" t="s">
        <v>5</v>
      </c>
      <c r="C80" s="24" t="s">
        <v>1025</v>
      </c>
      <c r="D80" s="26">
        <v>46298.833333333299</v>
      </c>
      <c r="E80" s="26">
        <v>46299.25</v>
      </c>
      <c r="F80" s="24" t="s">
        <v>1026</v>
      </c>
    </row>
    <row r="81" spans="1:6" s="4" customFormat="1" ht="77.5" x14ac:dyDescent="0.35">
      <c r="A81" s="24" t="s">
        <v>138</v>
      </c>
      <c r="B81" s="24" t="s">
        <v>5</v>
      </c>
      <c r="C81" s="24" t="s">
        <v>1027</v>
      </c>
      <c r="D81" s="26">
        <v>46298.833333333299</v>
      </c>
      <c r="E81" s="26">
        <v>46299.25</v>
      </c>
      <c r="F81" s="24" t="s">
        <v>1026</v>
      </c>
    </row>
    <row r="82" spans="1:6" s="4" customFormat="1" ht="77.5" x14ac:dyDescent="0.35">
      <c r="A82" s="24" t="s">
        <v>138</v>
      </c>
      <c r="B82" s="24" t="s">
        <v>5</v>
      </c>
      <c r="C82" s="24" t="s">
        <v>1028</v>
      </c>
      <c r="D82" s="26">
        <v>46298.833333333299</v>
      </c>
      <c r="E82" s="26">
        <v>46299.25</v>
      </c>
      <c r="F82" s="24" t="s">
        <v>1026</v>
      </c>
    </row>
    <row r="83" spans="1:6" s="4" customFormat="1" ht="93" x14ac:dyDescent="0.35">
      <c r="A83" s="24" t="s">
        <v>138</v>
      </c>
      <c r="B83" s="24" t="s">
        <v>5</v>
      </c>
      <c r="C83" s="24" t="s">
        <v>718</v>
      </c>
      <c r="D83" s="26">
        <v>46298.833333333299</v>
      </c>
      <c r="E83" s="26">
        <v>46299.25</v>
      </c>
      <c r="F83" s="24" t="s">
        <v>928</v>
      </c>
    </row>
    <row r="84" spans="1:6" s="4" customFormat="1" ht="62" x14ac:dyDescent="0.35">
      <c r="A84" s="24" t="s">
        <v>138</v>
      </c>
      <c r="B84" s="24" t="s">
        <v>5</v>
      </c>
      <c r="C84" s="24" t="s">
        <v>939</v>
      </c>
      <c r="D84" s="26">
        <v>46298.833333333299</v>
      </c>
      <c r="E84" s="26">
        <v>46299.208333333299</v>
      </c>
      <c r="F84" s="24" t="s">
        <v>940</v>
      </c>
    </row>
    <row r="85" spans="1:6" s="4" customFormat="1" ht="46.5" x14ac:dyDescent="0.35">
      <c r="A85" s="24" t="s">
        <v>955</v>
      </c>
      <c r="B85" s="24" t="s">
        <v>4</v>
      </c>
      <c r="C85" s="24" t="s">
        <v>1032</v>
      </c>
      <c r="D85" s="26">
        <v>46298.875</v>
      </c>
      <c r="E85" s="26">
        <v>46299.208333333299</v>
      </c>
      <c r="F85" s="24" t="s">
        <v>957</v>
      </c>
    </row>
    <row r="86" spans="1:6" s="4" customFormat="1" ht="46.5" x14ac:dyDescent="0.35">
      <c r="A86" s="24" t="s">
        <v>955</v>
      </c>
      <c r="B86" s="24" t="s">
        <v>4</v>
      </c>
      <c r="C86" s="24" t="s">
        <v>1033</v>
      </c>
      <c r="D86" s="26">
        <v>46298.875</v>
      </c>
      <c r="E86" s="26">
        <v>46299.208333333299</v>
      </c>
      <c r="F86" s="24" t="s">
        <v>957</v>
      </c>
    </row>
    <row r="87" spans="1:6" s="4" customFormat="1" x14ac:dyDescent="0.35">
      <c r="A87" s="24"/>
      <c r="B87" s="24"/>
      <c r="C87" s="24"/>
      <c r="D87" s="26"/>
      <c r="E87" s="26"/>
      <c r="F87" s="24"/>
    </row>
    <row r="88" spans="1:6" s="4" customFormat="1" x14ac:dyDescent="0.35">
      <c r="A88" s="24"/>
      <c r="B88" s="24"/>
      <c r="C88" s="24"/>
      <c r="D88" s="26"/>
      <c r="E88" s="26"/>
      <c r="F88" s="24"/>
    </row>
    <row r="89" spans="1:6" s="4" customFormat="1" x14ac:dyDescent="0.35">
      <c r="A89" s="24"/>
      <c r="B89" s="24"/>
      <c r="C89" s="24"/>
      <c r="D89" s="26"/>
      <c r="E89" s="26"/>
      <c r="F89" s="24"/>
    </row>
    <row r="90" spans="1:6" s="4" customFormat="1" x14ac:dyDescent="0.35">
      <c r="A90" s="24"/>
      <c r="B90" s="24"/>
      <c r="C90" s="24"/>
      <c r="D90" s="26"/>
      <c r="E90" s="26"/>
      <c r="F90" s="24"/>
    </row>
    <row r="91" spans="1:6" s="4" customFormat="1" x14ac:dyDescent="0.35">
      <c r="A91" s="24"/>
      <c r="B91" s="24"/>
      <c r="C91" s="24"/>
      <c r="D91" s="26"/>
      <c r="E91" s="26"/>
      <c r="F91" s="24"/>
    </row>
    <row r="92" spans="1:6" s="4" customFormat="1" x14ac:dyDescent="0.35">
      <c r="A92" s="24"/>
      <c r="B92" s="24"/>
      <c r="C92" s="24"/>
      <c r="D92" s="26"/>
      <c r="E92" s="26"/>
      <c r="F92" s="24"/>
    </row>
    <row r="93" spans="1:6" s="4" customFormat="1" x14ac:dyDescent="0.35">
      <c r="A93" s="24"/>
      <c r="B93" s="24"/>
      <c r="C93" s="24"/>
      <c r="D93" s="26"/>
      <c r="E93" s="26"/>
      <c r="F93" s="24"/>
    </row>
    <row r="94" spans="1:6" s="4" customFormat="1" x14ac:dyDescent="0.35">
      <c r="A94" s="24"/>
      <c r="B94" s="24"/>
      <c r="C94" s="24"/>
      <c r="D94" s="26"/>
      <c r="E94" s="26"/>
      <c r="F94" s="24"/>
    </row>
    <row r="95" spans="1:6" s="4" customFormat="1" x14ac:dyDescent="0.35">
      <c r="A95" s="24"/>
      <c r="B95" s="24"/>
      <c r="C95" s="24"/>
      <c r="D95" s="26"/>
      <c r="E95" s="26"/>
      <c r="F95" s="24"/>
    </row>
    <row r="96" spans="1:6" s="4" customFormat="1" x14ac:dyDescent="0.35">
      <c r="A96" s="24"/>
      <c r="B96" s="24"/>
      <c r="C96" s="24"/>
      <c r="D96" s="26"/>
      <c r="E96" s="26"/>
      <c r="F96" s="24"/>
    </row>
    <row r="97" spans="1:6" s="4" customFormat="1" x14ac:dyDescent="0.35">
      <c r="A97" s="24"/>
      <c r="B97" s="24"/>
      <c r="C97" s="24"/>
      <c r="D97" s="26"/>
      <c r="E97" s="26"/>
      <c r="F97" s="24"/>
    </row>
    <row r="98" spans="1:6" s="4" customFormat="1" x14ac:dyDescent="0.35">
      <c r="A98" s="24"/>
      <c r="B98" s="24"/>
      <c r="C98" s="24"/>
      <c r="D98" s="26"/>
      <c r="E98" s="26"/>
      <c r="F98" s="24"/>
    </row>
    <row r="99" spans="1:6" s="4" customFormat="1" x14ac:dyDescent="0.35">
      <c r="A99" s="24"/>
      <c r="B99" s="24"/>
      <c r="C99" s="24"/>
      <c r="D99" s="26"/>
      <c r="E99" s="26"/>
      <c r="F99" s="24"/>
    </row>
    <row r="100" spans="1:6" s="5" customFormat="1" x14ac:dyDescent="0.35">
      <c r="A100" s="24"/>
      <c r="B100" s="24"/>
      <c r="C100" s="24"/>
      <c r="D100" s="26"/>
      <c r="E100" s="26"/>
      <c r="F100" s="24"/>
    </row>
    <row r="101" spans="1:6" s="5" customFormat="1" x14ac:dyDescent="0.35">
      <c r="A101" s="24"/>
      <c r="B101" s="24"/>
      <c r="C101" s="24"/>
      <c r="D101" s="26"/>
      <c r="E101" s="26"/>
      <c r="F101" s="24"/>
    </row>
    <row r="102" spans="1:6" s="5" customFormat="1" x14ac:dyDescent="0.35">
      <c r="A102" s="24"/>
      <c r="B102" s="24"/>
      <c r="C102" s="24"/>
      <c r="D102" s="26"/>
      <c r="E102" s="26"/>
      <c r="F102" s="24"/>
    </row>
    <row r="103" spans="1:6" s="5" customFormat="1" x14ac:dyDescent="0.35">
      <c r="A103" s="24"/>
      <c r="B103" s="24"/>
      <c r="C103" s="24"/>
      <c r="D103" s="26"/>
      <c r="E103" s="26"/>
      <c r="F103" s="24"/>
    </row>
    <row r="104" spans="1:6" s="5" customFormat="1" x14ac:dyDescent="0.35">
      <c r="A104" s="24"/>
      <c r="B104" s="24"/>
      <c r="C104" s="24"/>
      <c r="D104" s="26"/>
      <c r="E104" s="26"/>
      <c r="F104" s="24"/>
    </row>
    <row r="105" spans="1:6" s="5" customFormat="1" x14ac:dyDescent="0.35">
      <c r="A105" s="24"/>
      <c r="B105" s="24"/>
      <c r="C105" s="24"/>
      <c r="D105" s="26"/>
      <c r="E105" s="26"/>
      <c r="F105" s="24"/>
    </row>
    <row r="106" spans="1:6" s="5" customFormat="1" x14ac:dyDescent="0.35">
      <c r="A106" s="24"/>
      <c r="B106" s="24"/>
      <c r="C106" s="24"/>
      <c r="D106" s="26"/>
      <c r="E106" s="26"/>
      <c r="F106" s="24"/>
    </row>
    <row r="107" spans="1:6" s="5" customFormat="1" x14ac:dyDescent="0.35">
      <c r="A107" s="24"/>
      <c r="B107" s="24"/>
      <c r="C107" s="24"/>
      <c r="D107" s="26"/>
      <c r="E107" s="26"/>
      <c r="F107" s="24"/>
    </row>
    <row r="108" spans="1:6" s="5" customFormat="1" x14ac:dyDescent="0.35">
      <c r="A108" s="24"/>
      <c r="B108" s="24"/>
      <c r="C108" s="24"/>
      <c r="D108" s="26"/>
      <c r="E108" s="26"/>
      <c r="F108" s="24"/>
    </row>
    <row r="109" spans="1:6" s="5" customFormat="1" x14ac:dyDescent="0.35">
      <c r="A109" s="24"/>
      <c r="B109" s="24"/>
      <c r="C109" s="24"/>
      <c r="D109" s="26"/>
      <c r="E109" s="26"/>
      <c r="F109" s="24"/>
    </row>
    <row r="110" spans="1:6" s="5" customFormat="1" x14ac:dyDescent="0.35">
      <c r="A110" s="24"/>
      <c r="B110" s="24"/>
      <c r="C110" s="24"/>
      <c r="D110" s="26"/>
      <c r="E110" s="26"/>
      <c r="F110" s="24"/>
    </row>
    <row r="111" spans="1:6" s="5" customFormat="1" x14ac:dyDescent="0.35">
      <c r="A111" s="24"/>
      <c r="B111" s="24"/>
      <c r="C111" s="24"/>
      <c r="D111" s="26"/>
      <c r="E111" s="26"/>
      <c r="F111" s="24"/>
    </row>
    <row r="112" spans="1:6" s="5" customFormat="1" x14ac:dyDescent="0.35">
      <c r="A112" s="24"/>
      <c r="B112" s="24"/>
      <c r="C112" s="24"/>
      <c r="D112" s="26"/>
      <c r="E112" s="26"/>
      <c r="F112" s="24"/>
    </row>
    <row r="113" spans="1:6" s="5" customFormat="1" x14ac:dyDescent="0.35">
      <c r="A113" s="24"/>
      <c r="B113" s="24"/>
      <c r="C113" s="24"/>
      <c r="D113" s="26"/>
      <c r="E113" s="26"/>
      <c r="F113" s="24"/>
    </row>
    <row r="114" spans="1:6" s="5" customFormat="1" x14ac:dyDescent="0.35">
      <c r="A114" s="24"/>
      <c r="B114" s="24"/>
      <c r="C114" s="24"/>
      <c r="D114" s="26"/>
      <c r="E114" s="26"/>
      <c r="F114" s="24"/>
    </row>
    <row r="115" spans="1:6" s="5" customFormat="1" x14ac:dyDescent="0.35">
      <c r="A115" s="24"/>
      <c r="B115" s="24"/>
      <c r="C115" s="24"/>
      <c r="D115" s="26"/>
      <c r="E115" s="26"/>
      <c r="F115" s="24"/>
    </row>
    <row r="116" spans="1:6" s="5" customFormat="1" x14ac:dyDescent="0.35">
      <c r="A116" s="24"/>
      <c r="B116" s="24"/>
      <c r="C116" s="24"/>
      <c r="D116" s="26"/>
      <c r="E116" s="26"/>
      <c r="F116" s="24"/>
    </row>
    <row r="117" spans="1:6" s="5" customFormat="1" x14ac:dyDescent="0.35">
      <c r="A117" s="24"/>
      <c r="B117" s="24"/>
      <c r="C117" s="24"/>
      <c r="D117" s="26"/>
      <c r="E117" s="26"/>
      <c r="F117" s="24"/>
    </row>
    <row r="118" spans="1:6" s="5" customFormat="1" x14ac:dyDescent="0.35">
      <c r="A118" s="24"/>
      <c r="B118" s="24"/>
      <c r="C118" s="24"/>
      <c r="D118" s="26"/>
      <c r="E118" s="26"/>
      <c r="F118" s="24"/>
    </row>
    <row r="119" spans="1:6" s="5" customFormat="1" x14ac:dyDescent="0.35">
      <c r="A119" s="24"/>
      <c r="B119" s="24"/>
      <c r="C119" s="24"/>
      <c r="D119" s="26"/>
      <c r="E119" s="26"/>
      <c r="F119" s="24"/>
    </row>
    <row r="120" spans="1:6" s="5" customFormat="1" x14ac:dyDescent="0.35">
      <c r="A120" s="24"/>
      <c r="B120" s="24"/>
      <c r="C120" s="24"/>
      <c r="D120" s="26"/>
      <c r="E120" s="26"/>
      <c r="F120" s="24"/>
    </row>
    <row r="121" spans="1:6" s="5" customFormat="1" x14ac:dyDescent="0.35">
      <c r="A121" s="24"/>
      <c r="B121" s="24"/>
      <c r="C121" s="24"/>
      <c r="D121" s="26"/>
      <c r="E121" s="26"/>
      <c r="F121" s="24"/>
    </row>
    <row r="122" spans="1:6" s="5" customFormat="1" x14ac:dyDescent="0.35">
      <c r="A122" s="24"/>
      <c r="B122" s="24"/>
      <c r="C122" s="24"/>
      <c r="D122" s="26"/>
      <c r="E122" s="26"/>
      <c r="F122" s="24"/>
    </row>
    <row r="123" spans="1:6" s="5" customFormat="1" x14ac:dyDescent="0.35">
      <c r="A123" s="24"/>
      <c r="B123" s="24"/>
      <c r="C123" s="24"/>
      <c r="D123" s="26"/>
      <c r="E123" s="26"/>
      <c r="F123" s="24"/>
    </row>
    <row r="124" spans="1:6" s="5" customFormat="1" x14ac:dyDescent="0.35">
      <c r="A124" s="24"/>
      <c r="B124" s="24"/>
      <c r="C124" s="24"/>
      <c r="D124" s="26"/>
      <c r="E124" s="26"/>
      <c r="F124" s="24"/>
    </row>
    <row r="125" spans="1:6" s="5" customFormat="1" x14ac:dyDescent="0.35">
      <c r="A125" s="24"/>
      <c r="B125" s="24"/>
      <c r="C125" s="24"/>
      <c r="D125" s="26"/>
      <c r="E125" s="26"/>
      <c r="F125" s="24"/>
    </row>
    <row r="126" spans="1:6" s="5" customFormat="1" x14ac:dyDescent="0.35">
      <c r="A126" s="24"/>
      <c r="B126" s="24"/>
      <c r="C126" s="24"/>
      <c r="D126" s="26"/>
      <c r="E126" s="26"/>
      <c r="F126" s="24"/>
    </row>
    <row r="127" spans="1:6" s="5" customFormat="1" x14ac:dyDescent="0.35">
      <c r="A127" s="24"/>
      <c r="B127" s="24"/>
      <c r="C127" s="24"/>
      <c r="D127" s="26"/>
      <c r="E127" s="26"/>
      <c r="F127" s="24"/>
    </row>
    <row r="128" spans="1:6" s="5" customFormat="1" x14ac:dyDescent="0.35">
      <c r="A128" s="24"/>
      <c r="B128" s="24"/>
      <c r="C128" s="24"/>
      <c r="D128" s="26"/>
      <c r="E128" s="26"/>
      <c r="F128" s="24"/>
    </row>
    <row r="129" spans="1:6" s="5" customFormat="1" x14ac:dyDescent="0.35">
      <c r="A129" s="24"/>
      <c r="B129" s="24"/>
      <c r="C129" s="24"/>
      <c r="D129" s="26"/>
      <c r="E129" s="26"/>
      <c r="F129" s="24"/>
    </row>
    <row r="130" spans="1:6" s="5" customFormat="1" x14ac:dyDescent="0.35">
      <c r="A130" s="24"/>
      <c r="B130" s="24"/>
      <c r="C130" s="24"/>
      <c r="D130" s="26"/>
      <c r="E130" s="26"/>
      <c r="F130" s="24"/>
    </row>
    <row r="131" spans="1:6" s="5" customFormat="1" x14ac:dyDescent="0.35">
      <c r="A131" s="24"/>
      <c r="B131" s="24"/>
      <c r="C131" s="24"/>
      <c r="D131" s="26"/>
      <c r="E131" s="26"/>
      <c r="F131" s="24"/>
    </row>
    <row r="132" spans="1:6" s="5" customFormat="1" x14ac:dyDescent="0.35">
      <c r="A132" s="24"/>
      <c r="B132" s="24"/>
      <c r="C132" s="24"/>
      <c r="D132" s="26"/>
      <c r="E132" s="26"/>
      <c r="F132" s="24"/>
    </row>
    <row r="133" spans="1:6" x14ac:dyDescent="0.35">
      <c r="A133" s="24"/>
      <c r="B133" s="24"/>
      <c r="C133" s="24"/>
      <c r="D133" s="26"/>
      <c r="E133" s="26"/>
      <c r="F133" s="24"/>
    </row>
    <row r="134" spans="1:6" x14ac:dyDescent="0.35">
      <c r="A134" s="24"/>
      <c r="B134" s="24"/>
      <c r="C134" s="24"/>
      <c r="D134" s="26"/>
      <c r="E134" s="26"/>
      <c r="F134" s="24"/>
    </row>
    <row r="135" spans="1:6" x14ac:dyDescent="0.35">
      <c r="A135" s="24"/>
      <c r="B135" s="24"/>
      <c r="C135" s="24"/>
      <c r="D135" s="26"/>
      <c r="E135" s="26"/>
      <c r="F135" s="24"/>
    </row>
    <row r="136" spans="1:6" x14ac:dyDescent="0.35">
      <c r="A136" s="24"/>
      <c r="B136" s="24"/>
      <c r="C136" s="24"/>
      <c r="D136" s="26"/>
      <c r="E136" s="26"/>
      <c r="F136" s="24"/>
    </row>
    <row r="137" spans="1:6" x14ac:dyDescent="0.35">
      <c r="A137" s="24"/>
      <c r="B137" s="24"/>
      <c r="C137" s="24"/>
      <c r="D137" s="26"/>
      <c r="E137" s="26"/>
      <c r="F137" s="24"/>
    </row>
    <row r="138" spans="1:6" x14ac:dyDescent="0.35">
      <c r="A138" s="24"/>
      <c r="B138" s="24"/>
      <c r="C138" s="24"/>
      <c r="D138" s="26"/>
      <c r="E138" s="26"/>
      <c r="F138" s="24"/>
    </row>
    <row r="139" spans="1:6" x14ac:dyDescent="0.35">
      <c r="A139" s="24"/>
      <c r="B139" s="24"/>
      <c r="C139" s="24"/>
      <c r="D139" s="26"/>
      <c r="E139" s="26"/>
      <c r="F139" s="24"/>
    </row>
    <row r="140" spans="1:6" x14ac:dyDescent="0.35">
      <c r="A140" s="24"/>
      <c r="B140" s="24"/>
      <c r="C140" s="24"/>
      <c r="D140" s="26"/>
      <c r="E140" s="26"/>
      <c r="F140" s="24"/>
    </row>
    <row r="141" spans="1:6" x14ac:dyDescent="0.35">
      <c r="A141" s="24"/>
      <c r="B141" s="24"/>
      <c r="C141" s="24"/>
      <c r="D141" s="26"/>
      <c r="E141" s="26"/>
      <c r="F141" s="24"/>
    </row>
    <row r="142" spans="1:6" x14ac:dyDescent="0.35">
      <c r="A142" s="24"/>
      <c r="B142" s="24"/>
      <c r="C142" s="24"/>
      <c r="D142" s="26"/>
      <c r="E142" s="26"/>
      <c r="F142" s="24"/>
    </row>
    <row r="143" spans="1:6" x14ac:dyDescent="0.35">
      <c r="A143" s="24"/>
      <c r="B143" s="24"/>
      <c r="C143" s="24"/>
      <c r="D143" s="26"/>
      <c r="E143" s="26"/>
      <c r="F143" s="24"/>
    </row>
    <row r="144" spans="1:6" x14ac:dyDescent="0.35">
      <c r="A144" s="24"/>
      <c r="B144" s="24"/>
      <c r="C144" s="24"/>
      <c r="D144" s="26"/>
      <c r="E144" s="26"/>
      <c r="F144" s="24"/>
    </row>
    <row r="145" spans="1:6" x14ac:dyDescent="0.35">
      <c r="A145" s="24"/>
      <c r="B145" s="24"/>
      <c r="C145" s="24"/>
      <c r="D145" s="26"/>
      <c r="E145" s="26"/>
      <c r="F145" s="24"/>
    </row>
    <row r="146" spans="1:6" x14ac:dyDescent="0.35">
      <c r="A146" s="24"/>
      <c r="B146" s="24"/>
      <c r="C146" s="24"/>
      <c r="D146" s="26"/>
      <c r="E146" s="26"/>
      <c r="F146" s="24"/>
    </row>
    <row r="147" spans="1:6" x14ac:dyDescent="0.35">
      <c r="A147" s="24"/>
      <c r="B147" s="24"/>
      <c r="C147" s="24"/>
      <c r="D147" s="26"/>
      <c r="E147" s="26"/>
      <c r="F147" s="24"/>
    </row>
    <row r="148" spans="1:6" x14ac:dyDescent="0.35">
      <c r="A148" s="24"/>
      <c r="B148" s="24"/>
      <c r="C148" s="24"/>
      <c r="D148" s="26"/>
      <c r="E148" s="26"/>
      <c r="F148" s="24"/>
    </row>
    <row r="149" spans="1:6" x14ac:dyDescent="0.35">
      <c r="A149" s="24"/>
      <c r="B149" s="24"/>
      <c r="C149" s="24"/>
      <c r="D149" s="26"/>
      <c r="E149" s="26"/>
      <c r="F149" s="24"/>
    </row>
    <row r="150" spans="1:6" x14ac:dyDescent="0.35">
      <c r="A150" s="24"/>
      <c r="B150" s="24"/>
      <c r="C150" s="24"/>
      <c r="D150" s="26"/>
      <c r="E150" s="26"/>
      <c r="F150" s="24"/>
    </row>
    <row r="151" spans="1:6" x14ac:dyDescent="0.35">
      <c r="A151" s="24"/>
      <c r="B151" s="24"/>
      <c r="C151" s="24"/>
      <c r="D151" s="26"/>
      <c r="E151" s="26"/>
      <c r="F151" s="24"/>
    </row>
    <row r="152" spans="1:6" x14ac:dyDescent="0.35">
      <c r="A152" s="24"/>
      <c r="B152" s="24"/>
      <c r="C152" s="24"/>
      <c r="D152" s="26"/>
      <c r="E152" s="26"/>
      <c r="F152" s="24"/>
    </row>
    <row r="153" spans="1:6" x14ac:dyDescent="0.35">
      <c r="A153" s="24"/>
      <c r="B153" s="24"/>
      <c r="C153" s="24"/>
      <c r="D153" s="26"/>
      <c r="E153" s="26"/>
      <c r="F153" s="24"/>
    </row>
    <row r="154" spans="1:6" x14ac:dyDescent="0.35">
      <c r="A154" s="24"/>
      <c r="B154" s="24"/>
      <c r="C154" s="24"/>
      <c r="D154" s="26"/>
      <c r="E154" s="26"/>
      <c r="F154" s="24"/>
    </row>
    <row r="155" spans="1:6" x14ac:dyDescent="0.35">
      <c r="A155" s="24"/>
      <c r="B155" s="24"/>
      <c r="C155" s="24"/>
      <c r="D155" s="26"/>
      <c r="E155" s="26"/>
      <c r="F155" s="24"/>
    </row>
    <row r="156" spans="1:6" x14ac:dyDescent="0.35">
      <c r="A156" s="24"/>
      <c r="B156" s="24"/>
      <c r="C156" s="24"/>
      <c r="D156" s="26"/>
      <c r="E156" s="26"/>
      <c r="F156" s="24"/>
    </row>
    <row r="157" spans="1:6" x14ac:dyDescent="0.35">
      <c r="A157" s="24"/>
      <c r="B157" s="24"/>
      <c r="C157" s="24"/>
      <c r="D157" s="26"/>
      <c r="E157" s="26"/>
      <c r="F157" s="24"/>
    </row>
    <row r="158" spans="1:6" x14ac:dyDescent="0.35">
      <c r="A158" s="24"/>
      <c r="B158" s="24"/>
      <c r="C158" s="24"/>
      <c r="D158" s="26"/>
      <c r="E158" s="26"/>
      <c r="F158" s="24"/>
    </row>
    <row r="159" spans="1:6" x14ac:dyDescent="0.35">
      <c r="A159" s="24"/>
      <c r="B159" s="24"/>
      <c r="C159" s="24"/>
      <c r="D159" s="26"/>
      <c r="E159" s="26"/>
      <c r="F159" s="24"/>
    </row>
    <row r="160" spans="1:6" x14ac:dyDescent="0.35">
      <c r="A160" s="24"/>
      <c r="B160" s="24"/>
      <c r="C160" s="24"/>
      <c r="D160" s="26"/>
      <c r="E160" s="26"/>
      <c r="F160" s="24"/>
    </row>
    <row r="161" spans="1:6" x14ac:dyDescent="0.35">
      <c r="A161" s="24"/>
      <c r="B161" s="24"/>
      <c r="C161" s="24"/>
      <c r="D161" s="26"/>
      <c r="E161" s="26"/>
      <c r="F161" s="24"/>
    </row>
    <row r="162" spans="1:6" x14ac:dyDescent="0.35">
      <c r="A162" s="24"/>
      <c r="B162" s="24"/>
      <c r="C162" s="24"/>
      <c r="D162" s="26"/>
      <c r="E162" s="26"/>
      <c r="F162" s="24"/>
    </row>
    <row r="163" spans="1:6" x14ac:dyDescent="0.35">
      <c r="A163" s="24"/>
      <c r="B163" s="24"/>
      <c r="C163" s="24"/>
      <c r="D163" s="26"/>
      <c r="E163" s="26"/>
      <c r="F163" s="24"/>
    </row>
    <row r="164" spans="1:6" x14ac:dyDescent="0.35">
      <c r="A164" s="24"/>
      <c r="B164" s="24"/>
      <c r="C164" s="24"/>
      <c r="D164" s="26"/>
      <c r="E164" s="26"/>
      <c r="F164" s="24"/>
    </row>
    <row r="165" spans="1:6" x14ac:dyDescent="0.35">
      <c r="A165" s="24"/>
      <c r="B165" s="24"/>
      <c r="C165" s="24"/>
      <c r="D165" s="26"/>
      <c r="E165" s="26"/>
      <c r="F165" s="24"/>
    </row>
    <row r="166" spans="1:6" x14ac:dyDescent="0.35">
      <c r="A166" s="24"/>
      <c r="B166" s="24"/>
      <c r="C166" s="24"/>
      <c r="D166" s="26"/>
      <c r="E166" s="26"/>
      <c r="F166" s="24"/>
    </row>
    <row r="167" spans="1:6" x14ac:dyDescent="0.35">
      <c r="A167" s="24"/>
      <c r="B167" s="24"/>
      <c r="C167" s="24"/>
      <c r="D167" s="26"/>
      <c r="E167" s="26"/>
      <c r="F167" s="24"/>
    </row>
    <row r="168" spans="1:6" x14ac:dyDescent="0.35">
      <c r="A168" s="24"/>
      <c r="B168" s="24"/>
      <c r="C168" s="24"/>
      <c r="D168" s="26"/>
      <c r="E168" s="26"/>
      <c r="F168" s="24"/>
    </row>
    <row r="169" spans="1:6" x14ac:dyDescent="0.35">
      <c r="A169" s="24"/>
      <c r="B169" s="24"/>
      <c r="C169" s="24"/>
      <c r="D169" s="26"/>
      <c r="E169" s="26"/>
      <c r="F169" s="24"/>
    </row>
    <row r="170" spans="1:6" x14ac:dyDescent="0.35">
      <c r="A170" s="24"/>
      <c r="B170" s="24"/>
      <c r="C170" s="24"/>
      <c r="D170" s="26"/>
      <c r="E170" s="26"/>
      <c r="F170" s="24"/>
    </row>
    <row r="171" spans="1:6" x14ac:dyDescent="0.35">
      <c r="A171" s="24"/>
      <c r="B171" s="24"/>
      <c r="C171" s="24"/>
      <c r="D171" s="26"/>
      <c r="E171" s="26"/>
      <c r="F171" s="24"/>
    </row>
    <row r="172" spans="1:6" x14ac:dyDescent="0.35">
      <c r="A172" s="24"/>
      <c r="B172" s="24"/>
      <c r="C172" s="24"/>
      <c r="D172" s="26"/>
      <c r="E172" s="26"/>
      <c r="F172" s="24"/>
    </row>
    <row r="173" spans="1:6" x14ac:dyDescent="0.35">
      <c r="A173" s="24"/>
      <c r="B173" s="24"/>
      <c r="C173" s="24"/>
      <c r="D173" s="26"/>
      <c r="E173" s="26"/>
      <c r="F173" s="24"/>
    </row>
    <row r="174" spans="1:6" x14ac:dyDescent="0.35">
      <c r="A174" s="24"/>
      <c r="B174" s="24"/>
      <c r="C174" s="24"/>
      <c r="D174" s="26"/>
      <c r="E174" s="26"/>
      <c r="F174" s="24"/>
    </row>
    <row r="175" spans="1:6" x14ac:dyDescent="0.35">
      <c r="A175" s="24"/>
      <c r="B175" s="24"/>
      <c r="C175" s="24"/>
      <c r="D175" s="26"/>
      <c r="E175" s="26"/>
      <c r="F175" s="24"/>
    </row>
    <row r="176" spans="1:6" x14ac:dyDescent="0.35">
      <c r="A176" s="24"/>
      <c r="B176" s="24"/>
      <c r="C176" s="24"/>
      <c r="D176" s="26"/>
      <c r="E176" s="26"/>
      <c r="F176" s="24"/>
    </row>
    <row r="177" spans="1:6" x14ac:dyDescent="0.35">
      <c r="A177" s="24"/>
      <c r="B177" s="24"/>
      <c r="C177" s="24"/>
      <c r="D177" s="26"/>
      <c r="E177" s="26"/>
      <c r="F177" s="24"/>
    </row>
    <row r="178" spans="1:6" x14ac:dyDescent="0.35">
      <c r="A178" s="24"/>
      <c r="B178" s="24"/>
      <c r="C178" s="24"/>
      <c r="D178" s="26"/>
      <c r="E178" s="26"/>
      <c r="F178" s="24"/>
    </row>
    <row r="179" spans="1:6" x14ac:dyDescent="0.35">
      <c r="A179" s="24"/>
      <c r="B179" s="24"/>
      <c r="C179" s="24"/>
      <c r="D179" s="26"/>
      <c r="E179" s="26"/>
      <c r="F179" s="24"/>
    </row>
    <row r="180" spans="1:6" x14ac:dyDescent="0.35">
      <c r="A180" s="24"/>
      <c r="B180" s="24"/>
      <c r="C180" s="24"/>
      <c r="D180" s="26"/>
      <c r="E180" s="26"/>
      <c r="F180" s="24"/>
    </row>
    <row r="181" spans="1:6" x14ac:dyDescent="0.35">
      <c r="A181" s="24"/>
      <c r="B181" s="24"/>
      <c r="C181" s="24"/>
      <c r="D181" s="26"/>
      <c r="E181" s="26"/>
      <c r="F181" s="24"/>
    </row>
    <row r="182" spans="1:6" x14ac:dyDescent="0.35">
      <c r="A182" s="24"/>
      <c r="B182" s="24"/>
      <c r="C182" s="24"/>
      <c r="D182" s="26"/>
      <c r="E182" s="26"/>
      <c r="F182" s="24"/>
    </row>
    <row r="183" spans="1:6" x14ac:dyDescent="0.35">
      <c r="A183" s="19"/>
      <c r="B183" s="19"/>
      <c r="C183" s="19"/>
      <c r="D183" s="20"/>
      <c r="E183" s="20"/>
      <c r="F183" s="20"/>
    </row>
    <row r="184" spans="1:6" x14ac:dyDescent="0.35">
      <c r="A184" s="19"/>
      <c r="B184" s="19"/>
      <c r="C184" s="19"/>
      <c r="D184" s="20"/>
      <c r="E184" s="20"/>
      <c r="F184" s="20"/>
    </row>
    <row r="185" spans="1:6" x14ac:dyDescent="0.35">
      <c r="A185" s="19"/>
      <c r="B185" s="19"/>
      <c r="C185" s="19"/>
      <c r="D185" s="20"/>
      <c r="E185" s="20"/>
      <c r="F185" s="20"/>
    </row>
    <row r="186" spans="1:6" x14ac:dyDescent="0.35">
      <c r="A186" s="19"/>
      <c r="B186" s="19"/>
      <c r="C186" s="19"/>
      <c r="D186" s="20"/>
      <c r="E186" s="20"/>
      <c r="F186" s="20"/>
    </row>
    <row r="187" spans="1:6" x14ac:dyDescent="0.35">
      <c r="A187" s="19"/>
      <c r="B187" s="19"/>
      <c r="C187" s="19"/>
      <c r="D187" s="20"/>
      <c r="E187" s="20"/>
      <c r="F187" s="20"/>
    </row>
    <row r="188" spans="1:6" x14ac:dyDescent="0.35">
      <c r="A188" s="19"/>
      <c r="B188" s="19"/>
      <c r="C188" s="19"/>
      <c r="D188" s="20"/>
      <c r="E188" s="20"/>
      <c r="F188" s="20"/>
    </row>
    <row r="189" spans="1:6" x14ac:dyDescent="0.35">
      <c r="A189" s="19"/>
      <c r="B189" s="19"/>
      <c r="C189" s="19"/>
      <c r="D189" s="20"/>
      <c r="E189" s="20"/>
      <c r="F189" s="20"/>
    </row>
    <row r="190" spans="1:6" x14ac:dyDescent="0.35">
      <c r="A190" s="19"/>
      <c r="B190" s="19"/>
      <c r="C190" s="19"/>
      <c r="D190" s="20"/>
      <c r="E190" s="20"/>
      <c r="F190" s="20"/>
    </row>
    <row r="191" spans="1:6" x14ac:dyDescent="0.35">
      <c r="A191" s="19"/>
      <c r="B191" s="19"/>
      <c r="C191" s="19"/>
      <c r="D191" s="20"/>
      <c r="E191" s="20"/>
      <c r="F191" s="20"/>
    </row>
  </sheetData>
  <autoFilter ref="A2:F191" xr:uid="{60B4E0E0-EA23-4FF3-861F-7623BAD270F1}">
    <sortState xmlns:xlrd2="http://schemas.microsoft.com/office/spreadsheetml/2017/richdata2" ref="A3:F191">
      <sortCondition ref="A2:A191"/>
    </sortState>
  </autoFilter>
  <mergeCells count="1">
    <mergeCell ref="A1:F1"/>
  </mergeCells>
  <conditionalFormatting sqref="A87:F182">
    <cfRule type="expression" dxfId="8" priority="2">
      <formula>$J87="Over 12 hours"</formula>
    </cfRule>
  </conditionalFormatting>
  <conditionalFormatting sqref="A3:F86">
    <cfRule type="expression" dxfId="1" priority="1">
      <formula>$J3="Over 12 hours"</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678-4F93-427C-90BE-1C606F79A7ED}">
  <sheetPr>
    <tabColor theme="6"/>
  </sheetPr>
  <dimension ref="A1:K180"/>
  <sheetViews>
    <sheetView zoomScaleNormal="100" workbookViewId="0">
      <pane ySplit="1" topLeftCell="A2" activePane="bottomLeft" state="frozenSplit"/>
      <selection sqref="A1:F1"/>
      <selection pane="bottomLeft" activeCell="C7" sqref="C7"/>
    </sheetView>
  </sheetViews>
  <sheetFormatPr defaultColWidth="0" defaultRowHeight="15.5" x14ac:dyDescent="0.35"/>
  <cols>
    <col min="1" max="2" width="13.23046875" style="3" customWidth="1"/>
    <col min="3" max="3" width="61.765625" style="3" customWidth="1"/>
    <col min="4" max="4" width="16.4609375" style="3" customWidth="1"/>
    <col min="5" max="5" width="17.4609375" style="13" customWidth="1"/>
    <col min="6" max="6" width="47" style="13" customWidth="1"/>
    <col min="7" max="11" width="0" hidden="1" customWidth="1"/>
    <col min="12" max="16384" width="8.765625" hidden="1"/>
  </cols>
  <sheetData>
    <row r="1" spans="1:6" ht="32.5" x14ac:dyDescent="0.35">
      <c r="A1" s="33" t="str">
        <f>"Daily closure report: "&amp;'Front page'!A6</f>
        <v>Daily closure report: Sunday, 4 October</v>
      </c>
      <c r="B1" s="33"/>
      <c r="C1" s="33"/>
      <c r="D1" s="33"/>
      <c r="E1" s="33"/>
      <c r="F1" s="33"/>
    </row>
    <row r="2" spans="1:6" s="5" customFormat="1" ht="28" x14ac:dyDescent="0.35">
      <c r="A2" s="12" t="s">
        <v>9</v>
      </c>
      <c r="B2" s="12" t="s">
        <v>1</v>
      </c>
      <c r="C2" s="12" t="s">
        <v>0</v>
      </c>
      <c r="D2" s="11" t="s">
        <v>11</v>
      </c>
      <c r="E2" s="11" t="s">
        <v>12</v>
      </c>
      <c r="F2" s="12" t="s">
        <v>10</v>
      </c>
    </row>
    <row r="3" spans="1:6" s="3" customFormat="1" ht="46.5" x14ac:dyDescent="0.35">
      <c r="A3" s="23" t="s">
        <v>31</v>
      </c>
      <c r="B3" s="23" t="s">
        <v>2</v>
      </c>
      <c r="C3" s="24" t="s">
        <v>925</v>
      </c>
      <c r="D3" s="25">
        <v>46299.875</v>
      </c>
      <c r="E3" s="25">
        <v>46300.208333333299</v>
      </c>
      <c r="F3" s="24" t="s">
        <v>926</v>
      </c>
    </row>
    <row r="4" spans="1:6" s="3" customFormat="1" ht="46.5" x14ac:dyDescent="0.35">
      <c r="A4" s="23" t="s">
        <v>31</v>
      </c>
      <c r="B4" s="23" t="s">
        <v>23</v>
      </c>
      <c r="C4" s="24" t="s">
        <v>60</v>
      </c>
      <c r="D4" s="25">
        <v>45847.208333333299</v>
      </c>
      <c r="E4" s="25">
        <v>46507.999305555597</v>
      </c>
      <c r="F4" s="24" t="s">
        <v>61</v>
      </c>
    </row>
    <row r="5" spans="1:6" s="3" customFormat="1" ht="77.5" x14ac:dyDescent="0.35">
      <c r="A5" s="23" t="s">
        <v>31</v>
      </c>
      <c r="B5" s="23" t="s">
        <v>2</v>
      </c>
      <c r="C5" s="24" t="s">
        <v>194</v>
      </c>
      <c r="D5" s="25">
        <v>46299.833333333299</v>
      </c>
      <c r="E5" s="25">
        <v>46300.25</v>
      </c>
      <c r="F5" s="24" t="s">
        <v>192</v>
      </c>
    </row>
    <row r="6" spans="1:6" s="3" customFormat="1" ht="77.5" x14ac:dyDescent="0.35">
      <c r="A6" s="23" t="s">
        <v>31</v>
      </c>
      <c r="B6" s="23" t="s">
        <v>2</v>
      </c>
      <c r="C6" s="24" t="s">
        <v>943</v>
      </c>
      <c r="D6" s="25">
        <v>46299.833333333299</v>
      </c>
      <c r="E6" s="25">
        <v>46300.25</v>
      </c>
      <c r="F6" s="24" t="s">
        <v>192</v>
      </c>
    </row>
    <row r="7" spans="1:6" s="3" customFormat="1" ht="62" x14ac:dyDescent="0.35">
      <c r="A7" s="23" t="s">
        <v>177</v>
      </c>
      <c r="B7" s="23" t="s">
        <v>2</v>
      </c>
      <c r="C7" s="24" t="s">
        <v>929</v>
      </c>
      <c r="D7" s="25">
        <v>46299.833333333299</v>
      </c>
      <c r="E7" s="25">
        <v>46300.25</v>
      </c>
      <c r="F7" s="24" t="s">
        <v>930</v>
      </c>
    </row>
    <row r="8" spans="1:6" s="3" customFormat="1" ht="62" x14ac:dyDescent="0.35">
      <c r="A8" s="23" t="s">
        <v>177</v>
      </c>
      <c r="B8" s="23" t="s">
        <v>2</v>
      </c>
      <c r="C8" s="24" t="s">
        <v>933</v>
      </c>
      <c r="D8" s="25">
        <v>46299.833333333299</v>
      </c>
      <c r="E8" s="25">
        <v>46300.25</v>
      </c>
      <c r="F8" s="24" t="s">
        <v>930</v>
      </c>
    </row>
    <row r="9" spans="1:6" s="3" customFormat="1" ht="62" x14ac:dyDescent="0.35">
      <c r="A9" s="23" t="s">
        <v>353</v>
      </c>
      <c r="B9" s="23" t="s">
        <v>23</v>
      </c>
      <c r="C9" s="24" t="s">
        <v>994</v>
      </c>
      <c r="D9" s="25">
        <v>46299.833333333299</v>
      </c>
      <c r="E9" s="25">
        <v>46300.25</v>
      </c>
      <c r="F9" s="24" t="s">
        <v>995</v>
      </c>
    </row>
    <row r="10" spans="1:6" s="3" customFormat="1" ht="62" x14ac:dyDescent="0.35">
      <c r="A10" s="23" t="s">
        <v>398</v>
      </c>
      <c r="B10" s="23" t="s">
        <v>2</v>
      </c>
      <c r="C10" s="24" t="s">
        <v>998</v>
      </c>
      <c r="D10" s="25">
        <v>46299.9375</v>
      </c>
      <c r="E10" s="25">
        <v>46300.229166666701</v>
      </c>
      <c r="F10" s="24" t="s">
        <v>999</v>
      </c>
    </row>
    <row r="11" spans="1:6" s="3" customFormat="1" ht="93" x14ac:dyDescent="0.35">
      <c r="A11" s="23" t="s">
        <v>306</v>
      </c>
      <c r="B11" s="23" t="s">
        <v>2</v>
      </c>
      <c r="C11" s="24" t="s">
        <v>1000</v>
      </c>
      <c r="D11" s="25">
        <v>46299.9375</v>
      </c>
      <c r="E11" s="25">
        <v>46300.229166666701</v>
      </c>
      <c r="F11" s="24" t="s">
        <v>1001</v>
      </c>
    </row>
    <row r="12" spans="1:6" s="3" customFormat="1" ht="93" x14ac:dyDescent="0.35">
      <c r="A12" s="23" t="s">
        <v>427</v>
      </c>
      <c r="B12" s="23" t="s">
        <v>4</v>
      </c>
      <c r="C12" s="24" t="s">
        <v>428</v>
      </c>
      <c r="D12" s="25">
        <v>46272.25</v>
      </c>
      <c r="E12" s="25">
        <v>46341.833333333299</v>
      </c>
      <c r="F12" s="24" t="s">
        <v>429</v>
      </c>
    </row>
    <row r="13" spans="1:6" s="3" customFormat="1" ht="77.5" x14ac:dyDescent="0.35">
      <c r="A13" s="23" t="s">
        <v>446</v>
      </c>
      <c r="B13" s="23" t="s">
        <v>4</v>
      </c>
      <c r="C13" s="24" t="s">
        <v>616</v>
      </c>
      <c r="D13" s="25">
        <v>46299.875</v>
      </c>
      <c r="E13" s="25">
        <v>46300.25</v>
      </c>
      <c r="F13" s="24" t="s">
        <v>617</v>
      </c>
    </row>
    <row r="14" spans="1:6" s="3" customFormat="1" ht="77.5" x14ac:dyDescent="0.35">
      <c r="A14" s="23" t="s">
        <v>446</v>
      </c>
      <c r="B14" s="23" t="s">
        <v>5</v>
      </c>
      <c r="C14" s="24" t="s">
        <v>989</v>
      </c>
      <c r="D14" s="25">
        <v>46299.875</v>
      </c>
      <c r="E14" s="25">
        <v>46300.25</v>
      </c>
      <c r="F14" s="24" t="s">
        <v>990</v>
      </c>
    </row>
    <row r="15" spans="1:6" s="3" customFormat="1" ht="77.5" x14ac:dyDescent="0.35">
      <c r="A15" s="23" t="s">
        <v>446</v>
      </c>
      <c r="B15" s="23" t="s">
        <v>4</v>
      </c>
      <c r="C15" s="24" t="s">
        <v>991</v>
      </c>
      <c r="D15" s="25">
        <v>46299.875</v>
      </c>
      <c r="E15" s="25">
        <v>46300.25</v>
      </c>
      <c r="F15" s="24" t="s">
        <v>992</v>
      </c>
    </row>
    <row r="16" spans="1:6" s="3" customFormat="1" ht="108.5" x14ac:dyDescent="0.35">
      <c r="A16" s="23" t="s">
        <v>446</v>
      </c>
      <c r="B16" s="23" t="s">
        <v>4</v>
      </c>
      <c r="C16" s="24" t="s">
        <v>993</v>
      </c>
      <c r="D16" s="25">
        <v>46299.875</v>
      </c>
      <c r="E16" s="25">
        <v>46300.25</v>
      </c>
      <c r="F16" s="24" t="s">
        <v>992</v>
      </c>
    </row>
    <row r="17" spans="1:6" s="3" customFormat="1" ht="46.5" x14ac:dyDescent="0.35">
      <c r="A17" s="23" t="s">
        <v>309</v>
      </c>
      <c r="B17" s="23" t="s">
        <v>2</v>
      </c>
      <c r="C17" s="24" t="s">
        <v>310</v>
      </c>
      <c r="D17" s="25">
        <v>46299.875</v>
      </c>
      <c r="E17" s="25">
        <v>46300.25</v>
      </c>
      <c r="F17" s="24" t="s">
        <v>311</v>
      </c>
    </row>
    <row r="18" spans="1:6" s="3" customFormat="1" ht="62" x14ac:dyDescent="0.35">
      <c r="A18" s="23" t="s">
        <v>309</v>
      </c>
      <c r="B18" s="23" t="s">
        <v>6</v>
      </c>
      <c r="C18" s="24" t="s">
        <v>312</v>
      </c>
      <c r="D18" s="25">
        <v>46299.875</v>
      </c>
      <c r="E18" s="25">
        <v>46300.25</v>
      </c>
      <c r="F18" s="24" t="s">
        <v>313</v>
      </c>
    </row>
    <row r="19" spans="1:6" s="3" customFormat="1" ht="62" x14ac:dyDescent="0.35">
      <c r="A19" s="23" t="s">
        <v>449</v>
      </c>
      <c r="B19" s="23" t="s">
        <v>23</v>
      </c>
      <c r="C19" s="24" t="s">
        <v>1007</v>
      </c>
      <c r="D19" s="25">
        <v>46299.875</v>
      </c>
      <c r="E19" s="25">
        <v>46300.25</v>
      </c>
      <c r="F19" s="24" t="s">
        <v>1008</v>
      </c>
    </row>
    <row r="20" spans="1:6" s="3" customFormat="1" ht="46.5" x14ac:dyDescent="0.35">
      <c r="A20" s="23" t="s">
        <v>110</v>
      </c>
      <c r="B20" s="23" t="s">
        <v>23</v>
      </c>
      <c r="C20" s="24" t="s">
        <v>442</v>
      </c>
      <c r="D20" s="25">
        <v>46299.833333333299</v>
      </c>
      <c r="E20" s="25">
        <v>46300.25</v>
      </c>
      <c r="F20" s="24" t="s">
        <v>1006</v>
      </c>
    </row>
    <row r="21" spans="1:6" s="3" customFormat="1" ht="46.5" x14ac:dyDescent="0.35">
      <c r="A21" s="23" t="s">
        <v>110</v>
      </c>
      <c r="B21" s="23" t="s">
        <v>6</v>
      </c>
      <c r="C21" s="24" t="s">
        <v>473</v>
      </c>
      <c r="D21" s="25">
        <v>46202.875</v>
      </c>
      <c r="E21" s="25">
        <v>46508.208333333299</v>
      </c>
      <c r="F21" s="24" t="s">
        <v>474</v>
      </c>
    </row>
    <row r="22" spans="1:6" s="3" customFormat="1" ht="46.5" x14ac:dyDescent="0.35">
      <c r="A22" s="23" t="s">
        <v>110</v>
      </c>
      <c r="B22" s="23" t="s">
        <v>2</v>
      </c>
      <c r="C22" s="24" t="s">
        <v>475</v>
      </c>
      <c r="D22" s="25">
        <v>46266.333333333299</v>
      </c>
      <c r="E22" s="25">
        <v>46507</v>
      </c>
      <c r="F22" s="24" t="s">
        <v>474</v>
      </c>
    </row>
    <row r="23" spans="1:6" s="3" customFormat="1" ht="46.5" x14ac:dyDescent="0.35">
      <c r="A23" s="23" t="s">
        <v>464</v>
      </c>
      <c r="B23" s="23" t="s">
        <v>6</v>
      </c>
      <c r="C23" s="24" t="s">
        <v>1009</v>
      </c>
      <c r="D23" s="25">
        <v>46297.833333333299</v>
      </c>
      <c r="E23" s="25">
        <v>46300.25</v>
      </c>
      <c r="F23" s="24" t="s">
        <v>1010</v>
      </c>
    </row>
    <row r="24" spans="1:6" s="3" customFormat="1" ht="14.25" customHeight="1" x14ac:dyDescent="0.35">
      <c r="A24" s="23" t="s">
        <v>464</v>
      </c>
      <c r="B24" s="23" t="s">
        <v>2</v>
      </c>
      <c r="C24" s="24" t="s">
        <v>1011</v>
      </c>
      <c r="D24" s="25">
        <v>46297.833333333299</v>
      </c>
      <c r="E24" s="25">
        <v>46300.25</v>
      </c>
      <c r="F24" s="24" t="s">
        <v>1010</v>
      </c>
    </row>
    <row r="25" spans="1:6" s="3" customFormat="1" ht="46.5" x14ac:dyDescent="0.35">
      <c r="A25" s="23" t="s">
        <v>113</v>
      </c>
      <c r="B25" s="23" t="s">
        <v>7</v>
      </c>
      <c r="C25" s="24" t="s">
        <v>506</v>
      </c>
      <c r="D25" s="25">
        <v>46217.625</v>
      </c>
      <c r="E25" s="25">
        <v>46387.875</v>
      </c>
      <c r="F25" s="24" t="s">
        <v>507</v>
      </c>
    </row>
    <row r="26" spans="1:6" s="3" customFormat="1" ht="46.5" x14ac:dyDescent="0.35">
      <c r="A26" s="23" t="s">
        <v>495</v>
      </c>
      <c r="B26" s="23" t="s">
        <v>4</v>
      </c>
      <c r="C26" s="24" t="s">
        <v>496</v>
      </c>
      <c r="D26" s="25">
        <v>46299.833333333299</v>
      </c>
      <c r="E26" s="25">
        <v>46300.25</v>
      </c>
      <c r="F26" s="24" t="s">
        <v>494</v>
      </c>
    </row>
    <row r="27" spans="1:6" s="3" customFormat="1" ht="46.5" x14ac:dyDescent="0.35">
      <c r="A27" s="23" t="s">
        <v>948</v>
      </c>
      <c r="B27" s="23" t="s">
        <v>5</v>
      </c>
      <c r="C27" s="24" t="s">
        <v>949</v>
      </c>
      <c r="D27" s="25">
        <v>46299.875</v>
      </c>
      <c r="E27" s="25">
        <v>46300.208333333299</v>
      </c>
      <c r="F27" s="24" t="s">
        <v>945</v>
      </c>
    </row>
    <row r="28" spans="1:6" s="3" customFormat="1" ht="46.5" x14ac:dyDescent="0.35">
      <c r="A28" s="23" t="s">
        <v>523</v>
      </c>
      <c r="B28" s="23" t="s">
        <v>5</v>
      </c>
      <c r="C28" s="24" t="s">
        <v>1013</v>
      </c>
      <c r="D28" s="25">
        <v>46299.833333333299</v>
      </c>
      <c r="E28" s="25">
        <v>46300.208333333299</v>
      </c>
      <c r="F28" s="24" t="s">
        <v>1014</v>
      </c>
    </row>
    <row r="29" spans="1:6" s="3" customFormat="1" ht="46.5" x14ac:dyDescent="0.35">
      <c r="A29" s="23" t="s">
        <v>487</v>
      </c>
      <c r="B29" s="23" t="s">
        <v>23</v>
      </c>
      <c r="C29" s="24" t="s">
        <v>488</v>
      </c>
      <c r="D29" s="25">
        <v>46230.833333333299</v>
      </c>
      <c r="E29" s="25">
        <v>46403.25</v>
      </c>
      <c r="F29" s="24" t="s">
        <v>489</v>
      </c>
    </row>
    <row r="30" spans="1:6" s="3" customFormat="1" ht="62" x14ac:dyDescent="0.35">
      <c r="A30" s="23" t="s">
        <v>278</v>
      </c>
      <c r="B30" s="23" t="s">
        <v>4</v>
      </c>
      <c r="C30" s="24" t="s">
        <v>966</v>
      </c>
      <c r="D30" s="25">
        <v>46299.875</v>
      </c>
      <c r="E30" s="25">
        <v>46300.25</v>
      </c>
      <c r="F30" s="24" t="s">
        <v>967</v>
      </c>
    </row>
    <row r="31" spans="1:6" s="3" customFormat="1" ht="62" x14ac:dyDescent="0.35">
      <c r="A31" s="23" t="s">
        <v>528</v>
      </c>
      <c r="B31" s="23" t="s">
        <v>6</v>
      </c>
      <c r="C31" s="24" t="s">
        <v>1015</v>
      </c>
      <c r="D31" s="25">
        <v>46299.833333333299</v>
      </c>
      <c r="E31" s="25">
        <v>46300.208333333299</v>
      </c>
      <c r="F31" s="24" t="s">
        <v>1014</v>
      </c>
    </row>
    <row r="32" spans="1:6" s="3" customFormat="1" ht="62" x14ac:dyDescent="0.35">
      <c r="A32" s="23" t="s">
        <v>157</v>
      </c>
      <c r="B32" s="23" t="s">
        <v>6</v>
      </c>
      <c r="C32" s="24" t="s">
        <v>158</v>
      </c>
      <c r="D32" s="25">
        <v>46237.833333333299</v>
      </c>
      <c r="E32" s="25">
        <v>46326.25</v>
      </c>
      <c r="F32" s="24" t="s">
        <v>159</v>
      </c>
    </row>
    <row r="33" spans="1:6" s="3" customFormat="1" ht="31" x14ac:dyDescent="0.35">
      <c r="A33" s="23" t="s">
        <v>157</v>
      </c>
      <c r="B33" s="23" t="s">
        <v>2</v>
      </c>
      <c r="C33" s="24" t="s">
        <v>160</v>
      </c>
      <c r="D33" s="25">
        <v>46237.833333333299</v>
      </c>
      <c r="E33" s="25">
        <v>46326.25</v>
      </c>
      <c r="F33" s="24" t="s">
        <v>159</v>
      </c>
    </row>
    <row r="34" spans="1:6" s="3" customFormat="1" ht="46.5" x14ac:dyDescent="0.35">
      <c r="A34" s="23" t="s">
        <v>931</v>
      </c>
      <c r="B34" s="23" t="s">
        <v>5</v>
      </c>
      <c r="C34" s="24" t="s">
        <v>932</v>
      </c>
      <c r="D34" s="25">
        <v>46299.833333333299</v>
      </c>
      <c r="E34" s="25">
        <v>46300.25</v>
      </c>
      <c r="F34" s="24" t="s">
        <v>930</v>
      </c>
    </row>
    <row r="35" spans="1:6" s="3" customFormat="1" ht="46.5" x14ac:dyDescent="0.35">
      <c r="A35" s="23" t="s">
        <v>931</v>
      </c>
      <c r="B35" s="23" t="s">
        <v>4</v>
      </c>
      <c r="C35" s="24" t="s">
        <v>934</v>
      </c>
      <c r="D35" s="25">
        <v>46299.833333333299</v>
      </c>
      <c r="E35" s="25">
        <v>46300.25</v>
      </c>
      <c r="F35" s="24" t="s">
        <v>930</v>
      </c>
    </row>
    <row r="36" spans="1:6" s="3" customFormat="1" ht="31" x14ac:dyDescent="0.35">
      <c r="A36" s="23" t="s">
        <v>182</v>
      </c>
      <c r="B36" s="23" t="s">
        <v>23</v>
      </c>
      <c r="C36" s="24" t="s">
        <v>978</v>
      </c>
      <c r="D36" s="25">
        <v>46297.791666666701</v>
      </c>
      <c r="E36" s="25">
        <v>46300.25</v>
      </c>
      <c r="F36" s="24" t="s">
        <v>979</v>
      </c>
    </row>
    <row r="37" spans="1:6" s="3" customFormat="1" ht="46.5" x14ac:dyDescent="0.35">
      <c r="A37" s="23" t="s">
        <v>153</v>
      </c>
      <c r="B37" s="23" t="s">
        <v>2</v>
      </c>
      <c r="C37" s="24" t="s">
        <v>941</v>
      </c>
      <c r="D37" s="25">
        <v>46299.833333333299</v>
      </c>
      <c r="E37" s="25">
        <v>46300.25</v>
      </c>
      <c r="F37" s="24" t="s">
        <v>942</v>
      </c>
    </row>
    <row r="38" spans="1:6" s="3" customFormat="1" ht="46.5" x14ac:dyDescent="0.35">
      <c r="A38" s="23" t="s">
        <v>363</v>
      </c>
      <c r="B38" s="23" t="s">
        <v>5</v>
      </c>
      <c r="C38" s="24" t="s">
        <v>996</v>
      </c>
      <c r="D38" s="25">
        <v>46299.833333333299</v>
      </c>
      <c r="E38" s="25">
        <v>46300.166666666701</v>
      </c>
      <c r="F38" s="24" t="s">
        <v>997</v>
      </c>
    </row>
    <row r="39" spans="1:6" s="3" customFormat="1" ht="46.5" x14ac:dyDescent="0.35">
      <c r="A39" s="23" t="s">
        <v>395</v>
      </c>
      <c r="B39" s="23" t="s">
        <v>8</v>
      </c>
      <c r="C39" s="24" t="s">
        <v>1002</v>
      </c>
      <c r="D39" s="25">
        <v>46297.958333333299</v>
      </c>
      <c r="E39" s="25">
        <v>46300.208333333299</v>
      </c>
      <c r="F39" s="24" t="s">
        <v>1003</v>
      </c>
    </row>
    <row r="40" spans="1:6" s="3" customFormat="1" ht="46.5" x14ac:dyDescent="0.35">
      <c r="A40" s="23" t="s">
        <v>395</v>
      </c>
      <c r="B40" s="23" t="s">
        <v>8</v>
      </c>
      <c r="C40" s="24" t="s">
        <v>1004</v>
      </c>
      <c r="D40" s="25">
        <v>46299.9375</v>
      </c>
      <c r="E40" s="25">
        <v>46300.229166666701</v>
      </c>
      <c r="F40" s="24" t="s">
        <v>1005</v>
      </c>
    </row>
    <row r="41" spans="1:6" s="3" customFormat="1" ht="46.5" x14ac:dyDescent="0.35">
      <c r="A41" s="23" t="s">
        <v>314</v>
      </c>
      <c r="B41" s="23" t="s">
        <v>4</v>
      </c>
      <c r="C41" s="24" t="s">
        <v>982</v>
      </c>
      <c r="D41" s="25">
        <v>46297.875</v>
      </c>
      <c r="E41" s="25">
        <v>46300.208333333299</v>
      </c>
      <c r="F41" s="24" t="s">
        <v>983</v>
      </c>
    </row>
    <row r="42" spans="1:6" s="3" customFormat="1" ht="46.5" x14ac:dyDescent="0.35">
      <c r="A42" s="23" t="s">
        <v>314</v>
      </c>
      <c r="B42" s="23" t="s">
        <v>5</v>
      </c>
      <c r="C42" s="24" t="s">
        <v>984</v>
      </c>
      <c r="D42" s="25">
        <v>46297.875</v>
      </c>
      <c r="E42" s="25">
        <v>46300.208333333299</v>
      </c>
      <c r="F42" s="24" t="s">
        <v>983</v>
      </c>
    </row>
    <row r="43" spans="1:6" s="3" customFormat="1" ht="46.5" x14ac:dyDescent="0.35">
      <c r="A43" s="23" t="s">
        <v>985</v>
      </c>
      <c r="B43" s="23" t="s">
        <v>2</v>
      </c>
      <c r="C43" s="24" t="s">
        <v>986</v>
      </c>
      <c r="D43" s="25">
        <v>46297.875</v>
      </c>
      <c r="E43" s="25">
        <v>46300.208333333299</v>
      </c>
      <c r="F43" s="24" t="s">
        <v>983</v>
      </c>
    </row>
    <row r="44" spans="1:6" s="3" customFormat="1" ht="46.5" x14ac:dyDescent="0.35">
      <c r="A44" s="23" t="s">
        <v>985</v>
      </c>
      <c r="B44" s="23" t="s">
        <v>2</v>
      </c>
      <c r="C44" s="24" t="s">
        <v>987</v>
      </c>
      <c r="D44" s="25">
        <v>46297.916666666701</v>
      </c>
      <c r="E44" s="25">
        <v>46300.208333333299</v>
      </c>
      <c r="F44" s="24" t="s">
        <v>988</v>
      </c>
    </row>
    <row r="45" spans="1:6" s="3" customFormat="1" ht="46.5" x14ac:dyDescent="0.35">
      <c r="A45" s="23" t="s">
        <v>303</v>
      </c>
      <c r="B45" s="23" t="s">
        <v>2</v>
      </c>
      <c r="C45" s="24" t="s">
        <v>304</v>
      </c>
      <c r="D45" s="25">
        <v>46237.25</v>
      </c>
      <c r="E45" s="25">
        <v>46692.25</v>
      </c>
      <c r="F45" s="24" t="s">
        <v>305</v>
      </c>
    </row>
    <row r="46" spans="1:6" s="3" customFormat="1" ht="46.5" x14ac:dyDescent="0.35">
      <c r="A46" s="23" t="s">
        <v>303</v>
      </c>
      <c r="B46" s="23" t="s">
        <v>2</v>
      </c>
      <c r="C46" s="24" t="s">
        <v>618</v>
      </c>
      <c r="D46" s="25">
        <v>46299.875</v>
      </c>
      <c r="E46" s="25">
        <v>46300.25</v>
      </c>
      <c r="F46" s="24" t="s">
        <v>617</v>
      </c>
    </row>
    <row r="47" spans="1:6" s="3" customFormat="1" ht="62" x14ac:dyDescent="0.35">
      <c r="A47" s="23" t="s">
        <v>327</v>
      </c>
      <c r="B47" s="23" t="s">
        <v>4</v>
      </c>
      <c r="C47" s="24" t="s">
        <v>472</v>
      </c>
      <c r="D47" s="25">
        <v>46299.875</v>
      </c>
      <c r="E47" s="25">
        <v>46300.25</v>
      </c>
      <c r="F47" s="24" t="s">
        <v>1012</v>
      </c>
    </row>
    <row r="48" spans="1:6" s="3" customFormat="1" ht="46.5" x14ac:dyDescent="0.35">
      <c r="A48" s="23" t="s">
        <v>452</v>
      </c>
      <c r="B48" s="23" t="s">
        <v>6</v>
      </c>
      <c r="C48" s="24" t="s">
        <v>460</v>
      </c>
      <c r="D48" s="25">
        <v>46299.916666666701</v>
      </c>
      <c r="E48" s="25">
        <v>46300.25</v>
      </c>
      <c r="F48" s="24" t="s">
        <v>461</v>
      </c>
    </row>
    <row r="49" spans="1:6" s="3" customFormat="1" ht="31" x14ac:dyDescent="0.35">
      <c r="A49" s="23" t="s">
        <v>452</v>
      </c>
      <c r="B49" s="23" t="s">
        <v>2</v>
      </c>
      <c r="C49" s="24" t="s">
        <v>493</v>
      </c>
      <c r="D49" s="25">
        <v>46299.833333333299</v>
      </c>
      <c r="E49" s="25">
        <v>46300.25</v>
      </c>
      <c r="F49" s="24" t="s">
        <v>494</v>
      </c>
    </row>
    <row r="50" spans="1:6" s="3" customFormat="1" ht="62" x14ac:dyDescent="0.35">
      <c r="A50" s="23" t="s">
        <v>217</v>
      </c>
      <c r="B50" s="23" t="s">
        <v>6</v>
      </c>
      <c r="C50" s="24" t="s">
        <v>962</v>
      </c>
      <c r="D50" s="25">
        <v>46299.875</v>
      </c>
      <c r="E50" s="25">
        <v>46300.208333333299</v>
      </c>
      <c r="F50" s="24" t="s">
        <v>963</v>
      </c>
    </row>
    <row r="51" spans="1:6" s="3" customFormat="1" ht="46.5" x14ac:dyDescent="0.35">
      <c r="A51" s="23" t="s">
        <v>217</v>
      </c>
      <c r="B51" s="23" t="s">
        <v>6</v>
      </c>
      <c r="C51" s="24" t="s">
        <v>964</v>
      </c>
      <c r="D51" s="25">
        <v>46299.875</v>
      </c>
      <c r="E51" s="25">
        <v>46300.208333333299</v>
      </c>
      <c r="F51" s="24" t="s">
        <v>963</v>
      </c>
    </row>
    <row r="52" spans="1:6" s="3" customFormat="1" ht="46.5" x14ac:dyDescent="0.35">
      <c r="A52" s="23" t="s">
        <v>217</v>
      </c>
      <c r="B52" s="23" t="s">
        <v>6</v>
      </c>
      <c r="C52" s="24" t="s">
        <v>965</v>
      </c>
      <c r="D52" s="25">
        <v>46299.875</v>
      </c>
      <c r="E52" s="25">
        <v>46300.208333333299</v>
      </c>
      <c r="F52" s="24" t="s">
        <v>963</v>
      </c>
    </row>
    <row r="53" spans="1:6" s="3" customFormat="1" ht="77.5" x14ac:dyDescent="0.35">
      <c r="A53" s="23" t="s">
        <v>220</v>
      </c>
      <c r="B53" s="23" t="s">
        <v>5</v>
      </c>
      <c r="C53" s="24" t="s">
        <v>944</v>
      </c>
      <c r="D53" s="25">
        <v>46299.875</v>
      </c>
      <c r="E53" s="25">
        <v>46300.208333333299</v>
      </c>
      <c r="F53" s="24" t="s">
        <v>945</v>
      </c>
    </row>
    <row r="54" spans="1:6" s="3" customFormat="1" ht="77.5" x14ac:dyDescent="0.35">
      <c r="A54" s="23" t="s">
        <v>220</v>
      </c>
      <c r="B54" s="23" t="s">
        <v>5</v>
      </c>
      <c r="C54" s="24" t="s">
        <v>946</v>
      </c>
      <c r="D54" s="25">
        <v>46299.875</v>
      </c>
      <c r="E54" s="25">
        <v>46300.208333333299</v>
      </c>
      <c r="F54" s="24" t="s">
        <v>945</v>
      </c>
    </row>
    <row r="55" spans="1:6" s="3" customFormat="1" ht="77.5" x14ac:dyDescent="0.35">
      <c r="A55" s="23" t="s">
        <v>220</v>
      </c>
      <c r="B55" s="23" t="s">
        <v>5</v>
      </c>
      <c r="C55" s="24" t="s">
        <v>947</v>
      </c>
      <c r="D55" s="25">
        <v>46299.875</v>
      </c>
      <c r="E55" s="25">
        <v>46300.208333333299</v>
      </c>
      <c r="F55" s="24" t="s">
        <v>945</v>
      </c>
    </row>
    <row r="56" spans="1:6" s="3" customFormat="1" ht="77.5" x14ac:dyDescent="0.35">
      <c r="A56" s="23" t="s">
        <v>220</v>
      </c>
      <c r="B56" s="23" t="s">
        <v>5</v>
      </c>
      <c r="C56" s="24" t="s">
        <v>221</v>
      </c>
      <c r="D56" s="25">
        <v>46299.875</v>
      </c>
      <c r="E56" s="25">
        <v>46300.208333333299</v>
      </c>
      <c r="F56" s="24" t="s">
        <v>945</v>
      </c>
    </row>
    <row r="57" spans="1:6" s="18" customFormat="1" ht="62" x14ac:dyDescent="0.35">
      <c r="A57" s="23" t="s">
        <v>220</v>
      </c>
      <c r="B57" s="23" t="s">
        <v>5</v>
      </c>
      <c r="C57" s="24" t="s">
        <v>974</v>
      </c>
      <c r="D57" s="25">
        <v>46299.875</v>
      </c>
      <c r="E57" s="25">
        <v>46300.25</v>
      </c>
      <c r="F57" s="24" t="s">
        <v>975</v>
      </c>
    </row>
    <row r="58" spans="1:6" s="3" customFormat="1" ht="62" x14ac:dyDescent="0.35">
      <c r="A58" s="23" t="s">
        <v>220</v>
      </c>
      <c r="B58" s="23" t="s">
        <v>5</v>
      </c>
      <c r="C58" s="24" t="s">
        <v>976</v>
      </c>
      <c r="D58" s="25">
        <v>46299.875</v>
      </c>
      <c r="E58" s="25">
        <v>46300.208333333299</v>
      </c>
      <c r="F58" s="24" t="s">
        <v>977</v>
      </c>
    </row>
    <row r="59" spans="1:6" s="3" customFormat="1" ht="46.5" x14ac:dyDescent="0.35">
      <c r="A59" s="23" t="s">
        <v>214</v>
      </c>
      <c r="B59" s="23" t="s">
        <v>6</v>
      </c>
      <c r="C59" s="24" t="s">
        <v>215</v>
      </c>
      <c r="D59" s="25">
        <v>45804.208333333299</v>
      </c>
      <c r="E59" s="25">
        <v>46418.208333333299</v>
      </c>
      <c r="F59" s="24" t="s">
        <v>216</v>
      </c>
    </row>
    <row r="60" spans="1:6" s="3" customFormat="1" ht="31" x14ac:dyDescent="0.35">
      <c r="A60" s="23" t="s">
        <v>214</v>
      </c>
      <c r="B60" s="23" t="s">
        <v>2</v>
      </c>
      <c r="C60" s="24" t="s">
        <v>254</v>
      </c>
      <c r="D60" s="25">
        <v>46267.833333333299</v>
      </c>
      <c r="E60" s="25">
        <v>46323.25</v>
      </c>
      <c r="F60" s="24" t="s">
        <v>255</v>
      </c>
    </row>
    <row r="61" spans="1:6" s="3" customFormat="1" ht="31" x14ac:dyDescent="0.35">
      <c r="A61" s="23" t="s">
        <v>103</v>
      </c>
      <c r="B61" s="23" t="s">
        <v>2</v>
      </c>
      <c r="C61" s="24" t="s">
        <v>959</v>
      </c>
      <c r="D61" s="25">
        <v>46299.875</v>
      </c>
      <c r="E61" s="25">
        <v>46300.208333333299</v>
      </c>
      <c r="F61" s="24" t="s">
        <v>957</v>
      </c>
    </row>
    <row r="62" spans="1:6" s="3" customFormat="1" ht="31" x14ac:dyDescent="0.35">
      <c r="A62" s="23" t="s">
        <v>103</v>
      </c>
      <c r="B62" s="23" t="s">
        <v>6</v>
      </c>
      <c r="C62" s="24" t="s">
        <v>741</v>
      </c>
      <c r="D62" s="25">
        <v>46299.833333333299</v>
      </c>
      <c r="E62" s="25">
        <v>46300.25</v>
      </c>
      <c r="F62" s="24" t="s">
        <v>742</v>
      </c>
    </row>
    <row r="63" spans="1:6" s="3" customFormat="1" ht="31" x14ac:dyDescent="0.35">
      <c r="A63" s="23" t="s">
        <v>103</v>
      </c>
      <c r="B63" s="23" t="s">
        <v>2</v>
      </c>
      <c r="C63" s="24" t="s">
        <v>980</v>
      </c>
      <c r="D63" s="25">
        <v>46299.833333333299</v>
      </c>
      <c r="E63" s="25">
        <v>46300.25</v>
      </c>
      <c r="F63" s="24" t="s">
        <v>981</v>
      </c>
    </row>
    <row r="64" spans="1:6" s="3" customFormat="1" ht="62" x14ac:dyDescent="0.35">
      <c r="A64" s="23" t="s">
        <v>246</v>
      </c>
      <c r="B64" s="23" t="s">
        <v>7</v>
      </c>
      <c r="C64" s="24" t="s">
        <v>950</v>
      </c>
      <c r="D64" s="25">
        <v>46299.270833333299</v>
      </c>
      <c r="E64" s="25">
        <v>46299.75</v>
      </c>
      <c r="F64" s="24" t="s">
        <v>951</v>
      </c>
    </row>
    <row r="65" spans="1:6" s="3" customFormat="1" ht="124" x14ac:dyDescent="0.35">
      <c r="A65" s="23" t="s">
        <v>246</v>
      </c>
      <c r="B65" s="23" t="s">
        <v>8</v>
      </c>
      <c r="C65" s="24" t="s">
        <v>952</v>
      </c>
      <c r="D65" s="25">
        <v>46299.270833333299</v>
      </c>
      <c r="E65" s="25">
        <v>46299.75</v>
      </c>
      <c r="F65" s="24" t="s">
        <v>951</v>
      </c>
    </row>
    <row r="66" spans="1:6" s="3" customFormat="1" ht="62" x14ac:dyDescent="0.35">
      <c r="A66" s="23" t="s">
        <v>246</v>
      </c>
      <c r="B66" s="23" t="s">
        <v>8</v>
      </c>
      <c r="C66" s="24" t="s">
        <v>953</v>
      </c>
      <c r="D66" s="25">
        <v>46299.270833333299</v>
      </c>
      <c r="E66" s="25">
        <v>46299.75</v>
      </c>
      <c r="F66" s="24" t="s">
        <v>951</v>
      </c>
    </row>
    <row r="67" spans="1:6" s="3" customFormat="1" ht="62" x14ac:dyDescent="0.35">
      <c r="A67" s="23" t="s">
        <v>246</v>
      </c>
      <c r="B67" s="23" t="s">
        <v>7</v>
      </c>
      <c r="C67" s="24" t="s">
        <v>954</v>
      </c>
      <c r="D67" s="25">
        <v>46299.270833333299</v>
      </c>
      <c r="E67" s="25">
        <v>46299.75</v>
      </c>
      <c r="F67" s="24" t="s">
        <v>951</v>
      </c>
    </row>
    <row r="68" spans="1:6" s="3" customFormat="1" ht="46.5" x14ac:dyDescent="0.35">
      <c r="A68" s="23" t="s">
        <v>246</v>
      </c>
      <c r="B68" s="23" t="s">
        <v>8</v>
      </c>
      <c r="C68" s="24" t="s">
        <v>863</v>
      </c>
      <c r="D68" s="25">
        <v>46299.916666666701</v>
      </c>
      <c r="E68" s="25">
        <v>46300.25</v>
      </c>
      <c r="F68" s="24" t="s">
        <v>864</v>
      </c>
    </row>
    <row r="69" spans="1:6" s="3" customFormat="1" ht="186" x14ac:dyDescent="0.35">
      <c r="A69" s="23" t="s">
        <v>246</v>
      </c>
      <c r="B69" s="23" t="s">
        <v>8</v>
      </c>
      <c r="C69" s="24" t="s">
        <v>865</v>
      </c>
      <c r="D69" s="25">
        <v>46299.916666666701</v>
      </c>
      <c r="E69" s="25">
        <v>46300.25</v>
      </c>
      <c r="F69" s="24" t="s">
        <v>864</v>
      </c>
    </row>
    <row r="70" spans="1:6" s="3" customFormat="1" ht="108.5" x14ac:dyDescent="0.35">
      <c r="A70" s="23" t="s">
        <v>246</v>
      </c>
      <c r="B70" s="23" t="s">
        <v>8</v>
      </c>
      <c r="C70" s="24" t="s">
        <v>968</v>
      </c>
      <c r="D70" s="25">
        <v>46299.916666666701</v>
      </c>
      <c r="E70" s="25">
        <v>46300.291666666701</v>
      </c>
      <c r="F70" s="24" t="s">
        <v>969</v>
      </c>
    </row>
    <row r="71" spans="1:6" s="3" customFormat="1" ht="93" x14ac:dyDescent="0.35">
      <c r="A71" s="23" t="s">
        <v>246</v>
      </c>
      <c r="B71" s="23" t="s">
        <v>8</v>
      </c>
      <c r="C71" s="24" t="s">
        <v>970</v>
      </c>
      <c r="D71" s="25">
        <v>46299.916666666701</v>
      </c>
      <c r="E71" s="25">
        <v>46300.291666666701</v>
      </c>
      <c r="F71" s="24" t="s">
        <v>969</v>
      </c>
    </row>
    <row r="72" spans="1:6" s="3" customFormat="1" ht="139.5" x14ac:dyDescent="0.35">
      <c r="A72" s="23" t="s">
        <v>246</v>
      </c>
      <c r="B72" s="23" t="s">
        <v>8</v>
      </c>
      <c r="C72" s="24" t="s">
        <v>971</v>
      </c>
      <c r="D72" s="25">
        <v>46299.916666666701</v>
      </c>
      <c r="E72" s="25">
        <v>46300.291666666701</v>
      </c>
      <c r="F72" s="24" t="s">
        <v>969</v>
      </c>
    </row>
    <row r="73" spans="1:6" s="3" customFormat="1" ht="139.5" x14ac:dyDescent="0.35">
      <c r="A73" s="23" t="s">
        <v>236</v>
      </c>
      <c r="B73" s="23" t="s">
        <v>2</v>
      </c>
      <c r="C73" s="24" t="s">
        <v>960</v>
      </c>
      <c r="D73" s="25">
        <v>46299.875</v>
      </c>
      <c r="E73" s="25">
        <v>46300.208333333299</v>
      </c>
      <c r="F73" s="24" t="s">
        <v>961</v>
      </c>
    </row>
    <row r="74" spans="1:6" s="3" customFormat="1" ht="93" x14ac:dyDescent="0.35">
      <c r="A74" s="23" t="s">
        <v>236</v>
      </c>
      <c r="B74" s="23" t="s">
        <v>2</v>
      </c>
      <c r="C74" s="24" t="s">
        <v>972</v>
      </c>
      <c r="D74" s="25">
        <v>46299.916666666701</v>
      </c>
      <c r="E74" s="25">
        <v>46300.25</v>
      </c>
      <c r="F74" s="24" t="s">
        <v>973</v>
      </c>
    </row>
    <row r="75" spans="1:6" s="3" customFormat="1" ht="108.5" x14ac:dyDescent="0.35">
      <c r="A75" s="23" t="s">
        <v>138</v>
      </c>
      <c r="B75" s="23" t="s">
        <v>4</v>
      </c>
      <c r="C75" s="24" t="s">
        <v>139</v>
      </c>
      <c r="D75" s="25">
        <v>46290.25</v>
      </c>
      <c r="E75" s="25">
        <v>46502.25</v>
      </c>
      <c r="F75" s="24" t="s">
        <v>140</v>
      </c>
    </row>
    <row r="76" spans="1:6" s="3" customFormat="1" ht="108.5" x14ac:dyDescent="0.35">
      <c r="A76" s="23" t="s">
        <v>138</v>
      </c>
      <c r="B76" s="23" t="s">
        <v>4</v>
      </c>
      <c r="C76" s="24" t="s">
        <v>927</v>
      </c>
      <c r="D76" s="25">
        <v>46299.833333333299</v>
      </c>
      <c r="E76" s="25">
        <v>46300.25</v>
      </c>
      <c r="F76" s="24" t="s">
        <v>928</v>
      </c>
    </row>
    <row r="77" spans="1:6" s="3" customFormat="1" ht="77.5" x14ac:dyDescent="0.35">
      <c r="A77" s="23" t="s">
        <v>138</v>
      </c>
      <c r="B77" s="23" t="s">
        <v>4</v>
      </c>
      <c r="C77" s="24" t="s">
        <v>935</v>
      </c>
      <c r="D77" s="25">
        <v>46299.916666666701</v>
      </c>
      <c r="E77" s="25">
        <v>46300.25</v>
      </c>
      <c r="F77" s="24" t="s">
        <v>936</v>
      </c>
    </row>
    <row r="78" spans="1:6" s="3" customFormat="1" ht="77.5" x14ac:dyDescent="0.35">
      <c r="A78" s="23" t="s">
        <v>138</v>
      </c>
      <c r="B78" s="23" t="s">
        <v>4</v>
      </c>
      <c r="C78" s="24" t="s">
        <v>937</v>
      </c>
      <c r="D78" s="25">
        <v>46299.916666666701</v>
      </c>
      <c r="E78" s="25">
        <v>46300.25</v>
      </c>
      <c r="F78" s="24" t="s">
        <v>936</v>
      </c>
    </row>
    <row r="79" spans="1:6" s="3" customFormat="1" ht="77.5" x14ac:dyDescent="0.35">
      <c r="A79" s="23" t="s">
        <v>138</v>
      </c>
      <c r="B79" s="23" t="s">
        <v>4</v>
      </c>
      <c r="C79" s="24" t="s">
        <v>938</v>
      </c>
      <c r="D79" s="25">
        <v>46299.916666666701</v>
      </c>
      <c r="E79" s="25">
        <v>46300.25</v>
      </c>
      <c r="F79" s="24" t="s">
        <v>936</v>
      </c>
    </row>
    <row r="80" spans="1:6" s="3" customFormat="1" ht="93" x14ac:dyDescent="0.35">
      <c r="A80" s="23" t="s">
        <v>138</v>
      </c>
      <c r="B80" s="23" t="s">
        <v>5</v>
      </c>
      <c r="C80" s="24" t="s">
        <v>939</v>
      </c>
      <c r="D80" s="25">
        <v>46299.833333333299</v>
      </c>
      <c r="E80" s="25">
        <v>46300.208333333299</v>
      </c>
      <c r="F80" s="24" t="s">
        <v>940</v>
      </c>
    </row>
    <row r="81" spans="1:6" s="3" customFormat="1" ht="46.5" x14ac:dyDescent="0.35">
      <c r="A81" s="23" t="s">
        <v>955</v>
      </c>
      <c r="B81" s="23" t="s">
        <v>5</v>
      </c>
      <c r="C81" s="24" t="s">
        <v>956</v>
      </c>
      <c r="D81" s="25">
        <v>46299.875</v>
      </c>
      <c r="E81" s="25">
        <v>46300.208333333299</v>
      </c>
      <c r="F81" s="24" t="s">
        <v>957</v>
      </c>
    </row>
    <row r="82" spans="1:6" s="3" customFormat="1" ht="46.5" x14ac:dyDescent="0.35">
      <c r="A82" s="23" t="s">
        <v>955</v>
      </c>
      <c r="B82" s="23" t="s">
        <v>5</v>
      </c>
      <c r="C82" s="24" t="s">
        <v>958</v>
      </c>
      <c r="D82" s="25">
        <v>46299.875</v>
      </c>
      <c r="E82" s="25">
        <v>46300.208333333299</v>
      </c>
      <c r="F82" s="24" t="s">
        <v>957</v>
      </c>
    </row>
    <row r="83" spans="1:6" s="3" customFormat="1" x14ac:dyDescent="0.35">
      <c r="A83" s="23"/>
      <c r="B83" s="23"/>
      <c r="C83" s="24"/>
      <c r="D83" s="25"/>
      <c r="E83" s="25"/>
      <c r="F83" s="24"/>
    </row>
    <row r="84" spans="1:6" s="3" customFormat="1" x14ac:dyDescent="0.35">
      <c r="A84" s="23"/>
      <c r="B84" s="23"/>
      <c r="C84" s="24"/>
      <c r="D84" s="25"/>
      <c r="E84" s="25"/>
      <c r="F84" s="24"/>
    </row>
    <row r="85" spans="1:6" s="3" customFormat="1" x14ac:dyDescent="0.35">
      <c r="A85" s="23"/>
      <c r="B85" s="23"/>
      <c r="C85" s="24"/>
      <c r="D85" s="25"/>
      <c r="E85" s="25"/>
      <c r="F85" s="24"/>
    </row>
    <row r="86" spans="1:6" s="3" customFormat="1" x14ac:dyDescent="0.35">
      <c r="A86" s="23"/>
      <c r="B86" s="23"/>
      <c r="C86" s="24"/>
      <c r="D86" s="25"/>
      <c r="E86" s="25"/>
      <c r="F86" s="24"/>
    </row>
    <row r="87" spans="1:6" s="3" customFormat="1" x14ac:dyDescent="0.35">
      <c r="A87" s="23"/>
      <c r="B87" s="23"/>
      <c r="C87" s="24"/>
      <c r="D87" s="25"/>
      <c r="E87" s="25"/>
      <c r="F87" s="24"/>
    </row>
    <row r="88" spans="1:6" s="3" customFormat="1" x14ac:dyDescent="0.35">
      <c r="A88" s="23"/>
      <c r="B88" s="23"/>
      <c r="C88" s="24"/>
      <c r="D88" s="25"/>
      <c r="E88" s="25"/>
      <c r="F88" s="24"/>
    </row>
    <row r="89" spans="1:6" s="3" customFormat="1" x14ac:dyDescent="0.35">
      <c r="A89" s="23"/>
      <c r="B89" s="23"/>
      <c r="C89" s="24"/>
      <c r="D89" s="25"/>
      <c r="E89" s="25"/>
      <c r="F89" s="24"/>
    </row>
    <row r="90" spans="1:6" s="3" customFormat="1" x14ac:dyDescent="0.35">
      <c r="A90" s="23"/>
      <c r="B90" s="23"/>
      <c r="C90" s="24"/>
      <c r="D90" s="25"/>
      <c r="E90" s="25"/>
      <c r="F90" s="24"/>
    </row>
    <row r="91" spans="1:6" s="3" customFormat="1" x14ac:dyDescent="0.35">
      <c r="A91" s="23"/>
      <c r="B91" s="23"/>
      <c r="C91" s="24"/>
      <c r="D91" s="25"/>
      <c r="E91" s="25"/>
      <c r="F91" s="24"/>
    </row>
    <row r="92" spans="1:6" s="3" customFormat="1" x14ac:dyDescent="0.35">
      <c r="A92" s="23"/>
      <c r="B92" s="23"/>
      <c r="C92" s="24"/>
      <c r="D92" s="25"/>
      <c r="E92" s="25"/>
      <c r="F92" s="24"/>
    </row>
    <row r="93" spans="1:6" s="3" customFormat="1" x14ac:dyDescent="0.35">
      <c r="A93" s="23"/>
      <c r="B93" s="23"/>
      <c r="C93" s="24"/>
      <c r="D93" s="25"/>
      <c r="E93" s="25"/>
      <c r="F93" s="24"/>
    </row>
    <row r="94" spans="1:6" s="3" customFormat="1" x14ac:dyDescent="0.35">
      <c r="A94" s="23"/>
      <c r="B94" s="23"/>
      <c r="C94" s="24"/>
      <c r="D94" s="25"/>
      <c r="E94" s="25"/>
      <c r="F94" s="24"/>
    </row>
    <row r="95" spans="1:6" s="3" customFormat="1" x14ac:dyDescent="0.35">
      <c r="A95" s="23"/>
      <c r="B95" s="23"/>
      <c r="C95" s="24"/>
      <c r="D95" s="25"/>
      <c r="E95" s="25"/>
      <c r="F95" s="24"/>
    </row>
    <row r="96" spans="1:6" s="3" customFormat="1" x14ac:dyDescent="0.35">
      <c r="A96" s="23"/>
      <c r="B96" s="23"/>
      <c r="C96" s="24"/>
      <c r="D96" s="25"/>
      <c r="E96" s="25"/>
      <c r="F96" s="24"/>
    </row>
    <row r="97" spans="1:6" s="3" customFormat="1" x14ac:dyDescent="0.35">
      <c r="A97" s="23"/>
      <c r="B97" s="23"/>
      <c r="C97" s="24"/>
      <c r="D97" s="25"/>
      <c r="E97" s="25"/>
      <c r="F97" s="24"/>
    </row>
    <row r="98" spans="1:6" s="3" customFormat="1" x14ac:dyDescent="0.35">
      <c r="A98" s="23"/>
      <c r="B98" s="23"/>
      <c r="C98" s="24"/>
      <c r="D98" s="25"/>
      <c r="E98" s="25"/>
      <c r="F98" s="24"/>
    </row>
    <row r="99" spans="1:6" s="18" customFormat="1" x14ac:dyDescent="0.35">
      <c r="A99" s="23"/>
      <c r="B99" s="23"/>
      <c r="C99" s="24"/>
      <c r="D99" s="25"/>
      <c r="E99" s="25"/>
      <c r="F99" s="24"/>
    </row>
    <row r="100" spans="1:6" s="3" customFormat="1" x14ac:dyDescent="0.35">
      <c r="A100" s="23"/>
      <c r="B100" s="23"/>
      <c r="C100" s="24"/>
      <c r="D100" s="25"/>
      <c r="E100" s="25"/>
      <c r="F100" s="24"/>
    </row>
    <row r="101" spans="1:6" s="3" customFormat="1" x14ac:dyDescent="0.35">
      <c r="A101" s="23"/>
      <c r="B101" s="23"/>
      <c r="C101" s="24"/>
      <c r="D101" s="25"/>
      <c r="E101" s="25"/>
      <c r="F101" s="24"/>
    </row>
    <row r="102" spans="1:6" s="3" customFormat="1" x14ac:dyDescent="0.35">
      <c r="A102" s="23"/>
      <c r="B102" s="23"/>
      <c r="C102" s="24"/>
      <c r="D102" s="25"/>
      <c r="E102" s="25"/>
      <c r="F102" s="24"/>
    </row>
    <row r="103" spans="1:6" s="6" customFormat="1" x14ac:dyDescent="0.35">
      <c r="A103" s="23"/>
      <c r="B103" s="23"/>
      <c r="C103" s="24"/>
      <c r="D103" s="25"/>
      <c r="E103" s="25"/>
      <c r="F103" s="24"/>
    </row>
    <row r="104" spans="1:6" s="6" customFormat="1" x14ac:dyDescent="0.35">
      <c r="A104" s="23"/>
      <c r="B104" s="23"/>
      <c r="C104" s="24"/>
      <c r="D104" s="25"/>
      <c r="E104" s="25"/>
      <c r="F104" s="24"/>
    </row>
    <row r="105" spans="1:6" s="6" customFormat="1" x14ac:dyDescent="0.35">
      <c r="A105" s="23"/>
      <c r="B105" s="23"/>
      <c r="C105" s="24"/>
      <c r="D105" s="25"/>
      <c r="E105" s="25"/>
      <c r="F105" s="24"/>
    </row>
    <row r="106" spans="1:6" s="6" customFormat="1" x14ac:dyDescent="0.35">
      <c r="A106" s="23"/>
      <c r="B106" s="23"/>
      <c r="C106" s="24"/>
      <c r="D106" s="25"/>
      <c r="E106" s="25"/>
      <c r="F106" s="24"/>
    </row>
    <row r="107" spans="1:6" s="6" customFormat="1" x14ac:dyDescent="0.35">
      <c r="A107" s="23"/>
      <c r="B107" s="23"/>
      <c r="C107" s="24"/>
      <c r="D107" s="25"/>
      <c r="E107" s="25"/>
      <c r="F107" s="24"/>
    </row>
    <row r="108" spans="1:6" s="6" customFormat="1" x14ac:dyDescent="0.35">
      <c r="A108" s="23"/>
      <c r="B108" s="23"/>
      <c r="C108" s="24"/>
      <c r="D108" s="25"/>
      <c r="E108" s="25"/>
      <c r="F108" s="24"/>
    </row>
    <row r="109" spans="1:6" s="6" customFormat="1" x14ac:dyDescent="0.35">
      <c r="A109" s="23"/>
      <c r="B109" s="23"/>
      <c r="C109" s="24"/>
      <c r="D109" s="25"/>
      <c r="E109" s="25"/>
      <c r="F109" s="24"/>
    </row>
    <row r="110" spans="1:6" s="6" customFormat="1" x14ac:dyDescent="0.35">
      <c r="A110" s="23"/>
      <c r="B110" s="23"/>
      <c r="C110" s="24"/>
      <c r="D110" s="25"/>
      <c r="E110" s="25"/>
      <c r="F110" s="24"/>
    </row>
    <row r="111" spans="1:6" s="6" customFormat="1" x14ac:dyDescent="0.35">
      <c r="A111" s="23"/>
      <c r="B111" s="23"/>
      <c r="C111" s="24"/>
      <c r="D111" s="25"/>
      <c r="E111" s="25"/>
      <c r="F111" s="24"/>
    </row>
    <row r="112" spans="1:6" s="6" customFormat="1" x14ac:dyDescent="0.35">
      <c r="A112" s="23"/>
      <c r="B112" s="23"/>
      <c r="C112" s="24"/>
      <c r="D112" s="25"/>
      <c r="E112" s="25"/>
      <c r="F112" s="24"/>
    </row>
    <row r="113" spans="1:6" s="6" customFormat="1" x14ac:dyDescent="0.35">
      <c r="A113" s="23"/>
      <c r="B113" s="23"/>
      <c r="C113" s="24"/>
      <c r="D113" s="25"/>
      <c r="E113" s="25"/>
      <c r="F113" s="24"/>
    </row>
    <row r="114" spans="1:6" s="14" customFormat="1" x14ac:dyDescent="0.35">
      <c r="A114" s="23"/>
      <c r="B114" s="23"/>
      <c r="C114" s="24"/>
      <c r="D114" s="25"/>
      <c r="E114" s="25"/>
      <c r="F114" s="24"/>
    </row>
    <row r="115" spans="1:6" s="6" customFormat="1" x14ac:dyDescent="0.35">
      <c r="A115" s="23"/>
      <c r="B115" s="23"/>
      <c r="C115" s="24"/>
      <c r="D115" s="25"/>
      <c r="E115" s="25"/>
      <c r="F115" s="24"/>
    </row>
    <row r="116" spans="1:6" s="6" customFormat="1" x14ac:dyDescent="0.35">
      <c r="A116" s="23"/>
      <c r="B116" s="23"/>
      <c r="C116" s="24"/>
      <c r="D116" s="25"/>
      <c r="E116" s="25"/>
      <c r="F116" s="24"/>
    </row>
    <row r="117" spans="1:6" s="6" customFormat="1" x14ac:dyDescent="0.35">
      <c r="A117" s="23"/>
      <c r="B117" s="23"/>
      <c r="C117" s="24"/>
      <c r="D117" s="25"/>
      <c r="E117" s="25"/>
      <c r="F117" s="24"/>
    </row>
    <row r="118" spans="1:6" s="6" customFormat="1" x14ac:dyDescent="0.35">
      <c r="A118" s="23"/>
      <c r="B118" s="23"/>
      <c r="C118" s="24"/>
      <c r="D118" s="25"/>
      <c r="E118" s="25"/>
      <c r="F118" s="24"/>
    </row>
    <row r="119" spans="1:6" s="6" customFormat="1" x14ac:dyDescent="0.35">
      <c r="A119" s="23"/>
      <c r="B119" s="23"/>
      <c r="C119" s="24"/>
      <c r="D119" s="25"/>
      <c r="E119" s="25"/>
      <c r="F119" s="24"/>
    </row>
    <row r="120" spans="1:6" s="6" customFormat="1" x14ac:dyDescent="0.35">
      <c r="A120" s="23"/>
      <c r="B120" s="23"/>
      <c r="C120" s="24"/>
      <c r="D120" s="25"/>
      <c r="E120" s="25"/>
      <c r="F120" s="24"/>
    </row>
    <row r="121" spans="1:6" s="6" customFormat="1" x14ac:dyDescent="0.35">
      <c r="A121" s="23"/>
      <c r="B121" s="23"/>
      <c r="C121" s="24"/>
      <c r="D121" s="25"/>
      <c r="E121" s="25"/>
      <c r="F121" s="24"/>
    </row>
    <row r="122" spans="1:6" s="6" customFormat="1" x14ac:dyDescent="0.35">
      <c r="A122" s="23"/>
      <c r="B122" s="23"/>
      <c r="C122" s="24"/>
      <c r="D122" s="25"/>
      <c r="E122" s="25"/>
      <c r="F122" s="24"/>
    </row>
    <row r="123" spans="1:6" s="6" customFormat="1" x14ac:dyDescent="0.35">
      <c r="A123" s="23"/>
      <c r="B123" s="23"/>
      <c r="C123" s="24"/>
      <c r="D123" s="25"/>
      <c r="E123" s="25"/>
      <c r="F123" s="24"/>
    </row>
    <row r="124" spans="1:6" s="6" customFormat="1" x14ac:dyDescent="0.35">
      <c r="A124" s="23"/>
      <c r="B124" s="23"/>
      <c r="C124" s="24"/>
      <c r="D124" s="25"/>
      <c r="E124" s="25"/>
      <c r="F124" s="24"/>
    </row>
    <row r="125" spans="1:6" s="6" customFormat="1" x14ac:dyDescent="0.35">
      <c r="A125" s="23"/>
      <c r="B125" s="23"/>
      <c r="C125" s="24"/>
      <c r="D125" s="25"/>
      <c r="E125" s="25"/>
      <c r="F125" s="24"/>
    </row>
    <row r="126" spans="1:6" s="5" customFormat="1" x14ac:dyDescent="0.35">
      <c r="A126" s="23"/>
      <c r="B126" s="23"/>
      <c r="C126" s="24"/>
      <c r="D126" s="25"/>
      <c r="E126" s="25"/>
      <c r="F126" s="24"/>
    </row>
    <row r="127" spans="1:6" s="5" customFormat="1" x14ac:dyDescent="0.35">
      <c r="A127" s="23"/>
      <c r="B127" s="23"/>
      <c r="C127" s="24"/>
      <c r="D127" s="25"/>
      <c r="E127" s="25"/>
      <c r="F127" s="24"/>
    </row>
    <row r="128" spans="1:6" s="5" customFormat="1" x14ac:dyDescent="0.35">
      <c r="A128" s="23"/>
      <c r="B128" s="23"/>
      <c r="C128" s="24"/>
      <c r="D128" s="25"/>
      <c r="E128" s="25"/>
      <c r="F128" s="24"/>
    </row>
    <row r="129" spans="1:6" s="5" customFormat="1" x14ac:dyDescent="0.35">
      <c r="A129" s="23"/>
      <c r="B129" s="23"/>
      <c r="C129" s="24"/>
      <c r="D129" s="25"/>
      <c r="E129" s="25"/>
      <c r="F129" s="24"/>
    </row>
    <row r="130" spans="1:6" s="5" customFormat="1" x14ac:dyDescent="0.35">
      <c r="A130" s="23"/>
      <c r="B130" s="23"/>
      <c r="C130" s="24"/>
      <c r="D130" s="25"/>
      <c r="E130" s="25"/>
      <c r="F130" s="24"/>
    </row>
    <row r="131" spans="1:6" s="5" customFormat="1" x14ac:dyDescent="0.35">
      <c r="A131" s="23"/>
      <c r="B131" s="23"/>
      <c r="C131" s="24"/>
      <c r="D131" s="25"/>
      <c r="E131" s="25"/>
      <c r="F131" s="24"/>
    </row>
    <row r="132" spans="1:6" s="5" customFormat="1" x14ac:dyDescent="0.35">
      <c r="A132" s="23"/>
      <c r="B132" s="23"/>
      <c r="C132" s="24"/>
      <c r="D132" s="25"/>
      <c r="E132" s="25"/>
      <c r="F132" s="24"/>
    </row>
    <row r="133" spans="1:6" s="5" customFormat="1" x14ac:dyDescent="0.35">
      <c r="A133" s="23"/>
      <c r="B133" s="23"/>
      <c r="C133" s="24"/>
      <c r="D133" s="25"/>
      <c r="E133" s="25"/>
      <c r="F133" s="24"/>
    </row>
    <row r="134" spans="1:6" s="5" customFormat="1" x14ac:dyDescent="0.35">
      <c r="A134" s="23"/>
      <c r="B134" s="23"/>
      <c r="C134" s="24"/>
      <c r="D134" s="25"/>
      <c r="E134" s="25"/>
      <c r="F134" s="24"/>
    </row>
    <row r="135" spans="1:6" s="5" customFormat="1" x14ac:dyDescent="0.35">
      <c r="A135" s="23"/>
      <c r="B135" s="23"/>
      <c r="C135" s="24"/>
      <c r="D135" s="25"/>
      <c r="E135" s="25"/>
      <c r="F135" s="24"/>
    </row>
    <row r="136" spans="1:6" s="5" customFormat="1" x14ac:dyDescent="0.35">
      <c r="A136" s="23"/>
      <c r="B136" s="23"/>
      <c r="C136" s="24"/>
      <c r="D136" s="25"/>
      <c r="E136" s="25"/>
      <c r="F136" s="24"/>
    </row>
    <row r="137" spans="1:6" s="5" customFormat="1" x14ac:dyDescent="0.35">
      <c r="A137" s="23"/>
      <c r="B137" s="23"/>
      <c r="C137" s="24"/>
      <c r="D137" s="25"/>
      <c r="E137" s="25"/>
      <c r="F137" s="24"/>
    </row>
    <row r="138" spans="1:6" s="5" customFormat="1" x14ac:dyDescent="0.35">
      <c r="A138" s="23"/>
      <c r="B138" s="23"/>
      <c r="C138" s="24"/>
      <c r="D138" s="25"/>
      <c r="E138" s="25"/>
      <c r="F138" s="24"/>
    </row>
    <row r="139" spans="1:6" s="5" customFormat="1" x14ac:dyDescent="0.35">
      <c r="A139" s="23"/>
      <c r="B139" s="23"/>
      <c r="C139" s="24"/>
      <c r="D139" s="25"/>
      <c r="E139" s="25"/>
      <c r="F139" s="24"/>
    </row>
    <row r="140" spans="1:6" s="5" customFormat="1" x14ac:dyDescent="0.35">
      <c r="A140" s="23"/>
      <c r="B140" s="23"/>
      <c r="C140" s="24"/>
      <c r="D140" s="25"/>
      <c r="E140" s="25"/>
      <c r="F140" s="24"/>
    </row>
    <row r="141" spans="1:6" x14ac:dyDescent="0.35">
      <c r="A141" s="23"/>
      <c r="B141" s="23"/>
      <c r="C141" s="24"/>
      <c r="D141" s="25"/>
      <c r="E141" s="25"/>
      <c r="F141" s="24"/>
    </row>
    <row r="142" spans="1:6" x14ac:dyDescent="0.35">
      <c r="A142" s="23"/>
      <c r="B142" s="23"/>
      <c r="C142" s="24"/>
      <c r="D142" s="25"/>
      <c r="E142" s="25"/>
      <c r="F142" s="24"/>
    </row>
    <row r="143" spans="1:6" x14ac:dyDescent="0.35">
      <c r="A143" s="23"/>
      <c r="B143" s="23"/>
      <c r="C143" s="24"/>
      <c r="D143" s="25"/>
      <c r="E143" s="25"/>
      <c r="F143" s="24"/>
    </row>
    <row r="144" spans="1:6" x14ac:dyDescent="0.35">
      <c r="A144" s="23"/>
      <c r="B144" s="23"/>
      <c r="C144" s="24"/>
      <c r="D144" s="25"/>
      <c r="E144" s="25"/>
      <c r="F144" s="24"/>
    </row>
    <row r="145" spans="1:6" x14ac:dyDescent="0.35">
      <c r="A145" s="23"/>
      <c r="B145" s="23"/>
      <c r="C145" s="24"/>
      <c r="D145" s="25"/>
      <c r="E145" s="25"/>
      <c r="F145" s="24"/>
    </row>
    <row r="146" spans="1:6" x14ac:dyDescent="0.35">
      <c r="A146" s="23"/>
      <c r="B146" s="23"/>
      <c r="C146" s="24"/>
      <c r="D146" s="25"/>
      <c r="E146" s="25"/>
      <c r="F146" s="24"/>
    </row>
    <row r="147" spans="1:6" x14ac:dyDescent="0.35">
      <c r="A147" s="23"/>
      <c r="B147" s="23"/>
      <c r="C147" s="24"/>
      <c r="D147" s="25"/>
      <c r="E147" s="25"/>
      <c r="F147" s="24"/>
    </row>
    <row r="148" spans="1:6" x14ac:dyDescent="0.35">
      <c r="A148" s="23"/>
      <c r="B148" s="23"/>
      <c r="C148" s="24"/>
      <c r="D148" s="25"/>
      <c r="E148" s="25"/>
      <c r="F148" s="24"/>
    </row>
    <row r="149" spans="1:6" x14ac:dyDescent="0.35">
      <c r="A149" s="23"/>
      <c r="B149" s="23"/>
      <c r="C149" s="24"/>
      <c r="D149" s="25"/>
      <c r="E149" s="25"/>
      <c r="F149" s="24"/>
    </row>
    <row r="150" spans="1:6" x14ac:dyDescent="0.35">
      <c r="A150" s="23"/>
      <c r="B150" s="23"/>
      <c r="C150" s="24"/>
      <c r="D150" s="25"/>
      <c r="E150" s="25"/>
      <c r="F150" s="24"/>
    </row>
    <row r="151" spans="1:6" x14ac:dyDescent="0.35">
      <c r="A151" s="23"/>
      <c r="B151" s="23"/>
      <c r="C151" s="24"/>
      <c r="D151" s="25"/>
      <c r="E151" s="25"/>
      <c r="F151" s="24"/>
    </row>
    <row r="152" spans="1:6" x14ac:dyDescent="0.35">
      <c r="A152" s="23"/>
      <c r="B152" s="23"/>
      <c r="C152" s="24"/>
      <c r="D152" s="25"/>
      <c r="E152" s="25"/>
      <c r="F152" s="24"/>
    </row>
    <row r="153" spans="1:6" x14ac:dyDescent="0.35">
      <c r="A153" s="23"/>
      <c r="B153" s="23"/>
      <c r="C153" s="24"/>
      <c r="D153" s="25"/>
      <c r="E153" s="25"/>
      <c r="F153" s="24"/>
    </row>
    <row r="154" spans="1:6" x14ac:dyDescent="0.35">
      <c r="A154" s="23"/>
      <c r="B154" s="23"/>
      <c r="C154" s="24"/>
      <c r="D154" s="25"/>
      <c r="E154" s="25"/>
      <c r="F154" s="24"/>
    </row>
    <row r="155" spans="1:6" x14ac:dyDescent="0.35">
      <c r="A155" s="23"/>
      <c r="B155" s="23"/>
      <c r="C155" s="24"/>
      <c r="D155" s="25"/>
      <c r="E155" s="25"/>
      <c r="F155" s="24"/>
    </row>
    <row r="156" spans="1:6" x14ac:dyDescent="0.35">
      <c r="A156" s="23"/>
      <c r="B156" s="23"/>
      <c r="C156" s="24"/>
      <c r="D156" s="25"/>
      <c r="E156" s="25"/>
      <c r="F156" s="24"/>
    </row>
    <row r="157" spans="1:6" x14ac:dyDescent="0.35">
      <c r="A157" s="23"/>
      <c r="B157" s="23"/>
      <c r="C157" s="24"/>
      <c r="D157" s="25"/>
      <c r="E157" s="25"/>
      <c r="F157" s="24"/>
    </row>
    <row r="158" spans="1:6" x14ac:dyDescent="0.35">
      <c r="A158" s="23"/>
      <c r="B158" s="23"/>
      <c r="C158" s="24"/>
      <c r="D158" s="25"/>
      <c r="E158" s="25"/>
      <c r="F158" s="24"/>
    </row>
    <row r="159" spans="1:6" x14ac:dyDescent="0.35">
      <c r="A159" s="23"/>
      <c r="B159" s="23"/>
      <c r="C159" s="24"/>
      <c r="D159" s="25"/>
      <c r="E159" s="25"/>
      <c r="F159" s="24"/>
    </row>
    <row r="160" spans="1:6" x14ac:dyDescent="0.35">
      <c r="A160" s="23"/>
      <c r="B160" s="23"/>
      <c r="C160" s="24"/>
      <c r="D160" s="25"/>
      <c r="E160" s="25"/>
      <c r="F160" s="24"/>
    </row>
    <row r="161" spans="1:6" x14ac:dyDescent="0.35">
      <c r="A161" s="23"/>
      <c r="B161" s="23"/>
      <c r="C161" s="24"/>
      <c r="D161" s="25"/>
      <c r="E161" s="25"/>
      <c r="F161" s="24"/>
    </row>
    <row r="162" spans="1:6" x14ac:dyDescent="0.35">
      <c r="A162" s="23"/>
      <c r="B162" s="23"/>
      <c r="C162" s="24"/>
      <c r="D162" s="25"/>
      <c r="E162" s="25"/>
      <c r="F162" s="24"/>
    </row>
    <row r="163" spans="1:6" x14ac:dyDescent="0.35">
      <c r="A163" s="23"/>
      <c r="B163" s="23"/>
      <c r="C163" s="24"/>
      <c r="D163" s="25"/>
      <c r="E163" s="25"/>
      <c r="F163" s="24"/>
    </row>
    <row r="164" spans="1:6" x14ac:dyDescent="0.35">
      <c r="A164" s="23"/>
      <c r="B164" s="23"/>
      <c r="C164" s="24"/>
      <c r="D164" s="25"/>
      <c r="E164" s="25"/>
      <c r="F164" s="24"/>
    </row>
    <row r="165" spans="1:6" x14ac:dyDescent="0.35">
      <c r="A165" s="23"/>
      <c r="B165" s="23"/>
      <c r="C165" s="24"/>
      <c r="D165" s="25"/>
      <c r="E165" s="25"/>
      <c r="F165" s="24"/>
    </row>
    <row r="166" spans="1:6" x14ac:dyDescent="0.35">
      <c r="A166" s="23"/>
      <c r="B166" s="23"/>
      <c r="C166" s="24"/>
      <c r="D166" s="25"/>
      <c r="E166" s="25"/>
      <c r="F166" s="24"/>
    </row>
    <row r="167" spans="1:6" x14ac:dyDescent="0.35">
      <c r="A167" s="23"/>
      <c r="B167" s="23"/>
      <c r="C167" s="24"/>
      <c r="D167" s="25"/>
      <c r="E167" s="25"/>
      <c r="F167" s="24"/>
    </row>
    <row r="168" spans="1:6" x14ac:dyDescent="0.35">
      <c r="A168" s="23"/>
      <c r="B168" s="23"/>
      <c r="C168" s="24"/>
      <c r="D168" s="25"/>
      <c r="E168" s="25"/>
      <c r="F168" s="24"/>
    </row>
    <row r="169" spans="1:6" x14ac:dyDescent="0.35">
      <c r="A169" s="23"/>
      <c r="B169" s="23"/>
      <c r="C169" s="24"/>
      <c r="D169" s="25"/>
      <c r="E169" s="25"/>
      <c r="F169" s="24"/>
    </row>
    <row r="170" spans="1:6" x14ac:dyDescent="0.35">
      <c r="A170" s="17"/>
      <c r="B170" s="17"/>
      <c r="C170" s="17"/>
      <c r="D170" s="16"/>
      <c r="E170" s="16"/>
      <c r="F170" s="16"/>
    </row>
    <row r="171" spans="1:6" x14ac:dyDescent="0.35">
      <c r="A171" s="17"/>
      <c r="B171" s="17"/>
      <c r="C171" s="17"/>
      <c r="D171" s="16"/>
      <c r="E171" s="16"/>
      <c r="F171" s="16"/>
    </row>
    <row r="172" spans="1:6" x14ac:dyDescent="0.35">
      <c r="A172" s="17"/>
      <c r="B172" s="17"/>
      <c r="C172" s="17"/>
      <c r="D172" s="16"/>
      <c r="E172" s="16"/>
      <c r="F172" s="16"/>
    </row>
    <row r="173" spans="1:6" x14ac:dyDescent="0.35">
      <c r="A173" s="17"/>
      <c r="B173" s="17"/>
      <c r="C173" s="17"/>
      <c r="D173" s="16"/>
      <c r="E173" s="16"/>
      <c r="F173" s="16"/>
    </row>
    <row r="174" spans="1:6" x14ac:dyDescent="0.35">
      <c r="A174" s="17"/>
      <c r="B174" s="17"/>
      <c r="C174" s="17"/>
      <c r="D174" s="16"/>
      <c r="E174" s="16"/>
      <c r="F174" s="16"/>
    </row>
    <row r="175" spans="1:6" x14ac:dyDescent="0.35">
      <c r="A175" s="19"/>
      <c r="B175" s="19"/>
      <c r="C175" s="19"/>
      <c r="D175" s="20"/>
      <c r="E175" s="20"/>
      <c r="F175" s="20"/>
    </row>
    <row r="176" spans="1:6" x14ac:dyDescent="0.35">
      <c r="A176" s="19"/>
      <c r="B176" s="19"/>
      <c r="C176" s="19"/>
      <c r="D176" s="20"/>
      <c r="E176" s="20"/>
      <c r="F176" s="20"/>
    </row>
    <row r="177" spans="1:6" x14ac:dyDescent="0.35">
      <c r="A177" s="19"/>
      <c r="B177" s="19"/>
      <c r="C177" s="19"/>
      <c r="D177" s="20"/>
      <c r="E177" s="20"/>
      <c r="F177" s="20"/>
    </row>
    <row r="178" spans="1:6" x14ac:dyDescent="0.35">
      <c r="A178" s="19"/>
      <c r="B178" s="19"/>
      <c r="C178" s="19"/>
      <c r="D178" s="20"/>
      <c r="E178" s="20"/>
      <c r="F178" s="20"/>
    </row>
    <row r="179" spans="1:6" x14ac:dyDescent="0.35">
      <c r="A179" s="19"/>
      <c r="B179" s="19"/>
      <c r="C179" s="19"/>
      <c r="D179" s="20"/>
      <c r="E179" s="20"/>
      <c r="F179" s="20"/>
    </row>
    <row r="180" spans="1:6" x14ac:dyDescent="0.35">
      <c r="A180" s="19"/>
      <c r="B180" s="19"/>
      <c r="C180" s="19"/>
      <c r="D180" s="20"/>
      <c r="E180" s="20"/>
      <c r="F180" s="20"/>
    </row>
  </sheetData>
  <autoFilter ref="A2:F178" xr:uid="{2C771D35-AF12-4691-B1F6-9CE13ED007CF}">
    <sortState xmlns:xlrd2="http://schemas.microsoft.com/office/spreadsheetml/2017/richdata2" ref="A3:F178">
      <sortCondition ref="A2:A178"/>
    </sortState>
  </autoFilter>
  <mergeCells count="1">
    <mergeCell ref="A1:F1"/>
  </mergeCells>
  <conditionalFormatting sqref="A83:F169">
    <cfRule type="expression" dxfId="7" priority="2">
      <formula>$J83="Over 12 hours"</formula>
    </cfRule>
  </conditionalFormatting>
  <conditionalFormatting sqref="A3:F82">
    <cfRule type="expression" dxfId="2" priority="1">
      <formula>$J3="Over 12 hours"</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5D7B-57FC-49D8-9449-344F9A89E60C}">
  <sheetPr>
    <tabColor theme="7"/>
  </sheetPr>
  <dimension ref="A1:K274"/>
  <sheetViews>
    <sheetView zoomScaleNormal="100" workbookViewId="0">
      <pane ySplit="1" topLeftCell="A2" activePane="bottomLeft" state="frozenSplit"/>
      <selection sqref="A1:F1"/>
      <selection pane="bottomLeft" activeCell="C4" sqref="C4"/>
    </sheetView>
  </sheetViews>
  <sheetFormatPr defaultColWidth="0" defaultRowHeight="15.5" x14ac:dyDescent="0.35"/>
  <cols>
    <col min="1" max="1" width="15.07421875" style="3" customWidth="1"/>
    <col min="2" max="2" width="13.23046875" style="3" customWidth="1"/>
    <col min="3" max="3" width="61.765625" style="3" customWidth="1"/>
    <col min="4" max="4" width="17.765625" style="3" customWidth="1"/>
    <col min="5" max="5" width="17.765625" style="13" customWidth="1"/>
    <col min="6" max="6" width="47" style="13" customWidth="1"/>
    <col min="7" max="11" width="0" hidden="1" customWidth="1"/>
    <col min="12" max="16384" width="8.765625" hidden="1"/>
  </cols>
  <sheetData>
    <row r="1" spans="1:6" ht="32.5" x14ac:dyDescent="0.35">
      <c r="A1" s="33" t="str">
        <f>"Daily closure report: "&amp;'Front page'!A7</f>
        <v>Daily closure report: Monday, 5 October</v>
      </c>
      <c r="B1" s="33"/>
      <c r="C1" s="33"/>
      <c r="D1" s="33"/>
      <c r="E1" s="33"/>
      <c r="F1" s="33"/>
    </row>
    <row r="2" spans="1:6" s="12" customFormat="1" ht="28" x14ac:dyDescent="0.35">
      <c r="A2" s="12" t="s">
        <v>9</v>
      </c>
      <c r="B2" s="12" t="s">
        <v>1</v>
      </c>
      <c r="C2" s="12" t="s">
        <v>0</v>
      </c>
      <c r="D2" s="12" t="s">
        <v>11</v>
      </c>
      <c r="E2" s="12" t="s">
        <v>12</v>
      </c>
      <c r="F2" s="12" t="s">
        <v>10</v>
      </c>
    </row>
    <row r="3" spans="1:6" s="6" customFormat="1" ht="62" x14ac:dyDescent="0.35">
      <c r="A3" s="23" t="s">
        <v>31</v>
      </c>
      <c r="B3" s="23" t="s">
        <v>2</v>
      </c>
      <c r="C3" s="24" t="s">
        <v>32</v>
      </c>
      <c r="D3" s="25">
        <v>46300.833333333299</v>
      </c>
      <c r="E3" s="25">
        <v>46301.25</v>
      </c>
      <c r="F3" s="24" t="s">
        <v>33</v>
      </c>
    </row>
    <row r="4" spans="1:6" s="6" customFormat="1" ht="62" x14ac:dyDescent="0.35">
      <c r="A4" s="23" t="s">
        <v>31</v>
      </c>
      <c r="B4" s="23" t="s">
        <v>23</v>
      </c>
      <c r="C4" s="24" t="s">
        <v>60</v>
      </c>
      <c r="D4" s="25">
        <v>45847.208333333299</v>
      </c>
      <c r="E4" s="25">
        <v>46507.999305555597</v>
      </c>
      <c r="F4" s="24" t="s">
        <v>61</v>
      </c>
    </row>
    <row r="5" spans="1:6" s="6" customFormat="1" ht="62" x14ac:dyDescent="0.35">
      <c r="A5" s="23" t="s">
        <v>31</v>
      </c>
      <c r="B5" s="23" t="s">
        <v>2</v>
      </c>
      <c r="C5" s="24" t="s">
        <v>71</v>
      </c>
      <c r="D5" s="25">
        <v>46300.875</v>
      </c>
      <c r="E5" s="25">
        <v>46301.208333333299</v>
      </c>
      <c r="F5" s="24" t="s">
        <v>70</v>
      </c>
    </row>
    <row r="6" spans="1:6" s="6" customFormat="1" ht="77.5" x14ac:dyDescent="0.35">
      <c r="A6" s="23" t="s">
        <v>31</v>
      </c>
      <c r="B6" s="23" t="s">
        <v>2</v>
      </c>
      <c r="C6" s="24" t="s">
        <v>106</v>
      </c>
      <c r="D6" s="25">
        <v>46300.833333333299</v>
      </c>
      <c r="E6" s="25">
        <v>46301.25</v>
      </c>
      <c r="F6" s="24" t="s">
        <v>107</v>
      </c>
    </row>
    <row r="7" spans="1:6" s="6" customFormat="1" ht="46.5" x14ac:dyDescent="0.35">
      <c r="A7" s="23" t="s">
        <v>31</v>
      </c>
      <c r="B7" s="23" t="s">
        <v>2</v>
      </c>
      <c r="C7" s="24" t="s">
        <v>108</v>
      </c>
      <c r="D7" s="25">
        <v>46300.833333333299</v>
      </c>
      <c r="E7" s="25">
        <v>46301.25</v>
      </c>
      <c r="F7" s="24" t="s">
        <v>107</v>
      </c>
    </row>
    <row r="8" spans="1:6" s="6" customFormat="1" ht="77.5" x14ac:dyDescent="0.35">
      <c r="A8" s="23" t="s">
        <v>31</v>
      </c>
      <c r="B8" s="23" t="s">
        <v>2</v>
      </c>
      <c r="C8" s="24" t="s">
        <v>109</v>
      </c>
      <c r="D8" s="25">
        <v>46300.833333333299</v>
      </c>
      <c r="E8" s="25">
        <v>46301.25</v>
      </c>
      <c r="F8" s="24" t="s">
        <v>107</v>
      </c>
    </row>
    <row r="9" spans="1:6" s="6" customFormat="1" ht="46.5" x14ac:dyDescent="0.35">
      <c r="A9" s="23" t="s">
        <v>31</v>
      </c>
      <c r="B9" s="23" t="s">
        <v>2</v>
      </c>
      <c r="C9" s="24" t="s">
        <v>852</v>
      </c>
      <c r="D9" s="25">
        <v>46300.916666666701</v>
      </c>
      <c r="E9" s="25">
        <v>46301.208333333299</v>
      </c>
      <c r="F9" s="24" t="s">
        <v>853</v>
      </c>
    </row>
    <row r="10" spans="1:6" s="6" customFormat="1" ht="62" x14ac:dyDescent="0.35">
      <c r="A10" s="23" t="s">
        <v>31</v>
      </c>
      <c r="B10" s="23" t="s">
        <v>2</v>
      </c>
      <c r="C10" s="24" t="s">
        <v>854</v>
      </c>
      <c r="D10" s="25">
        <v>46300.916666666701</v>
      </c>
      <c r="E10" s="25">
        <v>46301.208333333299</v>
      </c>
      <c r="F10" s="24" t="s">
        <v>853</v>
      </c>
    </row>
    <row r="11" spans="1:6" s="6" customFormat="1" ht="62" x14ac:dyDescent="0.35">
      <c r="A11" s="23" t="s">
        <v>31</v>
      </c>
      <c r="B11" s="23" t="s">
        <v>2</v>
      </c>
      <c r="C11" s="24" t="s">
        <v>191</v>
      </c>
      <c r="D11" s="25">
        <v>46300.833333333299</v>
      </c>
      <c r="E11" s="25">
        <v>46301.25</v>
      </c>
      <c r="F11" s="24" t="s">
        <v>192</v>
      </c>
    </row>
    <row r="12" spans="1:6" s="6" customFormat="1" ht="62" x14ac:dyDescent="0.35">
      <c r="A12" s="23" t="s">
        <v>31</v>
      </c>
      <c r="B12" s="23" t="s">
        <v>2</v>
      </c>
      <c r="C12" s="24" t="s">
        <v>193</v>
      </c>
      <c r="D12" s="25">
        <v>46300.833333333299</v>
      </c>
      <c r="E12" s="25">
        <v>46301.25</v>
      </c>
      <c r="F12" s="24" t="s">
        <v>192</v>
      </c>
    </row>
    <row r="13" spans="1:6" s="6" customFormat="1" ht="62" x14ac:dyDescent="0.35">
      <c r="A13" s="23" t="s">
        <v>31</v>
      </c>
      <c r="B13" s="23" t="s">
        <v>2</v>
      </c>
      <c r="C13" s="24" t="s">
        <v>194</v>
      </c>
      <c r="D13" s="25">
        <v>46300.833333333299</v>
      </c>
      <c r="E13" s="25">
        <v>46301.25</v>
      </c>
      <c r="F13" s="24" t="s">
        <v>192</v>
      </c>
    </row>
    <row r="14" spans="1:6" s="6" customFormat="1" ht="62" x14ac:dyDescent="0.35">
      <c r="A14" s="23" t="s">
        <v>31</v>
      </c>
      <c r="B14" s="23" t="s">
        <v>2</v>
      </c>
      <c r="C14" s="24" t="s">
        <v>195</v>
      </c>
      <c r="D14" s="25">
        <v>46300.833333333299</v>
      </c>
      <c r="E14" s="25">
        <v>46301.25</v>
      </c>
      <c r="F14" s="24" t="s">
        <v>192</v>
      </c>
    </row>
    <row r="15" spans="1:6" s="6" customFormat="1" ht="46.5" x14ac:dyDescent="0.35">
      <c r="A15" s="23" t="s">
        <v>31</v>
      </c>
      <c r="B15" s="23" t="s">
        <v>2</v>
      </c>
      <c r="C15" s="24" t="s">
        <v>858</v>
      </c>
      <c r="D15" s="25">
        <v>46300.833333333299</v>
      </c>
      <c r="E15" s="25">
        <v>46300.999305555597</v>
      </c>
      <c r="F15" s="24" t="s">
        <v>859</v>
      </c>
    </row>
    <row r="16" spans="1:6" s="6" customFormat="1" ht="46.5" x14ac:dyDescent="0.35">
      <c r="A16" s="23" t="s">
        <v>31</v>
      </c>
      <c r="B16" s="23" t="s">
        <v>6</v>
      </c>
      <c r="C16" s="24" t="s">
        <v>860</v>
      </c>
      <c r="D16" s="25">
        <v>46301</v>
      </c>
      <c r="E16" s="25">
        <v>46301.25</v>
      </c>
      <c r="F16" s="24" t="s">
        <v>859</v>
      </c>
    </row>
    <row r="17" spans="1:6" s="6" customFormat="1" ht="46.5" x14ac:dyDescent="0.35">
      <c r="A17" s="23" t="s">
        <v>31</v>
      </c>
      <c r="B17" s="23" t="s">
        <v>6</v>
      </c>
      <c r="C17" s="24" t="s">
        <v>198</v>
      </c>
      <c r="D17" s="25">
        <v>46300.833333333299</v>
      </c>
      <c r="E17" s="25">
        <v>46301.25</v>
      </c>
      <c r="F17" s="24" t="s">
        <v>199</v>
      </c>
    </row>
    <row r="18" spans="1:6" s="6" customFormat="1" ht="46.5" x14ac:dyDescent="0.35">
      <c r="A18" s="23" t="s">
        <v>31</v>
      </c>
      <c r="B18" s="23" t="s">
        <v>6</v>
      </c>
      <c r="C18" s="24" t="s">
        <v>200</v>
      </c>
      <c r="D18" s="25">
        <v>46300.833333333299</v>
      </c>
      <c r="E18" s="25">
        <v>46301.25</v>
      </c>
      <c r="F18" s="24" t="s">
        <v>199</v>
      </c>
    </row>
    <row r="19" spans="1:6" s="6" customFormat="1" ht="62" x14ac:dyDescent="0.35">
      <c r="A19" s="23" t="s">
        <v>177</v>
      </c>
      <c r="B19" s="23" t="s">
        <v>2</v>
      </c>
      <c r="C19" s="24" t="s">
        <v>811</v>
      </c>
      <c r="D19" s="25">
        <v>46300.875</v>
      </c>
      <c r="E19" s="25">
        <v>46301.208333333299</v>
      </c>
      <c r="F19" s="24" t="s">
        <v>75</v>
      </c>
    </row>
    <row r="20" spans="1:6" s="6" customFormat="1" ht="62" x14ac:dyDescent="0.35">
      <c r="A20" s="23" t="s">
        <v>177</v>
      </c>
      <c r="B20" s="23" t="s">
        <v>6</v>
      </c>
      <c r="C20" s="24" t="s">
        <v>812</v>
      </c>
      <c r="D20" s="25">
        <v>46300.875</v>
      </c>
      <c r="E20" s="25">
        <v>46301.208333333299</v>
      </c>
      <c r="F20" s="24" t="s">
        <v>75</v>
      </c>
    </row>
    <row r="21" spans="1:6" s="6" customFormat="1" ht="46.5" x14ac:dyDescent="0.35">
      <c r="A21" s="23" t="s">
        <v>177</v>
      </c>
      <c r="B21" s="23" t="s">
        <v>2</v>
      </c>
      <c r="C21" s="24" t="s">
        <v>581</v>
      </c>
      <c r="D21" s="25">
        <v>46300.833333333299</v>
      </c>
      <c r="E21" s="25">
        <v>46301.25</v>
      </c>
      <c r="F21" s="24" t="s">
        <v>190</v>
      </c>
    </row>
    <row r="22" spans="1:6" s="6" customFormat="1" ht="46.5" x14ac:dyDescent="0.35">
      <c r="A22" s="23" t="s">
        <v>177</v>
      </c>
      <c r="B22" s="23" t="s">
        <v>23</v>
      </c>
      <c r="C22" s="24" t="s">
        <v>582</v>
      </c>
      <c r="D22" s="25">
        <v>46300.833333333299</v>
      </c>
      <c r="E22" s="25">
        <v>46301.25</v>
      </c>
      <c r="F22" s="24" t="s">
        <v>190</v>
      </c>
    </row>
    <row r="23" spans="1:6" s="6" customFormat="1" ht="46.5" x14ac:dyDescent="0.35">
      <c r="A23" s="23" t="s">
        <v>177</v>
      </c>
      <c r="B23" s="23" t="s">
        <v>6</v>
      </c>
      <c r="C23" s="24" t="s">
        <v>583</v>
      </c>
      <c r="D23" s="25">
        <v>46300.833333333299</v>
      </c>
      <c r="E23" s="25">
        <v>46301.25</v>
      </c>
      <c r="F23" s="24" t="s">
        <v>190</v>
      </c>
    </row>
    <row r="24" spans="1:6" s="6" customFormat="1" ht="46.5" x14ac:dyDescent="0.35">
      <c r="A24" s="23" t="s">
        <v>177</v>
      </c>
      <c r="B24" s="23" t="s">
        <v>2</v>
      </c>
      <c r="C24" s="24" t="s">
        <v>584</v>
      </c>
      <c r="D24" s="25">
        <v>46300.833333333299</v>
      </c>
      <c r="E24" s="25">
        <v>46301.25</v>
      </c>
      <c r="F24" s="24" t="s">
        <v>190</v>
      </c>
    </row>
    <row r="25" spans="1:6" s="6" customFormat="1" ht="46.5" x14ac:dyDescent="0.35">
      <c r="A25" s="23" t="s">
        <v>177</v>
      </c>
      <c r="B25" s="23" t="s">
        <v>6</v>
      </c>
      <c r="C25" s="24" t="s">
        <v>196</v>
      </c>
      <c r="D25" s="25">
        <v>46300.833333333299</v>
      </c>
      <c r="E25" s="25">
        <v>46301.25</v>
      </c>
      <c r="F25" s="24" t="s">
        <v>197</v>
      </c>
    </row>
    <row r="26" spans="1:6" s="6" customFormat="1" ht="62" x14ac:dyDescent="0.35">
      <c r="A26" s="23" t="s">
        <v>177</v>
      </c>
      <c r="B26" s="23" t="s">
        <v>6</v>
      </c>
      <c r="C26" s="24" t="s">
        <v>646</v>
      </c>
      <c r="D26" s="25">
        <v>46300.916666666701</v>
      </c>
      <c r="E26" s="25">
        <v>46301.229166666701</v>
      </c>
      <c r="F26" s="24" t="s">
        <v>647</v>
      </c>
    </row>
    <row r="27" spans="1:6" s="6" customFormat="1" ht="62" x14ac:dyDescent="0.35">
      <c r="A27" s="23" t="s">
        <v>17</v>
      </c>
      <c r="B27" s="23" t="s">
        <v>6</v>
      </c>
      <c r="C27" s="24" t="s">
        <v>18</v>
      </c>
      <c r="D27" s="25">
        <v>46300.833333333299</v>
      </c>
      <c r="E27" s="25">
        <v>46301.25</v>
      </c>
      <c r="F27" s="24" t="s">
        <v>19</v>
      </c>
    </row>
    <row r="28" spans="1:6" s="6" customFormat="1" ht="77.5" x14ac:dyDescent="0.35">
      <c r="A28" s="23" t="s">
        <v>17</v>
      </c>
      <c r="B28" s="23" t="s">
        <v>6</v>
      </c>
      <c r="C28" s="24" t="s">
        <v>806</v>
      </c>
      <c r="D28" s="25">
        <v>46300.833333333299</v>
      </c>
      <c r="E28" s="25">
        <v>46301.041666666701</v>
      </c>
      <c r="F28" s="24" t="s">
        <v>53</v>
      </c>
    </row>
    <row r="29" spans="1:6" s="6" customFormat="1" ht="77.5" x14ac:dyDescent="0.35">
      <c r="A29" s="23" t="s">
        <v>17</v>
      </c>
      <c r="B29" s="23" t="s">
        <v>6</v>
      </c>
      <c r="C29" s="24" t="s">
        <v>807</v>
      </c>
      <c r="D29" s="25">
        <v>46300.833333333299</v>
      </c>
      <c r="E29" s="25">
        <v>46301.041666666701</v>
      </c>
      <c r="F29" s="24" t="s">
        <v>53</v>
      </c>
    </row>
    <row r="30" spans="1:6" s="6" customFormat="1" ht="77.5" x14ac:dyDescent="0.35">
      <c r="A30" s="23" t="s">
        <v>17</v>
      </c>
      <c r="B30" s="23" t="s">
        <v>6</v>
      </c>
      <c r="C30" s="24" t="s">
        <v>808</v>
      </c>
      <c r="D30" s="25">
        <v>46301.041666666701</v>
      </c>
      <c r="E30" s="25">
        <v>46301.083333333299</v>
      </c>
      <c r="F30" s="24" t="s">
        <v>53</v>
      </c>
    </row>
    <row r="31" spans="1:6" s="6" customFormat="1" ht="77.5" x14ac:dyDescent="0.35">
      <c r="A31" s="23" t="s">
        <v>17</v>
      </c>
      <c r="B31" s="23" t="s">
        <v>6</v>
      </c>
      <c r="C31" s="24" t="s">
        <v>809</v>
      </c>
      <c r="D31" s="25">
        <v>46301.083333333299</v>
      </c>
      <c r="E31" s="25">
        <v>46301.25</v>
      </c>
      <c r="F31" s="24" t="s">
        <v>53</v>
      </c>
    </row>
    <row r="32" spans="1:6" s="6" customFormat="1" ht="77.5" x14ac:dyDescent="0.35">
      <c r="A32" s="23" t="s">
        <v>17</v>
      </c>
      <c r="B32" s="23" t="s">
        <v>6</v>
      </c>
      <c r="C32" s="24" t="s">
        <v>810</v>
      </c>
      <c r="D32" s="25">
        <v>46301.083333333299</v>
      </c>
      <c r="E32" s="25">
        <v>46301.25</v>
      </c>
      <c r="F32" s="24" t="s">
        <v>53</v>
      </c>
    </row>
    <row r="33" spans="1:6" s="6" customFormat="1" ht="62" x14ac:dyDescent="0.35">
      <c r="A33" s="23" t="s">
        <v>20</v>
      </c>
      <c r="B33" s="23" t="s">
        <v>2</v>
      </c>
      <c r="C33" s="24" t="s">
        <v>21</v>
      </c>
      <c r="D33" s="25">
        <v>46300.875</v>
      </c>
      <c r="E33" s="25">
        <v>46301.208333333299</v>
      </c>
      <c r="F33" s="24" t="s">
        <v>22</v>
      </c>
    </row>
    <row r="34" spans="1:6" s="6" customFormat="1" ht="62" x14ac:dyDescent="0.35">
      <c r="A34" s="23" t="s">
        <v>36</v>
      </c>
      <c r="B34" s="23" t="s">
        <v>4</v>
      </c>
      <c r="C34" s="24" t="s">
        <v>800</v>
      </c>
      <c r="D34" s="25">
        <v>46300.875</v>
      </c>
      <c r="E34" s="25">
        <v>46300.958333333299</v>
      </c>
      <c r="F34" s="24" t="s">
        <v>38</v>
      </c>
    </row>
    <row r="35" spans="1:6" s="6" customFormat="1" ht="62" x14ac:dyDescent="0.35">
      <c r="A35" s="23" t="s">
        <v>36</v>
      </c>
      <c r="B35" s="23" t="s">
        <v>5</v>
      </c>
      <c r="C35" s="24" t="s">
        <v>801</v>
      </c>
      <c r="D35" s="25">
        <v>46300.958333333299</v>
      </c>
      <c r="E35" s="25">
        <v>46301.041666666701</v>
      </c>
      <c r="F35" s="24" t="s">
        <v>38</v>
      </c>
    </row>
    <row r="36" spans="1:6" s="6" customFormat="1" ht="62" x14ac:dyDescent="0.35">
      <c r="A36" s="23" t="s">
        <v>36</v>
      </c>
      <c r="B36" s="23" t="s">
        <v>4</v>
      </c>
      <c r="C36" s="24" t="s">
        <v>802</v>
      </c>
      <c r="D36" s="25">
        <v>46301.041666666701</v>
      </c>
      <c r="E36" s="25">
        <v>46301.125</v>
      </c>
      <c r="F36" s="24" t="s">
        <v>38</v>
      </c>
    </row>
    <row r="37" spans="1:6" s="6" customFormat="1" ht="62" x14ac:dyDescent="0.35">
      <c r="A37" s="23" t="s">
        <v>36</v>
      </c>
      <c r="B37" s="23" t="s">
        <v>4</v>
      </c>
      <c r="C37" s="24" t="s">
        <v>803</v>
      </c>
      <c r="D37" s="25">
        <v>46301.125</v>
      </c>
      <c r="E37" s="25">
        <v>46301.208333333299</v>
      </c>
      <c r="F37" s="24" t="s">
        <v>38</v>
      </c>
    </row>
    <row r="38" spans="1:6" s="6" customFormat="1" ht="46.5" x14ac:dyDescent="0.35">
      <c r="A38" s="23" t="s">
        <v>36</v>
      </c>
      <c r="B38" s="23" t="s">
        <v>4</v>
      </c>
      <c r="C38" s="24" t="s">
        <v>47</v>
      </c>
      <c r="D38" s="25">
        <v>46300.875</v>
      </c>
      <c r="E38" s="25">
        <v>46301.208333333299</v>
      </c>
      <c r="F38" s="24" t="s">
        <v>48</v>
      </c>
    </row>
    <row r="39" spans="1:6" s="6" customFormat="1" ht="46.5" x14ac:dyDescent="0.35">
      <c r="A39" s="23" t="s">
        <v>36</v>
      </c>
      <c r="B39" s="23" t="s">
        <v>5</v>
      </c>
      <c r="C39" s="24" t="s">
        <v>49</v>
      </c>
      <c r="D39" s="25">
        <v>46300.875</v>
      </c>
      <c r="E39" s="25">
        <v>46301.208333333299</v>
      </c>
      <c r="F39" s="24" t="s">
        <v>48</v>
      </c>
    </row>
    <row r="40" spans="1:6" s="6" customFormat="1" ht="77.5" x14ac:dyDescent="0.35">
      <c r="A40" s="23" t="s">
        <v>413</v>
      </c>
      <c r="B40" s="23" t="s">
        <v>4</v>
      </c>
      <c r="C40" s="24" t="s">
        <v>771</v>
      </c>
      <c r="D40" s="25">
        <v>46300.916666666701</v>
      </c>
      <c r="E40" s="25">
        <v>46301.229166666701</v>
      </c>
      <c r="F40" s="24" t="s">
        <v>772</v>
      </c>
    </row>
    <row r="41" spans="1:6" s="6" customFormat="1" ht="77.5" x14ac:dyDescent="0.35">
      <c r="A41" s="23" t="s">
        <v>413</v>
      </c>
      <c r="B41" s="23" t="s">
        <v>4</v>
      </c>
      <c r="C41" s="24" t="s">
        <v>773</v>
      </c>
      <c r="D41" s="25">
        <v>46300.916666666701</v>
      </c>
      <c r="E41" s="25">
        <v>46301.229166666701</v>
      </c>
      <c r="F41" s="24" t="s">
        <v>772</v>
      </c>
    </row>
    <row r="42" spans="1:6" s="6" customFormat="1" ht="46.5" x14ac:dyDescent="0.35">
      <c r="A42" s="23" t="s">
        <v>28</v>
      </c>
      <c r="B42" s="23" t="s">
        <v>5</v>
      </c>
      <c r="C42" s="24" t="s">
        <v>29</v>
      </c>
      <c r="D42" s="25">
        <v>46300.833333333299</v>
      </c>
      <c r="E42" s="25">
        <v>46301.25</v>
      </c>
      <c r="F42" s="24" t="s">
        <v>30</v>
      </c>
    </row>
    <row r="43" spans="1:6" s="6" customFormat="1" ht="46.5" x14ac:dyDescent="0.35">
      <c r="A43" s="23" t="s">
        <v>28</v>
      </c>
      <c r="B43" s="23" t="s">
        <v>4</v>
      </c>
      <c r="C43" s="24" t="s">
        <v>34</v>
      </c>
      <c r="D43" s="25">
        <v>46300.833333333299</v>
      </c>
      <c r="E43" s="25">
        <v>46301.25</v>
      </c>
      <c r="F43" s="24" t="s">
        <v>35</v>
      </c>
    </row>
    <row r="44" spans="1:6" s="6" customFormat="1" ht="62" x14ac:dyDescent="0.35">
      <c r="A44" s="23" t="s">
        <v>28</v>
      </c>
      <c r="B44" s="23" t="s">
        <v>5</v>
      </c>
      <c r="C44" s="24" t="s">
        <v>804</v>
      </c>
      <c r="D44" s="25">
        <v>46300.833333333299</v>
      </c>
      <c r="E44" s="25">
        <v>46301.25</v>
      </c>
      <c r="F44" s="24" t="s">
        <v>805</v>
      </c>
    </row>
    <row r="45" spans="1:6" s="6" customFormat="1" ht="77.5" x14ac:dyDescent="0.35">
      <c r="A45" s="23" t="s">
        <v>28</v>
      </c>
      <c r="B45" s="23" t="s">
        <v>4</v>
      </c>
      <c r="C45" s="24" t="s">
        <v>118</v>
      </c>
      <c r="D45" s="25">
        <v>46300.833333333299</v>
      </c>
      <c r="E45" s="25">
        <v>46301.25</v>
      </c>
      <c r="F45" s="24" t="s">
        <v>119</v>
      </c>
    </row>
    <row r="46" spans="1:6" s="6" customFormat="1" ht="77.5" x14ac:dyDescent="0.35">
      <c r="A46" s="23" t="s">
        <v>28</v>
      </c>
      <c r="B46" s="23" t="s">
        <v>5</v>
      </c>
      <c r="C46" s="24" t="s">
        <v>838</v>
      </c>
      <c r="D46" s="25">
        <v>46300.833333333299</v>
      </c>
      <c r="E46" s="25">
        <v>46301.25</v>
      </c>
      <c r="F46" s="24" t="s">
        <v>119</v>
      </c>
    </row>
    <row r="47" spans="1:6" s="6" customFormat="1" ht="62" x14ac:dyDescent="0.35">
      <c r="A47" s="23" t="s">
        <v>68</v>
      </c>
      <c r="B47" s="23" t="s">
        <v>4</v>
      </c>
      <c r="C47" s="24" t="s">
        <v>69</v>
      </c>
      <c r="D47" s="25">
        <v>46300.875</v>
      </c>
      <c r="E47" s="25">
        <v>46301.208333333299</v>
      </c>
      <c r="F47" s="24" t="s">
        <v>70</v>
      </c>
    </row>
    <row r="48" spans="1:6" s="6" customFormat="1" ht="93" x14ac:dyDescent="0.35">
      <c r="A48" s="23" t="s">
        <v>161</v>
      </c>
      <c r="B48" s="23" t="s">
        <v>4</v>
      </c>
      <c r="C48" s="24" t="s">
        <v>578</v>
      </c>
      <c r="D48" s="25">
        <v>46300.833333333299</v>
      </c>
      <c r="E48" s="25">
        <v>46301.25</v>
      </c>
      <c r="F48" s="24" t="s">
        <v>163</v>
      </c>
    </row>
    <row r="49" spans="1:6" s="6" customFormat="1" ht="93" x14ac:dyDescent="0.35">
      <c r="A49" s="23" t="s">
        <v>161</v>
      </c>
      <c r="B49" s="23" t="s">
        <v>4</v>
      </c>
      <c r="C49" s="24" t="s">
        <v>579</v>
      </c>
      <c r="D49" s="25">
        <v>46300.833333333299</v>
      </c>
      <c r="E49" s="25">
        <v>46301.25</v>
      </c>
      <c r="F49" s="24" t="s">
        <v>163</v>
      </c>
    </row>
    <row r="50" spans="1:6" s="6" customFormat="1" ht="93" x14ac:dyDescent="0.35">
      <c r="A50" s="23" t="s">
        <v>161</v>
      </c>
      <c r="B50" s="23" t="s">
        <v>4</v>
      </c>
      <c r="C50" s="24" t="s">
        <v>580</v>
      </c>
      <c r="D50" s="25">
        <v>46300.833333333299</v>
      </c>
      <c r="E50" s="25">
        <v>46301.25</v>
      </c>
      <c r="F50" s="24" t="s">
        <v>163</v>
      </c>
    </row>
    <row r="51" spans="1:6" s="6" customFormat="1" ht="93" x14ac:dyDescent="0.35">
      <c r="A51" s="23" t="s">
        <v>570</v>
      </c>
      <c r="B51" s="23" t="s">
        <v>2</v>
      </c>
      <c r="C51" s="24" t="s">
        <v>571</v>
      </c>
      <c r="D51" s="25">
        <v>46300.833333333299</v>
      </c>
      <c r="E51" s="25">
        <v>46301.25</v>
      </c>
      <c r="F51" s="24" t="s">
        <v>152</v>
      </c>
    </row>
    <row r="52" spans="1:6" s="6" customFormat="1" ht="93" x14ac:dyDescent="0.35">
      <c r="A52" s="23" t="s">
        <v>570</v>
      </c>
      <c r="B52" s="23" t="s">
        <v>6</v>
      </c>
      <c r="C52" s="24" t="s">
        <v>572</v>
      </c>
      <c r="D52" s="25">
        <v>46300.833333333299</v>
      </c>
      <c r="E52" s="25">
        <v>46301.25</v>
      </c>
      <c r="F52" s="24" t="s">
        <v>152</v>
      </c>
    </row>
    <row r="53" spans="1:6" s="6" customFormat="1" ht="46.5" x14ac:dyDescent="0.35">
      <c r="A53" s="23" t="s">
        <v>203</v>
      </c>
      <c r="B53" s="23" t="s">
        <v>6</v>
      </c>
      <c r="C53" s="24" t="s">
        <v>204</v>
      </c>
      <c r="D53" s="25">
        <v>46300.833333333299</v>
      </c>
      <c r="E53" s="25">
        <v>46301.25</v>
      </c>
      <c r="F53" s="24" t="s">
        <v>205</v>
      </c>
    </row>
    <row r="54" spans="1:6" s="6" customFormat="1" ht="46.5" x14ac:dyDescent="0.35">
      <c r="A54" s="23" t="s">
        <v>203</v>
      </c>
      <c r="B54" s="23" t="s">
        <v>2</v>
      </c>
      <c r="C54" s="24" t="s">
        <v>206</v>
      </c>
      <c r="D54" s="25">
        <v>46300.833333333299</v>
      </c>
      <c r="E54" s="25">
        <v>46301.25</v>
      </c>
      <c r="F54" s="24" t="s">
        <v>207</v>
      </c>
    </row>
    <row r="55" spans="1:6" s="6" customFormat="1" ht="46.5" x14ac:dyDescent="0.35">
      <c r="A55" s="23" t="s">
        <v>203</v>
      </c>
      <c r="B55" s="23" t="s">
        <v>2</v>
      </c>
      <c r="C55" s="24" t="s">
        <v>208</v>
      </c>
      <c r="D55" s="25">
        <v>46300.833333333299</v>
      </c>
      <c r="E55" s="25">
        <v>46301.25</v>
      </c>
      <c r="F55" s="24" t="s">
        <v>209</v>
      </c>
    </row>
    <row r="56" spans="1:6" s="6" customFormat="1" ht="46.5" x14ac:dyDescent="0.35">
      <c r="A56" s="23" t="s">
        <v>203</v>
      </c>
      <c r="B56" s="23" t="s">
        <v>6</v>
      </c>
      <c r="C56" s="24" t="s">
        <v>210</v>
      </c>
      <c r="D56" s="25">
        <v>46300.833333333299</v>
      </c>
      <c r="E56" s="25">
        <v>46301.25</v>
      </c>
      <c r="F56" s="24" t="s">
        <v>209</v>
      </c>
    </row>
    <row r="57" spans="1:6" s="6" customFormat="1" ht="46.5" x14ac:dyDescent="0.35">
      <c r="A57" s="23" t="s">
        <v>358</v>
      </c>
      <c r="B57" s="23" t="s">
        <v>5</v>
      </c>
      <c r="C57" s="24" t="s">
        <v>630</v>
      </c>
      <c r="D57" s="25">
        <v>46300.833333333299</v>
      </c>
      <c r="E57" s="25">
        <v>46301.25</v>
      </c>
      <c r="F57" s="24" t="s">
        <v>631</v>
      </c>
    </row>
    <row r="58" spans="1:6" s="6" customFormat="1" ht="46.5" x14ac:dyDescent="0.35">
      <c r="A58" s="23" t="s">
        <v>358</v>
      </c>
      <c r="B58" s="23" t="s">
        <v>4</v>
      </c>
      <c r="C58" s="24" t="s">
        <v>632</v>
      </c>
      <c r="D58" s="25">
        <v>46300.833333333299</v>
      </c>
      <c r="E58" s="25">
        <v>46301.25</v>
      </c>
      <c r="F58" s="24" t="s">
        <v>631</v>
      </c>
    </row>
    <row r="59" spans="1:6" s="6" customFormat="1" ht="46.5" x14ac:dyDescent="0.35">
      <c r="A59" s="23" t="s">
        <v>358</v>
      </c>
      <c r="B59" s="23" t="s">
        <v>5</v>
      </c>
      <c r="C59" s="24" t="s">
        <v>382</v>
      </c>
      <c r="D59" s="25">
        <v>46300.833333333299</v>
      </c>
      <c r="E59" s="25">
        <v>46301.25</v>
      </c>
      <c r="F59" s="24" t="s">
        <v>383</v>
      </c>
    </row>
    <row r="60" spans="1:6" s="6" customFormat="1" ht="46.5" x14ac:dyDescent="0.35">
      <c r="A60" s="23" t="s">
        <v>358</v>
      </c>
      <c r="B60" s="23" t="s">
        <v>5</v>
      </c>
      <c r="C60" s="24" t="s">
        <v>384</v>
      </c>
      <c r="D60" s="25">
        <v>46300.833333333299</v>
      </c>
      <c r="E60" s="25">
        <v>46301.25</v>
      </c>
      <c r="F60" s="24" t="s">
        <v>383</v>
      </c>
    </row>
    <row r="61" spans="1:6" s="6" customFormat="1" ht="46.5" x14ac:dyDescent="0.35">
      <c r="A61" s="23" t="s">
        <v>358</v>
      </c>
      <c r="B61" s="23" t="s">
        <v>5</v>
      </c>
      <c r="C61" s="24" t="s">
        <v>385</v>
      </c>
      <c r="D61" s="25">
        <v>46300.833333333299</v>
      </c>
      <c r="E61" s="25">
        <v>46301.25</v>
      </c>
      <c r="F61" s="24" t="s">
        <v>383</v>
      </c>
    </row>
    <row r="62" spans="1:6" s="6" customFormat="1" ht="46.5" x14ac:dyDescent="0.35">
      <c r="A62" s="23" t="s">
        <v>358</v>
      </c>
      <c r="B62" s="23" t="s">
        <v>5</v>
      </c>
      <c r="C62" s="24" t="s">
        <v>765</v>
      </c>
      <c r="D62" s="25">
        <v>46300.875</v>
      </c>
      <c r="E62" s="25">
        <v>46301.25</v>
      </c>
      <c r="F62" s="24" t="s">
        <v>766</v>
      </c>
    </row>
    <row r="63" spans="1:6" s="6" customFormat="1" ht="77.5" x14ac:dyDescent="0.35">
      <c r="A63" s="23" t="s">
        <v>358</v>
      </c>
      <c r="B63" s="23" t="s">
        <v>5</v>
      </c>
      <c r="C63" s="24" t="s">
        <v>902</v>
      </c>
      <c r="D63" s="25">
        <v>46300.916666666701</v>
      </c>
      <c r="E63" s="25">
        <v>46301.229166666701</v>
      </c>
      <c r="F63" s="24" t="s">
        <v>903</v>
      </c>
    </row>
    <row r="64" spans="1:6" s="6" customFormat="1" ht="46.5" x14ac:dyDescent="0.35">
      <c r="A64" s="23" t="s">
        <v>376</v>
      </c>
      <c r="B64" s="23" t="s">
        <v>5</v>
      </c>
      <c r="C64" s="24" t="s">
        <v>894</v>
      </c>
      <c r="D64" s="25">
        <v>46300.833333333299</v>
      </c>
      <c r="E64" s="25">
        <v>46301.25</v>
      </c>
      <c r="F64" s="24" t="s">
        <v>763</v>
      </c>
    </row>
    <row r="65" spans="1:6" s="6" customFormat="1" ht="46.5" x14ac:dyDescent="0.35">
      <c r="A65" s="23" t="s">
        <v>376</v>
      </c>
      <c r="B65" s="23" t="s">
        <v>5</v>
      </c>
      <c r="C65" s="24" t="s">
        <v>895</v>
      </c>
      <c r="D65" s="25">
        <v>46300.833333333299</v>
      </c>
      <c r="E65" s="25">
        <v>46301.25</v>
      </c>
      <c r="F65" s="24" t="s">
        <v>763</v>
      </c>
    </row>
    <row r="66" spans="1:6" s="6" customFormat="1" ht="77.5" x14ac:dyDescent="0.35">
      <c r="A66" s="23" t="s">
        <v>353</v>
      </c>
      <c r="B66" s="23" t="s">
        <v>2</v>
      </c>
      <c r="C66" s="24" t="s">
        <v>369</v>
      </c>
      <c r="D66" s="25">
        <v>46300.833333333299</v>
      </c>
      <c r="E66" s="25">
        <v>46301.25</v>
      </c>
      <c r="F66" s="24" t="s">
        <v>370</v>
      </c>
    </row>
    <row r="67" spans="1:6" s="6" customFormat="1" ht="46.5" x14ac:dyDescent="0.35">
      <c r="A67" s="23" t="s">
        <v>353</v>
      </c>
      <c r="B67" s="23" t="s">
        <v>4</v>
      </c>
      <c r="C67" s="24" t="s">
        <v>374</v>
      </c>
      <c r="D67" s="25">
        <v>46300.875</v>
      </c>
      <c r="E67" s="25">
        <v>46301.25</v>
      </c>
      <c r="F67" s="24" t="s">
        <v>375</v>
      </c>
    </row>
    <row r="68" spans="1:6" s="6" customFormat="1" ht="62" x14ac:dyDescent="0.35">
      <c r="A68" s="23" t="s">
        <v>392</v>
      </c>
      <c r="B68" s="23" t="s">
        <v>23</v>
      </c>
      <c r="C68" s="24" t="s">
        <v>767</v>
      </c>
      <c r="D68" s="25">
        <v>46300.833333333299</v>
      </c>
      <c r="E68" s="25">
        <v>46301.25</v>
      </c>
      <c r="F68" s="24" t="s">
        <v>768</v>
      </c>
    </row>
    <row r="69" spans="1:6" s="6" customFormat="1" ht="46.5" x14ac:dyDescent="0.35">
      <c r="A69" s="23" t="s">
        <v>379</v>
      </c>
      <c r="B69" s="23" t="s">
        <v>23</v>
      </c>
      <c r="C69" s="24" t="s">
        <v>380</v>
      </c>
      <c r="D69" s="25">
        <v>46300.875</v>
      </c>
      <c r="E69" s="25">
        <v>46301.25</v>
      </c>
      <c r="F69" s="24" t="s">
        <v>381</v>
      </c>
    </row>
    <row r="70" spans="1:6" s="6" customFormat="1" ht="46.5" x14ac:dyDescent="0.35">
      <c r="A70" s="23" t="s">
        <v>386</v>
      </c>
      <c r="B70" s="23" t="s">
        <v>23</v>
      </c>
      <c r="C70" s="24" t="s">
        <v>387</v>
      </c>
      <c r="D70" s="25">
        <v>46300.833333333299</v>
      </c>
      <c r="E70" s="25">
        <v>46301.25</v>
      </c>
      <c r="F70" s="24" t="s">
        <v>388</v>
      </c>
    </row>
    <row r="71" spans="1:6" s="6" customFormat="1" ht="46.5" x14ac:dyDescent="0.35">
      <c r="A71" s="23" t="s">
        <v>334</v>
      </c>
      <c r="B71" s="23" t="s">
        <v>4</v>
      </c>
      <c r="C71" s="24" t="s">
        <v>892</v>
      </c>
      <c r="D71" s="25">
        <v>46300.875</v>
      </c>
      <c r="E71" s="25">
        <v>46301.25</v>
      </c>
      <c r="F71" s="24" t="s">
        <v>893</v>
      </c>
    </row>
    <row r="72" spans="1:6" s="6" customFormat="1" ht="62" x14ac:dyDescent="0.35">
      <c r="A72" s="23" t="s">
        <v>398</v>
      </c>
      <c r="B72" s="23" t="s">
        <v>2</v>
      </c>
      <c r="C72" s="24" t="s">
        <v>399</v>
      </c>
      <c r="D72" s="25">
        <v>46300.875</v>
      </c>
      <c r="E72" s="25">
        <v>46301.229166666701</v>
      </c>
      <c r="F72" s="24" t="s">
        <v>400</v>
      </c>
    </row>
    <row r="73" spans="1:6" s="6" customFormat="1" ht="62" x14ac:dyDescent="0.35">
      <c r="A73" s="23" t="s">
        <v>398</v>
      </c>
      <c r="B73" s="23" t="s">
        <v>2</v>
      </c>
      <c r="C73" s="24" t="s">
        <v>401</v>
      </c>
      <c r="D73" s="25">
        <v>46300.875</v>
      </c>
      <c r="E73" s="25">
        <v>46301.229166666701</v>
      </c>
      <c r="F73" s="24" t="s">
        <v>400</v>
      </c>
    </row>
    <row r="74" spans="1:6" s="6" customFormat="1" ht="46.5" x14ac:dyDescent="0.35">
      <c r="A74" s="23" t="s">
        <v>306</v>
      </c>
      <c r="B74" s="23" t="s">
        <v>2</v>
      </c>
      <c r="C74" s="24" t="s">
        <v>307</v>
      </c>
      <c r="D74" s="25">
        <v>46300.875</v>
      </c>
      <c r="E74" s="25">
        <v>46301.25</v>
      </c>
      <c r="F74" s="24" t="s">
        <v>308</v>
      </c>
    </row>
    <row r="75" spans="1:6" s="6" customFormat="1" ht="46.5" x14ac:dyDescent="0.35">
      <c r="A75" s="23" t="s">
        <v>306</v>
      </c>
      <c r="B75" s="23" t="s">
        <v>2</v>
      </c>
      <c r="C75" s="24" t="s">
        <v>317</v>
      </c>
      <c r="D75" s="25">
        <v>46300.875</v>
      </c>
      <c r="E75" s="25">
        <v>46301.25</v>
      </c>
      <c r="F75" s="24" t="s">
        <v>318</v>
      </c>
    </row>
    <row r="76" spans="1:6" s="6" customFormat="1" ht="46.5" x14ac:dyDescent="0.35">
      <c r="A76" s="23" t="s">
        <v>306</v>
      </c>
      <c r="B76" s="23" t="s">
        <v>2</v>
      </c>
      <c r="C76" s="24" t="s">
        <v>319</v>
      </c>
      <c r="D76" s="25">
        <v>46300.875</v>
      </c>
      <c r="E76" s="25">
        <v>46301.25</v>
      </c>
      <c r="F76" s="24" t="s">
        <v>318</v>
      </c>
    </row>
    <row r="77" spans="1:6" s="6" customFormat="1" ht="31" x14ac:dyDescent="0.35">
      <c r="A77" s="23" t="s">
        <v>306</v>
      </c>
      <c r="B77" s="23" t="s">
        <v>2</v>
      </c>
      <c r="C77" s="24" t="s">
        <v>885</v>
      </c>
      <c r="D77" s="25">
        <v>46300.875</v>
      </c>
      <c r="E77" s="25">
        <v>46301.25</v>
      </c>
      <c r="F77" s="24" t="s">
        <v>886</v>
      </c>
    </row>
    <row r="78" spans="1:6" s="6" customFormat="1" ht="62" x14ac:dyDescent="0.35">
      <c r="A78" s="23" t="s">
        <v>306</v>
      </c>
      <c r="B78" s="23" t="s">
        <v>2</v>
      </c>
      <c r="C78" s="24" t="s">
        <v>898</v>
      </c>
      <c r="D78" s="25">
        <v>46300.916666666701</v>
      </c>
      <c r="E78" s="25">
        <v>46301.229166666701</v>
      </c>
      <c r="F78" s="24" t="s">
        <v>899</v>
      </c>
    </row>
    <row r="79" spans="1:6" s="6" customFormat="1" ht="77.5" x14ac:dyDescent="0.35">
      <c r="A79" s="23" t="s">
        <v>306</v>
      </c>
      <c r="B79" s="23" t="s">
        <v>6</v>
      </c>
      <c r="C79" s="24" t="s">
        <v>781</v>
      </c>
      <c r="D79" s="25">
        <v>46300.916666666701</v>
      </c>
      <c r="E79" s="25">
        <v>46301.229166666701</v>
      </c>
      <c r="F79" s="24" t="s">
        <v>782</v>
      </c>
    </row>
    <row r="80" spans="1:6" s="6" customFormat="1" ht="62" x14ac:dyDescent="0.35">
      <c r="A80" s="23" t="s">
        <v>427</v>
      </c>
      <c r="B80" s="23" t="s">
        <v>2</v>
      </c>
      <c r="C80" s="24" t="s">
        <v>896</v>
      </c>
      <c r="D80" s="25">
        <v>46300.916666666701</v>
      </c>
      <c r="E80" s="25">
        <v>46301.229166666701</v>
      </c>
      <c r="F80" s="24" t="s">
        <v>897</v>
      </c>
    </row>
    <row r="81" spans="1:6" s="6" customFormat="1" ht="46.5" x14ac:dyDescent="0.35">
      <c r="A81" s="23" t="s">
        <v>427</v>
      </c>
      <c r="B81" s="23" t="s">
        <v>4</v>
      </c>
      <c r="C81" s="24" t="s">
        <v>428</v>
      </c>
      <c r="D81" s="25">
        <v>46272.25</v>
      </c>
      <c r="E81" s="25">
        <v>46341.833333333299</v>
      </c>
      <c r="F81" s="24" t="s">
        <v>429</v>
      </c>
    </row>
    <row r="82" spans="1:6" s="8" customFormat="1" ht="62" x14ac:dyDescent="0.35">
      <c r="A82" s="23" t="s">
        <v>427</v>
      </c>
      <c r="B82" s="23" t="s">
        <v>4</v>
      </c>
      <c r="C82" s="24" t="s">
        <v>785</v>
      </c>
      <c r="D82" s="25">
        <v>46300.833333333299</v>
      </c>
      <c r="E82" s="25">
        <v>46301.25</v>
      </c>
      <c r="F82" s="24" t="s">
        <v>786</v>
      </c>
    </row>
    <row r="83" spans="1:6" s="6" customFormat="1" ht="46.5" x14ac:dyDescent="0.35">
      <c r="A83" s="23" t="s">
        <v>446</v>
      </c>
      <c r="B83" s="23" t="s">
        <v>4</v>
      </c>
      <c r="C83" s="24" t="s">
        <v>878</v>
      </c>
      <c r="D83" s="25">
        <v>46300.875</v>
      </c>
      <c r="E83" s="25">
        <v>46301.25</v>
      </c>
      <c r="F83" s="24" t="s">
        <v>879</v>
      </c>
    </row>
    <row r="84" spans="1:6" s="6" customFormat="1" ht="46.5" x14ac:dyDescent="0.35">
      <c r="A84" s="23" t="s">
        <v>446</v>
      </c>
      <c r="B84" s="23" t="s">
        <v>4</v>
      </c>
      <c r="C84" s="24" t="s">
        <v>880</v>
      </c>
      <c r="D84" s="25">
        <v>46300.875</v>
      </c>
      <c r="E84" s="25">
        <v>46301.25</v>
      </c>
      <c r="F84" s="24" t="s">
        <v>879</v>
      </c>
    </row>
    <row r="85" spans="1:6" s="6" customFormat="1" ht="62" x14ac:dyDescent="0.35">
      <c r="A85" s="23" t="s">
        <v>446</v>
      </c>
      <c r="B85" s="23" t="s">
        <v>4</v>
      </c>
      <c r="C85" s="24" t="s">
        <v>616</v>
      </c>
      <c r="D85" s="25">
        <v>46300.875</v>
      </c>
      <c r="E85" s="25">
        <v>46301.25</v>
      </c>
      <c r="F85" s="24" t="s">
        <v>617</v>
      </c>
    </row>
    <row r="86" spans="1:6" s="6" customFormat="1" ht="62" x14ac:dyDescent="0.35">
      <c r="A86" s="23" t="s">
        <v>446</v>
      </c>
      <c r="B86" s="23" t="s">
        <v>23</v>
      </c>
      <c r="C86" s="24" t="s">
        <v>447</v>
      </c>
      <c r="D86" s="25">
        <v>46300.833333333299</v>
      </c>
      <c r="E86" s="25">
        <v>46301.25</v>
      </c>
      <c r="F86" s="24" t="s">
        <v>448</v>
      </c>
    </row>
    <row r="87" spans="1:6" s="6" customFormat="1" ht="46.5" x14ac:dyDescent="0.35">
      <c r="A87" s="23" t="s">
        <v>322</v>
      </c>
      <c r="B87" s="23" t="s">
        <v>23</v>
      </c>
      <c r="C87" s="24" t="s">
        <v>323</v>
      </c>
      <c r="D87" s="25">
        <v>46300.875</v>
      </c>
      <c r="E87" s="25">
        <v>46301.25</v>
      </c>
      <c r="F87" s="24" t="s">
        <v>324</v>
      </c>
    </row>
    <row r="88" spans="1:6" s="5" customFormat="1" ht="46.5" x14ac:dyDescent="0.35">
      <c r="A88" s="23" t="s">
        <v>309</v>
      </c>
      <c r="B88" s="23" t="s">
        <v>2</v>
      </c>
      <c r="C88" s="24" t="s">
        <v>310</v>
      </c>
      <c r="D88" s="25">
        <v>46300.875</v>
      </c>
      <c r="E88" s="25">
        <v>46301.25</v>
      </c>
      <c r="F88" s="24" t="s">
        <v>311</v>
      </c>
    </row>
    <row r="89" spans="1:6" s="6" customFormat="1" ht="46.5" x14ac:dyDescent="0.35">
      <c r="A89" s="23" t="s">
        <v>309</v>
      </c>
      <c r="B89" s="23" t="s">
        <v>6</v>
      </c>
      <c r="C89" s="24" t="s">
        <v>312</v>
      </c>
      <c r="D89" s="25">
        <v>46300.875</v>
      </c>
      <c r="E89" s="25">
        <v>46301.25</v>
      </c>
      <c r="F89" s="24" t="s">
        <v>313</v>
      </c>
    </row>
    <row r="90" spans="1:6" s="6" customFormat="1" ht="31" x14ac:dyDescent="0.35">
      <c r="A90" s="23" t="s">
        <v>309</v>
      </c>
      <c r="B90" s="23" t="s">
        <v>2</v>
      </c>
      <c r="C90" s="24" t="s">
        <v>887</v>
      </c>
      <c r="D90" s="25">
        <v>46300.875</v>
      </c>
      <c r="E90" s="25">
        <v>46301.25</v>
      </c>
      <c r="F90" s="24" t="s">
        <v>888</v>
      </c>
    </row>
    <row r="91" spans="1:6" s="6" customFormat="1" ht="155" x14ac:dyDescent="0.35">
      <c r="A91" s="23" t="s">
        <v>449</v>
      </c>
      <c r="B91" s="23" t="s">
        <v>23</v>
      </c>
      <c r="C91" s="24" t="s">
        <v>655</v>
      </c>
      <c r="D91" s="25">
        <v>46300.833333333299</v>
      </c>
      <c r="E91" s="25">
        <v>46301.25</v>
      </c>
      <c r="F91" s="24" t="s">
        <v>656</v>
      </c>
    </row>
    <row r="92" spans="1:6" s="6" customFormat="1" ht="201.5" x14ac:dyDescent="0.35">
      <c r="A92" s="23" t="s">
        <v>449</v>
      </c>
      <c r="B92" s="23" t="s">
        <v>23</v>
      </c>
      <c r="C92" s="24" t="s">
        <v>450</v>
      </c>
      <c r="D92" s="25">
        <v>46300.833333333299</v>
      </c>
      <c r="E92" s="25">
        <v>46301.25</v>
      </c>
      <c r="F92" s="24" t="s">
        <v>451</v>
      </c>
    </row>
    <row r="93" spans="1:6" s="6" customFormat="1" ht="46.5" x14ac:dyDescent="0.35">
      <c r="A93" s="23" t="s">
        <v>110</v>
      </c>
      <c r="B93" s="23" t="s">
        <v>2</v>
      </c>
      <c r="C93" s="24" t="s">
        <v>830</v>
      </c>
      <c r="D93" s="25">
        <v>46300.833333333299</v>
      </c>
      <c r="E93" s="25">
        <v>46301.25</v>
      </c>
      <c r="F93" s="24" t="s">
        <v>831</v>
      </c>
    </row>
    <row r="94" spans="1:6" s="6" customFormat="1" ht="108.5" x14ac:dyDescent="0.35">
      <c r="A94" s="23" t="s">
        <v>110</v>
      </c>
      <c r="B94" s="23" t="s">
        <v>2</v>
      </c>
      <c r="C94" s="24" t="s">
        <v>836</v>
      </c>
      <c r="D94" s="25">
        <v>46300.833333333299</v>
      </c>
      <c r="E94" s="25">
        <v>46301.25</v>
      </c>
      <c r="F94" s="24" t="s">
        <v>112</v>
      </c>
    </row>
    <row r="95" spans="1:6" s="6" customFormat="1" ht="46.5" x14ac:dyDescent="0.35">
      <c r="A95" s="23" t="s">
        <v>110</v>
      </c>
      <c r="B95" s="23" t="s">
        <v>4</v>
      </c>
      <c r="C95" s="24" t="s">
        <v>430</v>
      </c>
      <c r="D95" s="25">
        <v>46300.8125</v>
      </c>
      <c r="E95" s="25">
        <v>46301.25</v>
      </c>
      <c r="F95" s="24" t="s">
        <v>431</v>
      </c>
    </row>
    <row r="96" spans="1:6" s="6" customFormat="1" ht="62" x14ac:dyDescent="0.35">
      <c r="A96" s="23" t="s">
        <v>110</v>
      </c>
      <c r="B96" s="23" t="s">
        <v>5</v>
      </c>
      <c r="C96" s="24" t="s">
        <v>432</v>
      </c>
      <c r="D96" s="25">
        <v>46300.8125</v>
      </c>
      <c r="E96" s="25">
        <v>46301.25</v>
      </c>
      <c r="F96" s="24" t="s">
        <v>433</v>
      </c>
    </row>
    <row r="97" spans="1:6" s="6" customFormat="1" ht="46.5" x14ac:dyDescent="0.35">
      <c r="A97" s="23" t="s">
        <v>110</v>
      </c>
      <c r="B97" s="23" t="s">
        <v>4</v>
      </c>
      <c r="C97" s="24" t="s">
        <v>434</v>
      </c>
      <c r="D97" s="25">
        <v>46300.833333333299</v>
      </c>
      <c r="E97" s="25">
        <v>46301.25</v>
      </c>
      <c r="F97" s="24" t="s">
        <v>435</v>
      </c>
    </row>
    <row r="98" spans="1:6" s="6" customFormat="1" ht="46.5" x14ac:dyDescent="0.35">
      <c r="A98" s="23" t="s">
        <v>110</v>
      </c>
      <c r="B98" s="23" t="s">
        <v>5</v>
      </c>
      <c r="C98" s="24" t="s">
        <v>436</v>
      </c>
      <c r="D98" s="25">
        <v>46300.833333333299</v>
      </c>
      <c r="E98" s="25">
        <v>46301.25</v>
      </c>
      <c r="F98" s="24" t="s">
        <v>437</v>
      </c>
    </row>
    <row r="99" spans="1:6" s="6" customFormat="1" ht="46.5" x14ac:dyDescent="0.35">
      <c r="A99" s="23" t="s">
        <v>110</v>
      </c>
      <c r="B99" s="23" t="s">
        <v>5</v>
      </c>
      <c r="C99" s="24" t="s">
        <v>438</v>
      </c>
      <c r="D99" s="25">
        <v>46300.895833333299</v>
      </c>
      <c r="E99" s="25">
        <v>46301.25</v>
      </c>
      <c r="F99" s="24" t="s">
        <v>439</v>
      </c>
    </row>
    <row r="100" spans="1:6" s="6" customFormat="1" ht="170.5" x14ac:dyDescent="0.35">
      <c r="A100" s="23" t="s">
        <v>110</v>
      </c>
      <c r="B100" s="23" t="s">
        <v>23</v>
      </c>
      <c r="C100" s="24" t="s">
        <v>442</v>
      </c>
      <c r="D100" s="25">
        <v>46300.833333333299</v>
      </c>
      <c r="E100" s="25">
        <v>46301.25</v>
      </c>
      <c r="F100" s="24" t="s">
        <v>443</v>
      </c>
    </row>
    <row r="101" spans="1:6" s="6" customFormat="1" ht="108.5" x14ac:dyDescent="0.35">
      <c r="A101" s="23" t="s">
        <v>110</v>
      </c>
      <c r="B101" s="23" t="s">
        <v>6</v>
      </c>
      <c r="C101" s="24" t="s">
        <v>473</v>
      </c>
      <c r="D101" s="25">
        <v>46202.875</v>
      </c>
      <c r="E101" s="25">
        <v>46508.208333333299</v>
      </c>
      <c r="F101" s="24" t="s">
        <v>474</v>
      </c>
    </row>
    <row r="102" spans="1:6" s="6" customFormat="1" ht="108.5" x14ac:dyDescent="0.35">
      <c r="A102" s="23" t="s">
        <v>110</v>
      </c>
      <c r="B102" s="23" t="s">
        <v>2</v>
      </c>
      <c r="C102" s="24" t="s">
        <v>475</v>
      </c>
      <c r="D102" s="25">
        <v>46266.333333333299</v>
      </c>
      <c r="E102" s="25">
        <v>46507</v>
      </c>
      <c r="F102" s="24" t="s">
        <v>474</v>
      </c>
    </row>
    <row r="103" spans="1:6" s="6" customFormat="1" ht="77.5" x14ac:dyDescent="0.35">
      <c r="A103" s="23" t="s">
        <v>110</v>
      </c>
      <c r="B103" s="23" t="s">
        <v>6</v>
      </c>
      <c r="C103" s="24" t="s">
        <v>669</v>
      </c>
      <c r="D103" s="25">
        <v>46300.875</v>
      </c>
      <c r="E103" s="25">
        <v>46301.25</v>
      </c>
      <c r="F103" s="24" t="s">
        <v>670</v>
      </c>
    </row>
    <row r="104" spans="1:6" s="6" customFormat="1" ht="62" x14ac:dyDescent="0.35">
      <c r="A104" s="23" t="s">
        <v>110</v>
      </c>
      <c r="B104" s="23" t="s">
        <v>5</v>
      </c>
      <c r="C104" s="24" t="s">
        <v>924</v>
      </c>
      <c r="D104" s="25">
        <v>46300.833333333299</v>
      </c>
      <c r="E104" s="25">
        <v>46301.208333333299</v>
      </c>
      <c r="F104" s="24" t="s">
        <v>923</v>
      </c>
    </row>
    <row r="105" spans="1:6" s="6" customFormat="1" ht="62" x14ac:dyDescent="0.35">
      <c r="A105" s="23" t="s">
        <v>62</v>
      </c>
      <c r="B105" s="23" t="s">
        <v>4</v>
      </c>
      <c r="C105" s="24" t="s">
        <v>63</v>
      </c>
      <c r="D105" s="25">
        <v>46300.833333333299</v>
      </c>
      <c r="E105" s="25">
        <v>46301.25</v>
      </c>
      <c r="F105" s="24" t="s">
        <v>64</v>
      </c>
    </row>
    <row r="106" spans="1:6" s="6" customFormat="1" ht="77.5" x14ac:dyDescent="0.35">
      <c r="A106" s="23" t="s">
        <v>464</v>
      </c>
      <c r="B106" s="23" t="s">
        <v>6</v>
      </c>
      <c r="C106" s="24" t="s">
        <v>911</v>
      </c>
      <c r="D106" s="25">
        <v>46300.875</v>
      </c>
      <c r="E106" s="25">
        <v>46301.25</v>
      </c>
      <c r="F106" s="24" t="s">
        <v>912</v>
      </c>
    </row>
    <row r="107" spans="1:6" s="6" customFormat="1" ht="77.5" x14ac:dyDescent="0.35">
      <c r="A107" s="23" t="s">
        <v>464</v>
      </c>
      <c r="B107" s="23" t="s">
        <v>2</v>
      </c>
      <c r="C107" s="24" t="s">
        <v>913</v>
      </c>
      <c r="D107" s="25">
        <v>46300.875</v>
      </c>
      <c r="E107" s="25">
        <v>46301.25</v>
      </c>
      <c r="F107" s="24" t="s">
        <v>914</v>
      </c>
    </row>
    <row r="108" spans="1:6" s="14" customFormat="1" ht="62" x14ac:dyDescent="0.35">
      <c r="A108" s="23" t="s">
        <v>81</v>
      </c>
      <c r="B108" s="23" t="s">
        <v>5</v>
      </c>
      <c r="C108" s="24" t="s">
        <v>813</v>
      </c>
      <c r="D108" s="25">
        <v>46300.833333333299</v>
      </c>
      <c r="E108" s="25">
        <v>46301.25</v>
      </c>
      <c r="F108" s="24" t="s">
        <v>814</v>
      </c>
    </row>
    <row r="109" spans="1:6" s="6" customFormat="1" ht="62" x14ac:dyDescent="0.35">
      <c r="A109" s="23" t="s">
        <v>817</v>
      </c>
      <c r="B109" s="23" t="s">
        <v>5</v>
      </c>
      <c r="C109" s="24" t="s">
        <v>818</v>
      </c>
      <c r="D109" s="25">
        <v>46300.833333333299</v>
      </c>
      <c r="E109" s="25">
        <v>46301.25</v>
      </c>
      <c r="F109" s="24" t="s">
        <v>819</v>
      </c>
    </row>
    <row r="110" spans="1:6" s="6" customFormat="1" ht="108.5" x14ac:dyDescent="0.35">
      <c r="A110" s="23" t="s">
        <v>89</v>
      </c>
      <c r="B110" s="23" t="s">
        <v>6</v>
      </c>
      <c r="C110" s="24" t="s">
        <v>90</v>
      </c>
      <c r="D110" s="25">
        <v>46300.833333333299</v>
      </c>
      <c r="E110" s="25">
        <v>46301.25</v>
      </c>
      <c r="F110" s="24" t="s">
        <v>91</v>
      </c>
    </row>
    <row r="111" spans="1:6" s="6" customFormat="1" ht="108.5" x14ac:dyDescent="0.35">
      <c r="A111" s="23" t="s">
        <v>89</v>
      </c>
      <c r="B111" s="23" t="s">
        <v>6</v>
      </c>
      <c r="C111" s="24" t="s">
        <v>92</v>
      </c>
      <c r="D111" s="25">
        <v>46300.833333333299</v>
      </c>
      <c r="E111" s="25">
        <v>46301.25</v>
      </c>
      <c r="F111" s="24" t="s">
        <v>91</v>
      </c>
    </row>
    <row r="112" spans="1:6" s="5" customFormat="1" ht="93" x14ac:dyDescent="0.35">
      <c r="A112" s="23" t="s">
        <v>113</v>
      </c>
      <c r="B112" s="23" t="s">
        <v>6</v>
      </c>
      <c r="C112" s="24" t="s">
        <v>114</v>
      </c>
      <c r="D112" s="25">
        <v>46300.833333333299</v>
      </c>
      <c r="E112" s="25">
        <v>46305.25</v>
      </c>
      <c r="F112" s="24" t="s">
        <v>115</v>
      </c>
    </row>
    <row r="113" spans="1:6" s="5" customFormat="1" ht="93" x14ac:dyDescent="0.35">
      <c r="A113" s="23" t="s">
        <v>113</v>
      </c>
      <c r="B113" s="23" t="s">
        <v>2</v>
      </c>
      <c r="C113" s="24" t="s">
        <v>116</v>
      </c>
      <c r="D113" s="25">
        <v>46300.833333333299</v>
      </c>
      <c r="E113" s="25">
        <v>46305.25</v>
      </c>
      <c r="F113" s="24" t="s">
        <v>115</v>
      </c>
    </row>
    <row r="114" spans="1:6" s="5" customFormat="1" ht="93" x14ac:dyDescent="0.35">
      <c r="A114" s="23" t="s">
        <v>113</v>
      </c>
      <c r="B114" s="23" t="s">
        <v>23</v>
      </c>
      <c r="C114" s="24" t="s">
        <v>117</v>
      </c>
      <c r="D114" s="25">
        <v>46300.833333333299</v>
      </c>
      <c r="E114" s="25">
        <v>46301.25</v>
      </c>
      <c r="F114" s="24" t="s">
        <v>115</v>
      </c>
    </row>
    <row r="115" spans="1:6" s="5" customFormat="1" ht="93" x14ac:dyDescent="0.35">
      <c r="A115" s="23" t="s">
        <v>113</v>
      </c>
      <c r="B115" s="23" t="s">
        <v>7</v>
      </c>
      <c r="C115" s="24" t="s">
        <v>506</v>
      </c>
      <c r="D115" s="25">
        <v>46217.625</v>
      </c>
      <c r="E115" s="25">
        <v>46387.875</v>
      </c>
      <c r="F115" s="24" t="s">
        <v>507</v>
      </c>
    </row>
    <row r="116" spans="1:6" s="5" customFormat="1" ht="93" x14ac:dyDescent="0.35">
      <c r="A116" s="23" t="s">
        <v>556</v>
      </c>
      <c r="B116" s="23" t="s">
        <v>2</v>
      </c>
      <c r="C116" s="24" t="s">
        <v>557</v>
      </c>
      <c r="D116" s="25">
        <v>46300.833333333299</v>
      </c>
      <c r="E116" s="25">
        <v>46301.25</v>
      </c>
      <c r="F116" s="24" t="s">
        <v>137</v>
      </c>
    </row>
    <row r="117" spans="1:6" s="5" customFormat="1" ht="93" x14ac:dyDescent="0.35">
      <c r="A117" s="23" t="s">
        <v>556</v>
      </c>
      <c r="B117" s="23" t="s">
        <v>2</v>
      </c>
      <c r="C117" s="24" t="s">
        <v>558</v>
      </c>
      <c r="D117" s="25">
        <v>46300.833333333299</v>
      </c>
      <c r="E117" s="25">
        <v>46301.25</v>
      </c>
      <c r="F117" s="24" t="s">
        <v>137</v>
      </c>
    </row>
    <row r="118" spans="1:6" s="5" customFormat="1" ht="93" x14ac:dyDescent="0.35">
      <c r="A118" s="23" t="s">
        <v>556</v>
      </c>
      <c r="B118" s="23" t="s">
        <v>23</v>
      </c>
      <c r="C118" s="24" t="s">
        <v>839</v>
      </c>
      <c r="D118" s="25">
        <v>46300.833333333299</v>
      </c>
      <c r="E118" s="25">
        <v>46301.25</v>
      </c>
      <c r="F118" s="24" t="s">
        <v>137</v>
      </c>
    </row>
    <row r="119" spans="1:6" s="5" customFormat="1" ht="93" x14ac:dyDescent="0.35">
      <c r="A119" s="23" t="s">
        <v>497</v>
      </c>
      <c r="B119" s="23" t="s">
        <v>23</v>
      </c>
      <c r="C119" s="24" t="s">
        <v>498</v>
      </c>
      <c r="D119" s="25">
        <v>46300.833333333299</v>
      </c>
      <c r="E119" s="25">
        <v>46301.25</v>
      </c>
      <c r="F119" s="24" t="s">
        <v>499</v>
      </c>
    </row>
    <row r="120" spans="1:6" s="5" customFormat="1" ht="93" x14ac:dyDescent="0.35">
      <c r="A120" s="23" t="s">
        <v>501</v>
      </c>
      <c r="B120" s="23" t="s">
        <v>6</v>
      </c>
      <c r="C120" s="24" t="s">
        <v>826</v>
      </c>
      <c r="D120" s="25">
        <v>46300.541666666701</v>
      </c>
      <c r="E120" s="25">
        <v>46301.25</v>
      </c>
      <c r="F120" s="24" t="s">
        <v>827</v>
      </c>
    </row>
    <row r="121" spans="1:6" s="5" customFormat="1" ht="93" x14ac:dyDescent="0.35">
      <c r="A121" s="23" t="s">
        <v>501</v>
      </c>
      <c r="B121" s="23" t="s">
        <v>6</v>
      </c>
      <c r="C121" s="24" t="s">
        <v>828</v>
      </c>
      <c r="D121" s="25">
        <v>46300.833333333299</v>
      </c>
      <c r="E121" s="25">
        <v>46301.25</v>
      </c>
      <c r="F121" s="24" t="s">
        <v>827</v>
      </c>
    </row>
    <row r="122" spans="1:6" s="5" customFormat="1" ht="93" x14ac:dyDescent="0.35">
      <c r="A122" s="23" t="s">
        <v>501</v>
      </c>
      <c r="B122" s="23" t="s">
        <v>6</v>
      </c>
      <c r="C122" s="24" t="s">
        <v>829</v>
      </c>
      <c r="D122" s="25">
        <v>46300.833333333299</v>
      </c>
      <c r="E122" s="25">
        <v>46301.25</v>
      </c>
      <c r="F122" s="24" t="s">
        <v>827</v>
      </c>
    </row>
    <row r="123" spans="1:6" s="5" customFormat="1" ht="77.5" x14ac:dyDescent="0.35">
      <c r="A123" s="23" t="s">
        <v>501</v>
      </c>
      <c r="B123" s="23" t="s">
        <v>2</v>
      </c>
      <c r="C123" s="24" t="s">
        <v>837</v>
      </c>
      <c r="D123" s="25">
        <v>46300.833333333299</v>
      </c>
      <c r="E123" s="25">
        <v>46301.25</v>
      </c>
      <c r="F123" s="24" t="s">
        <v>555</v>
      </c>
    </row>
    <row r="124" spans="1:6" s="5" customFormat="1" ht="139.5" x14ac:dyDescent="0.35">
      <c r="A124" s="23" t="s">
        <v>501</v>
      </c>
      <c r="B124" s="23" t="s">
        <v>2</v>
      </c>
      <c r="C124" s="24" t="s">
        <v>906</v>
      </c>
      <c r="D124" s="25">
        <v>46300.833333333299</v>
      </c>
      <c r="E124" s="25">
        <v>46301.25</v>
      </c>
      <c r="F124" s="24" t="s">
        <v>907</v>
      </c>
    </row>
    <row r="125" spans="1:6" s="5" customFormat="1" ht="77.5" x14ac:dyDescent="0.35">
      <c r="A125" s="23" t="s">
        <v>501</v>
      </c>
      <c r="B125" s="23" t="s">
        <v>2</v>
      </c>
      <c r="C125" s="24" t="s">
        <v>502</v>
      </c>
      <c r="D125" s="25">
        <v>46300.833333333299</v>
      </c>
      <c r="E125" s="25">
        <v>46301.25</v>
      </c>
      <c r="F125" s="24" t="s">
        <v>503</v>
      </c>
    </row>
    <row r="126" spans="1:6" s="5" customFormat="1" ht="93" x14ac:dyDescent="0.35">
      <c r="A126" s="23" t="s">
        <v>501</v>
      </c>
      <c r="B126" s="23" t="s">
        <v>2</v>
      </c>
      <c r="C126" s="24" t="s">
        <v>514</v>
      </c>
      <c r="D126" s="25">
        <v>46300.833333333299</v>
      </c>
      <c r="E126" s="25">
        <v>46301.25</v>
      </c>
      <c r="F126" s="24" t="s">
        <v>515</v>
      </c>
    </row>
    <row r="127" spans="1:6" s="5" customFormat="1" ht="93" x14ac:dyDescent="0.35">
      <c r="A127" s="23" t="s">
        <v>501</v>
      </c>
      <c r="B127" s="23" t="s">
        <v>6</v>
      </c>
      <c r="C127" s="24" t="s">
        <v>516</v>
      </c>
      <c r="D127" s="25">
        <v>46300.833333333299</v>
      </c>
      <c r="E127" s="25">
        <v>46301.25</v>
      </c>
      <c r="F127" s="24" t="s">
        <v>515</v>
      </c>
    </row>
    <row r="128" spans="1:6" s="5" customFormat="1" ht="62" x14ac:dyDescent="0.35">
      <c r="A128" s="23" t="s">
        <v>25</v>
      </c>
      <c r="B128" s="23" t="s">
        <v>5</v>
      </c>
      <c r="C128" s="24" t="s">
        <v>798</v>
      </c>
      <c r="D128" s="25">
        <v>46300.833333333299</v>
      </c>
      <c r="E128" s="25">
        <v>46301.25</v>
      </c>
      <c r="F128" s="24" t="s">
        <v>799</v>
      </c>
    </row>
    <row r="129" spans="1:6" s="5" customFormat="1" ht="77.5" x14ac:dyDescent="0.35">
      <c r="A129" s="23" t="s">
        <v>25</v>
      </c>
      <c r="B129" s="23" t="s">
        <v>23</v>
      </c>
      <c r="C129" s="24" t="s">
        <v>672</v>
      </c>
      <c r="D129" s="25">
        <v>46300.833333333299</v>
      </c>
      <c r="E129" s="25">
        <v>46301.25</v>
      </c>
      <c r="F129" s="24" t="s">
        <v>673</v>
      </c>
    </row>
    <row r="130" spans="1:6" ht="124" x14ac:dyDescent="0.35">
      <c r="A130" s="23" t="s">
        <v>78</v>
      </c>
      <c r="B130" s="23" t="s">
        <v>6</v>
      </c>
      <c r="C130" s="24" t="s">
        <v>832</v>
      </c>
      <c r="D130" s="25">
        <v>46300.541666666701</v>
      </c>
      <c r="E130" s="25">
        <v>46301.25</v>
      </c>
      <c r="F130" s="24" t="s">
        <v>833</v>
      </c>
    </row>
    <row r="131" spans="1:6" ht="124" x14ac:dyDescent="0.35">
      <c r="A131" s="23" t="s">
        <v>78</v>
      </c>
      <c r="B131" s="23" t="s">
        <v>2</v>
      </c>
      <c r="C131" s="24" t="s">
        <v>834</v>
      </c>
      <c r="D131" s="25">
        <v>46300.541666666701</v>
      </c>
      <c r="E131" s="25">
        <v>46301.25</v>
      </c>
      <c r="F131" s="24" t="s">
        <v>833</v>
      </c>
    </row>
    <row r="132" spans="1:6" ht="124" x14ac:dyDescent="0.35">
      <c r="A132" s="23" t="s">
        <v>78</v>
      </c>
      <c r="B132" s="23" t="s">
        <v>23</v>
      </c>
      <c r="C132" s="24" t="s">
        <v>835</v>
      </c>
      <c r="D132" s="25">
        <v>46300.833333333299</v>
      </c>
      <c r="E132" s="25">
        <v>46301.25</v>
      </c>
      <c r="F132" s="24" t="s">
        <v>833</v>
      </c>
    </row>
    <row r="133" spans="1:6" ht="77.5" x14ac:dyDescent="0.35">
      <c r="A133" s="23" t="s">
        <v>78</v>
      </c>
      <c r="B133" s="23" t="s">
        <v>5</v>
      </c>
      <c r="C133" s="24" t="s">
        <v>918</v>
      </c>
      <c r="D133" s="25">
        <v>46300.875</v>
      </c>
      <c r="E133" s="25">
        <v>46301.25</v>
      </c>
      <c r="F133" s="24" t="s">
        <v>919</v>
      </c>
    </row>
    <row r="134" spans="1:6" ht="46.5" x14ac:dyDescent="0.35">
      <c r="A134" s="23" t="s">
        <v>523</v>
      </c>
      <c r="B134" s="23" t="s">
        <v>5</v>
      </c>
      <c r="C134" s="24" t="s">
        <v>524</v>
      </c>
      <c r="D134" s="25">
        <v>46300.833333333299</v>
      </c>
      <c r="E134" s="25">
        <v>46301.208333333299</v>
      </c>
      <c r="F134" s="24" t="s">
        <v>525</v>
      </c>
    </row>
    <row r="135" spans="1:6" ht="46.5" x14ac:dyDescent="0.35">
      <c r="A135" s="23" t="s">
        <v>523</v>
      </c>
      <c r="B135" s="23" t="s">
        <v>5</v>
      </c>
      <c r="C135" s="24" t="s">
        <v>526</v>
      </c>
      <c r="D135" s="25">
        <v>46300.833333333299</v>
      </c>
      <c r="E135" s="25">
        <v>46301.208333333299</v>
      </c>
      <c r="F135" s="24" t="s">
        <v>527</v>
      </c>
    </row>
    <row r="136" spans="1:6" ht="77.5" x14ac:dyDescent="0.35">
      <c r="A136" s="23" t="s">
        <v>487</v>
      </c>
      <c r="B136" s="23" t="s">
        <v>23</v>
      </c>
      <c r="C136" s="24" t="s">
        <v>488</v>
      </c>
      <c r="D136" s="25">
        <v>46230.833333333299</v>
      </c>
      <c r="E136" s="25">
        <v>46403.25</v>
      </c>
      <c r="F136" s="24" t="s">
        <v>489</v>
      </c>
    </row>
    <row r="137" spans="1:6" ht="62" x14ac:dyDescent="0.35">
      <c r="A137" s="23" t="s">
        <v>278</v>
      </c>
      <c r="B137" s="23" t="s">
        <v>5</v>
      </c>
      <c r="C137" s="24" t="s">
        <v>608</v>
      </c>
      <c r="D137" s="25">
        <v>46300.833333333299</v>
      </c>
      <c r="E137" s="25">
        <v>46301.25</v>
      </c>
      <c r="F137" s="24" t="s">
        <v>609</v>
      </c>
    </row>
    <row r="138" spans="1:6" ht="62" x14ac:dyDescent="0.35">
      <c r="A138" s="23" t="s">
        <v>120</v>
      </c>
      <c r="B138" s="23" t="s">
        <v>5</v>
      </c>
      <c r="C138" s="24" t="s">
        <v>922</v>
      </c>
      <c r="D138" s="25">
        <v>46300.833333333299</v>
      </c>
      <c r="E138" s="25">
        <v>46301.208333333299</v>
      </c>
      <c r="F138" s="24" t="s">
        <v>923</v>
      </c>
    </row>
    <row r="139" spans="1:6" ht="46.5" x14ac:dyDescent="0.35">
      <c r="A139" s="23" t="s">
        <v>286</v>
      </c>
      <c r="B139" s="23" t="s">
        <v>4</v>
      </c>
      <c r="C139" s="24" t="s">
        <v>287</v>
      </c>
      <c r="D139" s="25">
        <v>46300.833333333299</v>
      </c>
      <c r="E139" s="25">
        <v>46301.25</v>
      </c>
      <c r="F139" s="24" t="s">
        <v>288</v>
      </c>
    </row>
    <row r="140" spans="1:6" ht="93" x14ac:dyDescent="0.35">
      <c r="A140" s="23" t="s">
        <v>157</v>
      </c>
      <c r="B140" s="23" t="s">
        <v>6</v>
      </c>
      <c r="C140" s="24" t="s">
        <v>158</v>
      </c>
      <c r="D140" s="25">
        <v>46237.833333333299</v>
      </c>
      <c r="E140" s="25">
        <v>46326.25</v>
      </c>
      <c r="F140" s="24" t="s">
        <v>159</v>
      </c>
    </row>
    <row r="141" spans="1:6" ht="93" x14ac:dyDescent="0.35">
      <c r="A141" s="23" t="s">
        <v>157</v>
      </c>
      <c r="B141" s="23" t="s">
        <v>2</v>
      </c>
      <c r="C141" s="24" t="s">
        <v>160</v>
      </c>
      <c r="D141" s="25">
        <v>46237.833333333299</v>
      </c>
      <c r="E141" s="25">
        <v>46326.25</v>
      </c>
      <c r="F141" s="24" t="s">
        <v>159</v>
      </c>
    </row>
    <row r="142" spans="1:6" ht="77.5" x14ac:dyDescent="0.35">
      <c r="A142" s="23" t="s">
        <v>564</v>
      </c>
      <c r="B142" s="23" t="s">
        <v>5</v>
      </c>
      <c r="C142" s="24" t="s">
        <v>844</v>
      </c>
      <c r="D142" s="25">
        <v>46300.833333333299</v>
      </c>
      <c r="E142" s="25">
        <v>46301.25</v>
      </c>
      <c r="F142" s="24" t="s">
        <v>845</v>
      </c>
    </row>
    <row r="143" spans="1:6" ht="77.5" x14ac:dyDescent="0.35">
      <c r="A143" s="23" t="s">
        <v>564</v>
      </c>
      <c r="B143" s="23" t="s">
        <v>5</v>
      </c>
      <c r="C143" s="24" t="s">
        <v>846</v>
      </c>
      <c r="D143" s="25">
        <v>46300.833333333299</v>
      </c>
      <c r="E143" s="25">
        <v>46301.25</v>
      </c>
      <c r="F143" s="24" t="s">
        <v>845</v>
      </c>
    </row>
    <row r="144" spans="1:6" ht="77.5" x14ac:dyDescent="0.35">
      <c r="A144" s="23" t="s">
        <v>564</v>
      </c>
      <c r="B144" s="23" t="s">
        <v>5</v>
      </c>
      <c r="C144" s="24" t="s">
        <v>847</v>
      </c>
      <c r="D144" s="25">
        <v>46300.833333333299</v>
      </c>
      <c r="E144" s="25">
        <v>46301.25</v>
      </c>
      <c r="F144" s="24" t="s">
        <v>845</v>
      </c>
    </row>
    <row r="145" spans="1:6" ht="77.5" x14ac:dyDescent="0.35">
      <c r="A145" s="23" t="s">
        <v>564</v>
      </c>
      <c r="B145" s="23" t="s">
        <v>5</v>
      </c>
      <c r="C145" s="24" t="s">
        <v>848</v>
      </c>
      <c r="D145" s="25">
        <v>46300.833333333299</v>
      </c>
      <c r="E145" s="25">
        <v>46301.25</v>
      </c>
      <c r="F145" s="24" t="s">
        <v>845</v>
      </c>
    </row>
    <row r="146" spans="1:6" ht="77.5" x14ac:dyDescent="0.35">
      <c r="A146" s="23" t="s">
        <v>564</v>
      </c>
      <c r="B146" s="23" t="s">
        <v>5</v>
      </c>
      <c r="C146" s="24" t="s">
        <v>849</v>
      </c>
      <c r="D146" s="25">
        <v>46300.833333333299</v>
      </c>
      <c r="E146" s="25">
        <v>46301.25</v>
      </c>
      <c r="F146" s="24" t="s">
        <v>845</v>
      </c>
    </row>
    <row r="147" spans="1:6" ht="77.5" x14ac:dyDescent="0.35">
      <c r="A147" s="23" t="s">
        <v>840</v>
      </c>
      <c r="B147" s="23" t="s">
        <v>23</v>
      </c>
      <c r="C147" s="24" t="s">
        <v>841</v>
      </c>
      <c r="D147" s="25">
        <v>46300.833333333299</v>
      </c>
      <c r="E147" s="25">
        <v>46301.25</v>
      </c>
      <c r="F147" s="24" t="s">
        <v>842</v>
      </c>
    </row>
    <row r="148" spans="1:6" ht="77.5" x14ac:dyDescent="0.35">
      <c r="A148" s="23" t="s">
        <v>840</v>
      </c>
      <c r="B148" s="23" t="s">
        <v>23</v>
      </c>
      <c r="C148" s="24" t="s">
        <v>843</v>
      </c>
      <c r="D148" s="25">
        <v>46300.833333333299</v>
      </c>
      <c r="E148" s="25">
        <v>46301.25</v>
      </c>
      <c r="F148" s="24" t="s">
        <v>842</v>
      </c>
    </row>
    <row r="149" spans="1:6" ht="62" x14ac:dyDescent="0.35">
      <c r="A149" s="23" t="s">
        <v>840</v>
      </c>
      <c r="B149" s="23" t="s">
        <v>5</v>
      </c>
      <c r="C149" s="24" t="s">
        <v>855</v>
      </c>
      <c r="D149" s="25">
        <v>46300.833333333299</v>
      </c>
      <c r="E149" s="25">
        <v>46301.25</v>
      </c>
      <c r="F149" s="24" t="s">
        <v>856</v>
      </c>
    </row>
    <row r="150" spans="1:6" ht="62" x14ac:dyDescent="0.35">
      <c r="A150" s="23" t="s">
        <v>840</v>
      </c>
      <c r="B150" s="23" t="s">
        <v>5</v>
      </c>
      <c r="C150" s="24" t="s">
        <v>857</v>
      </c>
      <c r="D150" s="25">
        <v>46300.833333333299</v>
      </c>
      <c r="E150" s="25">
        <v>46301.25</v>
      </c>
      <c r="F150" s="24" t="s">
        <v>856</v>
      </c>
    </row>
    <row r="151" spans="1:6" ht="77.5" x14ac:dyDescent="0.35">
      <c r="A151" s="23" t="s">
        <v>182</v>
      </c>
      <c r="B151" s="23" t="s">
        <v>5</v>
      </c>
      <c r="C151" s="24" t="s">
        <v>183</v>
      </c>
      <c r="D151" s="25">
        <v>46300.833333333299</v>
      </c>
      <c r="E151" s="25">
        <v>46301.25</v>
      </c>
      <c r="F151" s="24" t="s">
        <v>184</v>
      </c>
    </row>
    <row r="152" spans="1:6" ht="77.5" x14ac:dyDescent="0.35">
      <c r="A152" s="23" t="s">
        <v>182</v>
      </c>
      <c r="B152" s="23" t="s">
        <v>5</v>
      </c>
      <c r="C152" s="24" t="s">
        <v>185</v>
      </c>
      <c r="D152" s="25">
        <v>46300.833333333299</v>
      </c>
      <c r="E152" s="25">
        <v>46301.25</v>
      </c>
      <c r="F152" s="24" t="s">
        <v>184</v>
      </c>
    </row>
    <row r="153" spans="1:6" ht="77.5" x14ac:dyDescent="0.35">
      <c r="A153" s="23" t="s">
        <v>182</v>
      </c>
      <c r="B153" s="23" t="s">
        <v>5</v>
      </c>
      <c r="C153" s="24" t="s">
        <v>186</v>
      </c>
      <c r="D153" s="25">
        <v>46300.833333333299</v>
      </c>
      <c r="E153" s="25">
        <v>46301.25</v>
      </c>
      <c r="F153" s="24" t="s">
        <v>184</v>
      </c>
    </row>
    <row r="154" spans="1:6" ht="77.5" x14ac:dyDescent="0.35">
      <c r="A154" s="23" t="s">
        <v>182</v>
      </c>
      <c r="B154" s="23" t="s">
        <v>5</v>
      </c>
      <c r="C154" s="24" t="s">
        <v>187</v>
      </c>
      <c r="D154" s="25">
        <v>46300.833333333299</v>
      </c>
      <c r="E154" s="25">
        <v>46301.25</v>
      </c>
      <c r="F154" s="24" t="s">
        <v>184</v>
      </c>
    </row>
    <row r="155" spans="1:6" ht="77.5" x14ac:dyDescent="0.35">
      <c r="A155" s="23" t="s">
        <v>182</v>
      </c>
      <c r="B155" s="23" t="s">
        <v>5</v>
      </c>
      <c r="C155" s="24" t="s">
        <v>188</v>
      </c>
      <c r="D155" s="25">
        <v>46300.833333333299</v>
      </c>
      <c r="E155" s="25">
        <v>46301.25</v>
      </c>
      <c r="F155" s="24" t="s">
        <v>184</v>
      </c>
    </row>
    <row r="156" spans="1:6" ht="46.5" x14ac:dyDescent="0.35">
      <c r="A156" s="23" t="s">
        <v>182</v>
      </c>
      <c r="B156" s="23" t="s">
        <v>5</v>
      </c>
      <c r="C156" s="24" t="s">
        <v>211</v>
      </c>
      <c r="D156" s="25">
        <v>46300.833333333299</v>
      </c>
      <c r="E156" s="25">
        <v>46301.25</v>
      </c>
      <c r="F156" s="24" t="s">
        <v>212</v>
      </c>
    </row>
    <row r="157" spans="1:6" ht="46.5" x14ac:dyDescent="0.35">
      <c r="A157" s="23" t="s">
        <v>182</v>
      </c>
      <c r="B157" s="23" t="s">
        <v>4</v>
      </c>
      <c r="C157" s="24" t="s">
        <v>213</v>
      </c>
      <c r="D157" s="25">
        <v>46300.833333333299</v>
      </c>
      <c r="E157" s="25">
        <v>46301.25</v>
      </c>
      <c r="F157" s="24" t="s">
        <v>212</v>
      </c>
    </row>
    <row r="158" spans="1:6" ht="46.5" x14ac:dyDescent="0.35">
      <c r="A158" s="23" t="s">
        <v>182</v>
      </c>
      <c r="B158" s="23" t="s">
        <v>4</v>
      </c>
      <c r="C158" s="24" t="s">
        <v>295</v>
      </c>
      <c r="D158" s="25">
        <v>46300.833333333299</v>
      </c>
      <c r="E158" s="25">
        <v>46301.25</v>
      </c>
      <c r="F158" s="24" t="s">
        <v>296</v>
      </c>
    </row>
    <row r="159" spans="1:6" ht="62" x14ac:dyDescent="0.35">
      <c r="A159" s="23" t="s">
        <v>65</v>
      </c>
      <c r="B159" s="23" t="s">
        <v>6</v>
      </c>
      <c r="C159" s="24" t="s">
        <v>66</v>
      </c>
      <c r="D159" s="25">
        <v>46300.875</v>
      </c>
      <c r="E159" s="25">
        <v>46301.208333333299</v>
      </c>
      <c r="F159" s="24" t="s">
        <v>67</v>
      </c>
    </row>
    <row r="160" spans="1:6" ht="77.5" x14ac:dyDescent="0.35">
      <c r="A160" s="23" t="s">
        <v>65</v>
      </c>
      <c r="B160" s="23" t="s">
        <v>2</v>
      </c>
      <c r="C160" s="24" t="s">
        <v>72</v>
      </c>
      <c r="D160" s="25">
        <v>46300.875</v>
      </c>
      <c r="E160" s="25">
        <v>46301.208333333299</v>
      </c>
      <c r="F160" s="24" t="s">
        <v>73</v>
      </c>
    </row>
    <row r="161" spans="1:6" ht="62" x14ac:dyDescent="0.35">
      <c r="A161" s="23" t="s">
        <v>65</v>
      </c>
      <c r="B161" s="23" t="s">
        <v>2</v>
      </c>
      <c r="C161" s="24" t="s">
        <v>815</v>
      </c>
      <c r="D161" s="25">
        <v>46300.916666666701</v>
      </c>
      <c r="E161" s="25">
        <v>46301.208333333299</v>
      </c>
      <c r="F161" s="24" t="s">
        <v>816</v>
      </c>
    </row>
    <row r="162" spans="1:6" ht="93" x14ac:dyDescent="0.35">
      <c r="A162" s="23" t="s">
        <v>65</v>
      </c>
      <c r="B162" s="23" t="s">
        <v>2</v>
      </c>
      <c r="C162" s="24" t="s">
        <v>824</v>
      </c>
      <c r="D162" s="25">
        <v>46300.833333333299</v>
      </c>
      <c r="E162" s="25">
        <v>46301.25</v>
      </c>
      <c r="F162" s="24" t="s">
        <v>102</v>
      </c>
    </row>
    <row r="163" spans="1:6" ht="93" x14ac:dyDescent="0.35">
      <c r="A163" s="23" t="s">
        <v>65</v>
      </c>
      <c r="B163" s="23" t="s">
        <v>2</v>
      </c>
      <c r="C163" s="24" t="s">
        <v>825</v>
      </c>
      <c r="D163" s="25">
        <v>46300.833333333299</v>
      </c>
      <c r="E163" s="25">
        <v>46301.25</v>
      </c>
      <c r="F163" s="24" t="s">
        <v>102</v>
      </c>
    </row>
    <row r="164" spans="1:6" ht="93" x14ac:dyDescent="0.35">
      <c r="A164" s="23" t="s">
        <v>65</v>
      </c>
      <c r="B164" s="23" t="s">
        <v>2</v>
      </c>
      <c r="C164" s="24" t="s">
        <v>695</v>
      </c>
      <c r="D164" s="25">
        <v>46300.833333333299</v>
      </c>
      <c r="E164" s="25">
        <v>46301.25</v>
      </c>
      <c r="F164" s="24" t="s">
        <v>696</v>
      </c>
    </row>
    <row r="165" spans="1:6" ht="93" x14ac:dyDescent="0.35">
      <c r="A165" s="23" t="s">
        <v>65</v>
      </c>
      <c r="B165" s="23" t="s">
        <v>2</v>
      </c>
      <c r="C165" s="24" t="s">
        <v>697</v>
      </c>
      <c r="D165" s="25">
        <v>46300.833333333299</v>
      </c>
      <c r="E165" s="25">
        <v>46301.25</v>
      </c>
      <c r="F165" s="24" t="s">
        <v>696</v>
      </c>
    </row>
    <row r="166" spans="1:6" ht="93" x14ac:dyDescent="0.35">
      <c r="A166" s="23" t="s">
        <v>65</v>
      </c>
      <c r="B166" s="23" t="s">
        <v>2</v>
      </c>
      <c r="C166" s="24" t="s">
        <v>698</v>
      </c>
      <c r="D166" s="25">
        <v>46300.833333333299</v>
      </c>
      <c r="E166" s="25">
        <v>46301.25</v>
      </c>
      <c r="F166" s="24" t="s">
        <v>696</v>
      </c>
    </row>
    <row r="167" spans="1:6" ht="93" x14ac:dyDescent="0.35">
      <c r="A167" s="23" t="s">
        <v>65</v>
      </c>
      <c r="B167" s="23" t="s">
        <v>2</v>
      </c>
      <c r="C167" s="24" t="s">
        <v>699</v>
      </c>
      <c r="D167" s="25">
        <v>46300.833333333299</v>
      </c>
      <c r="E167" s="25">
        <v>46301.25</v>
      </c>
      <c r="F167" s="24" t="s">
        <v>696</v>
      </c>
    </row>
    <row r="168" spans="1:6" ht="93" x14ac:dyDescent="0.35">
      <c r="A168" s="23" t="s">
        <v>65</v>
      </c>
      <c r="B168" s="23" t="s">
        <v>2</v>
      </c>
      <c r="C168" s="24" t="s">
        <v>700</v>
      </c>
      <c r="D168" s="25">
        <v>46300.833333333299</v>
      </c>
      <c r="E168" s="25">
        <v>46301.25</v>
      </c>
      <c r="F168" s="24" t="s">
        <v>696</v>
      </c>
    </row>
    <row r="169" spans="1:6" ht="77.5" x14ac:dyDescent="0.35">
      <c r="A169" s="23" t="s">
        <v>65</v>
      </c>
      <c r="B169" s="23" t="s">
        <v>6</v>
      </c>
      <c r="C169" s="24" t="s">
        <v>141</v>
      </c>
      <c r="D169" s="25">
        <v>46300.875</v>
      </c>
      <c r="E169" s="25">
        <v>46301.25</v>
      </c>
      <c r="F169" s="24" t="s">
        <v>142</v>
      </c>
    </row>
    <row r="170" spans="1:6" ht="77.5" x14ac:dyDescent="0.35">
      <c r="A170" s="23" t="s">
        <v>65</v>
      </c>
      <c r="B170" s="23" t="s">
        <v>6</v>
      </c>
      <c r="C170" s="24" t="s">
        <v>143</v>
      </c>
      <c r="D170" s="25">
        <v>46300.875</v>
      </c>
      <c r="E170" s="25">
        <v>46301.25</v>
      </c>
      <c r="F170" s="24" t="s">
        <v>142</v>
      </c>
    </row>
    <row r="171" spans="1:6" ht="77.5" x14ac:dyDescent="0.35">
      <c r="A171" s="23" t="s">
        <v>65</v>
      </c>
      <c r="B171" s="23" t="s">
        <v>6</v>
      </c>
      <c r="C171" s="24" t="s">
        <v>144</v>
      </c>
      <c r="D171" s="25">
        <v>46300.875</v>
      </c>
      <c r="E171" s="25">
        <v>46301.25</v>
      </c>
      <c r="F171" s="24" t="s">
        <v>142</v>
      </c>
    </row>
    <row r="172" spans="1:6" ht="62" x14ac:dyDescent="0.35">
      <c r="A172" s="23" t="s">
        <v>40</v>
      </c>
      <c r="B172" s="23" t="s">
        <v>6</v>
      </c>
      <c r="C172" s="24" t="s">
        <v>41</v>
      </c>
      <c r="D172" s="25">
        <v>46300.875</v>
      </c>
      <c r="E172" s="25">
        <v>46301.208333333299</v>
      </c>
      <c r="F172" s="24" t="s">
        <v>42</v>
      </c>
    </row>
    <row r="173" spans="1:6" ht="77.5" x14ac:dyDescent="0.35">
      <c r="A173" s="23" t="s">
        <v>40</v>
      </c>
      <c r="B173" s="23" t="s">
        <v>6</v>
      </c>
      <c r="C173" s="24" t="s">
        <v>774</v>
      </c>
      <c r="D173" s="25">
        <v>46300.916666666701</v>
      </c>
      <c r="E173" s="25">
        <v>46301.229166666701</v>
      </c>
      <c r="F173" s="24" t="s">
        <v>775</v>
      </c>
    </row>
    <row r="174" spans="1:6" ht="108.5" x14ac:dyDescent="0.35">
      <c r="A174" s="23" t="s">
        <v>153</v>
      </c>
      <c r="B174" s="23" t="s">
        <v>2</v>
      </c>
      <c r="C174" s="24" t="s">
        <v>851</v>
      </c>
      <c r="D174" s="25">
        <v>46300.833333333299</v>
      </c>
      <c r="E174" s="25">
        <v>46301.25</v>
      </c>
      <c r="F174" s="24" t="s">
        <v>155</v>
      </c>
    </row>
    <row r="175" spans="1:6" ht="108.5" x14ac:dyDescent="0.35">
      <c r="A175" s="23" t="s">
        <v>145</v>
      </c>
      <c r="B175" s="23" t="s">
        <v>5</v>
      </c>
      <c r="C175" s="24" t="s">
        <v>146</v>
      </c>
      <c r="D175" s="25">
        <v>46300.833333333299</v>
      </c>
      <c r="E175" s="25">
        <v>46301.25</v>
      </c>
      <c r="F175" s="24" t="s">
        <v>147</v>
      </c>
    </row>
    <row r="176" spans="1:6" ht="108.5" x14ac:dyDescent="0.35">
      <c r="A176" s="23" t="s">
        <v>145</v>
      </c>
      <c r="B176" s="23" t="s">
        <v>5</v>
      </c>
      <c r="C176" s="24" t="s">
        <v>150</v>
      </c>
      <c r="D176" s="25">
        <v>46300.833333333299</v>
      </c>
      <c r="E176" s="25">
        <v>46301.25</v>
      </c>
      <c r="F176" s="24" t="s">
        <v>147</v>
      </c>
    </row>
    <row r="177" spans="1:6" ht="108.5" x14ac:dyDescent="0.35">
      <c r="A177" s="23" t="s">
        <v>148</v>
      </c>
      <c r="B177" s="23" t="s">
        <v>6</v>
      </c>
      <c r="C177" s="24" t="s">
        <v>149</v>
      </c>
      <c r="D177" s="25">
        <v>46300.833333333299</v>
      </c>
      <c r="E177" s="25">
        <v>46301.25</v>
      </c>
      <c r="F177" s="24" t="s">
        <v>147</v>
      </c>
    </row>
    <row r="178" spans="1:6" ht="31" x14ac:dyDescent="0.35">
      <c r="A178" s="23" t="s">
        <v>758</v>
      </c>
      <c r="B178" s="23" t="s">
        <v>5</v>
      </c>
      <c r="C178" s="24" t="s">
        <v>889</v>
      </c>
      <c r="D178" s="25">
        <v>46300.833333333299</v>
      </c>
      <c r="E178" s="25">
        <v>46301.208333333299</v>
      </c>
      <c r="F178" s="24" t="s">
        <v>890</v>
      </c>
    </row>
    <row r="179" spans="1:6" ht="31" x14ac:dyDescent="0.35">
      <c r="A179" s="23" t="s">
        <v>758</v>
      </c>
      <c r="B179" s="23" t="s">
        <v>5</v>
      </c>
      <c r="C179" s="24" t="s">
        <v>891</v>
      </c>
      <c r="D179" s="25">
        <v>46300.833333333299</v>
      </c>
      <c r="E179" s="25">
        <v>46301.208333333299</v>
      </c>
      <c r="F179" s="24" t="s">
        <v>890</v>
      </c>
    </row>
    <row r="180" spans="1:6" ht="46.5" x14ac:dyDescent="0.35">
      <c r="A180" s="23" t="s">
        <v>363</v>
      </c>
      <c r="B180" s="23" t="s">
        <v>5</v>
      </c>
      <c r="C180" s="24" t="s">
        <v>364</v>
      </c>
      <c r="D180" s="25">
        <v>46300.833333333299</v>
      </c>
      <c r="E180" s="25">
        <v>46301.25</v>
      </c>
      <c r="F180" s="24" t="s">
        <v>365</v>
      </c>
    </row>
    <row r="181" spans="1:6" ht="46.5" x14ac:dyDescent="0.35">
      <c r="A181" s="23" t="s">
        <v>363</v>
      </c>
      <c r="B181" s="23" t="s">
        <v>5</v>
      </c>
      <c r="C181" s="24" t="s">
        <v>366</v>
      </c>
      <c r="D181" s="25">
        <v>46300.833333333299</v>
      </c>
      <c r="E181" s="25">
        <v>46301.25</v>
      </c>
      <c r="F181" s="24" t="s">
        <v>365</v>
      </c>
    </row>
    <row r="182" spans="1:6" ht="46.5" x14ac:dyDescent="0.35">
      <c r="A182" s="23" t="s">
        <v>363</v>
      </c>
      <c r="B182" s="23" t="s">
        <v>5</v>
      </c>
      <c r="C182" s="24" t="s">
        <v>367</v>
      </c>
      <c r="D182" s="25">
        <v>46300.833333333299</v>
      </c>
      <c r="E182" s="25">
        <v>46301.25</v>
      </c>
      <c r="F182" s="24" t="s">
        <v>368</v>
      </c>
    </row>
    <row r="183" spans="1:6" ht="77.5" x14ac:dyDescent="0.35">
      <c r="A183" s="23" t="s">
        <v>363</v>
      </c>
      <c r="B183" s="23" t="s">
        <v>5</v>
      </c>
      <c r="C183" s="24" t="s">
        <v>409</v>
      </c>
      <c r="D183" s="25">
        <v>46300.916666666701</v>
      </c>
      <c r="E183" s="25">
        <v>46301.229166666701</v>
      </c>
      <c r="F183" s="24" t="s">
        <v>410</v>
      </c>
    </row>
    <row r="184" spans="1:6" ht="77.5" x14ac:dyDescent="0.35">
      <c r="A184" s="23" t="s">
        <v>395</v>
      </c>
      <c r="B184" s="23" t="s">
        <v>8</v>
      </c>
      <c r="C184" s="24" t="s">
        <v>638</v>
      </c>
      <c r="D184" s="25">
        <v>46300.916666666701</v>
      </c>
      <c r="E184" s="25">
        <v>46301.208333333299</v>
      </c>
      <c r="F184" s="24" t="s">
        <v>639</v>
      </c>
    </row>
    <row r="185" spans="1:6" ht="77.5" x14ac:dyDescent="0.35">
      <c r="A185" s="23" t="s">
        <v>395</v>
      </c>
      <c r="B185" s="23" t="s">
        <v>8</v>
      </c>
      <c r="C185" s="24" t="s">
        <v>640</v>
      </c>
      <c r="D185" s="25">
        <v>46300.916666666701</v>
      </c>
      <c r="E185" s="25">
        <v>46301.208333333299</v>
      </c>
      <c r="F185" s="24" t="s">
        <v>639</v>
      </c>
    </row>
    <row r="186" spans="1:6" ht="77.5" x14ac:dyDescent="0.35">
      <c r="A186" s="23" t="s">
        <v>395</v>
      </c>
      <c r="B186" s="23" t="s">
        <v>8</v>
      </c>
      <c r="C186" s="24" t="s">
        <v>641</v>
      </c>
      <c r="D186" s="25">
        <v>46300.916666666701</v>
      </c>
      <c r="E186" s="25">
        <v>46301.208333333299</v>
      </c>
      <c r="F186" s="24" t="s">
        <v>639</v>
      </c>
    </row>
    <row r="187" spans="1:6" ht="77.5" x14ac:dyDescent="0.35">
      <c r="A187" s="23" t="s">
        <v>395</v>
      </c>
      <c r="B187" s="23" t="s">
        <v>7</v>
      </c>
      <c r="C187" s="24" t="s">
        <v>405</v>
      </c>
      <c r="D187" s="25">
        <v>46300.916666666701</v>
      </c>
      <c r="E187" s="25">
        <v>46301.25</v>
      </c>
      <c r="F187" s="24" t="s">
        <v>406</v>
      </c>
    </row>
    <row r="188" spans="1:6" ht="77.5" x14ac:dyDescent="0.35">
      <c r="A188" s="23" t="s">
        <v>395</v>
      </c>
      <c r="B188" s="23" t="s">
        <v>7</v>
      </c>
      <c r="C188" s="24" t="s">
        <v>904</v>
      </c>
      <c r="D188" s="25">
        <v>46300.916666666701</v>
      </c>
      <c r="E188" s="25">
        <v>46301.229166666701</v>
      </c>
      <c r="F188" s="24" t="s">
        <v>905</v>
      </c>
    </row>
    <row r="189" spans="1:6" ht="62" x14ac:dyDescent="0.35">
      <c r="A189" s="23" t="s">
        <v>314</v>
      </c>
      <c r="B189" s="23" t="s">
        <v>5</v>
      </c>
      <c r="C189" s="24" t="s">
        <v>315</v>
      </c>
      <c r="D189" s="25">
        <v>46300.875</v>
      </c>
      <c r="E189" s="25">
        <v>46301.25</v>
      </c>
      <c r="F189" s="24" t="s">
        <v>316</v>
      </c>
    </row>
    <row r="190" spans="1:6" ht="31" x14ac:dyDescent="0.35">
      <c r="A190" s="23" t="s">
        <v>314</v>
      </c>
      <c r="B190" s="23" t="s">
        <v>5</v>
      </c>
      <c r="C190" s="24" t="s">
        <v>881</v>
      </c>
      <c r="D190" s="25">
        <v>46300.875</v>
      </c>
      <c r="E190" s="25">
        <v>46301.25</v>
      </c>
      <c r="F190" s="24" t="s">
        <v>882</v>
      </c>
    </row>
    <row r="191" spans="1:6" ht="31" x14ac:dyDescent="0.35">
      <c r="A191" s="23" t="s">
        <v>314</v>
      </c>
      <c r="B191" s="23" t="s">
        <v>5</v>
      </c>
      <c r="C191" s="24" t="s">
        <v>883</v>
      </c>
      <c r="D191" s="25">
        <v>46300.875</v>
      </c>
      <c r="E191" s="25">
        <v>46301.25</v>
      </c>
      <c r="F191" s="24" t="s">
        <v>882</v>
      </c>
    </row>
    <row r="192" spans="1:6" ht="31" x14ac:dyDescent="0.35">
      <c r="A192" s="23" t="s">
        <v>314</v>
      </c>
      <c r="B192" s="23" t="s">
        <v>5</v>
      </c>
      <c r="C192" s="24" t="s">
        <v>884</v>
      </c>
      <c r="D192" s="25">
        <v>46300.875</v>
      </c>
      <c r="E192" s="25">
        <v>46301.25</v>
      </c>
      <c r="F192" s="24" t="s">
        <v>882</v>
      </c>
    </row>
    <row r="193" spans="1:6" ht="62" x14ac:dyDescent="0.35">
      <c r="A193" s="23" t="s">
        <v>303</v>
      </c>
      <c r="B193" s="23" t="s">
        <v>2</v>
      </c>
      <c r="C193" s="24" t="s">
        <v>304</v>
      </c>
      <c r="D193" s="25">
        <v>46237.25</v>
      </c>
      <c r="E193" s="25">
        <v>46692.25</v>
      </c>
      <c r="F193" s="24" t="s">
        <v>305</v>
      </c>
    </row>
    <row r="194" spans="1:6" ht="62" x14ac:dyDescent="0.35">
      <c r="A194" s="23" t="s">
        <v>303</v>
      </c>
      <c r="B194" s="23" t="s">
        <v>2</v>
      </c>
      <c r="C194" s="24" t="s">
        <v>618</v>
      </c>
      <c r="D194" s="25">
        <v>46300.875</v>
      </c>
      <c r="E194" s="25">
        <v>46301.25</v>
      </c>
      <c r="F194" s="24" t="s">
        <v>617</v>
      </c>
    </row>
    <row r="195" spans="1:6" ht="62" x14ac:dyDescent="0.35">
      <c r="A195" s="23" t="s">
        <v>303</v>
      </c>
      <c r="B195" s="23" t="s">
        <v>4</v>
      </c>
      <c r="C195" s="24" t="s">
        <v>900</v>
      </c>
      <c r="D195" s="25">
        <v>46300.916666666701</v>
      </c>
      <c r="E195" s="25">
        <v>46301.229166666701</v>
      </c>
      <c r="F195" s="24" t="s">
        <v>901</v>
      </c>
    </row>
    <row r="196" spans="1:6" ht="31" x14ac:dyDescent="0.35">
      <c r="A196" s="23" t="s">
        <v>327</v>
      </c>
      <c r="B196" s="23" t="s">
        <v>5</v>
      </c>
      <c r="C196" s="24" t="s">
        <v>624</v>
      </c>
      <c r="D196" s="25">
        <v>46300.875</v>
      </c>
      <c r="E196" s="25">
        <v>46301.25</v>
      </c>
      <c r="F196" s="24" t="s">
        <v>625</v>
      </c>
    </row>
    <row r="197" spans="1:6" ht="139.5" x14ac:dyDescent="0.35">
      <c r="A197" s="23" t="s">
        <v>327</v>
      </c>
      <c r="B197" s="23" t="s">
        <v>4</v>
      </c>
      <c r="C197" s="24" t="s">
        <v>908</v>
      </c>
      <c r="D197" s="25">
        <v>46300.875</v>
      </c>
      <c r="E197" s="25">
        <v>46301.25</v>
      </c>
      <c r="F197" s="24" t="s">
        <v>907</v>
      </c>
    </row>
    <row r="198" spans="1:6" ht="108.5" x14ac:dyDescent="0.35">
      <c r="A198" s="23" t="s">
        <v>327</v>
      </c>
      <c r="B198" s="23" t="s">
        <v>5</v>
      </c>
      <c r="C198" s="24" t="s">
        <v>791</v>
      </c>
      <c r="D198" s="25">
        <v>46300.875</v>
      </c>
      <c r="E198" s="25">
        <v>46301.25</v>
      </c>
      <c r="F198" s="24" t="s">
        <v>792</v>
      </c>
    </row>
    <row r="199" spans="1:6" ht="62" x14ac:dyDescent="0.35">
      <c r="A199" s="23" t="s">
        <v>84</v>
      </c>
      <c r="B199" s="23" t="s">
        <v>6</v>
      </c>
      <c r="C199" s="24" t="s">
        <v>820</v>
      </c>
      <c r="D199" s="25">
        <v>46300.927083333299</v>
      </c>
      <c r="E199" s="25">
        <v>46301.25</v>
      </c>
      <c r="F199" s="24" t="s">
        <v>821</v>
      </c>
    </row>
    <row r="200" spans="1:6" ht="62" x14ac:dyDescent="0.35">
      <c r="A200" s="23" t="s">
        <v>84</v>
      </c>
      <c r="B200" s="23" t="s">
        <v>6</v>
      </c>
      <c r="C200" s="24" t="s">
        <v>689</v>
      </c>
      <c r="D200" s="25">
        <v>46300.916666666701</v>
      </c>
      <c r="E200" s="25">
        <v>46301.25</v>
      </c>
      <c r="F200" s="24" t="s">
        <v>690</v>
      </c>
    </row>
    <row r="201" spans="1:6" ht="62" x14ac:dyDescent="0.35">
      <c r="A201" s="23" t="s">
        <v>84</v>
      </c>
      <c r="B201" s="23" t="s">
        <v>6</v>
      </c>
      <c r="C201" s="24" t="s">
        <v>691</v>
      </c>
      <c r="D201" s="25">
        <v>46300.916666666701</v>
      </c>
      <c r="E201" s="25">
        <v>46301.25</v>
      </c>
      <c r="F201" s="24" t="s">
        <v>690</v>
      </c>
    </row>
    <row r="202" spans="1:6" ht="62" x14ac:dyDescent="0.35">
      <c r="A202" s="23" t="s">
        <v>84</v>
      </c>
      <c r="B202" s="23" t="s">
        <v>2</v>
      </c>
      <c r="C202" s="24" t="s">
        <v>822</v>
      </c>
      <c r="D202" s="25">
        <v>46300.927083333299</v>
      </c>
      <c r="E202" s="25">
        <v>46301.25</v>
      </c>
      <c r="F202" s="24" t="s">
        <v>823</v>
      </c>
    </row>
    <row r="203" spans="1:6" ht="77.5" x14ac:dyDescent="0.35">
      <c r="A203" s="23" t="s">
        <v>490</v>
      </c>
      <c r="B203" s="23" t="s">
        <v>2</v>
      </c>
      <c r="C203" s="24" t="s">
        <v>491</v>
      </c>
      <c r="D203" s="25">
        <v>46300.875</v>
      </c>
      <c r="E203" s="25">
        <v>46301.25</v>
      </c>
      <c r="F203" s="24" t="s">
        <v>492</v>
      </c>
    </row>
    <row r="204" spans="1:6" ht="77.5" x14ac:dyDescent="0.35">
      <c r="A204" s="23" t="s">
        <v>469</v>
      </c>
      <c r="B204" s="23" t="s">
        <v>5</v>
      </c>
      <c r="C204" s="24" t="s">
        <v>793</v>
      </c>
      <c r="D204" s="25">
        <v>46300.833333333299</v>
      </c>
      <c r="E204" s="25">
        <v>46301.25</v>
      </c>
      <c r="F204" s="24" t="s">
        <v>794</v>
      </c>
    </row>
    <row r="205" spans="1:6" ht="62" x14ac:dyDescent="0.35">
      <c r="A205" s="23" t="s">
        <v>469</v>
      </c>
      <c r="B205" s="23" t="s">
        <v>4</v>
      </c>
      <c r="C205" s="24" t="s">
        <v>795</v>
      </c>
      <c r="D205" s="25">
        <v>46300.833333333299</v>
      </c>
      <c r="E205" s="25">
        <v>46301.25</v>
      </c>
      <c r="F205" s="24" t="s">
        <v>796</v>
      </c>
    </row>
    <row r="206" spans="1:6" ht="77.5" x14ac:dyDescent="0.35">
      <c r="A206" s="23" t="s">
        <v>452</v>
      </c>
      <c r="B206" s="23" t="s">
        <v>2</v>
      </c>
      <c r="C206" s="24" t="s">
        <v>909</v>
      </c>
      <c r="D206" s="25">
        <v>46300.875</v>
      </c>
      <c r="E206" s="25">
        <v>46301.25</v>
      </c>
      <c r="F206" s="24" t="s">
        <v>910</v>
      </c>
    </row>
    <row r="207" spans="1:6" ht="93" x14ac:dyDescent="0.35">
      <c r="A207" s="23" t="s">
        <v>452</v>
      </c>
      <c r="B207" s="23" t="s">
        <v>6</v>
      </c>
      <c r="C207" s="24" t="s">
        <v>460</v>
      </c>
      <c r="D207" s="25">
        <v>46300.875</v>
      </c>
      <c r="E207" s="25">
        <v>46301.25</v>
      </c>
      <c r="F207" s="24" t="s">
        <v>461</v>
      </c>
    </row>
    <row r="208" spans="1:6" ht="46.5" x14ac:dyDescent="0.35">
      <c r="A208" s="23" t="s">
        <v>452</v>
      </c>
      <c r="B208" s="23" t="s">
        <v>2</v>
      </c>
      <c r="C208" s="24" t="s">
        <v>462</v>
      </c>
      <c r="D208" s="25">
        <v>46300.875</v>
      </c>
      <c r="E208" s="25">
        <v>46301.25</v>
      </c>
      <c r="F208" s="24" t="s">
        <v>463</v>
      </c>
    </row>
    <row r="209" spans="1:6" ht="77.5" x14ac:dyDescent="0.35">
      <c r="A209" s="23" t="s">
        <v>452</v>
      </c>
      <c r="B209" s="23" t="s">
        <v>6</v>
      </c>
      <c r="C209" s="24" t="s">
        <v>668</v>
      </c>
      <c r="D209" s="25">
        <v>46300.875</v>
      </c>
      <c r="E209" s="25">
        <v>46301.25</v>
      </c>
      <c r="F209" s="24" t="s">
        <v>494</v>
      </c>
    </row>
    <row r="210" spans="1:6" ht="46.5" x14ac:dyDescent="0.35">
      <c r="A210" s="23" t="s">
        <v>217</v>
      </c>
      <c r="B210" s="23" t="s">
        <v>2</v>
      </c>
      <c r="C210" s="24" t="s">
        <v>218</v>
      </c>
      <c r="D210" s="25">
        <v>46300.833333333299</v>
      </c>
      <c r="E210" s="25">
        <v>46301.25</v>
      </c>
      <c r="F210" s="24" t="s">
        <v>219</v>
      </c>
    </row>
    <row r="211" spans="1:6" ht="46.5" x14ac:dyDescent="0.35">
      <c r="A211" s="23" t="s">
        <v>217</v>
      </c>
      <c r="B211" s="23" t="s">
        <v>2</v>
      </c>
      <c r="C211" s="24" t="s">
        <v>222</v>
      </c>
      <c r="D211" s="25">
        <v>46300.833333333299</v>
      </c>
      <c r="E211" s="25">
        <v>46301.25</v>
      </c>
      <c r="F211" s="24" t="s">
        <v>219</v>
      </c>
    </row>
    <row r="212" spans="1:6" ht="46.5" x14ac:dyDescent="0.35">
      <c r="A212" s="23" t="s">
        <v>217</v>
      </c>
      <c r="B212" s="23" t="s">
        <v>2</v>
      </c>
      <c r="C212" s="24" t="s">
        <v>223</v>
      </c>
      <c r="D212" s="25">
        <v>46300.833333333299</v>
      </c>
      <c r="E212" s="25">
        <v>46301.25</v>
      </c>
      <c r="F212" s="24" t="s">
        <v>219</v>
      </c>
    </row>
    <row r="213" spans="1:6" ht="46.5" x14ac:dyDescent="0.35">
      <c r="A213" s="23" t="s">
        <v>217</v>
      </c>
      <c r="B213" s="23" t="s">
        <v>2</v>
      </c>
      <c r="C213" s="24" t="s">
        <v>224</v>
      </c>
      <c r="D213" s="25">
        <v>46300.833333333299</v>
      </c>
      <c r="E213" s="25">
        <v>46301.25</v>
      </c>
      <c r="F213" s="24" t="s">
        <v>219</v>
      </c>
    </row>
    <row r="214" spans="1:6" ht="46.5" x14ac:dyDescent="0.35">
      <c r="A214" s="23" t="s">
        <v>217</v>
      </c>
      <c r="B214" s="23" t="s">
        <v>2</v>
      </c>
      <c r="C214" s="24" t="s">
        <v>225</v>
      </c>
      <c r="D214" s="25">
        <v>46300.833333333299</v>
      </c>
      <c r="E214" s="25">
        <v>46301.25</v>
      </c>
      <c r="F214" s="24" t="s">
        <v>219</v>
      </c>
    </row>
    <row r="215" spans="1:6" ht="46.5" x14ac:dyDescent="0.35">
      <c r="A215" s="23" t="s">
        <v>217</v>
      </c>
      <c r="B215" s="23" t="s">
        <v>2</v>
      </c>
      <c r="C215" s="24" t="s">
        <v>226</v>
      </c>
      <c r="D215" s="25">
        <v>46300.833333333299</v>
      </c>
      <c r="E215" s="25">
        <v>46301.25</v>
      </c>
      <c r="F215" s="24" t="s">
        <v>219</v>
      </c>
    </row>
    <row r="216" spans="1:6" ht="46.5" x14ac:dyDescent="0.35">
      <c r="A216" s="23" t="s">
        <v>217</v>
      </c>
      <c r="B216" s="23" t="s">
        <v>2</v>
      </c>
      <c r="C216" s="24" t="s">
        <v>227</v>
      </c>
      <c r="D216" s="25">
        <v>46300.833333333299</v>
      </c>
      <c r="E216" s="25">
        <v>46301.25</v>
      </c>
      <c r="F216" s="24" t="s">
        <v>219</v>
      </c>
    </row>
    <row r="217" spans="1:6" ht="46.5" x14ac:dyDescent="0.35">
      <c r="A217" s="23" t="s">
        <v>217</v>
      </c>
      <c r="B217" s="23" t="s">
        <v>6</v>
      </c>
      <c r="C217" s="24" t="s">
        <v>232</v>
      </c>
      <c r="D217" s="25">
        <v>46300.833333333299</v>
      </c>
      <c r="E217" s="25">
        <v>46301.25</v>
      </c>
      <c r="F217" s="24" t="s">
        <v>233</v>
      </c>
    </row>
    <row r="218" spans="1:6" ht="46.5" x14ac:dyDescent="0.35">
      <c r="A218" s="23" t="s">
        <v>217</v>
      </c>
      <c r="B218" s="23" t="s">
        <v>6</v>
      </c>
      <c r="C218" s="24" t="s">
        <v>234</v>
      </c>
      <c r="D218" s="25">
        <v>46300.833333333299</v>
      </c>
      <c r="E218" s="25">
        <v>46301.25</v>
      </c>
      <c r="F218" s="24" t="s">
        <v>233</v>
      </c>
    </row>
    <row r="219" spans="1:6" ht="46.5" x14ac:dyDescent="0.35">
      <c r="A219" s="23" t="s">
        <v>217</v>
      </c>
      <c r="B219" s="23" t="s">
        <v>6</v>
      </c>
      <c r="C219" s="24" t="s">
        <v>235</v>
      </c>
      <c r="D219" s="25">
        <v>46300.833333333299</v>
      </c>
      <c r="E219" s="25">
        <v>46301.25</v>
      </c>
      <c r="F219" s="24" t="s">
        <v>233</v>
      </c>
    </row>
    <row r="220" spans="1:6" ht="46.5" x14ac:dyDescent="0.35">
      <c r="A220" s="23" t="s">
        <v>220</v>
      </c>
      <c r="B220" s="23" t="s">
        <v>5</v>
      </c>
      <c r="C220" s="24" t="s">
        <v>221</v>
      </c>
      <c r="D220" s="25">
        <v>46300.833333333299</v>
      </c>
      <c r="E220" s="25">
        <v>46301.25</v>
      </c>
      <c r="F220" s="24" t="s">
        <v>219</v>
      </c>
    </row>
    <row r="221" spans="1:6" ht="62" x14ac:dyDescent="0.35">
      <c r="A221" s="23" t="s">
        <v>220</v>
      </c>
      <c r="B221" s="23" t="s">
        <v>4</v>
      </c>
      <c r="C221" s="24" t="s">
        <v>868</v>
      </c>
      <c r="D221" s="25">
        <v>46300.916666666701</v>
      </c>
      <c r="E221" s="25">
        <v>46301.25</v>
      </c>
      <c r="F221" s="24" t="s">
        <v>264</v>
      </c>
    </row>
    <row r="222" spans="1:6" ht="62" x14ac:dyDescent="0.35">
      <c r="A222" s="23" t="s">
        <v>220</v>
      </c>
      <c r="B222" s="23" t="s">
        <v>4</v>
      </c>
      <c r="C222" s="24" t="s">
        <v>869</v>
      </c>
      <c r="D222" s="25">
        <v>46300.916666666701</v>
      </c>
      <c r="E222" s="25">
        <v>46301.25</v>
      </c>
      <c r="F222" s="24" t="s">
        <v>264</v>
      </c>
    </row>
    <row r="223" spans="1:6" ht="46.5" x14ac:dyDescent="0.35">
      <c r="A223" s="23" t="s">
        <v>220</v>
      </c>
      <c r="B223" s="23" t="s">
        <v>4</v>
      </c>
      <c r="C223" s="24" t="s">
        <v>601</v>
      </c>
      <c r="D223" s="25">
        <v>46300.875</v>
      </c>
      <c r="E223" s="25">
        <v>46301.208333333299</v>
      </c>
      <c r="F223" s="24" t="s">
        <v>602</v>
      </c>
    </row>
    <row r="224" spans="1:6" ht="46.5" x14ac:dyDescent="0.35">
      <c r="A224" s="23" t="s">
        <v>214</v>
      </c>
      <c r="B224" s="23" t="s">
        <v>6</v>
      </c>
      <c r="C224" s="24" t="s">
        <v>215</v>
      </c>
      <c r="D224" s="25">
        <v>45804.208333333299</v>
      </c>
      <c r="E224" s="25">
        <v>46418.208333333299</v>
      </c>
      <c r="F224" s="24" t="s">
        <v>216</v>
      </c>
    </row>
    <row r="225" spans="1:6" ht="31" x14ac:dyDescent="0.35">
      <c r="A225" s="23" t="s">
        <v>214</v>
      </c>
      <c r="B225" s="23" t="s">
        <v>2</v>
      </c>
      <c r="C225" s="24" t="s">
        <v>254</v>
      </c>
      <c r="D225" s="25">
        <v>46267.833333333299</v>
      </c>
      <c r="E225" s="25">
        <v>46323.25</v>
      </c>
      <c r="F225" s="24" t="s">
        <v>255</v>
      </c>
    </row>
    <row r="226" spans="1:6" ht="77.5" x14ac:dyDescent="0.35">
      <c r="A226" s="23" t="s">
        <v>103</v>
      </c>
      <c r="B226" s="23" t="s">
        <v>6</v>
      </c>
      <c r="C226" s="24" t="s">
        <v>104</v>
      </c>
      <c r="D226" s="25">
        <v>46300.833333333299</v>
      </c>
      <c r="E226" s="25">
        <v>46301.25</v>
      </c>
      <c r="F226" s="24" t="s">
        <v>105</v>
      </c>
    </row>
    <row r="227" spans="1:6" ht="46.5" x14ac:dyDescent="0.35">
      <c r="A227" s="23" t="s">
        <v>103</v>
      </c>
      <c r="B227" s="23" t="s">
        <v>6</v>
      </c>
      <c r="C227" s="24" t="s">
        <v>250</v>
      </c>
      <c r="D227" s="25">
        <v>46300.875</v>
      </c>
      <c r="E227" s="25">
        <v>46301.25</v>
      </c>
      <c r="F227" s="24" t="s">
        <v>251</v>
      </c>
    </row>
    <row r="228" spans="1:6" ht="46.5" x14ac:dyDescent="0.35">
      <c r="A228" s="23" t="s">
        <v>103</v>
      </c>
      <c r="B228" s="23" t="s">
        <v>6</v>
      </c>
      <c r="C228" s="24" t="s">
        <v>866</v>
      </c>
      <c r="D228" s="25">
        <v>46300.916666666701</v>
      </c>
      <c r="E228" s="25">
        <v>46301.25</v>
      </c>
      <c r="F228" s="24" t="s">
        <v>867</v>
      </c>
    </row>
    <row r="229" spans="1:6" ht="62" x14ac:dyDescent="0.35">
      <c r="A229" s="23" t="s">
        <v>103</v>
      </c>
      <c r="B229" s="23" t="s">
        <v>6</v>
      </c>
      <c r="C229" s="24" t="s">
        <v>870</v>
      </c>
      <c r="D229" s="25">
        <v>46300.916666666701</v>
      </c>
      <c r="E229" s="25">
        <v>46301.25</v>
      </c>
      <c r="F229" s="24" t="s">
        <v>264</v>
      </c>
    </row>
    <row r="230" spans="1:6" ht="46.5" x14ac:dyDescent="0.35">
      <c r="A230" s="23" t="s">
        <v>103</v>
      </c>
      <c r="B230" s="23" t="s">
        <v>6</v>
      </c>
      <c r="C230" s="24" t="s">
        <v>871</v>
      </c>
      <c r="D230" s="25">
        <v>46300.833333333299</v>
      </c>
      <c r="E230" s="25">
        <v>46301.25</v>
      </c>
      <c r="F230" s="24" t="s">
        <v>267</v>
      </c>
    </row>
    <row r="231" spans="1:6" ht="62" x14ac:dyDescent="0.35">
      <c r="A231" s="23" t="s">
        <v>103</v>
      </c>
      <c r="B231" s="23" t="s">
        <v>6</v>
      </c>
      <c r="C231" s="24" t="s">
        <v>741</v>
      </c>
      <c r="D231" s="25">
        <v>46300.833333333299</v>
      </c>
      <c r="E231" s="25">
        <v>46301.25</v>
      </c>
      <c r="F231" s="24" t="s">
        <v>742</v>
      </c>
    </row>
    <row r="232" spans="1:6" ht="62" x14ac:dyDescent="0.35">
      <c r="A232" s="23" t="s">
        <v>103</v>
      </c>
      <c r="B232" s="23" t="s">
        <v>2</v>
      </c>
      <c r="C232" s="24" t="s">
        <v>744</v>
      </c>
      <c r="D232" s="25">
        <v>46300.791666666701</v>
      </c>
      <c r="E232" s="25">
        <v>46301.25</v>
      </c>
      <c r="F232" s="24" t="s">
        <v>745</v>
      </c>
    </row>
    <row r="233" spans="1:6" ht="93" x14ac:dyDescent="0.35">
      <c r="A233" s="23" t="s">
        <v>103</v>
      </c>
      <c r="B233" s="23" t="s">
        <v>2</v>
      </c>
      <c r="C233" s="24" t="s">
        <v>480</v>
      </c>
      <c r="D233" s="25">
        <v>46300.875</v>
      </c>
      <c r="E233" s="25">
        <v>46301.25</v>
      </c>
      <c r="F233" s="24" t="s">
        <v>481</v>
      </c>
    </row>
    <row r="234" spans="1:6" ht="93" x14ac:dyDescent="0.35">
      <c r="A234" s="23" t="s">
        <v>103</v>
      </c>
      <c r="B234" s="23" t="s">
        <v>6</v>
      </c>
      <c r="C234" s="24" t="s">
        <v>482</v>
      </c>
      <c r="D234" s="25">
        <v>46300.875</v>
      </c>
      <c r="E234" s="25">
        <v>46301.25</v>
      </c>
      <c r="F234" s="24" t="s">
        <v>481</v>
      </c>
    </row>
    <row r="235" spans="1:6" ht="77.5" x14ac:dyDescent="0.35">
      <c r="A235" s="23" t="s">
        <v>103</v>
      </c>
      <c r="B235" s="23" t="s">
        <v>2</v>
      </c>
      <c r="C235" s="24" t="s">
        <v>797</v>
      </c>
      <c r="D235" s="25">
        <v>46300.958333333299</v>
      </c>
      <c r="E235" s="25">
        <v>46301.25</v>
      </c>
      <c r="F235" s="24" t="s">
        <v>484</v>
      </c>
    </row>
    <row r="236" spans="1:6" ht="77.5" x14ac:dyDescent="0.35">
      <c r="A236" s="23" t="s">
        <v>103</v>
      </c>
      <c r="B236" s="23" t="s">
        <v>2</v>
      </c>
      <c r="C236" s="24" t="s">
        <v>664</v>
      </c>
      <c r="D236" s="25">
        <v>46300.875</v>
      </c>
      <c r="E236" s="25">
        <v>46301.25</v>
      </c>
      <c r="F236" s="24" t="s">
        <v>665</v>
      </c>
    </row>
    <row r="237" spans="1:6" ht="93" x14ac:dyDescent="0.35">
      <c r="A237" s="23" t="s">
        <v>103</v>
      </c>
      <c r="B237" s="23" t="s">
        <v>2</v>
      </c>
      <c r="C237" s="24" t="s">
        <v>512</v>
      </c>
      <c r="D237" s="25">
        <v>46300.875</v>
      </c>
      <c r="E237" s="25">
        <v>46301.25</v>
      </c>
      <c r="F237" s="24" t="s">
        <v>513</v>
      </c>
    </row>
    <row r="238" spans="1:6" ht="62" x14ac:dyDescent="0.35">
      <c r="A238" s="23" t="s">
        <v>103</v>
      </c>
      <c r="B238" s="23" t="s">
        <v>6</v>
      </c>
      <c r="C238" s="24" t="s">
        <v>920</v>
      </c>
      <c r="D238" s="25">
        <v>46300.916666666701</v>
      </c>
      <c r="E238" s="25">
        <v>46301.208333333299</v>
      </c>
      <c r="F238" s="24" t="s">
        <v>921</v>
      </c>
    </row>
    <row r="239" spans="1:6" ht="46.5" x14ac:dyDescent="0.35">
      <c r="A239" s="23" t="s">
        <v>246</v>
      </c>
      <c r="B239" s="23" t="s">
        <v>7</v>
      </c>
      <c r="C239" s="24" t="s">
        <v>861</v>
      </c>
      <c r="D239" s="25">
        <v>46300.875</v>
      </c>
      <c r="E239" s="25">
        <v>46301.25</v>
      </c>
      <c r="F239" s="24" t="s">
        <v>862</v>
      </c>
    </row>
    <row r="240" spans="1:6" ht="46.5" x14ac:dyDescent="0.35">
      <c r="A240" s="23" t="s">
        <v>246</v>
      </c>
      <c r="B240" s="23" t="s">
        <v>8</v>
      </c>
      <c r="C240" s="24" t="s">
        <v>863</v>
      </c>
      <c r="D240" s="25">
        <v>46300.916666666701</v>
      </c>
      <c r="E240" s="25">
        <v>46301.25</v>
      </c>
      <c r="F240" s="24" t="s">
        <v>864</v>
      </c>
    </row>
    <row r="241" spans="1:6" ht="46.5" x14ac:dyDescent="0.35">
      <c r="A241" s="23" t="s">
        <v>246</v>
      </c>
      <c r="B241" s="23" t="s">
        <v>8</v>
      </c>
      <c r="C241" s="24" t="s">
        <v>865</v>
      </c>
      <c r="D241" s="25">
        <v>46300.916666666701</v>
      </c>
      <c r="E241" s="25">
        <v>46301.25</v>
      </c>
      <c r="F241" s="24" t="s">
        <v>864</v>
      </c>
    </row>
    <row r="242" spans="1:6" ht="46.5" x14ac:dyDescent="0.35">
      <c r="A242" s="23" t="s">
        <v>269</v>
      </c>
      <c r="B242" s="23" t="s">
        <v>4</v>
      </c>
      <c r="C242" s="24" t="s">
        <v>731</v>
      </c>
      <c r="D242" s="25">
        <v>46300.875</v>
      </c>
      <c r="E242" s="25">
        <v>46301.25</v>
      </c>
      <c r="F242" s="24" t="s">
        <v>271</v>
      </c>
    </row>
    <row r="243" spans="1:6" ht="62" x14ac:dyDescent="0.35">
      <c r="A243" s="23" t="s">
        <v>236</v>
      </c>
      <c r="B243" s="23" t="s">
        <v>2</v>
      </c>
      <c r="C243" s="24" t="s">
        <v>237</v>
      </c>
      <c r="D243" s="25">
        <v>46300.875</v>
      </c>
      <c r="E243" s="25">
        <v>46301.25</v>
      </c>
      <c r="F243" s="24" t="s">
        <v>238</v>
      </c>
    </row>
    <row r="244" spans="1:6" ht="62" x14ac:dyDescent="0.35">
      <c r="A244" s="23" t="s">
        <v>236</v>
      </c>
      <c r="B244" s="23" t="s">
        <v>2</v>
      </c>
      <c r="C244" s="24" t="s">
        <v>239</v>
      </c>
      <c r="D244" s="25">
        <v>46300.875</v>
      </c>
      <c r="E244" s="25">
        <v>46301.25</v>
      </c>
      <c r="F244" s="24" t="s">
        <v>238</v>
      </c>
    </row>
    <row r="245" spans="1:6" ht="46.5" x14ac:dyDescent="0.35">
      <c r="A245" s="23" t="s">
        <v>236</v>
      </c>
      <c r="B245" s="23" t="s">
        <v>6</v>
      </c>
      <c r="C245" s="24" t="s">
        <v>252</v>
      </c>
      <c r="D245" s="25">
        <v>46300.875</v>
      </c>
      <c r="E245" s="25">
        <v>46301.25</v>
      </c>
      <c r="F245" s="24" t="s">
        <v>251</v>
      </c>
    </row>
    <row r="246" spans="1:6" ht="46.5" x14ac:dyDescent="0.35">
      <c r="A246" s="23" t="s">
        <v>236</v>
      </c>
      <c r="B246" s="23" t="s">
        <v>6</v>
      </c>
      <c r="C246" s="24" t="s">
        <v>253</v>
      </c>
      <c r="D246" s="25">
        <v>46300.875</v>
      </c>
      <c r="E246" s="25">
        <v>46301.25</v>
      </c>
      <c r="F246" s="24" t="s">
        <v>251</v>
      </c>
    </row>
    <row r="247" spans="1:6" ht="62" x14ac:dyDescent="0.35">
      <c r="A247" s="23" t="s">
        <v>138</v>
      </c>
      <c r="B247" s="23" t="s">
        <v>4</v>
      </c>
      <c r="C247" s="24" t="s">
        <v>166</v>
      </c>
      <c r="D247" s="25">
        <v>46300.833333333299</v>
      </c>
      <c r="E247" s="25">
        <v>46301.25</v>
      </c>
      <c r="F247" s="24" t="s">
        <v>559</v>
      </c>
    </row>
    <row r="248" spans="1:6" ht="62" x14ac:dyDescent="0.35">
      <c r="A248" s="23" t="s">
        <v>138</v>
      </c>
      <c r="B248" s="23" t="s">
        <v>4</v>
      </c>
      <c r="C248" s="24" t="s">
        <v>168</v>
      </c>
      <c r="D248" s="25">
        <v>46300.833333333299</v>
      </c>
      <c r="E248" s="25">
        <v>46301.25</v>
      </c>
      <c r="F248" s="24" t="s">
        <v>559</v>
      </c>
    </row>
    <row r="249" spans="1:6" ht="62" x14ac:dyDescent="0.35">
      <c r="A249" s="23" t="s">
        <v>138</v>
      </c>
      <c r="B249" s="23" t="s">
        <v>4</v>
      </c>
      <c r="C249" s="24" t="s">
        <v>169</v>
      </c>
      <c r="D249" s="25">
        <v>46300.833333333299</v>
      </c>
      <c r="E249" s="25">
        <v>46301.25</v>
      </c>
      <c r="F249" s="24" t="s">
        <v>559</v>
      </c>
    </row>
    <row r="250" spans="1:6" ht="62" x14ac:dyDescent="0.35">
      <c r="A250" s="23" t="s">
        <v>138</v>
      </c>
      <c r="B250" s="23" t="s">
        <v>4</v>
      </c>
      <c r="C250" s="24" t="s">
        <v>170</v>
      </c>
      <c r="D250" s="25">
        <v>46300.833333333299</v>
      </c>
      <c r="E250" s="25">
        <v>46301.25</v>
      </c>
      <c r="F250" s="24" t="s">
        <v>559</v>
      </c>
    </row>
    <row r="251" spans="1:6" ht="62" x14ac:dyDescent="0.35">
      <c r="A251" s="23" t="s">
        <v>138</v>
      </c>
      <c r="B251" s="23" t="s">
        <v>5</v>
      </c>
      <c r="C251" s="24" t="s">
        <v>560</v>
      </c>
      <c r="D251" s="25">
        <v>46300.833333333299</v>
      </c>
      <c r="E251" s="25">
        <v>46301.25</v>
      </c>
      <c r="F251" s="24" t="s">
        <v>559</v>
      </c>
    </row>
    <row r="252" spans="1:6" ht="62" x14ac:dyDescent="0.35">
      <c r="A252" s="23" t="s">
        <v>138</v>
      </c>
      <c r="B252" s="23" t="s">
        <v>5</v>
      </c>
      <c r="C252" s="24" t="s">
        <v>561</v>
      </c>
      <c r="D252" s="25">
        <v>46300.833333333299</v>
      </c>
      <c r="E252" s="25">
        <v>46301.25</v>
      </c>
      <c r="F252" s="24" t="s">
        <v>559</v>
      </c>
    </row>
    <row r="253" spans="1:6" ht="62" x14ac:dyDescent="0.35">
      <c r="A253" s="23" t="s">
        <v>138</v>
      </c>
      <c r="B253" s="23" t="s">
        <v>5</v>
      </c>
      <c r="C253" s="24" t="s">
        <v>562</v>
      </c>
      <c r="D253" s="25">
        <v>46300.833333333299</v>
      </c>
      <c r="E253" s="25">
        <v>46301.25</v>
      </c>
      <c r="F253" s="24" t="s">
        <v>559</v>
      </c>
    </row>
    <row r="254" spans="1:6" ht="62" x14ac:dyDescent="0.35">
      <c r="A254" s="23" t="s">
        <v>138</v>
      </c>
      <c r="B254" s="23" t="s">
        <v>5</v>
      </c>
      <c r="C254" s="24" t="s">
        <v>563</v>
      </c>
      <c r="D254" s="25">
        <v>46300.833333333299</v>
      </c>
      <c r="E254" s="25">
        <v>46301.25</v>
      </c>
      <c r="F254" s="24" t="s">
        <v>559</v>
      </c>
    </row>
    <row r="255" spans="1:6" ht="77.5" x14ac:dyDescent="0.35">
      <c r="A255" s="23" t="s">
        <v>138</v>
      </c>
      <c r="B255" s="23" t="s">
        <v>4</v>
      </c>
      <c r="C255" s="24" t="s">
        <v>139</v>
      </c>
      <c r="D255" s="25">
        <v>46290.25</v>
      </c>
      <c r="E255" s="25">
        <v>46502.25</v>
      </c>
      <c r="F255" s="24" t="s">
        <v>140</v>
      </c>
    </row>
    <row r="256" spans="1:6" ht="93" x14ac:dyDescent="0.35">
      <c r="A256" s="23" t="s">
        <v>138</v>
      </c>
      <c r="B256" s="23" t="s">
        <v>23</v>
      </c>
      <c r="C256" s="24" t="s">
        <v>850</v>
      </c>
      <c r="D256" s="25">
        <v>46300.833333333299</v>
      </c>
      <c r="E256" s="25">
        <v>46301.25</v>
      </c>
      <c r="F256" s="24" t="s">
        <v>152</v>
      </c>
    </row>
    <row r="257" spans="1:6" ht="93" x14ac:dyDescent="0.35">
      <c r="A257" s="23" t="s">
        <v>138</v>
      </c>
      <c r="B257" s="23" t="s">
        <v>23</v>
      </c>
      <c r="C257" s="24" t="s">
        <v>574</v>
      </c>
      <c r="D257" s="25">
        <v>46300.833333333299</v>
      </c>
      <c r="E257" s="25">
        <v>46301.25</v>
      </c>
      <c r="F257" s="24" t="s">
        <v>152</v>
      </c>
    </row>
    <row r="258" spans="1:6" ht="93" x14ac:dyDescent="0.35">
      <c r="A258" s="23" t="s">
        <v>138</v>
      </c>
      <c r="B258" s="23" t="s">
        <v>5</v>
      </c>
      <c r="C258" s="24" t="s">
        <v>575</v>
      </c>
      <c r="D258" s="25">
        <v>46300.833333333299</v>
      </c>
      <c r="E258" s="25">
        <v>46301.25</v>
      </c>
      <c r="F258" s="24" t="s">
        <v>159</v>
      </c>
    </row>
    <row r="259" spans="1:6" ht="77.5" x14ac:dyDescent="0.35">
      <c r="A259" s="23" t="s">
        <v>138</v>
      </c>
      <c r="B259" s="23" t="s">
        <v>4</v>
      </c>
      <c r="C259" s="24" t="s">
        <v>166</v>
      </c>
      <c r="D259" s="25">
        <v>46300.875</v>
      </c>
      <c r="E259" s="25">
        <v>46301.25</v>
      </c>
      <c r="F259" s="24" t="s">
        <v>167</v>
      </c>
    </row>
    <row r="260" spans="1:6" ht="77.5" x14ac:dyDescent="0.35">
      <c r="A260" s="23" t="s">
        <v>138</v>
      </c>
      <c r="B260" s="23" t="s">
        <v>4</v>
      </c>
      <c r="C260" s="24" t="s">
        <v>168</v>
      </c>
      <c r="D260" s="25">
        <v>46300.875</v>
      </c>
      <c r="E260" s="25">
        <v>46301.25</v>
      </c>
      <c r="F260" s="24" t="s">
        <v>167</v>
      </c>
    </row>
    <row r="261" spans="1:6" ht="77.5" x14ac:dyDescent="0.35">
      <c r="A261" s="23" t="s">
        <v>138</v>
      </c>
      <c r="B261" s="23" t="s">
        <v>4</v>
      </c>
      <c r="C261" s="24" t="s">
        <v>169</v>
      </c>
      <c r="D261" s="25">
        <v>46300.875</v>
      </c>
      <c r="E261" s="25">
        <v>46301.25</v>
      </c>
      <c r="F261" s="24" t="s">
        <v>167</v>
      </c>
    </row>
    <row r="262" spans="1:6" ht="77.5" x14ac:dyDescent="0.35">
      <c r="A262" s="23" t="s">
        <v>138</v>
      </c>
      <c r="B262" s="23" t="s">
        <v>4</v>
      </c>
      <c r="C262" s="24" t="s">
        <v>170</v>
      </c>
      <c r="D262" s="25">
        <v>46300.875</v>
      </c>
      <c r="E262" s="25">
        <v>46301.25</v>
      </c>
      <c r="F262" s="24" t="s">
        <v>167</v>
      </c>
    </row>
    <row r="263" spans="1:6" ht="46.5" x14ac:dyDescent="0.35">
      <c r="A263" s="23" t="s">
        <v>138</v>
      </c>
      <c r="B263" s="23" t="s">
        <v>4</v>
      </c>
      <c r="C263" s="24" t="s">
        <v>876</v>
      </c>
      <c r="D263" s="25">
        <v>46300.875</v>
      </c>
      <c r="E263" s="25">
        <v>46301.25</v>
      </c>
      <c r="F263" s="24" t="s">
        <v>877</v>
      </c>
    </row>
    <row r="264" spans="1:6" ht="93" x14ac:dyDescent="0.35">
      <c r="A264" s="23" t="s">
        <v>576</v>
      </c>
      <c r="B264" s="23" t="s">
        <v>8</v>
      </c>
      <c r="C264" s="24" t="s">
        <v>577</v>
      </c>
      <c r="D264" s="25">
        <v>46300.833333333299</v>
      </c>
      <c r="E264" s="25">
        <v>46301.25</v>
      </c>
      <c r="F264" s="24" t="s">
        <v>159</v>
      </c>
    </row>
    <row r="265" spans="1:6" ht="46.5" x14ac:dyDescent="0.35">
      <c r="A265" s="23" t="s">
        <v>281</v>
      </c>
      <c r="B265" s="23" t="s">
        <v>6</v>
      </c>
      <c r="C265" s="24" t="s">
        <v>872</v>
      </c>
      <c r="D265" s="25">
        <v>46300.875</v>
      </c>
      <c r="E265" s="25">
        <v>46301.25</v>
      </c>
      <c r="F265" s="24" t="s">
        <v>873</v>
      </c>
    </row>
    <row r="266" spans="1:6" ht="46.5" x14ac:dyDescent="0.35">
      <c r="A266" s="23" t="s">
        <v>281</v>
      </c>
      <c r="B266" s="23" t="s">
        <v>6</v>
      </c>
      <c r="C266" s="24" t="s">
        <v>874</v>
      </c>
      <c r="D266" s="25">
        <v>46300.875</v>
      </c>
      <c r="E266" s="25">
        <v>46301.25</v>
      </c>
      <c r="F266" s="24" t="s">
        <v>873</v>
      </c>
    </row>
    <row r="267" spans="1:6" ht="46.5" x14ac:dyDescent="0.35">
      <c r="A267" s="23" t="s">
        <v>281</v>
      </c>
      <c r="B267" s="23" t="s">
        <v>6</v>
      </c>
      <c r="C267" s="24" t="s">
        <v>875</v>
      </c>
      <c r="D267" s="25">
        <v>46300.875</v>
      </c>
      <c r="E267" s="25">
        <v>46301.25</v>
      </c>
      <c r="F267" s="24" t="s">
        <v>873</v>
      </c>
    </row>
    <row r="268" spans="1:6" ht="46.5" x14ac:dyDescent="0.35">
      <c r="A268" s="23" t="s">
        <v>240</v>
      </c>
      <c r="B268" s="23" t="s">
        <v>4</v>
      </c>
      <c r="C268" s="24" t="s">
        <v>241</v>
      </c>
      <c r="D268" s="25">
        <v>46300.833333333299</v>
      </c>
      <c r="E268" s="25">
        <v>46301.25</v>
      </c>
      <c r="F268" s="24" t="s">
        <v>242</v>
      </c>
    </row>
    <row r="269" spans="1:6" ht="46.5" x14ac:dyDescent="0.35">
      <c r="A269" s="23" t="s">
        <v>240</v>
      </c>
      <c r="B269" s="23" t="s">
        <v>4</v>
      </c>
      <c r="C269" s="24" t="s">
        <v>243</v>
      </c>
      <c r="D269" s="25">
        <v>46300.833333333299</v>
      </c>
      <c r="E269" s="25">
        <v>46301.25</v>
      </c>
      <c r="F269" s="24" t="s">
        <v>242</v>
      </c>
    </row>
    <row r="270" spans="1:6" ht="46.5" x14ac:dyDescent="0.35">
      <c r="A270" s="23" t="s">
        <v>240</v>
      </c>
      <c r="B270" s="23" t="s">
        <v>5</v>
      </c>
      <c r="C270" s="24" t="s">
        <v>244</v>
      </c>
      <c r="D270" s="25">
        <v>46300.833333333299</v>
      </c>
      <c r="E270" s="25">
        <v>46301.25</v>
      </c>
      <c r="F270" s="24" t="s">
        <v>242</v>
      </c>
    </row>
    <row r="271" spans="1:6" ht="46.5" x14ac:dyDescent="0.35">
      <c r="A271" s="23" t="s">
        <v>240</v>
      </c>
      <c r="B271" s="23" t="s">
        <v>5</v>
      </c>
      <c r="C271" s="24" t="s">
        <v>245</v>
      </c>
      <c r="D271" s="25">
        <v>46300.833333333299</v>
      </c>
      <c r="E271" s="25">
        <v>46301.25</v>
      </c>
      <c r="F271" s="24" t="s">
        <v>242</v>
      </c>
    </row>
    <row r="272" spans="1:6" ht="77.5" x14ac:dyDescent="0.35">
      <c r="A272" s="23" t="s">
        <v>666</v>
      </c>
      <c r="B272" s="23" t="s">
        <v>6</v>
      </c>
      <c r="C272" s="24" t="s">
        <v>667</v>
      </c>
      <c r="D272" s="25">
        <v>46300.875</v>
      </c>
      <c r="E272" s="25">
        <v>46301.25</v>
      </c>
      <c r="F272" s="24" t="s">
        <v>665</v>
      </c>
    </row>
    <row r="273" spans="1:6" ht="46.5" x14ac:dyDescent="0.35">
      <c r="A273" s="23" t="s">
        <v>666</v>
      </c>
      <c r="B273" s="23" t="s">
        <v>2</v>
      </c>
      <c r="C273" s="24" t="s">
        <v>915</v>
      </c>
      <c r="D273" s="25">
        <v>46300.875</v>
      </c>
      <c r="E273" s="25">
        <v>46301.25</v>
      </c>
      <c r="F273" s="24" t="s">
        <v>916</v>
      </c>
    </row>
    <row r="274" spans="1:6" ht="46.5" x14ac:dyDescent="0.35">
      <c r="A274" s="23" t="s">
        <v>666</v>
      </c>
      <c r="B274" s="23" t="s">
        <v>6</v>
      </c>
      <c r="C274" s="24" t="s">
        <v>917</v>
      </c>
      <c r="D274" s="25">
        <v>46300.875</v>
      </c>
      <c r="E274" s="25">
        <v>46301.25</v>
      </c>
      <c r="F274" s="24" t="s">
        <v>916</v>
      </c>
    </row>
  </sheetData>
  <autoFilter ref="A2:F179" xr:uid="{98E6E4FC-49FA-4D37-80CA-04CABC7A9057}">
    <sortState xmlns:xlrd2="http://schemas.microsoft.com/office/spreadsheetml/2017/richdata2" ref="A3:F274">
      <sortCondition ref="A2:A179"/>
    </sortState>
  </autoFilter>
  <mergeCells count="1">
    <mergeCell ref="A1:F1"/>
  </mergeCells>
  <conditionalFormatting sqref="A3:F274">
    <cfRule type="expression" dxfId="6" priority="1">
      <formula>$J3="Over 12 hours"</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F4A4-B66D-4257-8AE0-B9912594B487}">
  <sheetPr>
    <tabColor theme="8"/>
  </sheetPr>
  <dimension ref="A1:WVK279"/>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1.765625" style="3" customWidth="1"/>
    <col min="4" max="4" width="16.765625" style="3" customWidth="1"/>
    <col min="5" max="5" width="18.53515625" style="13" customWidth="1"/>
    <col min="6" max="6" width="47" style="13" customWidth="1"/>
    <col min="7" max="11" width="0" hidden="1" customWidth="1"/>
    <col min="12" max="255" width="8.765625" hidden="1" customWidth="1"/>
    <col min="256" max="256" width="7.421875E-2" customWidth="1"/>
    <col min="257" max="257" width="16.765625" hidden="1"/>
    <col min="258" max="258" width="18.53515625" hidden="1"/>
    <col min="259" max="259" width="47" hidden="1"/>
    <col min="260" max="509" width="7.421875E-2" hidden="1"/>
    <col min="510" max="511" width="13.23046875" hidden="1"/>
    <col min="512" max="512" width="61.765625" hidden="1"/>
    <col min="513" max="513" width="16.765625" hidden="1"/>
    <col min="514" max="514" width="18.53515625" hidden="1"/>
    <col min="515" max="515" width="47" hidden="1"/>
    <col min="516" max="765" width="7.421875E-2" hidden="1"/>
    <col min="766" max="767" width="13.23046875" hidden="1"/>
    <col min="768" max="768" width="61.765625" hidden="1"/>
    <col min="769" max="769" width="16.765625" hidden="1"/>
    <col min="770" max="770" width="18.53515625" hidden="1"/>
    <col min="771" max="771" width="47" hidden="1"/>
    <col min="772" max="1021" width="7.421875E-2" hidden="1"/>
    <col min="1022" max="1023" width="13.23046875" hidden="1"/>
    <col min="1024" max="1024" width="61.765625" hidden="1"/>
    <col min="1025" max="1025" width="16.765625" hidden="1"/>
    <col min="1026" max="1026" width="18.53515625" hidden="1"/>
    <col min="1027" max="1027" width="47" hidden="1"/>
    <col min="1028" max="1277" width="7.421875E-2" hidden="1"/>
    <col min="1278" max="1279" width="13.23046875" hidden="1"/>
    <col min="1280" max="1280" width="61.765625" hidden="1"/>
    <col min="1281" max="1281" width="16.765625" hidden="1"/>
    <col min="1282" max="1282" width="18.53515625" hidden="1"/>
    <col min="1283" max="1283" width="47" hidden="1"/>
    <col min="1284" max="1533" width="7.421875E-2" hidden="1"/>
    <col min="1534" max="1535" width="13.23046875" hidden="1"/>
    <col min="1536" max="1536" width="61.765625" hidden="1"/>
    <col min="1537" max="1537" width="16.765625" hidden="1"/>
    <col min="1538" max="1538" width="18.53515625" hidden="1"/>
    <col min="1539" max="1539" width="47" hidden="1"/>
    <col min="1540" max="1789" width="7.421875E-2" hidden="1"/>
    <col min="1790" max="1791" width="13.23046875" hidden="1"/>
    <col min="1792" max="1792" width="61.765625" hidden="1"/>
    <col min="1793" max="1793" width="16.765625" hidden="1"/>
    <col min="1794" max="1794" width="18.53515625" hidden="1"/>
    <col min="1795" max="1795" width="47" hidden="1"/>
    <col min="1796" max="2045" width="7.421875E-2" hidden="1"/>
    <col min="2046" max="2047" width="13.23046875" hidden="1"/>
    <col min="2048" max="2048" width="61.765625" hidden="1"/>
    <col min="2049" max="2049" width="16.765625" hidden="1"/>
    <col min="2050" max="2050" width="18.53515625" hidden="1"/>
    <col min="2051" max="2051" width="47" hidden="1"/>
    <col min="2052" max="2301" width="7.421875E-2" hidden="1"/>
    <col min="2302" max="2303" width="13.23046875" hidden="1"/>
    <col min="2304" max="2304" width="61.765625" hidden="1"/>
    <col min="2305" max="2305" width="16.765625" hidden="1"/>
    <col min="2306" max="2306" width="18.53515625" hidden="1"/>
    <col min="2307" max="2307" width="47" hidden="1"/>
    <col min="2308" max="2557" width="7.421875E-2" hidden="1"/>
    <col min="2558" max="2559" width="13.23046875" hidden="1"/>
    <col min="2560" max="2560" width="61.765625" hidden="1"/>
    <col min="2561" max="2561" width="16.765625" hidden="1"/>
    <col min="2562" max="2562" width="18.53515625" hidden="1"/>
    <col min="2563" max="2563" width="47" hidden="1"/>
    <col min="2564" max="2813" width="7.421875E-2" hidden="1"/>
    <col min="2814" max="2815" width="13.23046875" hidden="1"/>
    <col min="2816" max="2816" width="61.765625" hidden="1"/>
    <col min="2817" max="2817" width="16.765625" hidden="1"/>
    <col min="2818" max="2818" width="18.53515625" hidden="1"/>
    <col min="2819" max="2819" width="47" hidden="1"/>
    <col min="2820" max="3069" width="7.421875E-2" hidden="1"/>
    <col min="3070" max="3071" width="13.23046875" hidden="1"/>
    <col min="3072" max="3072" width="61.765625" hidden="1"/>
    <col min="3073" max="3073" width="16.765625" hidden="1"/>
    <col min="3074" max="3074" width="18.53515625" hidden="1"/>
    <col min="3075" max="3075" width="47" hidden="1"/>
    <col min="3076" max="3325" width="7.421875E-2" hidden="1"/>
    <col min="3326" max="3327" width="13.23046875" hidden="1"/>
    <col min="3328" max="3328" width="61.765625" hidden="1"/>
    <col min="3329" max="3329" width="16.765625" hidden="1"/>
    <col min="3330" max="3330" width="18.53515625" hidden="1"/>
    <col min="3331" max="3331" width="47" hidden="1"/>
    <col min="3332" max="3581" width="7.421875E-2" hidden="1"/>
    <col min="3582" max="3583" width="13.23046875" hidden="1"/>
    <col min="3584" max="3584" width="61.765625" hidden="1"/>
    <col min="3585" max="3585" width="16.765625" hidden="1"/>
    <col min="3586" max="3586" width="18.53515625" hidden="1"/>
    <col min="3587" max="3587" width="47" hidden="1"/>
    <col min="3588" max="3837" width="7.421875E-2" hidden="1"/>
    <col min="3838" max="3839" width="13.23046875" hidden="1"/>
    <col min="3840" max="3840" width="61.765625" hidden="1"/>
    <col min="3841" max="3841" width="16.765625" hidden="1"/>
    <col min="3842" max="3842" width="18.53515625" hidden="1"/>
    <col min="3843" max="3843" width="47" hidden="1"/>
    <col min="3844" max="4093" width="7.421875E-2" hidden="1"/>
    <col min="4094" max="4095" width="13.23046875" hidden="1"/>
    <col min="4096" max="4096" width="61.765625" hidden="1"/>
    <col min="4097" max="4097" width="16.765625" hidden="1"/>
    <col min="4098" max="4098" width="18.53515625" hidden="1"/>
    <col min="4099" max="4099" width="47" hidden="1"/>
    <col min="4100" max="4349" width="7.421875E-2" hidden="1"/>
    <col min="4350" max="4351" width="13.23046875" hidden="1"/>
    <col min="4352" max="4352" width="61.765625" hidden="1"/>
    <col min="4353" max="4353" width="16.765625" hidden="1"/>
    <col min="4354" max="4354" width="18.53515625" hidden="1"/>
    <col min="4355" max="4355" width="47" hidden="1"/>
    <col min="4356" max="4605" width="7.421875E-2" hidden="1"/>
    <col min="4606" max="4607" width="13.23046875" hidden="1"/>
    <col min="4608" max="4608" width="61.765625" hidden="1"/>
    <col min="4609" max="4609" width="16.765625" hidden="1"/>
    <col min="4610" max="4610" width="18.53515625" hidden="1"/>
    <col min="4611" max="4611" width="47" hidden="1"/>
    <col min="4612" max="4861" width="7.421875E-2" hidden="1"/>
    <col min="4862" max="4863" width="13.23046875" hidden="1"/>
    <col min="4864" max="4864" width="61.765625" hidden="1"/>
    <col min="4865" max="4865" width="16.765625" hidden="1"/>
    <col min="4866" max="4866" width="18.53515625" hidden="1"/>
    <col min="4867" max="4867" width="47" hidden="1"/>
    <col min="4868" max="5117" width="7.421875E-2" hidden="1"/>
    <col min="5118" max="5119" width="13.23046875" hidden="1"/>
    <col min="5120" max="5120" width="61.765625" hidden="1"/>
    <col min="5121" max="5121" width="16.765625" hidden="1"/>
    <col min="5122" max="5122" width="18.53515625" hidden="1"/>
    <col min="5123" max="5123" width="47" hidden="1"/>
    <col min="5124" max="5373" width="7.421875E-2" hidden="1"/>
    <col min="5374" max="5375" width="13.23046875" hidden="1"/>
    <col min="5376" max="5376" width="61.765625" hidden="1"/>
    <col min="5377" max="5377" width="16.765625" hidden="1"/>
    <col min="5378" max="5378" width="18.53515625" hidden="1"/>
    <col min="5379" max="5379" width="47" hidden="1"/>
    <col min="5380" max="5629" width="7.421875E-2" hidden="1"/>
    <col min="5630" max="5631" width="13.23046875" hidden="1"/>
    <col min="5632" max="5632" width="61.765625" hidden="1"/>
    <col min="5633" max="5633" width="16.765625" hidden="1"/>
    <col min="5634" max="5634" width="18.53515625" hidden="1"/>
    <col min="5635" max="5635" width="47" hidden="1"/>
    <col min="5636" max="5885" width="7.421875E-2" hidden="1"/>
    <col min="5886" max="5887" width="13.23046875" hidden="1"/>
    <col min="5888" max="5888" width="61.765625" hidden="1"/>
    <col min="5889" max="5889" width="16.765625" hidden="1"/>
    <col min="5890" max="5890" width="18.53515625" hidden="1"/>
    <col min="5891" max="5891" width="47" hidden="1"/>
    <col min="5892" max="6141" width="7.421875E-2" hidden="1"/>
    <col min="6142" max="6143" width="13.23046875" hidden="1"/>
    <col min="6144" max="6144" width="61.765625" hidden="1"/>
    <col min="6145" max="6145" width="16.765625" hidden="1"/>
    <col min="6146" max="6146" width="18.53515625" hidden="1"/>
    <col min="6147" max="6147" width="47" hidden="1"/>
    <col min="6148" max="6397" width="7.421875E-2" hidden="1"/>
    <col min="6398" max="6399" width="13.23046875" hidden="1"/>
    <col min="6400" max="6400" width="61.765625" hidden="1"/>
    <col min="6401" max="6401" width="16.765625" hidden="1"/>
    <col min="6402" max="6402" width="18.53515625" hidden="1"/>
    <col min="6403" max="6403" width="47" hidden="1"/>
    <col min="6404" max="6653" width="7.421875E-2" hidden="1"/>
    <col min="6654" max="6655" width="13.23046875" hidden="1"/>
    <col min="6656" max="6656" width="61.765625" hidden="1"/>
    <col min="6657" max="6657" width="16.765625" hidden="1"/>
    <col min="6658" max="6658" width="18.53515625" hidden="1"/>
    <col min="6659" max="6659" width="47" hidden="1"/>
    <col min="6660" max="6909" width="7.421875E-2" hidden="1"/>
    <col min="6910" max="6911" width="13.23046875" hidden="1"/>
    <col min="6912" max="6912" width="61.765625" hidden="1"/>
    <col min="6913" max="6913" width="16.765625" hidden="1"/>
    <col min="6914" max="6914" width="18.53515625" hidden="1"/>
    <col min="6915" max="6915" width="47" hidden="1"/>
    <col min="6916" max="7165" width="7.421875E-2" hidden="1"/>
    <col min="7166" max="7167" width="13.23046875" hidden="1"/>
    <col min="7168" max="7168" width="61.765625" hidden="1"/>
    <col min="7169" max="7169" width="16.765625" hidden="1"/>
    <col min="7170" max="7170" width="18.53515625" hidden="1"/>
    <col min="7171" max="7171" width="47" hidden="1"/>
    <col min="7172" max="7421" width="7.421875E-2" hidden="1"/>
    <col min="7422" max="7423" width="13.23046875" hidden="1"/>
    <col min="7424" max="7424" width="61.765625" hidden="1"/>
    <col min="7425" max="7425" width="16.765625" hidden="1"/>
    <col min="7426" max="7426" width="18.53515625" hidden="1"/>
    <col min="7427" max="7427" width="47" hidden="1"/>
    <col min="7428" max="7677" width="7.421875E-2" hidden="1"/>
    <col min="7678" max="7679" width="13.23046875" hidden="1"/>
    <col min="7680" max="7680" width="61.765625" hidden="1"/>
    <col min="7681" max="7681" width="16.765625" hidden="1"/>
    <col min="7682" max="7682" width="18.53515625" hidden="1"/>
    <col min="7683" max="7683" width="47" hidden="1"/>
    <col min="7684" max="7933" width="7.421875E-2" hidden="1"/>
    <col min="7934" max="7935" width="13.23046875" hidden="1"/>
    <col min="7936" max="7936" width="61.765625" hidden="1"/>
    <col min="7937" max="7937" width="16.765625" hidden="1"/>
    <col min="7938" max="7938" width="18.53515625" hidden="1"/>
    <col min="7939" max="7939" width="47" hidden="1"/>
    <col min="7940" max="8189" width="7.421875E-2" hidden="1"/>
    <col min="8190" max="8191" width="13.23046875" hidden="1"/>
    <col min="8192" max="8192" width="61.765625" hidden="1"/>
    <col min="8193" max="8193" width="16.765625" hidden="1"/>
    <col min="8194" max="8194" width="18.53515625" hidden="1"/>
    <col min="8195" max="8195" width="47" hidden="1"/>
    <col min="8196" max="8445" width="7.421875E-2" hidden="1"/>
    <col min="8446" max="8447" width="13.23046875" hidden="1"/>
    <col min="8448" max="8448" width="61.765625" hidden="1"/>
    <col min="8449" max="8449" width="16.765625" hidden="1"/>
    <col min="8450" max="8450" width="18.53515625" hidden="1"/>
    <col min="8451" max="8451" width="47" hidden="1"/>
    <col min="8452" max="8701" width="7.421875E-2" hidden="1"/>
    <col min="8702" max="8703" width="13.23046875" hidden="1"/>
    <col min="8704" max="8704" width="61.765625" hidden="1"/>
    <col min="8705" max="8705" width="16.765625" hidden="1"/>
    <col min="8706" max="8706" width="18.53515625" hidden="1"/>
    <col min="8707" max="8707" width="47" hidden="1"/>
    <col min="8708" max="8957" width="7.421875E-2" hidden="1"/>
    <col min="8958" max="8959" width="13.23046875" hidden="1"/>
    <col min="8960" max="8960" width="61.765625" hidden="1"/>
    <col min="8961" max="8961" width="16.765625" hidden="1"/>
    <col min="8962" max="8962" width="18.53515625" hidden="1"/>
    <col min="8963" max="8963" width="47" hidden="1"/>
    <col min="8964" max="9213" width="7.421875E-2" hidden="1"/>
    <col min="9214" max="9215" width="13.23046875" hidden="1"/>
    <col min="9216" max="9216" width="61.765625" hidden="1"/>
    <col min="9217" max="9217" width="16.765625" hidden="1"/>
    <col min="9218" max="9218" width="18.53515625" hidden="1"/>
    <col min="9219" max="9219" width="47" hidden="1"/>
    <col min="9220" max="9469" width="7.421875E-2" hidden="1"/>
    <col min="9470" max="9471" width="13.23046875" hidden="1"/>
    <col min="9472" max="9472" width="61.765625" hidden="1"/>
    <col min="9473" max="9473" width="16.765625" hidden="1"/>
    <col min="9474" max="9474" width="18.53515625" hidden="1"/>
    <col min="9475" max="9475" width="47" hidden="1"/>
    <col min="9476" max="9725" width="7.421875E-2" hidden="1"/>
    <col min="9726" max="9727" width="13.23046875" hidden="1"/>
    <col min="9728" max="9728" width="61.765625" hidden="1"/>
    <col min="9729" max="9729" width="16.765625" hidden="1"/>
    <col min="9730" max="9730" width="18.53515625" hidden="1"/>
    <col min="9731" max="9731" width="47" hidden="1"/>
    <col min="9732" max="9981" width="7.421875E-2" hidden="1"/>
    <col min="9982" max="9983" width="13.23046875" hidden="1"/>
    <col min="9984" max="9984" width="61.765625" hidden="1"/>
    <col min="9985" max="9985" width="16.765625" hidden="1"/>
    <col min="9986" max="9986" width="18.53515625" hidden="1"/>
    <col min="9987" max="9987" width="47" hidden="1"/>
    <col min="9988" max="10237" width="7.421875E-2" hidden="1"/>
    <col min="10238" max="10239" width="13.23046875" hidden="1"/>
    <col min="10240" max="10240" width="61.765625" hidden="1"/>
    <col min="10241" max="10241" width="16.765625" hidden="1"/>
    <col min="10242" max="10242" width="18.53515625" hidden="1"/>
    <col min="10243" max="10243" width="47" hidden="1"/>
    <col min="10244" max="10493" width="7.421875E-2" hidden="1"/>
    <col min="10494" max="10495" width="13.23046875" hidden="1"/>
    <col min="10496" max="10496" width="61.765625" hidden="1"/>
    <col min="10497" max="10497" width="16.765625" hidden="1"/>
    <col min="10498" max="10498" width="18.53515625" hidden="1"/>
    <col min="10499" max="10499" width="47" hidden="1"/>
    <col min="10500" max="10749" width="7.421875E-2" hidden="1"/>
    <col min="10750" max="10751" width="13.23046875" hidden="1"/>
    <col min="10752" max="10752" width="61.765625" hidden="1"/>
    <col min="10753" max="10753" width="16.765625" hidden="1"/>
    <col min="10754" max="10754" width="18.53515625" hidden="1"/>
    <col min="10755" max="10755" width="47" hidden="1"/>
    <col min="10756" max="11005" width="7.421875E-2" hidden="1"/>
    <col min="11006" max="11007" width="13.23046875" hidden="1"/>
    <col min="11008" max="11008" width="61.765625" hidden="1"/>
    <col min="11009" max="11009" width="16.765625" hidden="1"/>
    <col min="11010" max="11010" width="18.53515625" hidden="1"/>
    <col min="11011" max="11011" width="47" hidden="1"/>
    <col min="11012" max="11261" width="7.421875E-2" hidden="1"/>
    <col min="11262" max="11263" width="13.23046875" hidden="1"/>
    <col min="11264" max="11264" width="61.765625" hidden="1"/>
    <col min="11265" max="11265" width="16.765625" hidden="1"/>
    <col min="11266" max="11266" width="18.53515625" hidden="1"/>
    <col min="11267" max="11267" width="47" hidden="1"/>
    <col min="11268" max="11517" width="7.421875E-2" hidden="1"/>
    <col min="11518" max="11519" width="13.23046875" hidden="1"/>
    <col min="11520" max="11520" width="61.765625" hidden="1"/>
    <col min="11521" max="11521" width="16.765625" hidden="1"/>
    <col min="11522" max="11522" width="18.53515625" hidden="1"/>
    <col min="11523" max="11523" width="47" hidden="1"/>
    <col min="11524" max="11773" width="7.421875E-2" hidden="1"/>
    <col min="11774" max="11775" width="13.23046875" hidden="1"/>
    <col min="11776" max="11776" width="61.765625" hidden="1"/>
    <col min="11777" max="11777" width="16.765625" hidden="1"/>
    <col min="11778" max="11778" width="18.53515625" hidden="1"/>
    <col min="11779" max="11779" width="47" hidden="1"/>
    <col min="11780" max="12029" width="7.421875E-2" hidden="1"/>
    <col min="12030" max="12031" width="13.23046875" hidden="1"/>
    <col min="12032" max="12032" width="61.765625" hidden="1"/>
    <col min="12033" max="12033" width="16.765625" hidden="1"/>
    <col min="12034" max="12034" width="18.53515625" hidden="1"/>
    <col min="12035" max="12035" width="47" hidden="1"/>
    <col min="12036" max="12285" width="7.421875E-2" hidden="1"/>
    <col min="12286" max="12287" width="13.23046875" hidden="1"/>
    <col min="12288" max="12288" width="61.765625" hidden="1"/>
    <col min="12289" max="12289" width="16.765625" hidden="1"/>
    <col min="12290" max="12290" width="18.53515625" hidden="1"/>
    <col min="12291" max="12291" width="47" hidden="1"/>
    <col min="12292" max="12541" width="7.421875E-2" hidden="1"/>
    <col min="12542" max="12543" width="13.23046875" hidden="1"/>
    <col min="12544" max="12544" width="61.765625" hidden="1"/>
    <col min="12545" max="12545" width="16.765625" hidden="1"/>
    <col min="12546" max="12546" width="18.53515625" hidden="1"/>
    <col min="12547" max="12547" width="47" hidden="1"/>
    <col min="12548" max="12797" width="7.421875E-2" hidden="1"/>
    <col min="12798" max="12799" width="13.23046875" hidden="1"/>
    <col min="12800" max="12800" width="61.765625" hidden="1"/>
    <col min="12801" max="12801" width="16.765625" hidden="1"/>
    <col min="12802" max="12802" width="18.53515625" hidden="1"/>
    <col min="12803" max="12803" width="47" hidden="1"/>
    <col min="12804" max="13053" width="7.421875E-2" hidden="1"/>
    <col min="13054" max="13055" width="13.23046875" hidden="1"/>
    <col min="13056" max="13056" width="61.765625" hidden="1"/>
    <col min="13057" max="13057" width="16.765625" hidden="1"/>
    <col min="13058" max="13058" width="18.53515625" hidden="1"/>
    <col min="13059" max="13059" width="47" hidden="1"/>
    <col min="13060" max="13309" width="7.421875E-2" hidden="1"/>
    <col min="13310" max="13311" width="13.23046875" hidden="1"/>
    <col min="13312" max="13312" width="61.765625" hidden="1"/>
    <col min="13313" max="13313" width="16.765625" hidden="1"/>
    <col min="13314" max="13314" width="18.53515625" hidden="1"/>
    <col min="13315" max="13315" width="47" hidden="1"/>
    <col min="13316" max="13565" width="7.421875E-2" hidden="1"/>
    <col min="13566" max="13567" width="13.23046875" hidden="1"/>
    <col min="13568" max="13568" width="61.765625" hidden="1"/>
    <col min="13569" max="13569" width="16.765625" hidden="1"/>
    <col min="13570" max="13570" width="18.53515625" hidden="1"/>
    <col min="13571" max="13571" width="47" hidden="1"/>
    <col min="13572" max="13821" width="7.421875E-2" hidden="1"/>
    <col min="13822" max="13823" width="13.23046875" hidden="1"/>
    <col min="13824" max="13824" width="61.765625" hidden="1"/>
    <col min="13825" max="13825" width="16.765625" hidden="1"/>
    <col min="13826" max="13826" width="18.53515625" hidden="1"/>
    <col min="13827" max="13827" width="47" hidden="1"/>
    <col min="13828" max="14077" width="7.421875E-2" hidden="1"/>
    <col min="14078" max="14079" width="13.23046875" hidden="1"/>
    <col min="14080" max="14080" width="61.765625" hidden="1"/>
    <col min="14081" max="14081" width="16.765625" hidden="1"/>
    <col min="14082" max="14082" width="18.53515625" hidden="1"/>
    <col min="14083" max="14083" width="47" hidden="1"/>
    <col min="14084" max="14333" width="7.421875E-2" hidden="1"/>
    <col min="14334" max="14335" width="13.23046875" hidden="1"/>
    <col min="14336" max="14336" width="61.765625" hidden="1"/>
    <col min="14337" max="14337" width="16.765625" hidden="1"/>
    <col min="14338" max="14338" width="18.53515625" hidden="1"/>
    <col min="14339" max="14339" width="47" hidden="1"/>
    <col min="14340" max="14589" width="7.421875E-2" hidden="1"/>
    <col min="14590" max="14591" width="13.23046875" hidden="1"/>
    <col min="14592" max="14592" width="61.765625" hidden="1"/>
    <col min="14593" max="14593" width="16.765625" hidden="1"/>
    <col min="14594" max="14594" width="18.53515625" hidden="1"/>
    <col min="14595" max="14595" width="47" hidden="1"/>
    <col min="14596" max="14845" width="7.421875E-2" hidden="1"/>
    <col min="14846" max="14847" width="13.23046875" hidden="1"/>
    <col min="14848" max="14848" width="61.765625" hidden="1"/>
    <col min="14849" max="14849" width="16.765625" hidden="1"/>
    <col min="14850" max="14850" width="18.53515625" hidden="1"/>
    <col min="14851" max="14851" width="47" hidden="1"/>
    <col min="14852" max="15101" width="7.421875E-2" hidden="1"/>
    <col min="15102" max="15103" width="13.23046875" hidden="1"/>
    <col min="15104" max="15104" width="61.765625" hidden="1"/>
    <col min="15105" max="15105" width="16.765625" hidden="1"/>
    <col min="15106" max="15106" width="18.53515625" hidden="1"/>
    <col min="15107" max="15107" width="47" hidden="1"/>
    <col min="15108" max="15357" width="7.421875E-2" hidden="1"/>
    <col min="15358" max="15359" width="13.23046875" hidden="1"/>
    <col min="15360" max="15360" width="61.765625" hidden="1"/>
    <col min="15361" max="15361" width="16.765625" hidden="1"/>
    <col min="15362" max="15362" width="18.53515625" hidden="1"/>
    <col min="15363" max="15363" width="47" hidden="1"/>
    <col min="15364" max="15613" width="7.421875E-2" hidden="1"/>
    <col min="15614" max="15615" width="13.23046875" hidden="1"/>
    <col min="15616" max="15616" width="61.765625" hidden="1"/>
    <col min="15617" max="15617" width="16.765625" hidden="1"/>
    <col min="15618" max="15618" width="18.53515625" hidden="1"/>
    <col min="15619" max="15619" width="47" hidden="1"/>
    <col min="15620" max="15869" width="7.421875E-2" hidden="1"/>
    <col min="15870" max="15871" width="13.23046875" hidden="1"/>
    <col min="15872" max="15872" width="61.765625" hidden="1"/>
    <col min="15873" max="15873" width="16.765625" hidden="1"/>
    <col min="15874" max="15874" width="18.53515625" hidden="1"/>
    <col min="15875" max="15875" width="47" hidden="1"/>
    <col min="15876" max="16125" width="7.421875E-2" hidden="1"/>
    <col min="16126" max="16127" width="13.23046875" hidden="1"/>
    <col min="16128" max="16128" width="61.765625" hidden="1"/>
    <col min="16129" max="16129" width="16.765625" hidden="1"/>
    <col min="16130" max="16130" width="18.53515625" hidden="1"/>
    <col min="16131" max="16131" width="47" hidden="1"/>
    <col min="16132" max="16384" width="7.421875E-2" hidden="1"/>
  </cols>
  <sheetData>
    <row r="1" spans="1:6" ht="32.5" x14ac:dyDescent="0.35">
      <c r="A1" s="33" t="str">
        <f>"Daily closure report: "&amp;'Front page'!A8</f>
        <v>Daily closure report: Tuesday, 6 October</v>
      </c>
      <c r="B1" s="33"/>
      <c r="C1" s="33"/>
      <c r="D1" s="33"/>
      <c r="E1" s="33"/>
      <c r="F1" s="33"/>
    </row>
    <row r="2" spans="1:6" s="5" customFormat="1" ht="28" x14ac:dyDescent="0.35">
      <c r="A2" s="12" t="s">
        <v>9</v>
      </c>
      <c r="B2" s="12" t="s">
        <v>1</v>
      </c>
      <c r="C2" s="12" t="s">
        <v>0</v>
      </c>
      <c r="D2" s="11" t="s">
        <v>11</v>
      </c>
      <c r="E2" s="11" t="s">
        <v>12</v>
      </c>
      <c r="F2" s="12" t="s">
        <v>10</v>
      </c>
    </row>
    <row r="3" spans="1:6" s="21" customFormat="1" ht="62" x14ac:dyDescent="0.35">
      <c r="A3" s="23" t="s">
        <v>31</v>
      </c>
      <c r="B3" s="23" t="s">
        <v>2</v>
      </c>
      <c r="C3" s="24" t="s">
        <v>32</v>
      </c>
      <c r="D3" s="25">
        <v>46301.833333333299</v>
      </c>
      <c r="E3" s="25">
        <v>46302.25</v>
      </c>
      <c r="F3" s="24" t="s">
        <v>33</v>
      </c>
    </row>
    <row r="4" spans="1:6" s="21" customFormat="1" ht="62" x14ac:dyDescent="0.35">
      <c r="A4" s="23" t="s">
        <v>31</v>
      </c>
      <c r="B4" s="23" t="s">
        <v>23</v>
      </c>
      <c r="C4" s="24" t="s">
        <v>60</v>
      </c>
      <c r="D4" s="25">
        <v>45847.208333333299</v>
      </c>
      <c r="E4" s="25">
        <v>46507.999305555597</v>
      </c>
      <c r="F4" s="24" t="s">
        <v>61</v>
      </c>
    </row>
    <row r="5" spans="1:6" s="21" customFormat="1" ht="77.5" x14ac:dyDescent="0.35">
      <c r="A5" s="23" t="s">
        <v>31</v>
      </c>
      <c r="B5" s="23" t="s">
        <v>2</v>
      </c>
      <c r="C5" s="24" t="s">
        <v>71</v>
      </c>
      <c r="D5" s="25">
        <v>46301.875</v>
      </c>
      <c r="E5" s="25">
        <v>46302.208333333299</v>
      </c>
      <c r="F5" s="24" t="s">
        <v>70</v>
      </c>
    </row>
    <row r="6" spans="1:6" s="21" customFormat="1" ht="46.5" x14ac:dyDescent="0.35">
      <c r="A6" s="23" t="s">
        <v>31</v>
      </c>
      <c r="B6" s="23" t="s">
        <v>2</v>
      </c>
      <c r="C6" s="24" t="s">
        <v>687</v>
      </c>
      <c r="D6" s="25">
        <v>46301.875</v>
      </c>
      <c r="E6" s="25">
        <v>46302.208333333299</v>
      </c>
      <c r="F6" s="24" t="s">
        <v>75</v>
      </c>
    </row>
    <row r="7" spans="1:6" s="21" customFormat="1" ht="77.5" x14ac:dyDescent="0.35">
      <c r="A7" s="23" t="s">
        <v>31</v>
      </c>
      <c r="B7" s="23" t="s">
        <v>2</v>
      </c>
      <c r="C7" s="24" t="s">
        <v>688</v>
      </c>
      <c r="D7" s="25">
        <v>46301.875</v>
      </c>
      <c r="E7" s="25">
        <v>46302.208333333299</v>
      </c>
      <c r="F7" s="24" t="s">
        <v>75</v>
      </c>
    </row>
    <row r="8" spans="1:6" s="21" customFormat="1" ht="46.5" x14ac:dyDescent="0.35">
      <c r="A8" s="23" t="s">
        <v>31</v>
      </c>
      <c r="B8" s="23" t="s">
        <v>2</v>
      </c>
      <c r="C8" s="24" t="s">
        <v>106</v>
      </c>
      <c r="D8" s="25">
        <v>46301.833333333299</v>
      </c>
      <c r="E8" s="25">
        <v>46302.25</v>
      </c>
      <c r="F8" s="24" t="s">
        <v>107</v>
      </c>
    </row>
    <row r="9" spans="1:6" s="21" customFormat="1" ht="62" x14ac:dyDescent="0.35">
      <c r="A9" s="23" t="s">
        <v>31</v>
      </c>
      <c r="B9" s="23" t="s">
        <v>2</v>
      </c>
      <c r="C9" s="24" t="s">
        <v>108</v>
      </c>
      <c r="D9" s="25">
        <v>46301.833333333299</v>
      </c>
      <c r="E9" s="25">
        <v>46302.25</v>
      </c>
      <c r="F9" s="24" t="s">
        <v>107</v>
      </c>
    </row>
    <row r="10" spans="1:6" s="21" customFormat="1" ht="62" x14ac:dyDescent="0.35">
      <c r="A10" s="23" t="s">
        <v>31</v>
      </c>
      <c r="B10" s="23" t="s">
        <v>2</v>
      </c>
      <c r="C10" s="24" t="s">
        <v>109</v>
      </c>
      <c r="D10" s="25">
        <v>46301.833333333299</v>
      </c>
      <c r="E10" s="25">
        <v>46302.25</v>
      </c>
      <c r="F10" s="24" t="s">
        <v>107</v>
      </c>
    </row>
    <row r="11" spans="1:6" s="21" customFormat="1" ht="62" x14ac:dyDescent="0.35">
      <c r="A11" s="23" t="s">
        <v>31</v>
      </c>
      <c r="B11" s="23" t="s">
        <v>2</v>
      </c>
      <c r="C11" s="24" t="s">
        <v>191</v>
      </c>
      <c r="D11" s="25">
        <v>46301.833333333299</v>
      </c>
      <c r="E11" s="25">
        <v>46302.25</v>
      </c>
      <c r="F11" s="24" t="s">
        <v>192</v>
      </c>
    </row>
    <row r="12" spans="1:6" s="21" customFormat="1" ht="62" x14ac:dyDescent="0.35">
      <c r="A12" s="23" t="s">
        <v>31</v>
      </c>
      <c r="B12" s="23" t="s">
        <v>2</v>
      </c>
      <c r="C12" s="24" t="s">
        <v>193</v>
      </c>
      <c r="D12" s="25">
        <v>46301.833333333299</v>
      </c>
      <c r="E12" s="25">
        <v>46302.25</v>
      </c>
      <c r="F12" s="24" t="s">
        <v>192</v>
      </c>
    </row>
    <row r="13" spans="1:6" s="21" customFormat="1" ht="62" x14ac:dyDescent="0.35">
      <c r="A13" s="23" t="s">
        <v>31</v>
      </c>
      <c r="B13" s="23" t="s">
        <v>2</v>
      </c>
      <c r="C13" s="24" t="s">
        <v>194</v>
      </c>
      <c r="D13" s="25">
        <v>46301.833333333299</v>
      </c>
      <c r="E13" s="25">
        <v>46302.25</v>
      </c>
      <c r="F13" s="24" t="s">
        <v>192</v>
      </c>
    </row>
    <row r="14" spans="1:6" s="21" customFormat="1" ht="62" x14ac:dyDescent="0.35">
      <c r="A14" s="23" t="s">
        <v>31</v>
      </c>
      <c r="B14" s="23" t="s">
        <v>2</v>
      </c>
      <c r="C14" s="24" t="s">
        <v>195</v>
      </c>
      <c r="D14" s="25">
        <v>46301.833333333299</v>
      </c>
      <c r="E14" s="25">
        <v>46302.25</v>
      </c>
      <c r="F14" s="24" t="s">
        <v>192</v>
      </c>
    </row>
    <row r="15" spans="1:6" s="22" customFormat="1" ht="46.5" x14ac:dyDescent="0.35">
      <c r="A15" s="23" t="s">
        <v>31</v>
      </c>
      <c r="B15" s="23" t="s">
        <v>6</v>
      </c>
      <c r="C15" s="24" t="s">
        <v>198</v>
      </c>
      <c r="D15" s="25">
        <v>46301.833333333299</v>
      </c>
      <c r="E15" s="25">
        <v>46302.25</v>
      </c>
      <c r="F15" s="24" t="s">
        <v>199</v>
      </c>
    </row>
    <row r="16" spans="1:6" s="22" customFormat="1" ht="46.5" x14ac:dyDescent="0.35">
      <c r="A16" s="23" t="s">
        <v>31</v>
      </c>
      <c r="B16" s="23" t="s">
        <v>6</v>
      </c>
      <c r="C16" s="24" t="s">
        <v>200</v>
      </c>
      <c r="D16" s="25">
        <v>46301.833333333299</v>
      </c>
      <c r="E16" s="25">
        <v>46302.25</v>
      </c>
      <c r="F16" s="24" t="s">
        <v>199</v>
      </c>
    </row>
    <row r="17" spans="1:6" s="22" customFormat="1" ht="46.5" x14ac:dyDescent="0.35">
      <c r="A17" s="23" t="s">
        <v>177</v>
      </c>
      <c r="B17" s="23" t="s">
        <v>2</v>
      </c>
      <c r="C17" s="24" t="s">
        <v>584</v>
      </c>
      <c r="D17" s="25">
        <v>46301.833333333299</v>
      </c>
      <c r="E17" s="25">
        <v>46302.25</v>
      </c>
      <c r="F17" s="24" t="s">
        <v>190</v>
      </c>
    </row>
    <row r="18" spans="1:6" s="22" customFormat="1" ht="46.5" x14ac:dyDescent="0.35">
      <c r="A18" s="23" t="s">
        <v>177</v>
      </c>
      <c r="B18" s="23" t="s">
        <v>6</v>
      </c>
      <c r="C18" s="24" t="s">
        <v>189</v>
      </c>
      <c r="D18" s="25">
        <v>46301.833333333299</v>
      </c>
      <c r="E18" s="25">
        <v>46302.25</v>
      </c>
      <c r="F18" s="24" t="s">
        <v>190</v>
      </c>
    </row>
    <row r="19" spans="1:6" s="22" customFormat="1" ht="46.5" x14ac:dyDescent="0.35">
      <c r="A19" s="23" t="s">
        <v>177</v>
      </c>
      <c r="B19" s="23" t="s">
        <v>23</v>
      </c>
      <c r="C19" s="24" t="s">
        <v>722</v>
      </c>
      <c r="D19" s="25">
        <v>46301.833333333299</v>
      </c>
      <c r="E19" s="25">
        <v>46302.25</v>
      </c>
      <c r="F19" s="24" t="s">
        <v>190</v>
      </c>
    </row>
    <row r="20" spans="1:6" s="22" customFormat="1" ht="46.5" x14ac:dyDescent="0.35">
      <c r="A20" s="23" t="s">
        <v>177</v>
      </c>
      <c r="B20" s="23" t="s">
        <v>6</v>
      </c>
      <c r="C20" s="24" t="s">
        <v>196</v>
      </c>
      <c r="D20" s="25">
        <v>46301.833333333299</v>
      </c>
      <c r="E20" s="25">
        <v>46302.25</v>
      </c>
      <c r="F20" s="24" t="s">
        <v>197</v>
      </c>
    </row>
    <row r="21" spans="1:6" s="22" customFormat="1" ht="62" x14ac:dyDescent="0.35">
      <c r="A21" s="23" t="s">
        <v>177</v>
      </c>
      <c r="B21" s="23" t="s">
        <v>6</v>
      </c>
      <c r="C21" s="24" t="s">
        <v>646</v>
      </c>
      <c r="D21" s="25">
        <v>46301.916666666701</v>
      </c>
      <c r="E21" s="25">
        <v>46302.229166666701</v>
      </c>
      <c r="F21" s="24" t="s">
        <v>647</v>
      </c>
    </row>
    <row r="22" spans="1:6" s="22" customFormat="1" ht="62" x14ac:dyDescent="0.35">
      <c r="A22" s="23" t="s">
        <v>17</v>
      </c>
      <c r="B22" s="23" t="s">
        <v>6</v>
      </c>
      <c r="C22" s="24" t="s">
        <v>18</v>
      </c>
      <c r="D22" s="25">
        <v>46301.833333333299</v>
      </c>
      <c r="E22" s="25">
        <v>46302.25</v>
      </c>
      <c r="F22" s="24" t="s">
        <v>19</v>
      </c>
    </row>
    <row r="23" spans="1:6" s="22" customFormat="1" ht="77.5" x14ac:dyDescent="0.35">
      <c r="A23" s="23" t="s">
        <v>17</v>
      </c>
      <c r="B23" s="23" t="s">
        <v>2</v>
      </c>
      <c r="C23" s="24" t="s">
        <v>682</v>
      </c>
      <c r="D23" s="25">
        <v>46301.833333333299</v>
      </c>
      <c r="E23" s="25">
        <v>46302.041666666701</v>
      </c>
      <c r="F23" s="24" t="s">
        <v>53</v>
      </c>
    </row>
    <row r="24" spans="1:6" s="22" customFormat="1" ht="77.5" x14ac:dyDescent="0.35">
      <c r="A24" s="23" t="s">
        <v>17</v>
      </c>
      <c r="B24" s="23" t="s">
        <v>2</v>
      </c>
      <c r="C24" s="24" t="s">
        <v>683</v>
      </c>
      <c r="D24" s="25">
        <v>46301.833333333299</v>
      </c>
      <c r="E24" s="25">
        <v>46302.041666666701</v>
      </c>
      <c r="F24" s="24" t="s">
        <v>53</v>
      </c>
    </row>
    <row r="25" spans="1:6" s="22" customFormat="1" ht="77.5" x14ac:dyDescent="0.35">
      <c r="A25" s="23" t="s">
        <v>17</v>
      </c>
      <c r="B25" s="23" t="s">
        <v>2</v>
      </c>
      <c r="C25" s="24" t="s">
        <v>684</v>
      </c>
      <c r="D25" s="25">
        <v>46302.041666666701</v>
      </c>
      <c r="E25" s="25">
        <v>46302.083333333299</v>
      </c>
      <c r="F25" s="24" t="s">
        <v>53</v>
      </c>
    </row>
    <row r="26" spans="1:6" s="22" customFormat="1" ht="77.5" x14ac:dyDescent="0.35">
      <c r="A26" s="23" t="s">
        <v>17</v>
      </c>
      <c r="B26" s="23" t="s">
        <v>2</v>
      </c>
      <c r="C26" s="24" t="s">
        <v>685</v>
      </c>
      <c r="D26" s="25">
        <v>46302.083333333299</v>
      </c>
      <c r="E26" s="25">
        <v>46302.25</v>
      </c>
      <c r="F26" s="24" t="s">
        <v>53</v>
      </c>
    </row>
    <row r="27" spans="1:6" s="22" customFormat="1" ht="77.5" x14ac:dyDescent="0.35">
      <c r="A27" s="23" t="s">
        <v>17</v>
      </c>
      <c r="B27" s="23" t="s">
        <v>2</v>
      </c>
      <c r="C27" s="24" t="s">
        <v>686</v>
      </c>
      <c r="D27" s="25">
        <v>46302.083333333299</v>
      </c>
      <c r="E27" s="25">
        <v>46302.25</v>
      </c>
      <c r="F27" s="24" t="s">
        <v>53</v>
      </c>
    </row>
    <row r="28" spans="1:6" s="22" customFormat="1" ht="62" x14ac:dyDescent="0.35">
      <c r="A28" s="23" t="s">
        <v>20</v>
      </c>
      <c r="B28" s="23" t="s">
        <v>2</v>
      </c>
      <c r="C28" s="24" t="s">
        <v>21</v>
      </c>
      <c r="D28" s="25">
        <v>46301.875</v>
      </c>
      <c r="E28" s="25">
        <v>46302.208333333299</v>
      </c>
      <c r="F28" s="24" t="s">
        <v>22</v>
      </c>
    </row>
    <row r="29" spans="1:6" s="22" customFormat="1" ht="77.5" x14ac:dyDescent="0.35">
      <c r="A29" s="23" t="s">
        <v>20</v>
      </c>
      <c r="B29" s="23" t="s">
        <v>6</v>
      </c>
      <c r="C29" s="24" t="s">
        <v>50</v>
      </c>
      <c r="D29" s="25">
        <v>46301.875</v>
      </c>
      <c r="E29" s="25">
        <v>46302.208333333299</v>
      </c>
      <c r="F29" s="24" t="s">
        <v>51</v>
      </c>
    </row>
    <row r="30" spans="1:6" s="22" customFormat="1" ht="62" x14ac:dyDescent="0.35">
      <c r="A30" s="23" t="s">
        <v>36</v>
      </c>
      <c r="B30" s="23" t="s">
        <v>4</v>
      </c>
      <c r="C30" s="24" t="s">
        <v>674</v>
      </c>
      <c r="D30" s="25">
        <v>46301.875</v>
      </c>
      <c r="E30" s="25">
        <v>46301.958333333299</v>
      </c>
      <c r="F30" s="24" t="s">
        <v>38</v>
      </c>
    </row>
    <row r="31" spans="1:6" s="22" customFormat="1" ht="62" x14ac:dyDescent="0.35">
      <c r="A31" s="23" t="s">
        <v>36</v>
      </c>
      <c r="B31" s="23" t="s">
        <v>4</v>
      </c>
      <c r="C31" s="24" t="s">
        <v>675</v>
      </c>
      <c r="D31" s="25">
        <v>46301.958333333299</v>
      </c>
      <c r="E31" s="25">
        <v>46302.041666666701</v>
      </c>
      <c r="F31" s="24" t="s">
        <v>38</v>
      </c>
    </row>
    <row r="32" spans="1:6" s="22" customFormat="1" ht="62" x14ac:dyDescent="0.35">
      <c r="A32" s="23" t="s">
        <v>36</v>
      </c>
      <c r="B32" s="23" t="s">
        <v>4</v>
      </c>
      <c r="C32" s="24" t="s">
        <v>676</v>
      </c>
      <c r="D32" s="25">
        <v>46302.041666666701</v>
      </c>
      <c r="E32" s="25">
        <v>46302.125</v>
      </c>
      <c r="F32" s="24" t="s">
        <v>38</v>
      </c>
    </row>
    <row r="33" spans="1:6" s="22" customFormat="1" ht="62" x14ac:dyDescent="0.35">
      <c r="A33" s="23" t="s">
        <v>36</v>
      </c>
      <c r="B33" s="23" t="s">
        <v>4</v>
      </c>
      <c r="C33" s="24" t="s">
        <v>677</v>
      </c>
      <c r="D33" s="25">
        <v>46302.125</v>
      </c>
      <c r="E33" s="25">
        <v>46302.208333333299</v>
      </c>
      <c r="F33" s="24" t="s">
        <v>38</v>
      </c>
    </row>
    <row r="34" spans="1:6" s="22" customFormat="1" ht="46.5" x14ac:dyDescent="0.35">
      <c r="A34" s="23" t="s">
        <v>36</v>
      </c>
      <c r="B34" s="23" t="s">
        <v>4</v>
      </c>
      <c r="C34" s="24" t="s">
        <v>47</v>
      </c>
      <c r="D34" s="25">
        <v>46301.875</v>
      </c>
      <c r="E34" s="25">
        <v>46302.208333333299</v>
      </c>
      <c r="F34" s="24" t="s">
        <v>48</v>
      </c>
    </row>
    <row r="35" spans="1:6" s="22" customFormat="1" ht="46.5" x14ac:dyDescent="0.35">
      <c r="A35" s="23" t="s">
        <v>36</v>
      </c>
      <c r="B35" s="23" t="s">
        <v>5</v>
      </c>
      <c r="C35" s="24" t="s">
        <v>49</v>
      </c>
      <c r="D35" s="25">
        <v>46301.875</v>
      </c>
      <c r="E35" s="25">
        <v>46302.208333333299</v>
      </c>
      <c r="F35" s="24" t="s">
        <v>48</v>
      </c>
    </row>
    <row r="36" spans="1:6" s="22" customFormat="1" ht="77.5" x14ac:dyDescent="0.35">
      <c r="A36" s="23" t="s">
        <v>413</v>
      </c>
      <c r="B36" s="23" t="s">
        <v>4</v>
      </c>
      <c r="C36" s="24" t="s">
        <v>771</v>
      </c>
      <c r="D36" s="25">
        <v>46301.916666666701</v>
      </c>
      <c r="E36" s="25">
        <v>46302.229166666701</v>
      </c>
      <c r="F36" s="24" t="s">
        <v>772</v>
      </c>
    </row>
    <row r="37" spans="1:6" s="22" customFormat="1" ht="77.5" x14ac:dyDescent="0.35">
      <c r="A37" s="23" t="s">
        <v>413</v>
      </c>
      <c r="B37" s="23" t="s">
        <v>4</v>
      </c>
      <c r="C37" s="24" t="s">
        <v>773</v>
      </c>
      <c r="D37" s="25">
        <v>46301.916666666701</v>
      </c>
      <c r="E37" s="25">
        <v>46302.229166666701</v>
      </c>
      <c r="F37" s="24" t="s">
        <v>772</v>
      </c>
    </row>
    <row r="38" spans="1:6" s="22" customFormat="1" ht="46.5" x14ac:dyDescent="0.35">
      <c r="A38" s="23" t="s">
        <v>28</v>
      </c>
      <c r="B38" s="23" t="s">
        <v>5</v>
      </c>
      <c r="C38" s="24" t="s">
        <v>29</v>
      </c>
      <c r="D38" s="25">
        <v>46301.833333333299</v>
      </c>
      <c r="E38" s="25">
        <v>46302.25</v>
      </c>
      <c r="F38" s="24" t="s">
        <v>30</v>
      </c>
    </row>
    <row r="39" spans="1:6" s="22" customFormat="1" ht="46.5" x14ac:dyDescent="0.35">
      <c r="A39" s="23" t="s">
        <v>28</v>
      </c>
      <c r="B39" s="23" t="s">
        <v>4</v>
      </c>
      <c r="C39" s="24" t="s">
        <v>34</v>
      </c>
      <c r="D39" s="25">
        <v>46301.833333333299</v>
      </c>
      <c r="E39" s="25">
        <v>46302.25</v>
      </c>
      <c r="F39" s="24" t="s">
        <v>35</v>
      </c>
    </row>
    <row r="40" spans="1:6" s="22" customFormat="1" ht="46.5" x14ac:dyDescent="0.35">
      <c r="A40" s="23" t="s">
        <v>28</v>
      </c>
      <c r="B40" s="23" t="s">
        <v>5</v>
      </c>
      <c r="C40" s="24" t="s">
        <v>678</v>
      </c>
      <c r="D40" s="25">
        <v>46301.833333333299</v>
      </c>
      <c r="E40" s="25">
        <v>46302.25</v>
      </c>
      <c r="F40" s="24" t="s">
        <v>679</v>
      </c>
    </row>
    <row r="41" spans="1:6" s="22" customFormat="1" ht="62" x14ac:dyDescent="0.35">
      <c r="A41" s="23" t="s">
        <v>28</v>
      </c>
      <c r="B41" s="23" t="s">
        <v>5</v>
      </c>
      <c r="C41" s="24" t="s">
        <v>680</v>
      </c>
      <c r="D41" s="25">
        <v>46301.833333333299</v>
      </c>
      <c r="E41" s="25">
        <v>46302.25</v>
      </c>
      <c r="F41" s="24" t="s">
        <v>681</v>
      </c>
    </row>
    <row r="42" spans="1:6" s="22" customFormat="1" ht="31" x14ac:dyDescent="0.35">
      <c r="A42" s="23" t="s">
        <v>28</v>
      </c>
      <c r="B42" s="23" t="s">
        <v>5</v>
      </c>
      <c r="C42" s="24" t="s">
        <v>704</v>
      </c>
      <c r="D42" s="25">
        <v>46301.541666666701</v>
      </c>
      <c r="E42" s="25">
        <v>46302.25</v>
      </c>
      <c r="F42" s="24" t="s">
        <v>705</v>
      </c>
    </row>
    <row r="43" spans="1:6" s="22" customFormat="1" ht="62" x14ac:dyDescent="0.35">
      <c r="A43" s="23" t="s">
        <v>68</v>
      </c>
      <c r="B43" s="23" t="s">
        <v>4</v>
      </c>
      <c r="C43" s="24" t="s">
        <v>69</v>
      </c>
      <c r="D43" s="25">
        <v>46301.875</v>
      </c>
      <c r="E43" s="25">
        <v>46302.208333333299</v>
      </c>
      <c r="F43" s="24" t="s">
        <v>70</v>
      </c>
    </row>
    <row r="44" spans="1:6" s="22" customFormat="1" ht="93" x14ac:dyDescent="0.35">
      <c r="A44" s="23" t="s">
        <v>161</v>
      </c>
      <c r="B44" s="23" t="s">
        <v>4</v>
      </c>
      <c r="C44" s="24" t="s">
        <v>578</v>
      </c>
      <c r="D44" s="25">
        <v>46301.833333333299</v>
      </c>
      <c r="E44" s="25">
        <v>46302.25</v>
      </c>
      <c r="F44" s="24" t="s">
        <v>163</v>
      </c>
    </row>
    <row r="45" spans="1:6" s="22" customFormat="1" ht="93" x14ac:dyDescent="0.35">
      <c r="A45" s="23" t="s">
        <v>161</v>
      </c>
      <c r="B45" s="23" t="s">
        <v>4</v>
      </c>
      <c r="C45" s="24" t="s">
        <v>579</v>
      </c>
      <c r="D45" s="25">
        <v>46301.833333333299</v>
      </c>
      <c r="E45" s="25">
        <v>46302.25</v>
      </c>
      <c r="F45" s="24" t="s">
        <v>163</v>
      </c>
    </row>
    <row r="46" spans="1:6" s="22" customFormat="1" ht="93" x14ac:dyDescent="0.35">
      <c r="A46" s="23" t="s">
        <v>161</v>
      </c>
      <c r="B46" s="23" t="s">
        <v>4</v>
      </c>
      <c r="C46" s="24" t="s">
        <v>580</v>
      </c>
      <c r="D46" s="25">
        <v>46301.833333333299</v>
      </c>
      <c r="E46" s="25">
        <v>46302.25</v>
      </c>
      <c r="F46" s="24" t="s">
        <v>163</v>
      </c>
    </row>
    <row r="47" spans="1:6" s="22" customFormat="1" ht="93" x14ac:dyDescent="0.35">
      <c r="A47" s="23" t="s">
        <v>570</v>
      </c>
      <c r="B47" s="23" t="s">
        <v>2</v>
      </c>
      <c r="C47" s="24" t="s">
        <v>571</v>
      </c>
      <c r="D47" s="25">
        <v>46301.833333333299</v>
      </c>
      <c r="E47" s="25">
        <v>46302.25</v>
      </c>
      <c r="F47" s="24" t="s">
        <v>152</v>
      </c>
    </row>
    <row r="48" spans="1:6" s="22" customFormat="1" ht="93" x14ac:dyDescent="0.35">
      <c r="A48" s="23" t="s">
        <v>570</v>
      </c>
      <c r="B48" s="23" t="s">
        <v>6</v>
      </c>
      <c r="C48" s="24" t="s">
        <v>572</v>
      </c>
      <c r="D48" s="25">
        <v>46301.833333333299</v>
      </c>
      <c r="E48" s="25">
        <v>46302.25</v>
      </c>
      <c r="F48" s="24" t="s">
        <v>152</v>
      </c>
    </row>
    <row r="49" spans="1:6" s="22" customFormat="1" ht="46.5" x14ac:dyDescent="0.35">
      <c r="A49" s="23" t="s">
        <v>203</v>
      </c>
      <c r="B49" s="23" t="s">
        <v>6</v>
      </c>
      <c r="C49" s="24" t="s">
        <v>204</v>
      </c>
      <c r="D49" s="25">
        <v>46301.833333333299</v>
      </c>
      <c r="E49" s="25">
        <v>46302.25</v>
      </c>
      <c r="F49" s="24" t="s">
        <v>205</v>
      </c>
    </row>
    <row r="50" spans="1:6" s="22" customFormat="1" ht="46.5" x14ac:dyDescent="0.35">
      <c r="A50" s="23" t="s">
        <v>203</v>
      </c>
      <c r="B50" s="23" t="s">
        <v>2</v>
      </c>
      <c r="C50" s="24" t="s">
        <v>206</v>
      </c>
      <c r="D50" s="25">
        <v>46301.833333333299</v>
      </c>
      <c r="E50" s="25">
        <v>46302.25</v>
      </c>
      <c r="F50" s="24" t="s">
        <v>207</v>
      </c>
    </row>
    <row r="51" spans="1:6" s="22" customFormat="1" ht="46.5" x14ac:dyDescent="0.35">
      <c r="A51" s="23" t="s">
        <v>203</v>
      </c>
      <c r="B51" s="23" t="s">
        <v>2</v>
      </c>
      <c r="C51" s="24" t="s">
        <v>208</v>
      </c>
      <c r="D51" s="25">
        <v>46301.833333333299</v>
      </c>
      <c r="E51" s="25">
        <v>46302.25</v>
      </c>
      <c r="F51" s="24" t="s">
        <v>209</v>
      </c>
    </row>
    <row r="52" spans="1:6" s="22" customFormat="1" ht="46.5" x14ac:dyDescent="0.35">
      <c r="A52" s="23" t="s">
        <v>203</v>
      </c>
      <c r="B52" s="23" t="s">
        <v>6</v>
      </c>
      <c r="C52" s="24" t="s">
        <v>210</v>
      </c>
      <c r="D52" s="25">
        <v>46301.833333333299</v>
      </c>
      <c r="E52" s="25">
        <v>46302.25</v>
      </c>
      <c r="F52" s="24" t="s">
        <v>209</v>
      </c>
    </row>
    <row r="53" spans="1:6" s="22" customFormat="1" ht="46.5" x14ac:dyDescent="0.35">
      <c r="A53" s="23" t="s">
        <v>358</v>
      </c>
      <c r="B53" s="23" t="s">
        <v>5</v>
      </c>
      <c r="C53" s="24" t="s">
        <v>630</v>
      </c>
      <c r="D53" s="25">
        <v>46301.833333333299</v>
      </c>
      <c r="E53" s="25">
        <v>46302.25</v>
      </c>
      <c r="F53" s="24" t="s">
        <v>631</v>
      </c>
    </row>
    <row r="54" spans="1:6" s="22" customFormat="1" ht="46.5" x14ac:dyDescent="0.35">
      <c r="A54" s="23" t="s">
        <v>358</v>
      </c>
      <c r="B54" s="23" t="s">
        <v>4</v>
      </c>
      <c r="C54" s="24" t="s">
        <v>632</v>
      </c>
      <c r="D54" s="25">
        <v>46301.833333333299</v>
      </c>
      <c r="E54" s="25">
        <v>46302.25</v>
      </c>
      <c r="F54" s="24" t="s">
        <v>631</v>
      </c>
    </row>
    <row r="55" spans="1:6" s="22" customFormat="1" ht="46.5" x14ac:dyDescent="0.35">
      <c r="A55" s="23" t="s">
        <v>358</v>
      </c>
      <c r="B55" s="23" t="s">
        <v>5</v>
      </c>
      <c r="C55" s="24" t="s">
        <v>382</v>
      </c>
      <c r="D55" s="25">
        <v>46301.833333333299</v>
      </c>
      <c r="E55" s="25">
        <v>46302.25</v>
      </c>
      <c r="F55" s="24" t="s">
        <v>383</v>
      </c>
    </row>
    <row r="56" spans="1:6" s="22" customFormat="1" ht="46.5" x14ac:dyDescent="0.35">
      <c r="A56" s="23" t="s">
        <v>358</v>
      </c>
      <c r="B56" s="23" t="s">
        <v>5</v>
      </c>
      <c r="C56" s="24" t="s">
        <v>384</v>
      </c>
      <c r="D56" s="25">
        <v>46301.833333333299</v>
      </c>
      <c r="E56" s="25">
        <v>46302.25</v>
      </c>
      <c r="F56" s="24" t="s">
        <v>383</v>
      </c>
    </row>
    <row r="57" spans="1:6" s="22" customFormat="1" ht="46.5" x14ac:dyDescent="0.35">
      <c r="A57" s="23" t="s">
        <v>358</v>
      </c>
      <c r="B57" s="23" t="s">
        <v>5</v>
      </c>
      <c r="C57" s="24" t="s">
        <v>385</v>
      </c>
      <c r="D57" s="25">
        <v>46301.833333333299</v>
      </c>
      <c r="E57" s="25">
        <v>46302.25</v>
      </c>
      <c r="F57" s="24" t="s">
        <v>383</v>
      </c>
    </row>
    <row r="58" spans="1:6" s="22" customFormat="1" ht="46.5" x14ac:dyDescent="0.35">
      <c r="A58" s="23" t="s">
        <v>358</v>
      </c>
      <c r="B58" s="23" t="s">
        <v>5</v>
      </c>
      <c r="C58" s="24" t="s">
        <v>765</v>
      </c>
      <c r="D58" s="25">
        <v>46301.875</v>
      </c>
      <c r="E58" s="25">
        <v>46302.25</v>
      </c>
      <c r="F58" s="24" t="s">
        <v>766</v>
      </c>
    </row>
    <row r="59" spans="1:6" s="22" customFormat="1" ht="46.5" x14ac:dyDescent="0.35">
      <c r="A59" s="23" t="s">
        <v>376</v>
      </c>
      <c r="B59" s="23" t="s">
        <v>4</v>
      </c>
      <c r="C59" s="24" t="s">
        <v>762</v>
      </c>
      <c r="D59" s="25">
        <v>46301.833333333299</v>
      </c>
      <c r="E59" s="25">
        <v>46302.25</v>
      </c>
      <c r="F59" s="24" t="s">
        <v>763</v>
      </c>
    </row>
    <row r="60" spans="1:6" s="22" customFormat="1" ht="46.5" x14ac:dyDescent="0.35">
      <c r="A60" s="23" t="s">
        <v>376</v>
      </c>
      <c r="B60" s="23" t="s">
        <v>4</v>
      </c>
      <c r="C60" s="24" t="s">
        <v>764</v>
      </c>
      <c r="D60" s="25">
        <v>46301.833333333299</v>
      </c>
      <c r="E60" s="25">
        <v>46302.25</v>
      </c>
      <c r="F60" s="24" t="s">
        <v>763</v>
      </c>
    </row>
    <row r="61" spans="1:6" s="22" customFormat="1" ht="77.5" x14ac:dyDescent="0.35">
      <c r="A61" s="23" t="s">
        <v>353</v>
      </c>
      <c r="B61" s="23" t="s">
        <v>2</v>
      </c>
      <c r="C61" s="24" t="s">
        <v>369</v>
      </c>
      <c r="D61" s="25">
        <v>46301.833333333299</v>
      </c>
      <c r="E61" s="25">
        <v>46302.25</v>
      </c>
      <c r="F61" s="24" t="s">
        <v>370</v>
      </c>
    </row>
    <row r="62" spans="1:6" s="22" customFormat="1" ht="46.5" x14ac:dyDescent="0.35">
      <c r="A62" s="23" t="s">
        <v>353</v>
      </c>
      <c r="B62" s="23" t="s">
        <v>4</v>
      </c>
      <c r="C62" s="24" t="s">
        <v>374</v>
      </c>
      <c r="D62" s="25">
        <v>46301.875</v>
      </c>
      <c r="E62" s="25">
        <v>46302.25</v>
      </c>
      <c r="F62" s="24" t="s">
        <v>375</v>
      </c>
    </row>
    <row r="63" spans="1:6" s="22" customFormat="1" ht="62" x14ac:dyDescent="0.35">
      <c r="A63" s="23" t="s">
        <v>392</v>
      </c>
      <c r="B63" s="23" t="s">
        <v>23</v>
      </c>
      <c r="C63" s="24" t="s">
        <v>767</v>
      </c>
      <c r="D63" s="25">
        <v>46301.833333333299</v>
      </c>
      <c r="E63" s="25">
        <v>46302.25</v>
      </c>
      <c r="F63" s="24" t="s">
        <v>768</v>
      </c>
    </row>
    <row r="64" spans="1:6" s="22" customFormat="1" ht="46.5" x14ac:dyDescent="0.35">
      <c r="A64" s="23" t="s">
        <v>379</v>
      </c>
      <c r="B64" s="23" t="s">
        <v>23</v>
      </c>
      <c r="C64" s="24" t="s">
        <v>380</v>
      </c>
      <c r="D64" s="25">
        <v>46301.875</v>
      </c>
      <c r="E64" s="25">
        <v>46302.25</v>
      </c>
      <c r="F64" s="24" t="s">
        <v>381</v>
      </c>
    </row>
    <row r="65" spans="1:6" s="22" customFormat="1" ht="46.5" x14ac:dyDescent="0.35">
      <c r="A65" s="23" t="s">
        <v>386</v>
      </c>
      <c r="B65" s="23" t="s">
        <v>23</v>
      </c>
      <c r="C65" s="24" t="s">
        <v>387</v>
      </c>
      <c r="D65" s="25">
        <v>46301.833333333299</v>
      </c>
      <c r="E65" s="25">
        <v>46302.25</v>
      </c>
      <c r="F65" s="24" t="s">
        <v>388</v>
      </c>
    </row>
    <row r="66" spans="1:6" s="22" customFormat="1" ht="62" x14ac:dyDescent="0.35">
      <c r="A66" s="23" t="s">
        <v>398</v>
      </c>
      <c r="B66" s="23" t="s">
        <v>2</v>
      </c>
      <c r="C66" s="24" t="s">
        <v>399</v>
      </c>
      <c r="D66" s="25">
        <v>46301.875</v>
      </c>
      <c r="E66" s="25">
        <v>46302.229166666701</v>
      </c>
      <c r="F66" s="24" t="s">
        <v>400</v>
      </c>
    </row>
    <row r="67" spans="1:6" s="22" customFormat="1" ht="62" x14ac:dyDescent="0.35">
      <c r="A67" s="23" t="s">
        <v>398</v>
      </c>
      <c r="B67" s="23" t="s">
        <v>2</v>
      </c>
      <c r="C67" s="24" t="s">
        <v>401</v>
      </c>
      <c r="D67" s="25">
        <v>46301.875</v>
      </c>
      <c r="E67" s="25">
        <v>46302.229166666701</v>
      </c>
      <c r="F67" s="24" t="s">
        <v>400</v>
      </c>
    </row>
    <row r="68" spans="1:6" s="22" customFormat="1" ht="46.5" x14ac:dyDescent="0.35">
      <c r="A68" s="23" t="s">
        <v>306</v>
      </c>
      <c r="B68" s="23" t="s">
        <v>2</v>
      </c>
      <c r="C68" s="24" t="s">
        <v>307</v>
      </c>
      <c r="D68" s="25">
        <v>46301.875</v>
      </c>
      <c r="E68" s="25">
        <v>46302.25</v>
      </c>
      <c r="F68" s="24" t="s">
        <v>308</v>
      </c>
    </row>
    <row r="69" spans="1:6" s="22" customFormat="1" ht="46.5" x14ac:dyDescent="0.35">
      <c r="A69" s="23" t="s">
        <v>306</v>
      </c>
      <c r="B69" s="23" t="s">
        <v>2</v>
      </c>
      <c r="C69" s="24" t="s">
        <v>317</v>
      </c>
      <c r="D69" s="25">
        <v>46301.875</v>
      </c>
      <c r="E69" s="25">
        <v>46302.25</v>
      </c>
      <c r="F69" s="24" t="s">
        <v>318</v>
      </c>
    </row>
    <row r="70" spans="1:6" s="22" customFormat="1" ht="46.5" x14ac:dyDescent="0.35">
      <c r="A70" s="23" t="s">
        <v>306</v>
      </c>
      <c r="B70" s="23" t="s">
        <v>2</v>
      </c>
      <c r="C70" s="24" t="s">
        <v>319</v>
      </c>
      <c r="D70" s="25">
        <v>46301.875</v>
      </c>
      <c r="E70" s="25">
        <v>46302.25</v>
      </c>
      <c r="F70" s="24" t="s">
        <v>318</v>
      </c>
    </row>
    <row r="71" spans="1:6" s="22" customFormat="1" ht="31" x14ac:dyDescent="0.35">
      <c r="A71" s="23" t="s">
        <v>306</v>
      </c>
      <c r="B71" s="23" t="s">
        <v>2</v>
      </c>
      <c r="C71" s="24" t="s">
        <v>752</v>
      </c>
      <c r="D71" s="25">
        <v>46301.875</v>
      </c>
      <c r="E71" s="25">
        <v>46302.25</v>
      </c>
      <c r="F71" s="24" t="s">
        <v>753</v>
      </c>
    </row>
    <row r="72" spans="1:6" s="22" customFormat="1" ht="31" x14ac:dyDescent="0.35">
      <c r="A72" s="23" t="s">
        <v>306</v>
      </c>
      <c r="B72" s="23" t="s">
        <v>2</v>
      </c>
      <c r="C72" s="24" t="s">
        <v>754</v>
      </c>
      <c r="D72" s="25">
        <v>46301.875</v>
      </c>
      <c r="E72" s="25">
        <v>46302.25</v>
      </c>
      <c r="F72" s="24" t="s">
        <v>753</v>
      </c>
    </row>
    <row r="73" spans="1:6" s="22" customFormat="1" ht="31" x14ac:dyDescent="0.35">
      <c r="A73" s="23" t="s">
        <v>306</v>
      </c>
      <c r="B73" s="23" t="s">
        <v>2</v>
      </c>
      <c r="C73" s="24" t="s">
        <v>755</v>
      </c>
      <c r="D73" s="25">
        <v>46301.875</v>
      </c>
      <c r="E73" s="25">
        <v>46302.25</v>
      </c>
      <c r="F73" s="24" t="s">
        <v>753</v>
      </c>
    </row>
    <row r="74" spans="1:6" s="22" customFormat="1" ht="77.5" x14ac:dyDescent="0.35">
      <c r="A74" s="23" t="s">
        <v>306</v>
      </c>
      <c r="B74" s="23" t="s">
        <v>6</v>
      </c>
      <c r="C74" s="24" t="s">
        <v>781</v>
      </c>
      <c r="D74" s="25">
        <v>46301.916666666701</v>
      </c>
      <c r="E74" s="25">
        <v>46302.229166666701</v>
      </c>
      <c r="F74" s="24" t="s">
        <v>782</v>
      </c>
    </row>
    <row r="75" spans="1:6" s="22" customFormat="1" ht="46.5" x14ac:dyDescent="0.35">
      <c r="A75" s="23" t="s">
        <v>427</v>
      </c>
      <c r="B75" s="23" t="s">
        <v>4</v>
      </c>
      <c r="C75" s="24" t="s">
        <v>428</v>
      </c>
      <c r="D75" s="25">
        <v>46272.25</v>
      </c>
      <c r="E75" s="25">
        <v>46341.833333333299</v>
      </c>
      <c r="F75" s="24" t="s">
        <v>429</v>
      </c>
    </row>
    <row r="76" spans="1:6" s="22" customFormat="1" ht="62" x14ac:dyDescent="0.35">
      <c r="A76" s="23" t="s">
        <v>427</v>
      </c>
      <c r="B76" s="23" t="s">
        <v>4</v>
      </c>
      <c r="C76" s="24" t="s">
        <v>785</v>
      </c>
      <c r="D76" s="25">
        <v>46301.833333333299</v>
      </c>
      <c r="E76" s="25">
        <v>46302.25</v>
      </c>
      <c r="F76" s="24" t="s">
        <v>786</v>
      </c>
    </row>
    <row r="77" spans="1:6" s="22" customFormat="1" ht="46.5" x14ac:dyDescent="0.35">
      <c r="A77" s="23" t="s">
        <v>446</v>
      </c>
      <c r="B77" s="23" t="s">
        <v>5</v>
      </c>
      <c r="C77" s="24" t="s">
        <v>749</v>
      </c>
      <c r="D77" s="25">
        <v>46301.895833333299</v>
      </c>
      <c r="E77" s="25">
        <v>46302.25</v>
      </c>
      <c r="F77" s="24" t="s">
        <v>750</v>
      </c>
    </row>
    <row r="78" spans="1:6" s="22" customFormat="1" ht="46.5" x14ac:dyDescent="0.35">
      <c r="A78" s="23" t="s">
        <v>446</v>
      </c>
      <c r="B78" s="23" t="s">
        <v>5</v>
      </c>
      <c r="C78" s="24" t="s">
        <v>751</v>
      </c>
      <c r="D78" s="25">
        <v>46301.895833333299</v>
      </c>
      <c r="E78" s="25">
        <v>46302.25</v>
      </c>
      <c r="F78" s="24" t="s">
        <v>750</v>
      </c>
    </row>
    <row r="79" spans="1:6" s="22" customFormat="1" ht="62" x14ac:dyDescent="0.35">
      <c r="A79" s="23" t="s">
        <v>446</v>
      </c>
      <c r="B79" s="23" t="s">
        <v>4</v>
      </c>
      <c r="C79" s="24" t="s">
        <v>616</v>
      </c>
      <c r="D79" s="25">
        <v>46301.875</v>
      </c>
      <c r="E79" s="25">
        <v>46302.25</v>
      </c>
      <c r="F79" s="24" t="s">
        <v>617</v>
      </c>
    </row>
    <row r="80" spans="1:6" s="22" customFormat="1" ht="62" x14ac:dyDescent="0.35">
      <c r="A80" s="23" t="s">
        <v>446</v>
      </c>
      <c r="B80" s="23" t="s">
        <v>23</v>
      </c>
      <c r="C80" s="24" t="s">
        <v>447</v>
      </c>
      <c r="D80" s="25">
        <v>46301.833333333299</v>
      </c>
      <c r="E80" s="25">
        <v>46302.25</v>
      </c>
      <c r="F80" s="24" t="s">
        <v>448</v>
      </c>
    </row>
    <row r="81" spans="1:6" s="22" customFormat="1" ht="62" x14ac:dyDescent="0.35">
      <c r="A81" s="23" t="s">
        <v>446</v>
      </c>
      <c r="B81" s="23" t="s">
        <v>5</v>
      </c>
      <c r="C81" s="24" t="s">
        <v>789</v>
      </c>
      <c r="D81" s="25">
        <v>46301.833333333299</v>
      </c>
      <c r="E81" s="25">
        <v>46302.25</v>
      </c>
      <c r="F81" s="24" t="s">
        <v>790</v>
      </c>
    </row>
    <row r="82" spans="1:6" s="22" customFormat="1" ht="46.5" x14ac:dyDescent="0.35">
      <c r="A82" s="23" t="s">
        <v>322</v>
      </c>
      <c r="B82" s="23" t="s">
        <v>23</v>
      </c>
      <c r="C82" s="24" t="s">
        <v>323</v>
      </c>
      <c r="D82" s="25">
        <v>46301.875</v>
      </c>
      <c r="E82" s="25">
        <v>46302.25</v>
      </c>
      <c r="F82" s="24" t="s">
        <v>324</v>
      </c>
    </row>
    <row r="83" spans="1:6" s="22" customFormat="1" ht="46.5" x14ac:dyDescent="0.35">
      <c r="A83" s="23" t="s">
        <v>322</v>
      </c>
      <c r="B83" s="23" t="s">
        <v>5</v>
      </c>
      <c r="C83" s="24" t="s">
        <v>619</v>
      </c>
      <c r="D83" s="25">
        <v>46301.875</v>
      </c>
      <c r="E83" s="25">
        <v>46302.25</v>
      </c>
      <c r="F83" s="24" t="s">
        <v>620</v>
      </c>
    </row>
    <row r="84" spans="1:6" s="22" customFormat="1" ht="46.5" x14ac:dyDescent="0.35">
      <c r="A84" s="23" t="s">
        <v>309</v>
      </c>
      <c r="B84" s="23" t="s">
        <v>2</v>
      </c>
      <c r="C84" s="24" t="s">
        <v>310</v>
      </c>
      <c r="D84" s="25">
        <v>46301.875</v>
      </c>
      <c r="E84" s="25">
        <v>46302.25</v>
      </c>
      <c r="F84" s="24" t="s">
        <v>311</v>
      </c>
    </row>
    <row r="85" spans="1:6" s="22" customFormat="1" ht="46.5" x14ac:dyDescent="0.35">
      <c r="A85" s="23" t="s">
        <v>309</v>
      </c>
      <c r="B85" s="23" t="s">
        <v>6</v>
      </c>
      <c r="C85" s="24" t="s">
        <v>312</v>
      </c>
      <c r="D85" s="25">
        <v>46301.875</v>
      </c>
      <c r="E85" s="25">
        <v>46302.25</v>
      </c>
      <c r="F85" s="24" t="s">
        <v>313</v>
      </c>
    </row>
    <row r="86" spans="1:6" s="22" customFormat="1" ht="46.5" x14ac:dyDescent="0.35">
      <c r="A86" s="23" t="s">
        <v>661</v>
      </c>
      <c r="B86" s="23" t="s">
        <v>23</v>
      </c>
      <c r="C86" s="24" t="s">
        <v>662</v>
      </c>
      <c r="D86" s="25">
        <v>46301.833333333299</v>
      </c>
      <c r="E86" s="25">
        <v>46302.25</v>
      </c>
      <c r="F86" s="24" t="s">
        <v>663</v>
      </c>
    </row>
    <row r="87" spans="1:6" s="22" customFormat="1" ht="155" x14ac:dyDescent="0.35">
      <c r="A87" s="23" t="s">
        <v>449</v>
      </c>
      <c r="B87" s="23" t="s">
        <v>23</v>
      </c>
      <c r="C87" s="24" t="s">
        <v>655</v>
      </c>
      <c r="D87" s="25">
        <v>46301.833333333299</v>
      </c>
      <c r="E87" s="25">
        <v>46302.25</v>
      </c>
      <c r="F87" s="24" t="s">
        <v>656</v>
      </c>
    </row>
    <row r="88" spans="1:6" s="22" customFormat="1" ht="201.5" x14ac:dyDescent="0.35">
      <c r="A88" s="23" t="s">
        <v>449</v>
      </c>
      <c r="B88" s="23" t="s">
        <v>23</v>
      </c>
      <c r="C88" s="24" t="s">
        <v>450</v>
      </c>
      <c r="D88" s="25">
        <v>46301.833333333299</v>
      </c>
      <c r="E88" s="25">
        <v>46302.25</v>
      </c>
      <c r="F88" s="24" t="s">
        <v>451</v>
      </c>
    </row>
    <row r="89" spans="1:6" s="22" customFormat="1" ht="108.5" x14ac:dyDescent="0.35">
      <c r="A89" s="23" t="s">
        <v>110</v>
      </c>
      <c r="B89" s="23" t="s">
        <v>6</v>
      </c>
      <c r="C89" s="24" t="s">
        <v>111</v>
      </c>
      <c r="D89" s="25">
        <v>46301.833333333299</v>
      </c>
      <c r="E89" s="25">
        <v>46302.25</v>
      </c>
      <c r="F89" s="24" t="s">
        <v>112</v>
      </c>
    </row>
    <row r="90" spans="1:6" s="22" customFormat="1" ht="46.5" x14ac:dyDescent="0.35">
      <c r="A90" s="23" t="s">
        <v>110</v>
      </c>
      <c r="B90" s="23" t="s">
        <v>4</v>
      </c>
      <c r="C90" s="24" t="s">
        <v>430</v>
      </c>
      <c r="D90" s="25">
        <v>46301.8125</v>
      </c>
      <c r="E90" s="25">
        <v>46302.25</v>
      </c>
      <c r="F90" s="24" t="s">
        <v>431</v>
      </c>
    </row>
    <row r="91" spans="1:6" s="22" customFormat="1" ht="62" x14ac:dyDescent="0.35">
      <c r="A91" s="23" t="s">
        <v>110</v>
      </c>
      <c r="B91" s="23" t="s">
        <v>5</v>
      </c>
      <c r="C91" s="24" t="s">
        <v>432</v>
      </c>
      <c r="D91" s="25">
        <v>46301.8125</v>
      </c>
      <c r="E91" s="25">
        <v>46302.25</v>
      </c>
      <c r="F91" s="24" t="s">
        <v>433</v>
      </c>
    </row>
    <row r="92" spans="1:6" s="22" customFormat="1" ht="46.5" x14ac:dyDescent="0.35">
      <c r="A92" s="23" t="s">
        <v>110</v>
      </c>
      <c r="B92" s="23" t="s">
        <v>4</v>
      </c>
      <c r="C92" s="24" t="s">
        <v>434</v>
      </c>
      <c r="D92" s="25">
        <v>46301.833333333299</v>
      </c>
      <c r="E92" s="25">
        <v>46302.25</v>
      </c>
      <c r="F92" s="24" t="s">
        <v>435</v>
      </c>
    </row>
    <row r="93" spans="1:6" s="22" customFormat="1" ht="46.5" x14ac:dyDescent="0.35">
      <c r="A93" s="23" t="s">
        <v>110</v>
      </c>
      <c r="B93" s="23" t="s">
        <v>5</v>
      </c>
      <c r="C93" s="24" t="s">
        <v>436</v>
      </c>
      <c r="D93" s="25">
        <v>46301.833333333299</v>
      </c>
      <c r="E93" s="25">
        <v>46302.25</v>
      </c>
      <c r="F93" s="24" t="s">
        <v>437</v>
      </c>
    </row>
    <row r="94" spans="1:6" s="22" customFormat="1" ht="46.5" x14ac:dyDescent="0.35">
      <c r="A94" s="23" t="s">
        <v>110</v>
      </c>
      <c r="B94" s="23" t="s">
        <v>5</v>
      </c>
      <c r="C94" s="24" t="s">
        <v>438</v>
      </c>
      <c r="D94" s="25">
        <v>46301.895833333299</v>
      </c>
      <c r="E94" s="25">
        <v>46302.25</v>
      </c>
      <c r="F94" s="24" t="s">
        <v>439</v>
      </c>
    </row>
    <row r="95" spans="1:6" s="22" customFormat="1" ht="170.5" x14ac:dyDescent="0.35">
      <c r="A95" s="23" t="s">
        <v>110</v>
      </c>
      <c r="B95" s="23" t="s">
        <v>23</v>
      </c>
      <c r="C95" s="24" t="s">
        <v>442</v>
      </c>
      <c r="D95" s="25">
        <v>46301.833333333299</v>
      </c>
      <c r="E95" s="25">
        <v>46302.25</v>
      </c>
      <c r="F95" s="24" t="s">
        <v>443</v>
      </c>
    </row>
    <row r="96" spans="1:6" s="22" customFormat="1" ht="108.5" x14ac:dyDescent="0.35">
      <c r="A96" s="23" t="s">
        <v>110</v>
      </c>
      <c r="B96" s="23" t="s">
        <v>6</v>
      </c>
      <c r="C96" s="24" t="s">
        <v>473</v>
      </c>
      <c r="D96" s="25">
        <v>46202.875</v>
      </c>
      <c r="E96" s="25">
        <v>46508.208333333299</v>
      </c>
      <c r="F96" s="24" t="s">
        <v>474</v>
      </c>
    </row>
    <row r="97" spans="1:6" s="22" customFormat="1" ht="108.5" x14ac:dyDescent="0.35">
      <c r="A97" s="23" t="s">
        <v>110</v>
      </c>
      <c r="B97" s="23" t="s">
        <v>2</v>
      </c>
      <c r="C97" s="24" t="s">
        <v>475</v>
      </c>
      <c r="D97" s="25">
        <v>46266.333333333299</v>
      </c>
      <c r="E97" s="25">
        <v>46507</v>
      </c>
      <c r="F97" s="24" t="s">
        <v>474</v>
      </c>
    </row>
    <row r="98" spans="1:6" s="22" customFormat="1" ht="77.5" x14ac:dyDescent="0.35">
      <c r="A98" s="23" t="s">
        <v>110</v>
      </c>
      <c r="B98" s="23" t="s">
        <v>6</v>
      </c>
      <c r="C98" s="24" t="s">
        <v>669</v>
      </c>
      <c r="D98" s="25">
        <v>46301.875</v>
      </c>
      <c r="E98" s="25">
        <v>46302.25</v>
      </c>
      <c r="F98" s="24" t="s">
        <v>670</v>
      </c>
    </row>
    <row r="99" spans="1:6" s="22" customFormat="1" ht="31" x14ac:dyDescent="0.35">
      <c r="A99" s="23" t="s">
        <v>340</v>
      </c>
      <c r="B99" s="23" t="s">
        <v>6</v>
      </c>
      <c r="C99" s="24" t="s">
        <v>756</v>
      </c>
      <c r="D99" s="25">
        <v>46301.875</v>
      </c>
      <c r="E99" s="25">
        <v>46302.25</v>
      </c>
      <c r="F99" s="24" t="s">
        <v>757</v>
      </c>
    </row>
    <row r="100" spans="1:6" s="22" customFormat="1" ht="62" x14ac:dyDescent="0.35">
      <c r="A100" s="23" t="s">
        <v>62</v>
      </c>
      <c r="B100" s="23" t="s">
        <v>4</v>
      </c>
      <c r="C100" s="24" t="s">
        <v>63</v>
      </c>
      <c r="D100" s="25">
        <v>46301.833333333299</v>
      </c>
      <c r="E100" s="25">
        <v>46302.25</v>
      </c>
      <c r="F100" s="24" t="s">
        <v>64</v>
      </c>
    </row>
    <row r="101" spans="1:6" s="22" customFormat="1" ht="77.5" x14ac:dyDescent="0.35">
      <c r="A101" s="23" t="s">
        <v>464</v>
      </c>
      <c r="B101" s="23" t="s">
        <v>2</v>
      </c>
      <c r="C101" s="24" t="s">
        <v>465</v>
      </c>
      <c r="D101" s="25">
        <v>46301.875</v>
      </c>
      <c r="E101" s="25">
        <v>46302.25</v>
      </c>
      <c r="F101" s="24" t="s">
        <v>466</v>
      </c>
    </row>
    <row r="102" spans="1:6" s="22" customFormat="1" ht="77.5" x14ac:dyDescent="0.35">
      <c r="A102" s="23" t="s">
        <v>464</v>
      </c>
      <c r="B102" s="23" t="s">
        <v>6</v>
      </c>
      <c r="C102" s="24" t="s">
        <v>467</v>
      </c>
      <c r="D102" s="25">
        <v>46301.875</v>
      </c>
      <c r="E102" s="25">
        <v>46302.25</v>
      </c>
      <c r="F102" s="24" t="s">
        <v>468</v>
      </c>
    </row>
    <row r="103" spans="1:6" s="22" customFormat="1" ht="108.5" x14ac:dyDescent="0.35">
      <c r="A103" s="23" t="s">
        <v>93</v>
      </c>
      <c r="B103" s="23" t="s">
        <v>6</v>
      </c>
      <c r="C103" s="24" t="s">
        <v>546</v>
      </c>
      <c r="D103" s="25">
        <v>46301.541666666701</v>
      </c>
      <c r="E103" s="25">
        <v>46302.25</v>
      </c>
      <c r="F103" s="24" t="s">
        <v>547</v>
      </c>
    </row>
    <row r="104" spans="1:6" s="22" customFormat="1" ht="108.5" x14ac:dyDescent="0.35">
      <c r="A104" s="23" t="s">
        <v>93</v>
      </c>
      <c r="B104" s="23" t="s">
        <v>6</v>
      </c>
      <c r="C104" s="24" t="s">
        <v>693</v>
      </c>
      <c r="D104" s="25">
        <v>46301.833333333299</v>
      </c>
      <c r="E104" s="25">
        <v>46302.25</v>
      </c>
      <c r="F104" s="24" t="s">
        <v>547</v>
      </c>
    </row>
    <row r="105" spans="1:6" s="22" customFormat="1" ht="108.5" x14ac:dyDescent="0.35">
      <c r="A105" s="23" t="s">
        <v>89</v>
      </c>
      <c r="B105" s="23" t="s">
        <v>6</v>
      </c>
      <c r="C105" s="24" t="s">
        <v>90</v>
      </c>
      <c r="D105" s="25">
        <v>46301.833333333299</v>
      </c>
      <c r="E105" s="25">
        <v>46302.25</v>
      </c>
      <c r="F105" s="24" t="s">
        <v>91</v>
      </c>
    </row>
    <row r="106" spans="1:6" s="22" customFormat="1" ht="108.5" x14ac:dyDescent="0.35">
      <c r="A106" s="23" t="s">
        <v>89</v>
      </c>
      <c r="B106" s="23" t="s">
        <v>6</v>
      </c>
      <c r="C106" s="24" t="s">
        <v>92</v>
      </c>
      <c r="D106" s="25">
        <v>46301.833333333299</v>
      </c>
      <c r="E106" s="25">
        <v>46302.25</v>
      </c>
      <c r="F106" s="24" t="s">
        <v>91</v>
      </c>
    </row>
    <row r="107" spans="1:6" s="22" customFormat="1" ht="93" x14ac:dyDescent="0.35">
      <c r="A107" s="23" t="s">
        <v>113</v>
      </c>
      <c r="B107" s="23" t="s">
        <v>6</v>
      </c>
      <c r="C107" s="24" t="s">
        <v>114</v>
      </c>
      <c r="D107" s="25">
        <v>46300.833333333299</v>
      </c>
      <c r="E107" s="25">
        <v>46305.25</v>
      </c>
      <c r="F107" s="24" t="s">
        <v>115</v>
      </c>
    </row>
    <row r="108" spans="1:6" s="22" customFormat="1" ht="93" x14ac:dyDescent="0.35">
      <c r="A108" s="23" t="s">
        <v>113</v>
      </c>
      <c r="B108" s="23" t="s">
        <v>2</v>
      </c>
      <c r="C108" s="24" t="s">
        <v>116</v>
      </c>
      <c r="D108" s="25">
        <v>46300.833333333299</v>
      </c>
      <c r="E108" s="25">
        <v>46305.25</v>
      </c>
      <c r="F108" s="24" t="s">
        <v>115</v>
      </c>
    </row>
    <row r="109" spans="1:6" s="22" customFormat="1" ht="93" x14ac:dyDescent="0.35">
      <c r="A109" s="23" t="s">
        <v>113</v>
      </c>
      <c r="B109" s="23" t="s">
        <v>23</v>
      </c>
      <c r="C109" s="24" t="s">
        <v>117</v>
      </c>
      <c r="D109" s="25">
        <v>46301.833333333299</v>
      </c>
      <c r="E109" s="25">
        <v>46302.25</v>
      </c>
      <c r="F109" s="24" t="s">
        <v>115</v>
      </c>
    </row>
    <row r="110" spans="1:6" s="22" customFormat="1" ht="93" x14ac:dyDescent="0.35">
      <c r="A110" s="23" t="s">
        <v>113</v>
      </c>
      <c r="B110" s="23" t="s">
        <v>7</v>
      </c>
      <c r="C110" s="24" t="s">
        <v>506</v>
      </c>
      <c r="D110" s="25">
        <v>46217.625</v>
      </c>
      <c r="E110" s="25">
        <v>46387.875</v>
      </c>
      <c r="F110" s="24" t="s">
        <v>507</v>
      </c>
    </row>
    <row r="111" spans="1:6" s="22" customFormat="1" ht="46.5" x14ac:dyDescent="0.35">
      <c r="A111" s="23" t="s">
        <v>556</v>
      </c>
      <c r="B111" s="23" t="s">
        <v>2</v>
      </c>
      <c r="C111" s="24" t="s">
        <v>702</v>
      </c>
      <c r="D111" s="25">
        <v>46301.541666666701</v>
      </c>
      <c r="E111" s="25">
        <v>46302.25</v>
      </c>
      <c r="F111" s="24" t="s">
        <v>703</v>
      </c>
    </row>
    <row r="112" spans="1:6" s="22" customFormat="1" ht="93" x14ac:dyDescent="0.35">
      <c r="A112" s="23" t="s">
        <v>556</v>
      </c>
      <c r="B112" s="23" t="s">
        <v>2</v>
      </c>
      <c r="C112" s="24" t="s">
        <v>557</v>
      </c>
      <c r="D112" s="25">
        <v>46301.833333333299</v>
      </c>
      <c r="E112" s="25">
        <v>46302.25</v>
      </c>
      <c r="F112" s="24" t="s">
        <v>137</v>
      </c>
    </row>
    <row r="113" spans="1:6" s="22" customFormat="1" ht="93" x14ac:dyDescent="0.35">
      <c r="A113" s="23" t="s">
        <v>556</v>
      </c>
      <c r="B113" s="23" t="s">
        <v>2</v>
      </c>
      <c r="C113" s="24" t="s">
        <v>558</v>
      </c>
      <c r="D113" s="25">
        <v>46301.833333333299</v>
      </c>
      <c r="E113" s="25">
        <v>46302.25</v>
      </c>
      <c r="F113" s="24" t="s">
        <v>137</v>
      </c>
    </row>
    <row r="114" spans="1:6" s="22" customFormat="1" ht="77.5" x14ac:dyDescent="0.35">
      <c r="A114" s="23" t="s">
        <v>495</v>
      </c>
      <c r="B114" s="23" t="s">
        <v>4</v>
      </c>
      <c r="C114" s="24" t="s">
        <v>496</v>
      </c>
      <c r="D114" s="25">
        <v>46301.875</v>
      </c>
      <c r="E114" s="25">
        <v>46302.25</v>
      </c>
      <c r="F114" s="24" t="s">
        <v>494</v>
      </c>
    </row>
    <row r="115" spans="1:6" s="22" customFormat="1" ht="93" x14ac:dyDescent="0.35">
      <c r="A115" s="23" t="s">
        <v>497</v>
      </c>
      <c r="B115" s="23" t="s">
        <v>23</v>
      </c>
      <c r="C115" s="24" t="s">
        <v>498</v>
      </c>
      <c r="D115" s="25">
        <v>46301.833333333299</v>
      </c>
      <c r="E115" s="25">
        <v>46302.25</v>
      </c>
      <c r="F115" s="24" t="s">
        <v>499</v>
      </c>
    </row>
    <row r="116" spans="1:6" s="22" customFormat="1" ht="77.5" x14ac:dyDescent="0.35">
      <c r="A116" s="23" t="s">
        <v>501</v>
      </c>
      <c r="B116" s="23" t="s">
        <v>6</v>
      </c>
      <c r="C116" s="24" t="s">
        <v>554</v>
      </c>
      <c r="D116" s="25">
        <v>46301.833333333299</v>
      </c>
      <c r="E116" s="25">
        <v>46302.25</v>
      </c>
      <c r="F116" s="24" t="s">
        <v>555</v>
      </c>
    </row>
    <row r="117" spans="1:6" s="22" customFormat="1" ht="77.5" x14ac:dyDescent="0.35">
      <c r="A117" s="23" t="s">
        <v>501</v>
      </c>
      <c r="B117" s="23" t="s">
        <v>2</v>
      </c>
      <c r="C117" s="24" t="s">
        <v>502</v>
      </c>
      <c r="D117" s="25">
        <v>46301.833333333299</v>
      </c>
      <c r="E117" s="25">
        <v>46302.25</v>
      </c>
      <c r="F117" s="24" t="s">
        <v>503</v>
      </c>
    </row>
    <row r="118" spans="1:6" s="22" customFormat="1" ht="93" x14ac:dyDescent="0.35">
      <c r="A118" s="23" t="s">
        <v>501</v>
      </c>
      <c r="B118" s="23" t="s">
        <v>2</v>
      </c>
      <c r="C118" s="24" t="s">
        <v>514</v>
      </c>
      <c r="D118" s="25">
        <v>46301.833333333299</v>
      </c>
      <c r="E118" s="25">
        <v>46302.25</v>
      </c>
      <c r="F118" s="24" t="s">
        <v>515</v>
      </c>
    </row>
    <row r="119" spans="1:6" s="22" customFormat="1" ht="93" x14ac:dyDescent="0.35">
      <c r="A119" s="23" t="s">
        <v>501</v>
      </c>
      <c r="B119" s="23" t="s">
        <v>6</v>
      </c>
      <c r="C119" s="24" t="s">
        <v>516</v>
      </c>
      <c r="D119" s="25">
        <v>46301.833333333299</v>
      </c>
      <c r="E119" s="25">
        <v>46302.25</v>
      </c>
      <c r="F119" s="24" t="s">
        <v>515</v>
      </c>
    </row>
    <row r="120" spans="1:6" s="22" customFormat="1" ht="77.5" x14ac:dyDescent="0.35">
      <c r="A120" s="23" t="s">
        <v>25</v>
      </c>
      <c r="B120" s="23" t="s">
        <v>23</v>
      </c>
      <c r="C120" s="24" t="s">
        <v>672</v>
      </c>
      <c r="D120" s="25">
        <v>46301.833333333299</v>
      </c>
      <c r="E120" s="25">
        <v>46302.25</v>
      </c>
      <c r="F120" s="24" t="s">
        <v>673</v>
      </c>
    </row>
    <row r="121" spans="1:6" s="22" customFormat="1" ht="46.5" x14ac:dyDescent="0.35">
      <c r="A121" s="23" t="s">
        <v>523</v>
      </c>
      <c r="B121" s="23" t="s">
        <v>5</v>
      </c>
      <c r="C121" s="24" t="s">
        <v>524</v>
      </c>
      <c r="D121" s="25">
        <v>46301.833333333299</v>
      </c>
      <c r="E121" s="25">
        <v>46302.208333333299</v>
      </c>
      <c r="F121" s="24" t="s">
        <v>525</v>
      </c>
    </row>
    <row r="122" spans="1:6" s="22" customFormat="1" ht="46.5" x14ac:dyDescent="0.35">
      <c r="A122" s="23" t="s">
        <v>523</v>
      </c>
      <c r="B122" s="23" t="s">
        <v>5</v>
      </c>
      <c r="C122" s="24" t="s">
        <v>526</v>
      </c>
      <c r="D122" s="25">
        <v>46301.833333333299</v>
      </c>
      <c r="E122" s="25">
        <v>46302.208333333299</v>
      </c>
      <c r="F122" s="24" t="s">
        <v>527</v>
      </c>
    </row>
    <row r="123" spans="1:6" s="22" customFormat="1" ht="77.5" x14ac:dyDescent="0.35">
      <c r="A123" s="23" t="s">
        <v>487</v>
      </c>
      <c r="B123" s="23" t="s">
        <v>23</v>
      </c>
      <c r="C123" s="24" t="s">
        <v>488</v>
      </c>
      <c r="D123" s="25">
        <v>46230.833333333299</v>
      </c>
      <c r="E123" s="25">
        <v>46403.25</v>
      </c>
      <c r="F123" s="24" t="s">
        <v>489</v>
      </c>
    </row>
    <row r="124" spans="1:6" s="22" customFormat="1" ht="62" x14ac:dyDescent="0.35">
      <c r="A124" s="23" t="s">
        <v>278</v>
      </c>
      <c r="B124" s="23" t="s">
        <v>5</v>
      </c>
      <c r="C124" s="24" t="s">
        <v>608</v>
      </c>
      <c r="D124" s="25">
        <v>46301.833333333299</v>
      </c>
      <c r="E124" s="25">
        <v>46302.25</v>
      </c>
      <c r="F124" s="24" t="s">
        <v>609</v>
      </c>
    </row>
    <row r="125" spans="1:6" s="22" customFormat="1" ht="46.5" x14ac:dyDescent="0.35">
      <c r="A125" s="23" t="s">
        <v>286</v>
      </c>
      <c r="B125" s="23" t="s">
        <v>4</v>
      </c>
      <c r="C125" s="24" t="s">
        <v>287</v>
      </c>
      <c r="D125" s="25">
        <v>46301.833333333299</v>
      </c>
      <c r="E125" s="25">
        <v>46302.25</v>
      </c>
      <c r="F125" s="24" t="s">
        <v>288</v>
      </c>
    </row>
    <row r="126" spans="1:6" s="22" customFormat="1" ht="93" x14ac:dyDescent="0.35">
      <c r="A126" s="23" t="s">
        <v>157</v>
      </c>
      <c r="B126" s="23" t="s">
        <v>6</v>
      </c>
      <c r="C126" s="24" t="s">
        <v>158</v>
      </c>
      <c r="D126" s="25">
        <v>46237.833333333299</v>
      </c>
      <c r="E126" s="25">
        <v>46326.25</v>
      </c>
      <c r="F126" s="24" t="s">
        <v>159</v>
      </c>
    </row>
    <row r="127" spans="1:6" s="22" customFormat="1" ht="93" x14ac:dyDescent="0.35">
      <c r="A127" s="23" t="s">
        <v>157</v>
      </c>
      <c r="B127" s="23" t="s">
        <v>2</v>
      </c>
      <c r="C127" s="24" t="s">
        <v>160</v>
      </c>
      <c r="D127" s="25">
        <v>46237.833333333299</v>
      </c>
      <c r="E127" s="25">
        <v>46326.25</v>
      </c>
      <c r="F127" s="24" t="s">
        <v>159</v>
      </c>
    </row>
    <row r="128" spans="1:6" s="22" customFormat="1" ht="77.5" x14ac:dyDescent="0.35">
      <c r="A128" s="23" t="s">
        <v>564</v>
      </c>
      <c r="B128" s="23" t="s">
        <v>5</v>
      </c>
      <c r="C128" s="24" t="s">
        <v>706</v>
      </c>
      <c r="D128" s="25">
        <v>46301.833333333299</v>
      </c>
      <c r="E128" s="25">
        <v>46302.25</v>
      </c>
      <c r="F128" s="24" t="s">
        <v>707</v>
      </c>
    </row>
    <row r="129" spans="1:6" s="22" customFormat="1" ht="77.5" x14ac:dyDescent="0.35">
      <c r="A129" s="23" t="s">
        <v>564</v>
      </c>
      <c r="B129" s="23" t="s">
        <v>5</v>
      </c>
      <c r="C129" s="24" t="s">
        <v>708</v>
      </c>
      <c r="D129" s="25">
        <v>46301.833333333299</v>
      </c>
      <c r="E129" s="25">
        <v>46302.25</v>
      </c>
      <c r="F129" s="24" t="s">
        <v>707</v>
      </c>
    </row>
    <row r="130" spans="1:6" s="22" customFormat="1" ht="77.5" x14ac:dyDescent="0.35">
      <c r="A130" s="23" t="s">
        <v>564</v>
      </c>
      <c r="B130" s="23" t="s">
        <v>5</v>
      </c>
      <c r="C130" s="24" t="s">
        <v>709</v>
      </c>
      <c r="D130" s="25">
        <v>46301.833333333299</v>
      </c>
      <c r="E130" s="25">
        <v>46302.25</v>
      </c>
      <c r="F130" s="24" t="s">
        <v>707</v>
      </c>
    </row>
    <row r="131" spans="1:6" s="22" customFormat="1" ht="77.5" x14ac:dyDescent="0.35">
      <c r="A131" s="23" t="s">
        <v>564</v>
      </c>
      <c r="B131" s="23" t="s">
        <v>5</v>
      </c>
      <c r="C131" s="24" t="s">
        <v>710</v>
      </c>
      <c r="D131" s="25">
        <v>46301.833333333299</v>
      </c>
      <c r="E131" s="25">
        <v>46302.25</v>
      </c>
      <c r="F131" s="24" t="s">
        <v>707</v>
      </c>
    </row>
    <row r="132" spans="1:6" s="22" customFormat="1" ht="77.5" x14ac:dyDescent="0.35">
      <c r="A132" s="23" t="s">
        <v>182</v>
      </c>
      <c r="B132" s="23" t="s">
        <v>5</v>
      </c>
      <c r="C132" s="24" t="s">
        <v>183</v>
      </c>
      <c r="D132" s="25">
        <v>46301.833333333299</v>
      </c>
      <c r="E132" s="25">
        <v>46302.25</v>
      </c>
      <c r="F132" s="24" t="s">
        <v>184</v>
      </c>
    </row>
    <row r="133" spans="1:6" s="22" customFormat="1" ht="77.5" x14ac:dyDescent="0.35">
      <c r="A133" s="23" t="s">
        <v>182</v>
      </c>
      <c r="B133" s="23" t="s">
        <v>5</v>
      </c>
      <c r="C133" s="24" t="s">
        <v>185</v>
      </c>
      <c r="D133" s="25">
        <v>46301.833333333299</v>
      </c>
      <c r="E133" s="25">
        <v>46302.25</v>
      </c>
      <c r="F133" s="24" t="s">
        <v>184</v>
      </c>
    </row>
    <row r="134" spans="1:6" s="22" customFormat="1" ht="77.5" x14ac:dyDescent="0.35">
      <c r="A134" s="23" t="s">
        <v>182</v>
      </c>
      <c r="B134" s="23" t="s">
        <v>5</v>
      </c>
      <c r="C134" s="24" t="s">
        <v>186</v>
      </c>
      <c r="D134" s="25">
        <v>46301.833333333299</v>
      </c>
      <c r="E134" s="25">
        <v>46302.25</v>
      </c>
      <c r="F134" s="24" t="s">
        <v>184</v>
      </c>
    </row>
    <row r="135" spans="1:6" s="22" customFormat="1" ht="77.5" x14ac:dyDescent="0.35">
      <c r="A135" s="23" t="s">
        <v>182</v>
      </c>
      <c r="B135" s="23" t="s">
        <v>5</v>
      </c>
      <c r="C135" s="24" t="s">
        <v>187</v>
      </c>
      <c r="D135" s="25">
        <v>46301.833333333299</v>
      </c>
      <c r="E135" s="25">
        <v>46302.25</v>
      </c>
      <c r="F135" s="24" t="s">
        <v>184</v>
      </c>
    </row>
    <row r="136" spans="1:6" s="22" customFormat="1" ht="77.5" x14ac:dyDescent="0.35">
      <c r="A136" s="23" t="s">
        <v>182</v>
      </c>
      <c r="B136" s="23" t="s">
        <v>5</v>
      </c>
      <c r="C136" s="24" t="s">
        <v>188</v>
      </c>
      <c r="D136" s="25">
        <v>46301.833333333299</v>
      </c>
      <c r="E136" s="25">
        <v>46302.25</v>
      </c>
      <c r="F136" s="24" t="s">
        <v>184</v>
      </c>
    </row>
    <row r="137" spans="1:6" s="22" customFormat="1" ht="46.5" x14ac:dyDescent="0.35">
      <c r="A137" s="23" t="s">
        <v>182</v>
      </c>
      <c r="B137" s="23" t="s">
        <v>5</v>
      </c>
      <c r="C137" s="24" t="s">
        <v>211</v>
      </c>
      <c r="D137" s="25">
        <v>46301.833333333299</v>
      </c>
      <c r="E137" s="25">
        <v>46302.25</v>
      </c>
      <c r="F137" s="24" t="s">
        <v>212</v>
      </c>
    </row>
    <row r="138" spans="1:6" ht="46.5" x14ac:dyDescent="0.35">
      <c r="A138" s="23" t="s">
        <v>182</v>
      </c>
      <c r="B138" s="23" t="s">
        <v>4</v>
      </c>
      <c r="C138" s="24" t="s">
        <v>213</v>
      </c>
      <c r="D138" s="25">
        <v>46301.833333333299</v>
      </c>
      <c r="E138" s="25">
        <v>46302.25</v>
      </c>
      <c r="F138" s="24" t="s">
        <v>212</v>
      </c>
    </row>
    <row r="139" spans="1:6" ht="46.5" x14ac:dyDescent="0.35">
      <c r="A139" s="23" t="s">
        <v>182</v>
      </c>
      <c r="B139" s="23" t="s">
        <v>4</v>
      </c>
      <c r="C139" s="24" t="s">
        <v>295</v>
      </c>
      <c r="D139" s="25">
        <v>46301.833333333299</v>
      </c>
      <c r="E139" s="25">
        <v>46302.25</v>
      </c>
      <c r="F139" s="24" t="s">
        <v>296</v>
      </c>
    </row>
    <row r="140" spans="1:6" ht="62" x14ac:dyDescent="0.35">
      <c r="A140" s="23" t="s">
        <v>65</v>
      </c>
      <c r="B140" s="23" t="s">
        <v>6</v>
      </c>
      <c r="C140" s="24" t="s">
        <v>66</v>
      </c>
      <c r="D140" s="25">
        <v>46301.875</v>
      </c>
      <c r="E140" s="25">
        <v>46302.208333333299</v>
      </c>
      <c r="F140" s="24" t="s">
        <v>67</v>
      </c>
    </row>
    <row r="141" spans="1:6" ht="77.5" x14ac:dyDescent="0.35">
      <c r="A141" s="23" t="s">
        <v>65</v>
      </c>
      <c r="B141" s="23" t="s">
        <v>2</v>
      </c>
      <c r="C141" s="24" t="s">
        <v>72</v>
      </c>
      <c r="D141" s="25">
        <v>46301.875</v>
      </c>
      <c r="E141" s="25">
        <v>46302.208333333299</v>
      </c>
      <c r="F141" s="24" t="s">
        <v>73</v>
      </c>
    </row>
    <row r="142" spans="1:6" ht="108.5" x14ac:dyDescent="0.35">
      <c r="A142" s="23" t="s">
        <v>65</v>
      </c>
      <c r="B142" s="23" t="s">
        <v>6</v>
      </c>
      <c r="C142" s="24" t="s">
        <v>692</v>
      </c>
      <c r="D142" s="25">
        <v>46301.833333333299</v>
      </c>
      <c r="E142" s="25">
        <v>46302.25</v>
      </c>
      <c r="F142" s="24" t="s">
        <v>547</v>
      </c>
    </row>
    <row r="143" spans="1:6" ht="93" x14ac:dyDescent="0.35">
      <c r="A143" s="23" t="s">
        <v>65</v>
      </c>
      <c r="B143" s="23" t="s">
        <v>6</v>
      </c>
      <c r="C143" s="24" t="s">
        <v>552</v>
      </c>
      <c r="D143" s="25">
        <v>46301.833333333299</v>
      </c>
      <c r="E143" s="25">
        <v>46302.25</v>
      </c>
      <c r="F143" s="24" t="s">
        <v>102</v>
      </c>
    </row>
    <row r="144" spans="1:6" ht="93" x14ac:dyDescent="0.35">
      <c r="A144" s="23" t="s">
        <v>65</v>
      </c>
      <c r="B144" s="23" t="s">
        <v>6</v>
      </c>
      <c r="C144" s="24" t="s">
        <v>694</v>
      </c>
      <c r="D144" s="25">
        <v>46301.833333333299</v>
      </c>
      <c r="E144" s="25">
        <v>46302.25</v>
      </c>
      <c r="F144" s="24" t="s">
        <v>102</v>
      </c>
    </row>
    <row r="145" spans="1:6" ht="93" x14ac:dyDescent="0.35">
      <c r="A145" s="23" t="s">
        <v>65</v>
      </c>
      <c r="B145" s="23" t="s">
        <v>2</v>
      </c>
      <c r="C145" s="24" t="s">
        <v>695</v>
      </c>
      <c r="D145" s="25">
        <v>46301.833333333299</v>
      </c>
      <c r="E145" s="25">
        <v>46302.25</v>
      </c>
      <c r="F145" s="24" t="s">
        <v>696</v>
      </c>
    </row>
    <row r="146" spans="1:6" ht="93" x14ac:dyDescent="0.35">
      <c r="A146" s="23" t="s">
        <v>65</v>
      </c>
      <c r="B146" s="23" t="s">
        <v>2</v>
      </c>
      <c r="C146" s="24" t="s">
        <v>697</v>
      </c>
      <c r="D146" s="25">
        <v>46301.833333333299</v>
      </c>
      <c r="E146" s="25">
        <v>46302.25</v>
      </c>
      <c r="F146" s="24" t="s">
        <v>696</v>
      </c>
    </row>
    <row r="147" spans="1:6" ht="93" x14ac:dyDescent="0.35">
      <c r="A147" s="23" t="s">
        <v>65</v>
      </c>
      <c r="B147" s="23" t="s">
        <v>2</v>
      </c>
      <c r="C147" s="24" t="s">
        <v>698</v>
      </c>
      <c r="D147" s="25">
        <v>46301.833333333299</v>
      </c>
      <c r="E147" s="25">
        <v>46302.25</v>
      </c>
      <c r="F147" s="24" t="s">
        <v>696</v>
      </c>
    </row>
    <row r="148" spans="1:6" ht="93" x14ac:dyDescent="0.35">
      <c r="A148" s="23" t="s">
        <v>65</v>
      </c>
      <c r="B148" s="23" t="s">
        <v>2</v>
      </c>
      <c r="C148" s="24" t="s">
        <v>699</v>
      </c>
      <c r="D148" s="25">
        <v>46301.833333333299</v>
      </c>
      <c r="E148" s="25">
        <v>46302.25</v>
      </c>
      <c r="F148" s="24" t="s">
        <v>696</v>
      </c>
    </row>
    <row r="149" spans="1:6" ht="93" x14ac:dyDescent="0.35">
      <c r="A149" s="23" t="s">
        <v>65</v>
      </c>
      <c r="B149" s="23" t="s">
        <v>2</v>
      </c>
      <c r="C149" s="24" t="s">
        <v>700</v>
      </c>
      <c r="D149" s="25">
        <v>46301.833333333299</v>
      </c>
      <c r="E149" s="25">
        <v>46302.25</v>
      </c>
      <c r="F149" s="24" t="s">
        <v>696</v>
      </c>
    </row>
    <row r="150" spans="1:6" ht="77.5" x14ac:dyDescent="0.35">
      <c r="A150" s="23" t="s">
        <v>65</v>
      </c>
      <c r="B150" s="23" t="s">
        <v>2</v>
      </c>
      <c r="C150" s="24" t="s">
        <v>131</v>
      </c>
      <c r="D150" s="25">
        <v>46301.833333333299</v>
      </c>
      <c r="E150" s="25">
        <v>46302.25</v>
      </c>
      <c r="F150" s="24" t="s">
        <v>701</v>
      </c>
    </row>
    <row r="151" spans="1:6" ht="77.5" x14ac:dyDescent="0.35">
      <c r="A151" s="23" t="s">
        <v>65</v>
      </c>
      <c r="B151" s="23" t="s">
        <v>6</v>
      </c>
      <c r="C151" s="24" t="s">
        <v>141</v>
      </c>
      <c r="D151" s="25">
        <v>46301.875</v>
      </c>
      <c r="E151" s="25">
        <v>46302.25</v>
      </c>
      <c r="F151" s="24" t="s">
        <v>142</v>
      </c>
    </row>
    <row r="152" spans="1:6" ht="77.5" x14ac:dyDescent="0.35">
      <c r="A152" s="23" t="s">
        <v>65</v>
      </c>
      <c r="B152" s="23" t="s">
        <v>6</v>
      </c>
      <c r="C152" s="24" t="s">
        <v>143</v>
      </c>
      <c r="D152" s="25">
        <v>46301.875</v>
      </c>
      <c r="E152" s="25">
        <v>46302.25</v>
      </c>
      <c r="F152" s="24" t="s">
        <v>142</v>
      </c>
    </row>
    <row r="153" spans="1:6" ht="77.5" x14ac:dyDescent="0.35">
      <c r="A153" s="23" t="s">
        <v>65</v>
      </c>
      <c r="B153" s="23" t="s">
        <v>6</v>
      </c>
      <c r="C153" s="24" t="s">
        <v>144</v>
      </c>
      <c r="D153" s="25">
        <v>46301.875</v>
      </c>
      <c r="E153" s="25">
        <v>46302.25</v>
      </c>
      <c r="F153" s="24" t="s">
        <v>142</v>
      </c>
    </row>
    <row r="154" spans="1:6" ht="46.5" x14ac:dyDescent="0.35">
      <c r="A154" s="23" t="s">
        <v>65</v>
      </c>
      <c r="B154" s="23" t="s">
        <v>2</v>
      </c>
      <c r="C154" s="24" t="s">
        <v>712</v>
      </c>
      <c r="D154" s="25">
        <v>46301.833333333299</v>
      </c>
      <c r="E154" s="25">
        <v>46302.208333333299</v>
      </c>
      <c r="F154" s="24" t="s">
        <v>713</v>
      </c>
    </row>
    <row r="155" spans="1:6" ht="62" x14ac:dyDescent="0.35">
      <c r="A155" s="23" t="s">
        <v>40</v>
      </c>
      <c r="B155" s="23" t="s">
        <v>6</v>
      </c>
      <c r="C155" s="24" t="s">
        <v>41</v>
      </c>
      <c r="D155" s="25">
        <v>46301.875</v>
      </c>
      <c r="E155" s="25">
        <v>46302.208333333299</v>
      </c>
      <c r="F155" s="24" t="s">
        <v>42</v>
      </c>
    </row>
    <row r="156" spans="1:6" ht="77.5" x14ac:dyDescent="0.35">
      <c r="A156" s="23" t="s">
        <v>40</v>
      </c>
      <c r="B156" s="23" t="s">
        <v>6</v>
      </c>
      <c r="C156" s="24" t="s">
        <v>774</v>
      </c>
      <c r="D156" s="25">
        <v>46301.916666666701</v>
      </c>
      <c r="E156" s="25">
        <v>46302.229166666701</v>
      </c>
      <c r="F156" s="24" t="s">
        <v>775</v>
      </c>
    </row>
    <row r="157" spans="1:6" ht="62" x14ac:dyDescent="0.35">
      <c r="A157" s="23" t="s">
        <v>153</v>
      </c>
      <c r="B157" s="23" t="s">
        <v>2</v>
      </c>
      <c r="C157" s="24" t="s">
        <v>714</v>
      </c>
      <c r="D157" s="25">
        <v>46301.833333333299</v>
      </c>
      <c r="E157" s="25">
        <v>46302.25</v>
      </c>
      <c r="F157" s="24" t="s">
        <v>715</v>
      </c>
    </row>
    <row r="158" spans="1:6" ht="62" x14ac:dyDescent="0.35">
      <c r="A158" s="23" t="s">
        <v>153</v>
      </c>
      <c r="B158" s="23" t="s">
        <v>2</v>
      </c>
      <c r="C158" s="24" t="s">
        <v>716</v>
      </c>
      <c r="D158" s="25">
        <v>46301.833333333299</v>
      </c>
      <c r="E158" s="25">
        <v>46302.25</v>
      </c>
      <c r="F158" s="24" t="s">
        <v>715</v>
      </c>
    </row>
    <row r="159" spans="1:6" ht="108.5" x14ac:dyDescent="0.35">
      <c r="A159" s="23" t="s">
        <v>145</v>
      </c>
      <c r="B159" s="23" t="s">
        <v>5</v>
      </c>
      <c r="C159" s="24" t="s">
        <v>146</v>
      </c>
      <c r="D159" s="25">
        <v>46301.833333333299</v>
      </c>
      <c r="E159" s="25">
        <v>46302.25</v>
      </c>
      <c r="F159" s="24" t="s">
        <v>147</v>
      </c>
    </row>
    <row r="160" spans="1:6" ht="108.5" x14ac:dyDescent="0.35">
      <c r="A160" s="23" t="s">
        <v>145</v>
      </c>
      <c r="B160" s="23" t="s">
        <v>5</v>
      </c>
      <c r="C160" s="24" t="s">
        <v>150</v>
      </c>
      <c r="D160" s="25">
        <v>46301.833333333299</v>
      </c>
      <c r="E160" s="25">
        <v>46302.25</v>
      </c>
      <c r="F160" s="24" t="s">
        <v>147</v>
      </c>
    </row>
    <row r="161" spans="1:6" ht="108.5" x14ac:dyDescent="0.35">
      <c r="A161" s="23" t="s">
        <v>148</v>
      </c>
      <c r="B161" s="23" t="s">
        <v>6</v>
      </c>
      <c r="C161" s="24" t="s">
        <v>149</v>
      </c>
      <c r="D161" s="25">
        <v>46301.833333333299</v>
      </c>
      <c r="E161" s="25">
        <v>46302.25</v>
      </c>
      <c r="F161" s="24" t="s">
        <v>147</v>
      </c>
    </row>
    <row r="162" spans="1:6" ht="31" x14ac:dyDescent="0.35">
      <c r="A162" s="23" t="s">
        <v>758</v>
      </c>
      <c r="B162" s="23" t="s">
        <v>4</v>
      </c>
      <c r="C162" s="24" t="s">
        <v>759</v>
      </c>
      <c r="D162" s="25">
        <v>46301.833333333299</v>
      </c>
      <c r="E162" s="25">
        <v>46302.208333333299</v>
      </c>
      <c r="F162" s="24" t="s">
        <v>760</v>
      </c>
    </row>
    <row r="163" spans="1:6" ht="31" x14ac:dyDescent="0.35">
      <c r="A163" s="23" t="s">
        <v>758</v>
      </c>
      <c r="B163" s="23" t="s">
        <v>4</v>
      </c>
      <c r="C163" s="24" t="s">
        <v>761</v>
      </c>
      <c r="D163" s="25">
        <v>46301.833333333299</v>
      </c>
      <c r="E163" s="25">
        <v>46302.208333333299</v>
      </c>
      <c r="F163" s="24" t="s">
        <v>760</v>
      </c>
    </row>
    <row r="164" spans="1:6" ht="46.5" x14ac:dyDescent="0.35">
      <c r="A164" s="23" t="s">
        <v>363</v>
      </c>
      <c r="B164" s="23" t="s">
        <v>5</v>
      </c>
      <c r="C164" s="24" t="s">
        <v>364</v>
      </c>
      <c r="D164" s="25">
        <v>46301.833333333299</v>
      </c>
      <c r="E164" s="25">
        <v>46302.25</v>
      </c>
      <c r="F164" s="24" t="s">
        <v>365</v>
      </c>
    </row>
    <row r="165" spans="1:6" ht="46.5" x14ac:dyDescent="0.35">
      <c r="A165" s="23" t="s">
        <v>363</v>
      </c>
      <c r="B165" s="23" t="s">
        <v>5</v>
      </c>
      <c r="C165" s="24" t="s">
        <v>366</v>
      </c>
      <c r="D165" s="25">
        <v>46301.833333333299</v>
      </c>
      <c r="E165" s="25">
        <v>46302.25</v>
      </c>
      <c r="F165" s="24" t="s">
        <v>365</v>
      </c>
    </row>
    <row r="166" spans="1:6" ht="46.5" x14ac:dyDescent="0.35">
      <c r="A166" s="23" t="s">
        <v>363</v>
      </c>
      <c r="B166" s="23" t="s">
        <v>5</v>
      </c>
      <c r="C166" s="24" t="s">
        <v>367</v>
      </c>
      <c r="D166" s="25">
        <v>46301.833333333299</v>
      </c>
      <c r="E166" s="25">
        <v>46302.25</v>
      </c>
      <c r="F166" s="24" t="s">
        <v>368</v>
      </c>
    </row>
    <row r="167" spans="1:6" ht="77.5" x14ac:dyDescent="0.35">
      <c r="A167" s="23" t="s">
        <v>363</v>
      </c>
      <c r="B167" s="23" t="s">
        <v>5</v>
      </c>
      <c r="C167" s="24" t="s">
        <v>409</v>
      </c>
      <c r="D167" s="25">
        <v>46301.916666666701</v>
      </c>
      <c r="E167" s="25">
        <v>46302.229166666701</v>
      </c>
      <c r="F167" s="24" t="s">
        <v>410</v>
      </c>
    </row>
    <row r="168" spans="1:6" ht="93" x14ac:dyDescent="0.35">
      <c r="A168" s="23" t="s">
        <v>778</v>
      </c>
      <c r="B168" s="23" t="s">
        <v>2</v>
      </c>
      <c r="C168" s="24" t="s">
        <v>779</v>
      </c>
      <c r="D168" s="25">
        <v>46301.916666666701</v>
      </c>
      <c r="E168" s="25">
        <v>46302.229166666701</v>
      </c>
      <c r="F168" s="24" t="s">
        <v>780</v>
      </c>
    </row>
    <row r="169" spans="1:6" ht="77.5" x14ac:dyDescent="0.35">
      <c r="A169" s="23" t="s">
        <v>395</v>
      </c>
      <c r="B169" s="23" t="s">
        <v>8</v>
      </c>
      <c r="C169" s="24" t="s">
        <v>638</v>
      </c>
      <c r="D169" s="25">
        <v>46301.916666666701</v>
      </c>
      <c r="E169" s="25">
        <v>46302.208333333299</v>
      </c>
      <c r="F169" s="24" t="s">
        <v>639</v>
      </c>
    </row>
    <row r="170" spans="1:6" ht="77.5" x14ac:dyDescent="0.35">
      <c r="A170" s="23" t="s">
        <v>395</v>
      </c>
      <c r="B170" s="23" t="s">
        <v>8</v>
      </c>
      <c r="C170" s="24" t="s">
        <v>640</v>
      </c>
      <c r="D170" s="25">
        <v>46301.916666666701</v>
      </c>
      <c r="E170" s="25">
        <v>46302.208333333299</v>
      </c>
      <c r="F170" s="24" t="s">
        <v>639</v>
      </c>
    </row>
    <row r="171" spans="1:6" ht="77.5" x14ac:dyDescent="0.35">
      <c r="A171" s="23" t="s">
        <v>395</v>
      </c>
      <c r="B171" s="23" t="s">
        <v>8</v>
      </c>
      <c r="C171" s="24" t="s">
        <v>641</v>
      </c>
      <c r="D171" s="25">
        <v>46301.916666666701</v>
      </c>
      <c r="E171" s="25">
        <v>46302.208333333299</v>
      </c>
      <c r="F171" s="24" t="s">
        <v>639</v>
      </c>
    </row>
    <row r="172" spans="1:6" ht="62" x14ac:dyDescent="0.35">
      <c r="A172" s="23" t="s">
        <v>395</v>
      </c>
      <c r="B172" s="23" t="s">
        <v>7</v>
      </c>
      <c r="C172" s="24" t="s">
        <v>769</v>
      </c>
      <c r="D172" s="25">
        <v>46301.916666666701</v>
      </c>
      <c r="E172" s="25">
        <v>46302.229166666701</v>
      </c>
      <c r="F172" s="24" t="s">
        <v>770</v>
      </c>
    </row>
    <row r="173" spans="1:6" ht="77.5" x14ac:dyDescent="0.35">
      <c r="A173" s="23" t="s">
        <v>395</v>
      </c>
      <c r="B173" s="23" t="s">
        <v>7</v>
      </c>
      <c r="C173" s="24" t="s">
        <v>405</v>
      </c>
      <c r="D173" s="25">
        <v>46301.916666666701</v>
      </c>
      <c r="E173" s="25">
        <v>46302.25</v>
      </c>
      <c r="F173" s="24" t="s">
        <v>406</v>
      </c>
    </row>
    <row r="174" spans="1:6" ht="77.5" x14ac:dyDescent="0.35">
      <c r="A174" s="23" t="s">
        <v>395</v>
      </c>
      <c r="B174" s="23" t="s">
        <v>8</v>
      </c>
      <c r="C174" s="24" t="s">
        <v>776</v>
      </c>
      <c r="D174" s="25">
        <v>46301.916666666701</v>
      </c>
      <c r="E174" s="25">
        <v>46302.229166666701</v>
      </c>
      <c r="F174" s="24" t="s">
        <v>777</v>
      </c>
    </row>
    <row r="175" spans="1:6" ht="93" x14ac:dyDescent="0.35">
      <c r="A175" s="23" t="s">
        <v>395</v>
      </c>
      <c r="B175" s="23" t="s">
        <v>8</v>
      </c>
      <c r="C175" s="24" t="s">
        <v>783</v>
      </c>
      <c r="D175" s="25">
        <v>46301.916666666701</v>
      </c>
      <c r="E175" s="25">
        <v>46302.229166666701</v>
      </c>
      <c r="F175" s="24" t="s">
        <v>784</v>
      </c>
    </row>
    <row r="176" spans="1:6" ht="62" x14ac:dyDescent="0.35">
      <c r="A176" s="23" t="s">
        <v>314</v>
      </c>
      <c r="B176" s="23" t="s">
        <v>4</v>
      </c>
      <c r="C176" s="24" t="s">
        <v>748</v>
      </c>
      <c r="D176" s="25">
        <v>46301.875</v>
      </c>
      <c r="E176" s="25">
        <v>46302.25</v>
      </c>
      <c r="F176" s="24" t="s">
        <v>316</v>
      </c>
    </row>
    <row r="177" spans="1:6" ht="62" x14ac:dyDescent="0.35">
      <c r="A177" s="23" t="s">
        <v>314</v>
      </c>
      <c r="B177" s="23" t="s">
        <v>5</v>
      </c>
      <c r="C177" s="24" t="s">
        <v>315</v>
      </c>
      <c r="D177" s="25">
        <v>46301.875</v>
      </c>
      <c r="E177" s="25">
        <v>46302.25</v>
      </c>
      <c r="F177" s="24" t="s">
        <v>316</v>
      </c>
    </row>
    <row r="178" spans="1:6" ht="31" x14ac:dyDescent="0.35">
      <c r="A178" s="23" t="s">
        <v>314</v>
      </c>
      <c r="B178" s="23" t="s">
        <v>5</v>
      </c>
      <c r="C178" s="24" t="s">
        <v>332</v>
      </c>
      <c r="D178" s="25">
        <v>46301.875</v>
      </c>
      <c r="E178" s="25">
        <v>46302.25</v>
      </c>
      <c r="F178" s="24" t="s">
        <v>333</v>
      </c>
    </row>
    <row r="179" spans="1:6" ht="62" x14ac:dyDescent="0.35">
      <c r="A179" s="23" t="s">
        <v>303</v>
      </c>
      <c r="B179" s="23" t="s">
        <v>2</v>
      </c>
      <c r="C179" s="24" t="s">
        <v>304</v>
      </c>
      <c r="D179" s="25">
        <v>46237.25</v>
      </c>
      <c r="E179" s="25">
        <v>46692.25</v>
      </c>
      <c r="F179" s="24" t="s">
        <v>305</v>
      </c>
    </row>
    <row r="180" spans="1:6" ht="62" x14ac:dyDescent="0.35">
      <c r="A180" s="23" t="s">
        <v>303</v>
      </c>
      <c r="B180" s="23" t="s">
        <v>2</v>
      </c>
      <c r="C180" s="24" t="s">
        <v>618</v>
      </c>
      <c r="D180" s="25">
        <v>46301.875</v>
      </c>
      <c r="E180" s="25">
        <v>46302.25</v>
      </c>
      <c r="F180" s="24" t="s">
        <v>617</v>
      </c>
    </row>
    <row r="181" spans="1:6" ht="62" x14ac:dyDescent="0.35">
      <c r="A181" s="23" t="s">
        <v>303</v>
      </c>
      <c r="B181" s="23" t="s">
        <v>4</v>
      </c>
      <c r="C181" s="24" t="s">
        <v>636</v>
      </c>
      <c r="D181" s="25">
        <v>46301.916666666701</v>
      </c>
      <c r="E181" s="25">
        <v>46302.229166666701</v>
      </c>
      <c r="F181" s="24" t="s">
        <v>637</v>
      </c>
    </row>
    <row r="182" spans="1:6" ht="31" x14ac:dyDescent="0.35">
      <c r="A182" s="23" t="s">
        <v>327</v>
      </c>
      <c r="B182" s="23" t="s">
        <v>5</v>
      </c>
      <c r="C182" s="24" t="s">
        <v>624</v>
      </c>
      <c r="D182" s="25">
        <v>46301.875</v>
      </c>
      <c r="E182" s="25">
        <v>46302.25</v>
      </c>
      <c r="F182" s="24" t="s">
        <v>625</v>
      </c>
    </row>
    <row r="183" spans="1:6" ht="62" x14ac:dyDescent="0.35">
      <c r="A183" s="23" t="s">
        <v>327</v>
      </c>
      <c r="B183" s="23" t="s">
        <v>4</v>
      </c>
      <c r="C183" s="24" t="s">
        <v>657</v>
      </c>
      <c r="D183" s="25">
        <v>46301.875</v>
      </c>
      <c r="E183" s="25">
        <v>46302.25</v>
      </c>
      <c r="F183" s="24" t="s">
        <v>658</v>
      </c>
    </row>
    <row r="184" spans="1:6" ht="108.5" x14ac:dyDescent="0.35">
      <c r="A184" s="23" t="s">
        <v>327</v>
      </c>
      <c r="B184" s="23" t="s">
        <v>5</v>
      </c>
      <c r="C184" s="24" t="s">
        <v>791</v>
      </c>
      <c r="D184" s="25">
        <v>46301.875</v>
      </c>
      <c r="E184" s="25">
        <v>46302.25</v>
      </c>
      <c r="F184" s="24" t="s">
        <v>792</v>
      </c>
    </row>
    <row r="185" spans="1:6" ht="62" x14ac:dyDescent="0.35">
      <c r="A185" s="23" t="s">
        <v>84</v>
      </c>
      <c r="B185" s="23" t="s">
        <v>6</v>
      </c>
      <c r="C185" s="24" t="s">
        <v>689</v>
      </c>
      <c r="D185" s="25">
        <v>46301.916666666701</v>
      </c>
      <c r="E185" s="25">
        <v>46302.25</v>
      </c>
      <c r="F185" s="24" t="s">
        <v>690</v>
      </c>
    </row>
    <row r="186" spans="1:6" ht="62" x14ac:dyDescent="0.35">
      <c r="A186" s="23" t="s">
        <v>84</v>
      </c>
      <c r="B186" s="23" t="s">
        <v>6</v>
      </c>
      <c r="C186" s="24" t="s">
        <v>691</v>
      </c>
      <c r="D186" s="25">
        <v>46301.916666666701</v>
      </c>
      <c r="E186" s="25">
        <v>46302.25</v>
      </c>
      <c r="F186" s="24" t="s">
        <v>690</v>
      </c>
    </row>
    <row r="187" spans="1:6" ht="77.5" x14ac:dyDescent="0.35">
      <c r="A187" s="23" t="s">
        <v>490</v>
      </c>
      <c r="B187" s="23" t="s">
        <v>2</v>
      </c>
      <c r="C187" s="24" t="s">
        <v>491</v>
      </c>
      <c r="D187" s="25">
        <v>46301.875</v>
      </c>
      <c r="E187" s="25">
        <v>46302.25</v>
      </c>
      <c r="F187" s="24" t="s">
        <v>492</v>
      </c>
    </row>
    <row r="188" spans="1:6" ht="77.5" x14ac:dyDescent="0.35">
      <c r="A188" s="23" t="s">
        <v>469</v>
      </c>
      <c r="B188" s="23" t="s">
        <v>5</v>
      </c>
      <c r="C188" s="24" t="s">
        <v>793</v>
      </c>
      <c r="D188" s="25">
        <v>46301.833333333299</v>
      </c>
      <c r="E188" s="25">
        <v>46302.25</v>
      </c>
      <c r="F188" s="24" t="s">
        <v>794</v>
      </c>
    </row>
    <row r="189" spans="1:6" ht="62" x14ac:dyDescent="0.35">
      <c r="A189" s="23" t="s">
        <v>469</v>
      </c>
      <c r="B189" s="23" t="s">
        <v>4</v>
      </c>
      <c r="C189" s="24" t="s">
        <v>795</v>
      </c>
      <c r="D189" s="25">
        <v>46301.833333333299</v>
      </c>
      <c r="E189" s="25">
        <v>46302.25</v>
      </c>
      <c r="F189" s="24" t="s">
        <v>796</v>
      </c>
    </row>
    <row r="190" spans="1:6" ht="93" x14ac:dyDescent="0.35">
      <c r="A190" s="23" t="s">
        <v>452</v>
      </c>
      <c r="B190" s="23" t="s">
        <v>6</v>
      </c>
      <c r="C190" s="24" t="s">
        <v>787</v>
      </c>
      <c r="D190" s="25">
        <v>46301.875</v>
      </c>
      <c r="E190" s="25">
        <v>46302.25</v>
      </c>
      <c r="F190" s="24" t="s">
        <v>788</v>
      </c>
    </row>
    <row r="191" spans="1:6" ht="93" x14ac:dyDescent="0.35">
      <c r="A191" s="23" t="s">
        <v>452</v>
      </c>
      <c r="B191" s="23" t="s">
        <v>6</v>
      </c>
      <c r="C191" s="24" t="s">
        <v>460</v>
      </c>
      <c r="D191" s="25">
        <v>46301.875</v>
      </c>
      <c r="E191" s="25">
        <v>46302.25</v>
      </c>
      <c r="F191" s="24" t="s">
        <v>461</v>
      </c>
    </row>
    <row r="192" spans="1:6" ht="46.5" x14ac:dyDescent="0.35">
      <c r="A192" s="23" t="s">
        <v>452</v>
      </c>
      <c r="B192" s="23" t="s">
        <v>2</v>
      </c>
      <c r="C192" s="24" t="s">
        <v>462</v>
      </c>
      <c r="D192" s="25">
        <v>46301.875</v>
      </c>
      <c r="E192" s="25">
        <v>46302.25</v>
      </c>
      <c r="F192" s="24" t="s">
        <v>463</v>
      </c>
    </row>
    <row r="193" spans="1:6" ht="77.5" x14ac:dyDescent="0.35">
      <c r="A193" s="23" t="s">
        <v>452</v>
      </c>
      <c r="B193" s="23" t="s">
        <v>2</v>
      </c>
      <c r="C193" s="24" t="s">
        <v>493</v>
      </c>
      <c r="D193" s="25">
        <v>46301.875</v>
      </c>
      <c r="E193" s="25">
        <v>46302.25</v>
      </c>
      <c r="F193" s="24" t="s">
        <v>494</v>
      </c>
    </row>
    <row r="194" spans="1:6" ht="46.5" x14ac:dyDescent="0.35">
      <c r="A194" s="23" t="s">
        <v>217</v>
      </c>
      <c r="B194" s="23" t="s">
        <v>2</v>
      </c>
      <c r="C194" s="24" t="s">
        <v>218</v>
      </c>
      <c r="D194" s="25">
        <v>46301.833333333299</v>
      </c>
      <c r="E194" s="25">
        <v>46302.25</v>
      </c>
      <c r="F194" s="24" t="s">
        <v>219</v>
      </c>
    </row>
    <row r="195" spans="1:6" ht="46.5" x14ac:dyDescent="0.35">
      <c r="A195" s="23" t="s">
        <v>217</v>
      </c>
      <c r="B195" s="23" t="s">
        <v>2</v>
      </c>
      <c r="C195" s="24" t="s">
        <v>222</v>
      </c>
      <c r="D195" s="25">
        <v>46301.833333333299</v>
      </c>
      <c r="E195" s="25">
        <v>46302.25</v>
      </c>
      <c r="F195" s="24" t="s">
        <v>219</v>
      </c>
    </row>
    <row r="196" spans="1:6" ht="46.5" x14ac:dyDescent="0.35">
      <c r="A196" s="23" t="s">
        <v>217</v>
      </c>
      <c r="B196" s="23" t="s">
        <v>2</v>
      </c>
      <c r="C196" s="24" t="s">
        <v>223</v>
      </c>
      <c r="D196" s="25">
        <v>46301.833333333299</v>
      </c>
      <c r="E196" s="25">
        <v>46302.25</v>
      </c>
      <c r="F196" s="24" t="s">
        <v>219</v>
      </c>
    </row>
    <row r="197" spans="1:6" ht="46.5" x14ac:dyDescent="0.35">
      <c r="A197" s="23" t="s">
        <v>217</v>
      </c>
      <c r="B197" s="23" t="s">
        <v>2</v>
      </c>
      <c r="C197" s="24" t="s">
        <v>224</v>
      </c>
      <c r="D197" s="25">
        <v>46301.833333333299</v>
      </c>
      <c r="E197" s="25">
        <v>46302.25</v>
      </c>
      <c r="F197" s="24" t="s">
        <v>219</v>
      </c>
    </row>
    <row r="198" spans="1:6" ht="46.5" x14ac:dyDescent="0.35">
      <c r="A198" s="23" t="s">
        <v>217</v>
      </c>
      <c r="B198" s="23" t="s">
        <v>2</v>
      </c>
      <c r="C198" s="24" t="s">
        <v>225</v>
      </c>
      <c r="D198" s="25">
        <v>46301.833333333299</v>
      </c>
      <c r="E198" s="25">
        <v>46302.25</v>
      </c>
      <c r="F198" s="24" t="s">
        <v>219</v>
      </c>
    </row>
    <row r="199" spans="1:6" ht="46.5" x14ac:dyDescent="0.35">
      <c r="A199" s="23" t="s">
        <v>217</v>
      </c>
      <c r="B199" s="23" t="s">
        <v>2</v>
      </c>
      <c r="C199" s="24" t="s">
        <v>226</v>
      </c>
      <c r="D199" s="25">
        <v>46301.833333333299</v>
      </c>
      <c r="E199" s="25">
        <v>46302.25</v>
      </c>
      <c r="F199" s="24" t="s">
        <v>219</v>
      </c>
    </row>
    <row r="200" spans="1:6" ht="46.5" x14ac:dyDescent="0.35">
      <c r="A200" s="23" t="s">
        <v>217</v>
      </c>
      <c r="B200" s="23" t="s">
        <v>2</v>
      </c>
      <c r="C200" s="24" t="s">
        <v>227</v>
      </c>
      <c r="D200" s="25">
        <v>46301.833333333299</v>
      </c>
      <c r="E200" s="25">
        <v>46302.25</v>
      </c>
      <c r="F200" s="24" t="s">
        <v>219</v>
      </c>
    </row>
    <row r="201" spans="1:6" ht="46.5" x14ac:dyDescent="0.35">
      <c r="A201" s="23" t="s">
        <v>217</v>
      </c>
      <c r="B201" s="23" t="s">
        <v>6</v>
      </c>
      <c r="C201" s="24" t="s">
        <v>232</v>
      </c>
      <c r="D201" s="25">
        <v>46301.833333333299</v>
      </c>
      <c r="E201" s="25">
        <v>46302.25</v>
      </c>
      <c r="F201" s="24" t="s">
        <v>233</v>
      </c>
    </row>
    <row r="202" spans="1:6" ht="46.5" x14ac:dyDescent="0.35">
      <c r="A202" s="23" t="s">
        <v>217</v>
      </c>
      <c r="B202" s="23" t="s">
        <v>6</v>
      </c>
      <c r="C202" s="24" t="s">
        <v>234</v>
      </c>
      <c r="D202" s="25">
        <v>46301.833333333299</v>
      </c>
      <c r="E202" s="25">
        <v>46302.25</v>
      </c>
      <c r="F202" s="24" t="s">
        <v>233</v>
      </c>
    </row>
    <row r="203" spans="1:6" ht="46.5" x14ac:dyDescent="0.35">
      <c r="A203" s="23" t="s">
        <v>217</v>
      </c>
      <c r="B203" s="23" t="s">
        <v>6</v>
      </c>
      <c r="C203" s="24" t="s">
        <v>235</v>
      </c>
      <c r="D203" s="25">
        <v>46301.833333333299</v>
      </c>
      <c r="E203" s="25">
        <v>46302.25</v>
      </c>
      <c r="F203" s="24" t="s">
        <v>233</v>
      </c>
    </row>
    <row r="204" spans="1:6" ht="46.5" x14ac:dyDescent="0.35">
      <c r="A204" s="23" t="s">
        <v>217</v>
      </c>
      <c r="B204" s="23" t="s">
        <v>6</v>
      </c>
      <c r="C204" s="24" t="s">
        <v>733</v>
      </c>
      <c r="D204" s="25">
        <v>46301.875</v>
      </c>
      <c r="E204" s="25">
        <v>46302.25</v>
      </c>
      <c r="F204" s="24" t="s">
        <v>734</v>
      </c>
    </row>
    <row r="205" spans="1:6" ht="46.5" x14ac:dyDescent="0.35">
      <c r="A205" s="23" t="s">
        <v>220</v>
      </c>
      <c r="B205" s="23" t="s">
        <v>5</v>
      </c>
      <c r="C205" s="24" t="s">
        <v>221</v>
      </c>
      <c r="D205" s="25">
        <v>46301.833333333299</v>
      </c>
      <c r="E205" s="25">
        <v>46302.25</v>
      </c>
      <c r="F205" s="24" t="s">
        <v>219</v>
      </c>
    </row>
    <row r="206" spans="1:6" ht="62" x14ac:dyDescent="0.35">
      <c r="A206" s="23" t="s">
        <v>220</v>
      </c>
      <c r="B206" s="23" t="s">
        <v>4</v>
      </c>
      <c r="C206" s="24" t="s">
        <v>723</v>
      </c>
      <c r="D206" s="25">
        <v>46301.916666666701</v>
      </c>
      <c r="E206" s="25">
        <v>46302.25</v>
      </c>
      <c r="F206" s="24" t="s">
        <v>264</v>
      </c>
    </row>
    <row r="207" spans="1:6" ht="46.5" x14ac:dyDescent="0.35">
      <c r="A207" s="23" t="s">
        <v>220</v>
      </c>
      <c r="B207" s="23" t="s">
        <v>4</v>
      </c>
      <c r="C207" s="24" t="s">
        <v>601</v>
      </c>
      <c r="D207" s="25">
        <v>46301.875</v>
      </c>
      <c r="E207" s="25">
        <v>46302.208333333299</v>
      </c>
      <c r="F207" s="24" t="s">
        <v>602</v>
      </c>
    </row>
    <row r="208" spans="1:6" ht="46.5" x14ac:dyDescent="0.35">
      <c r="A208" s="23" t="s">
        <v>214</v>
      </c>
      <c r="B208" s="23" t="s">
        <v>6</v>
      </c>
      <c r="C208" s="24" t="s">
        <v>215</v>
      </c>
      <c r="D208" s="25">
        <v>45804.208333333299</v>
      </c>
      <c r="E208" s="25">
        <v>46418.208333333299</v>
      </c>
      <c r="F208" s="24" t="s">
        <v>216</v>
      </c>
    </row>
    <row r="209" spans="1:6" ht="31" x14ac:dyDescent="0.35">
      <c r="A209" s="23" t="s">
        <v>214</v>
      </c>
      <c r="B209" s="23" t="s">
        <v>2</v>
      </c>
      <c r="C209" s="24" t="s">
        <v>254</v>
      </c>
      <c r="D209" s="25">
        <v>46267.833333333299</v>
      </c>
      <c r="E209" s="25">
        <v>46323.25</v>
      </c>
      <c r="F209" s="24" t="s">
        <v>255</v>
      </c>
    </row>
    <row r="210" spans="1:6" ht="62" x14ac:dyDescent="0.35">
      <c r="A210" s="23" t="s">
        <v>214</v>
      </c>
      <c r="B210" s="23" t="s">
        <v>6</v>
      </c>
      <c r="C210" s="24" t="s">
        <v>726</v>
      </c>
      <c r="D210" s="25">
        <v>46301.875</v>
      </c>
      <c r="E210" s="25">
        <v>46302.208333333299</v>
      </c>
      <c r="F210" s="24" t="s">
        <v>727</v>
      </c>
    </row>
    <row r="211" spans="1:6" ht="62" x14ac:dyDescent="0.35">
      <c r="A211" s="23" t="s">
        <v>214</v>
      </c>
      <c r="B211" s="23" t="s">
        <v>6</v>
      </c>
      <c r="C211" s="24" t="s">
        <v>728</v>
      </c>
      <c r="D211" s="25">
        <v>46301.875</v>
      </c>
      <c r="E211" s="25">
        <v>46302.208333333299</v>
      </c>
      <c r="F211" s="24" t="s">
        <v>727</v>
      </c>
    </row>
    <row r="212" spans="1:6" ht="62" x14ac:dyDescent="0.35">
      <c r="A212" s="23" t="s">
        <v>214</v>
      </c>
      <c r="B212" s="23" t="s">
        <v>6</v>
      </c>
      <c r="C212" s="24" t="s">
        <v>729</v>
      </c>
      <c r="D212" s="25">
        <v>46301.875</v>
      </c>
      <c r="E212" s="25">
        <v>46302.208333333299</v>
      </c>
      <c r="F212" s="24" t="s">
        <v>727</v>
      </c>
    </row>
    <row r="213" spans="1:6" ht="62" x14ac:dyDescent="0.35">
      <c r="A213" s="23" t="s">
        <v>214</v>
      </c>
      <c r="B213" s="23" t="s">
        <v>6</v>
      </c>
      <c r="C213" s="24" t="s">
        <v>730</v>
      </c>
      <c r="D213" s="25">
        <v>46301.875</v>
      </c>
      <c r="E213" s="25">
        <v>46302.208333333299</v>
      </c>
      <c r="F213" s="24" t="s">
        <v>727</v>
      </c>
    </row>
    <row r="214" spans="1:6" ht="77.5" x14ac:dyDescent="0.35">
      <c r="A214" s="23" t="s">
        <v>103</v>
      </c>
      <c r="B214" s="23" t="s">
        <v>6</v>
      </c>
      <c r="C214" s="24" t="s">
        <v>104</v>
      </c>
      <c r="D214" s="25">
        <v>46301.833333333299</v>
      </c>
      <c r="E214" s="25">
        <v>46302.25</v>
      </c>
      <c r="F214" s="24" t="s">
        <v>105</v>
      </c>
    </row>
    <row r="215" spans="1:6" ht="46.5" x14ac:dyDescent="0.35">
      <c r="A215" s="23" t="s">
        <v>103</v>
      </c>
      <c r="B215" s="23" t="s">
        <v>6</v>
      </c>
      <c r="C215" s="24" t="s">
        <v>250</v>
      </c>
      <c r="D215" s="25">
        <v>46301.875</v>
      </c>
      <c r="E215" s="25">
        <v>46302.25</v>
      </c>
      <c r="F215" s="24" t="s">
        <v>251</v>
      </c>
    </row>
    <row r="216" spans="1:6" ht="46.5" x14ac:dyDescent="0.35">
      <c r="A216" s="23" t="s">
        <v>103</v>
      </c>
      <c r="B216" s="23" t="s">
        <v>6</v>
      </c>
      <c r="C216" s="24" t="s">
        <v>724</v>
      </c>
      <c r="D216" s="25">
        <v>46301.958333333299</v>
      </c>
      <c r="E216" s="25">
        <v>46302.25</v>
      </c>
      <c r="F216" s="24" t="s">
        <v>267</v>
      </c>
    </row>
    <row r="217" spans="1:6" ht="46.5" x14ac:dyDescent="0.35">
      <c r="A217" s="23" t="s">
        <v>103</v>
      </c>
      <c r="B217" s="23" t="s">
        <v>6</v>
      </c>
      <c r="C217" s="24" t="s">
        <v>725</v>
      </c>
      <c r="D217" s="25">
        <v>46301.958333333299</v>
      </c>
      <c r="E217" s="25">
        <v>46302.25</v>
      </c>
      <c r="F217" s="24" t="s">
        <v>267</v>
      </c>
    </row>
    <row r="218" spans="1:6" ht="46.5" x14ac:dyDescent="0.35">
      <c r="A218" s="23" t="s">
        <v>103</v>
      </c>
      <c r="B218" s="23" t="s">
        <v>2</v>
      </c>
      <c r="C218" s="24" t="s">
        <v>736</v>
      </c>
      <c r="D218" s="25">
        <v>46301.916666666701</v>
      </c>
      <c r="E218" s="25">
        <v>46302.25</v>
      </c>
      <c r="F218" s="24" t="s">
        <v>737</v>
      </c>
    </row>
    <row r="219" spans="1:6" ht="46.5" x14ac:dyDescent="0.35">
      <c r="A219" s="23" t="s">
        <v>103</v>
      </c>
      <c r="B219" s="23" t="s">
        <v>2</v>
      </c>
      <c r="C219" s="24" t="s">
        <v>738</v>
      </c>
      <c r="D219" s="25">
        <v>46301.916666666701</v>
      </c>
      <c r="E219" s="25">
        <v>46302.25</v>
      </c>
      <c r="F219" s="24" t="s">
        <v>737</v>
      </c>
    </row>
    <row r="220" spans="1:6" ht="46.5" x14ac:dyDescent="0.35">
      <c r="A220" s="23" t="s">
        <v>103</v>
      </c>
      <c r="B220" s="23" t="s">
        <v>2</v>
      </c>
      <c r="C220" s="24" t="s">
        <v>739</v>
      </c>
      <c r="D220" s="25">
        <v>46301.916666666701</v>
      </c>
      <c r="E220" s="25">
        <v>46302.25</v>
      </c>
      <c r="F220" s="24" t="s">
        <v>737</v>
      </c>
    </row>
    <row r="221" spans="1:6" ht="46.5" x14ac:dyDescent="0.35">
      <c r="A221" s="23" t="s">
        <v>103</v>
      </c>
      <c r="B221" s="23" t="s">
        <v>2</v>
      </c>
      <c r="C221" s="24" t="s">
        <v>740</v>
      </c>
      <c r="D221" s="25">
        <v>46301.916666666701</v>
      </c>
      <c r="E221" s="25">
        <v>46302.25</v>
      </c>
      <c r="F221" s="24" t="s">
        <v>737</v>
      </c>
    </row>
    <row r="222" spans="1:6" ht="62" x14ac:dyDescent="0.35">
      <c r="A222" s="23" t="s">
        <v>103</v>
      </c>
      <c r="B222" s="23" t="s">
        <v>6</v>
      </c>
      <c r="C222" s="24" t="s">
        <v>741</v>
      </c>
      <c r="D222" s="25">
        <v>46301.833333333299</v>
      </c>
      <c r="E222" s="25">
        <v>46302.25</v>
      </c>
      <c r="F222" s="24" t="s">
        <v>742</v>
      </c>
    </row>
    <row r="223" spans="1:6" ht="62" x14ac:dyDescent="0.35">
      <c r="A223" s="23" t="s">
        <v>103</v>
      </c>
      <c r="B223" s="23" t="s">
        <v>6</v>
      </c>
      <c r="C223" s="24" t="s">
        <v>743</v>
      </c>
      <c r="D223" s="25">
        <v>46301.833333333299</v>
      </c>
      <c r="E223" s="25">
        <v>46302.25</v>
      </c>
      <c r="F223" s="24" t="s">
        <v>742</v>
      </c>
    </row>
    <row r="224" spans="1:6" ht="62" x14ac:dyDescent="0.35">
      <c r="A224" s="23" t="s">
        <v>103</v>
      </c>
      <c r="B224" s="23" t="s">
        <v>2</v>
      </c>
      <c r="C224" s="24" t="s">
        <v>744</v>
      </c>
      <c r="D224" s="25">
        <v>46301.791666666701</v>
      </c>
      <c r="E224" s="25">
        <v>46302.25</v>
      </c>
      <c r="F224" s="24" t="s">
        <v>745</v>
      </c>
    </row>
    <row r="225" spans="1:6" ht="46.5" x14ac:dyDescent="0.35">
      <c r="A225" s="23" t="s">
        <v>103</v>
      </c>
      <c r="B225" s="23" t="s">
        <v>2</v>
      </c>
      <c r="C225" s="24" t="s">
        <v>299</v>
      </c>
      <c r="D225" s="25">
        <v>46301.770833333299</v>
      </c>
      <c r="E225" s="25">
        <v>46302.208333333299</v>
      </c>
      <c r="F225" s="24" t="s">
        <v>300</v>
      </c>
    </row>
    <row r="226" spans="1:6" ht="46.5" x14ac:dyDescent="0.35">
      <c r="A226" s="23" t="s">
        <v>103</v>
      </c>
      <c r="B226" s="23" t="s">
        <v>2</v>
      </c>
      <c r="C226" s="24" t="s">
        <v>301</v>
      </c>
      <c r="D226" s="25">
        <v>46301.833333333299</v>
      </c>
      <c r="E226" s="25">
        <v>46302.208333333299</v>
      </c>
      <c r="F226" s="24" t="s">
        <v>300</v>
      </c>
    </row>
    <row r="227" spans="1:6" ht="46.5" x14ac:dyDescent="0.35">
      <c r="A227" s="23" t="s">
        <v>103</v>
      </c>
      <c r="B227" s="23" t="s">
        <v>2</v>
      </c>
      <c r="C227" s="24" t="s">
        <v>302</v>
      </c>
      <c r="D227" s="25">
        <v>46301.833333333299</v>
      </c>
      <c r="E227" s="25">
        <v>46302.208333333299</v>
      </c>
      <c r="F227" s="24" t="s">
        <v>300</v>
      </c>
    </row>
    <row r="228" spans="1:6" ht="46.5" x14ac:dyDescent="0.35">
      <c r="A228" s="23" t="s">
        <v>103</v>
      </c>
      <c r="B228" s="23" t="s">
        <v>2</v>
      </c>
      <c r="C228" s="24" t="s">
        <v>610</v>
      </c>
      <c r="D228" s="25">
        <v>46301.854166666701</v>
      </c>
      <c r="E228" s="25">
        <v>46302.208333333299</v>
      </c>
      <c r="F228" s="24" t="s">
        <v>300</v>
      </c>
    </row>
    <row r="229" spans="1:6" ht="46.5" x14ac:dyDescent="0.35">
      <c r="A229" s="23" t="s">
        <v>103</v>
      </c>
      <c r="B229" s="23" t="s">
        <v>2</v>
      </c>
      <c r="C229" s="24" t="s">
        <v>746</v>
      </c>
      <c r="D229" s="25">
        <v>46301.833333333299</v>
      </c>
      <c r="E229" s="25">
        <v>46302.208333333299</v>
      </c>
      <c r="F229" s="24" t="s">
        <v>747</v>
      </c>
    </row>
    <row r="230" spans="1:6" ht="93" x14ac:dyDescent="0.35">
      <c r="A230" s="23" t="s">
        <v>103</v>
      </c>
      <c r="B230" s="23" t="s">
        <v>2</v>
      </c>
      <c r="C230" s="24" t="s">
        <v>480</v>
      </c>
      <c r="D230" s="25">
        <v>46301.875</v>
      </c>
      <c r="E230" s="25">
        <v>46302.25</v>
      </c>
      <c r="F230" s="24" t="s">
        <v>481</v>
      </c>
    </row>
    <row r="231" spans="1:6" ht="93" x14ac:dyDescent="0.35">
      <c r="A231" s="23" t="s">
        <v>103</v>
      </c>
      <c r="B231" s="23" t="s">
        <v>6</v>
      </c>
      <c r="C231" s="24" t="s">
        <v>482</v>
      </c>
      <c r="D231" s="25">
        <v>46301.875</v>
      </c>
      <c r="E231" s="25">
        <v>46302.25</v>
      </c>
      <c r="F231" s="24" t="s">
        <v>481</v>
      </c>
    </row>
    <row r="232" spans="1:6" ht="77.5" x14ac:dyDescent="0.35">
      <c r="A232" s="23" t="s">
        <v>103</v>
      </c>
      <c r="B232" s="23" t="s">
        <v>2</v>
      </c>
      <c r="C232" s="24" t="s">
        <v>797</v>
      </c>
      <c r="D232" s="25">
        <v>46301.958333333299</v>
      </c>
      <c r="E232" s="25">
        <v>46302.25</v>
      </c>
      <c r="F232" s="24" t="s">
        <v>484</v>
      </c>
    </row>
    <row r="233" spans="1:6" ht="77.5" x14ac:dyDescent="0.35">
      <c r="A233" s="23" t="s">
        <v>103</v>
      </c>
      <c r="B233" s="23" t="s">
        <v>2</v>
      </c>
      <c r="C233" s="24" t="s">
        <v>664</v>
      </c>
      <c r="D233" s="25">
        <v>46301.875</v>
      </c>
      <c r="E233" s="25">
        <v>46302.25</v>
      </c>
      <c r="F233" s="24" t="s">
        <v>665</v>
      </c>
    </row>
    <row r="234" spans="1:6" ht="93" x14ac:dyDescent="0.35">
      <c r="A234" s="23" t="s">
        <v>103</v>
      </c>
      <c r="B234" s="23" t="s">
        <v>2</v>
      </c>
      <c r="C234" s="24" t="s">
        <v>512</v>
      </c>
      <c r="D234" s="25">
        <v>46301.875</v>
      </c>
      <c r="E234" s="25">
        <v>46302.25</v>
      </c>
      <c r="F234" s="24" t="s">
        <v>513</v>
      </c>
    </row>
    <row r="235" spans="1:6" ht="46.5" x14ac:dyDescent="0.35">
      <c r="A235" s="23" t="s">
        <v>246</v>
      </c>
      <c r="B235" s="23" t="s">
        <v>8</v>
      </c>
      <c r="C235" s="24" t="s">
        <v>247</v>
      </c>
      <c r="D235" s="25">
        <v>46301.875</v>
      </c>
      <c r="E235" s="25">
        <v>46302.25</v>
      </c>
      <c r="F235" s="24" t="s">
        <v>248</v>
      </c>
    </row>
    <row r="236" spans="1:6" ht="46.5" x14ac:dyDescent="0.35">
      <c r="A236" s="23" t="s">
        <v>246</v>
      </c>
      <c r="B236" s="23" t="s">
        <v>7</v>
      </c>
      <c r="C236" s="24" t="s">
        <v>249</v>
      </c>
      <c r="D236" s="25">
        <v>46301.875</v>
      </c>
      <c r="E236" s="25">
        <v>46302.25</v>
      </c>
      <c r="F236" s="24" t="s">
        <v>248</v>
      </c>
    </row>
    <row r="237" spans="1:6" ht="62" x14ac:dyDescent="0.35">
      <c r="A237" s="23" t="s">
        <v>246</v>
      </c>
      <c r="B237" s="23" t="s">
        <v>7</v>
      </c>
      <c r="C237" s="24" t="s">
        <v>590</v>
      </c>
      <c r="D237" s="25">
        <v>46301.875</v>
      </c>
      <c r="E237" s="25">
        <v>46302.25</v>
      </c>
      <c r="F237" s="24" t="s">
        <v>591</v>
      </c>
    </row>
    <row r="238" spans="1:6" ht="62" x14ac:dyDescent="0.35">
      <c r="A238" s="23" t="s">
        <v>246</v>
      </c>
      <c r="B238" s="23" t="s">
        <v>7</v>
      </c>
      <c r="C238" s="24" t="s">
        <v>592</v>
      </c>
      <c r="D238" s="25">
        <v>46301.875</v>
      </c>
      <c r="E238" s="25">
        <v>46302.25</v>
      </c>
      <c r="F238" s="24" t="s">
        <v>591</v>
      </c>
    </row>
    <row r="239" spans="1:6" ht="62" x14ac:dyDescent="0.35">
      <c r="A239" s="23" t="s">
        <v>246</v>
      </c>
      <c r="B239" s="23" t="s">
        <v>7</v>
      </c>
      <c r="C239" s="24" t="s">
        <v>593</v>
      </c>
      <c r="D239" s="25">
        <v>46301.875</v>
      </c>
      <c r="E239" s="25">
        <v>46302.25</v>
      </c>
      <c r="F239" s="24" t="s">
        <v>591</v>
      </c>
    </row>
    <row r="240" spans="1:6" ht="62" x14ac:dyDescent="0.35">
      <c r="A240" s="23" t="s">
        <v>246</v>
      </c>
      <c r="B240" s="23" t="s">
        <v>7</v>
      </c>
      <c r="C240" s="24" t="s">
        <v>594</v>
      </c>
      <c r="D240" s="25">
        <v>46301.875</v>
      </c>
      <c r="E240" s="25">
        <v>46302.25</v>
      </c>
      <c r="F240" s="24" t="s">
        <v>591</v>
      </c>
    </row>
    <row r="241" spans="1:6" ht="46.5" x14ac:dyDescent="0.35">
      <c r="A241" s="23" t="s">
        <v>246</v>
      </c>
      <c r="B241" s="23" t="s">
        <v>7</v>
      </c>
      <c r="C241" s="24" t="s">
        <v>732</v>
      </c>
      <c r="D241" s="25">
        <v>46301.875</v>
      </c>
      <c r="E241" s="25">
        <v>46302.25</v>
      </c>
      <c r="F241" s="24" t="s">
        <v>277</v>
      </c>
    </row>
    <row r="242" spans="1:6" ht="46.5" x14ac:dyDescent="0.35">
      <c r="A242" s="23" t="s">
        <v>269</v>
      </c>
      <c r="B242" s="23" t="s">
        <v>4</v>
      </c>
      <c r="C242" s="24" t="s">
        <v>731</v>
      </c>
      <c r="D242" s="25">
        <v>46301.875</v>
      </c>
      <c r="E242" s="25">
        <v>46302.25</v>
      </c>
      <c r="F242" s="24" t="s">
        <v>271</v>
      </c>
    </row>
    <row r="243" spans="1:6" ht="46.5" x14ac:dyDescent="0.35">
      <c r="A243" s="23" t="s">
        <v>269</v>
      </c>
      <c r="B243" s="23" t="s">
        <v>5</v>
      </c>
      <c r="C243" s="24" t="s">
        <v>270</v>
      </c>
      <c r="D243" s="25">
        <v>46301.833333333299</v>
      </c>
      <c r="E243" s="25">
        <v>46302.25</v>
      </c>
      <c r="F243" s="24" t="s">
        <v>735</v>
      </c>
    </row>
    <row r="244" spans="1:6" ht="62" x14ac:dyDescent="0.35">
      <c r="A244" s="23" t="s">
        <v>236</v>
      </c>
      <c r="B244" s="23" t="s">
        <v>2</v>
      </c>
      <c r="C244" s="24" t="s">
        <v>237</v>
      </c>
      <c r="D244" s="25">
        <v>46301.875</v>
      </c>
      <c r="E244" s="25">
        <v>46302.25</v>
      </c>
      <c r="F244" s="24" t="s">
        <v>238</v>
      </c>
    </row>
    <row r="245" spans="1:6" ht="62" x14ac:dyDescent="0.35">
      <c r="A245" s="23" t="s">
        <v>236</v>
      </c>
      <c r="B245" s="23" t="s">
        <v>2</v>
      </c>
      <c r="C245" s="24" t="s">
        <v>239</v>
      </c>
      <c r="D245" s="25">
        <v>46301.875</v>
      </c>
      <c r="E245" s="25">
        <v>46302.25</v>
      </c>
      <c r="F245" s="24" t="s">
        <v>238</v>
      </c>
    </row>
    <row r="246" spans="1:6" ht="46.5" x14ac:dyDescent="0.35">
      <c r="A246" s="23" t="s">
        <v>236</v>
      </c>
      <c r="B246" s="23" t="s">
        <v>6</v>
      </c>
      <c r="C246" s="24" t="s">
        <v>252</v>
      </c>
      <c r="D246" s="25">
        <v>46301.875</v>
      </c>
      <c r="E246" s="25">
        <v>46302.25</v>
      </c>
      <c r="F246" s="24" t="s">
        <v>251</v>
      </c>
    </row>
    <row r="247" spans="1:6" ht="46.5" x14ac:dyDescent="0.35">
      <c r="A247" s="23" t="s">
        <v>236</v>
      </c>
      <c r="B247" s="23" t="s">
        <v>6</v>
      </c>
      <c r="C247" s="24" t="s">
        <v>253</v>
      </c>
      <c r="D247" s="25">
        <v>46301.875</v>
      </c>
      <c r="E247" s="25">
        <v>46302.25</v>
      </c>
      <c r="F247" s="24" t="s">
        <v>251</v>
      </c>
    </row>
    <row r="248" spans="1:6" ht="46.5" x14ac:dyDescent="0.35">
      <c r="A248" s="23" t="s">
        <v>236</v>
      </c>
      <c r="B248" s="23" t="s">
        <v>2</v>
      </c>
      <c r="C248" s="24" t="s">
        <v>596</v>
      </c>
      <c r="D248" s="25">
        <v>46301.875</v>
      </c>
      <c r="E248" s="25">
        <v>46302.208333333299</v>
      </c>
      <c r="F248" s="24" t="s">
        <v>597</v>
      </c>
    </row>
    <row r="249" spans="1:6" ht="62" x14ac:dyDescent="0.35">
      <c r="A249" s="23" t="s">
        <v>138</v>
      </c>
      <c r="B249" s="23" t="s">
        <v>4</v>
      </c>
      <c r="C249" s="24" t="s">
        <v>166</v>
      </c>
      <c r="D249" s="25">
        <v>46301.833333333299</v>
      </c>
      <c r="E249" s="25">
        <v>46302.25</v>
      </c>
      <c r="F249" s="24" t="s">
        <v>559</v>
      </c>
    </row>
    <row r="250" spans="1:6" ht="62" x14ac:dyDescent="0.35">
      <c r="A250" s="23" t="s">
        <v>138</v>
      </c>
      <c r="B250" s="23" t="s">
        <v>4</v>
      </c>
      <c r="C250" s="24" t="s">
        <v>168</v>
      </c>
      <c r="D250" s="25">
        <v>46301.833333333299</v>
      </c>
      <c r="E250" s="25">
        <v>46302.25</v>
      </c>
      <c r="F250" s="24" t="s">
        <v>559</v>
      </c>
    </row>
    <row r="251" spans="1:6" ht="62" x14ac:dyDescent="0.35">
      <c r="A251" s="23" t="s">
        <v>138</v>
      </c>
      <c r="B251" s="23" t="s">
        <v>4</v>
      </c>
      <c r="C251" s="24" t="s">
        <v>169</v>
      </c>
      <c r="D251" s="25">
        <v>46301.833333333299</v>
      </c>
      <c r="E251" s="25">
        <v>46302.25</v>
      </c>
      <c r="F251" s="24" t="s">
        <v>559</v>
      </c>
    </row>
    <row r="252" spans="1:6" ht="62" x14ac:dyDescent="0.35">
      <c r="A252" s="23" t="s">
        <v>138</v>
      </c>
      <c r="B252" s="23" t="s">
        <v>4</v>
      </c>
      <c r="C252" s="24" t="s">
        <v>170</v>
      </c>
      <c r="D252" s="25">
        <v>46301.833333333299</v>
      </c>
      <c r="E252" s="25">
        <v>46302.25</v>
      </c>
      <c r="F252" s="24" t="s">
        <v>559</v>
      </c>
    </row>
    <row r="253" spans="1:6" ht="62" x14ac:dyDescent="0.35">
      <c r="A253" s="23" t="s">
        <v>138</v>
      </c>
      <c r="B253" s="23" t="s">
        <v>5</v>
      </c>
      <c r="C253" s="24" t="s">
        <v>560</v>
      </c>
      <c r="D253" s="25">
        <v>46301.833333333299</v>
      </c>
      <c r="E253" s="25">
        <v>46302.25</v>
      </c>
      <c r="F253" s="24" t="s">
        <v>559</v>
      </c>
    </row>
    <row r="254" spans="1:6" ht="62" x14ac:dyDescent="0.35">
      <c r="A254" s="23" t="s">
        <v>138</v>
      </c>
      <c r="B254" s="23" t="s">
        <v>5</v>
      </c>
      <c r="C254" s="24" t="s">
        <v>561</v>
      </c>
      <c r="D254" s="25">
        <v>46301.833333333299</v>
      </c>
      <c r="E254" s="25">
        <v>46302.25</v>
      </c>
      <c r="F254" s="24" t="s">
        <v>559</v>
      </c>
    </row>
    <row r="255" spans="1:6" ht="62" x14ac:dyDescent="0.35">
      <c r="A255" s="23" t="s">
        <v>138</v>
      </c>
      <c r="B255" s="23" t="s">
        <v>5</v>
      </c>
      <c r="C255" s="24" t="s">
        <v>562</v>
      </c>
      <c r="D255" s="25">
        <v>46301.833333333299</v>
      </c>
      <c r="E255" s="25">
        <v>46302.25</v>
      </c>
      <c r="F255" s="24" t="s">
        <v>559</v>
      </c>
    </row>
    <row r="256" spans="1:6" ht="62" x14ac:dyDescent="0.35">
      <c r="A256" s="23" t="s">
        <v>138</v>
      </c>
      <c r="B256" s="23" t="s">
        <v>5</v>
      </c>
      <c r="C256" s="24" t="s">
        <v>563</v>
      </c>
      <c r="D256" s="25">
        <v>46301.833333333299</v>
      </c>
      <c r="E256" s="25">
        <v>46302.25</v>
      </c>
      <c r="F256" s="24" t="s">
        <v>559</v>
      </c>
    </row>
    <row r="257" spans="1:6" ht="77.5" x14ac:dyDescent="0.35">
      <c r="A257" s="23" t="s">
        <v>138</v>
      </c>
      <c r="B257" s="23" t="s">
        <v>4</v>
      </c>
      <c r="C257" s="24" t="s">
        <v>139</v>
      </c>
      <c r="D257" s="25">
        <v>46290.25</v>
      </c>
      <c r="E257" s="25">
        <v>46502.25</v>
      </c>
      <c r="F257" s="24" t="s">
        <v>140</v>
      </c>
    </row>
    <row r="258" spans="1:6" ht="93" x14ac:dyDescent="0.35">
      <c r="A258" s="23" t="s">
        <v>138</v>
      </c>
      <c r="B258" s="23" t="s">
        <v>23</v>
      </c>
      <c r="C258" s="24" t="s">
        <v>151</v>
      </c>
      <c r="D258" s="25">
        <v>46301.833333333299</v>
      </c>
      <c r="E258" s="25">
        <v>46302.25</v>
      </c>
      <c r="F258" s="24" t="s">
        <v>152</v>
      </c>
    </row>
    <row r="259" spans="1:6" ht="93" x14ac:dyDescent="0.35">
      <c r="A259" s="23" t="s">
        <v>138</v>
      </c>
      <c r="B259" s="23" t="s">
        <v>23</v>
      </c>
      <c r="C259" s="24" t="s">
        <v>711</v>
      </c>
      <c r="D259" s="25">
        <v>46301.833333333299</v>
      </c>
      <c r="E259" s="25">
        <v>46302.25</v>
      </c>
      <c r="F259" s="24" t="s">
        <v>152</v>
      </c>
    </row>
    <row r="260" spans="1:6" ht="93" x14ac:dyDescent="0.35">
      <c r="A260" s="23" t="s">
        <v>138</v>
      </c>
      <c r="B260" s="23" t="s">
        <v>5</v>
      </c>
      <c r="C260" s="24" t="s">
        <v>575</v>
      </c>
      <c r="D260" s="25">
        <v>46301.833333333299</v>
      </c>
      <c r="E260" s="25">
        <v>46302.25</v>
      </c>
      <c r="F260" s="24" t="s">
        <v>159</v>
      </c>
    </row>
    <row r="261" spans="1:6" ht="77.5" x14ac:dyDescent="0.35">
      <c r="A261" s="23" t="s">
        <v>138</v>
      </c>
      <c r="B261" s="23" t="s">
        <v>4</v>
      </c>
      <c r="C261" s="24" t="s">
        <v>166</v>
      </c>
      <c r="D261" s="25">
        <v>46301.875</v>
      </c>
      <c r="E261" s="25">
        <v>46302.25</v>
      </c>
      <c r="F261" s="24" t="s">
        <v>167</v>
      </c>
    </row>
    <row r="262" spans="1:6" ht="77.5" x14ac:dyDescent="0.35">
      <c r="A262" s="23" t="s">
        <v>138</v>
      </c>
      <c r="B262" s="23" t="s">
        <v>4</v>
      </c>
      <c r="C262" s="24" t="s">
        <v>168</v>
      </c>
      <c r="D262" s="25">
        <v>46301.875</v>
      </c>
      <c r="E262" s="25">
        <v>46302.25</v>
      </c>
      <c r="F262" s="24" t="s">
        <v>167</v>
      </c>
    </row>
    <row r="263" spans="1:6" ht="77.5" x14ac:dyDescent="0.35">
      <c r="A263" s="23" t="s">
        <v>138</v>
      </c>
      <c r="B263" s="23" t="s">
        <v>4</v>
      </c>
      <c r="C263" s="24" t="s">
        <v>169</v>
      </c>
      <c r="D263" s="25">
        <v>46301.875</v>
      </c>
      <c r="E263" s="25">
        <v>46302.25</v>
      </c>
      <c r="F263" s="24" t="s">
        <v>167</v>
      </c>
    </row>
    <row r="264" spans="1:6" ht="77.5" x14ac:dyDescent="0.35">
      <c r="A264" s="23" t="s">
        <v>138</v>
      </c>
      <c r="B264" s="23" t="s">
        <v>4</v>
      </c>
      <c r="C264" s="24" t="s">
        <v>170</v>
      </c>
      <c r="D264" s="25">
        <v>46301.875</v>
      </c>
      <c r="E264" s="25">
        <v>46302.25</v>
      </c>
      <c r="F264" s="24" t="s">
        <v>167</v>
      </c>
    </row>
    <row r="265" spans="1:6" ht="77.5" x14ac:dyDescent="0.35">
      <c r="A265" s="23" t="s">
        <v>138</v>
      </c>
      <c r="B265" s="23" t="s">
        <v>5</v>
      </c>
      <c r="C265" s="24" t="s">
        <v>171</v>
      </c>
      <c r="D265" s="25">
        <v>46301.833333333299</v>
      </c>
      <c r="E265" s="25">
        <v>46302.25</v>
      </c>
      <c r="F265" s="24" t="s">
        <v>717</v>
      </c>
    </row>
    <row r="266" spans="1:6" ht="77.5" x14ac:dyDescent="0.35">
      <c r="A266" s="23" t="s">
        <v>138</v>
      </c>
      <c r="B266" s="23" t="s">
        <v>5</v>
      </c>
      <c r="C266" s="24" t="s">
        <v>718</v>
      </c>
      <c r="D266" s="25">
        <v>46301.833333333299</v>
      </c>
      <c r="E266" s="25">
        <v>46302.25</v>
      </c>
      <c r="F266" s="24" t="s">
        <v>717</v>
      </c>
    </row>
    <row r="267" spans="1:6" ht="77.5" x14ac:dyDescent="0.35">
      <c r="A267" s="23" t="s">
        <v>138</v>
      </c>
      <c r="B267" s="23" t="s">
        <v>5</v>
      </c>
      <c r="C267" s="24" t="s">
        <v>719</v>
      </c>
      <c r="D267" s="25">
        <v>46301.833333333299</v>
      </c>
      <c r="E267" s="25">
        <v>46302.25</v>
      </c>
      <c r="F267" s="24" t="s">
        <v>717</v>
      </c>
    </row>
    <row r="268" spans="1:6" ht="77.5" x14ac:dyDescent="0.35">
      <c r="A268" s="23" t="s">
        <v>138</v>
      </c>
      <c r="B268" s="23" t="s">
        <v>5</v>
      </c>
      <c r="C268" s="24" t="s">
        <v>720</v>
      </c>
      <c r="D268" s="25">
        <v>46301.833333333299</v>
      </c>
      <c r="E268" s="25">
        <v>46302.25</v>
      </c>
      <c r="F268" s="24" t="s">
        <v>717</v>
      </c>
    </row>
    <row r="269" spans="1:6" ht="77.5" x14ac:dyDescent="0.35">
      <c r="A269" s="23" t="s">
        <v>138</v>
      </c>
      <c r="B269" s="23" t="s">
        <v>5</v>
      </c>
      <c r="C269" s="24" t="s">
        <v>721</v>
      </c>
      <c r="D269" s="25">
        <v>46301.833333333299</v>
      </c>
      <c r="E269" s="25">
        <v>46302.25</v>
      </c>
      <c r="F269" s="24" t="s">
        <v>717</v>
      </c>
    </row>
    <row r="270" spans="1:6" ht="46.5" x14ac:dyDescent="0.35">
      <c r="A270" s="23" t="s">
        <v>138</v>
      </c>
      <c r="B270" s="23" t="s">
        <v>5</v>
      </c>
      <c r="C270" s="24" t="s">
        <v>585</v>
      </c>
      <c r="D270" s="25">
        <v>46301.916666666701</v>
      </c>
      <c r="E270" s="25">
        <v>46302.25</v>
      </c>
      <c r="F270" s="24" t="s">
        <v>586</v>
      </c>
    </row>
    <row r="271" spans="1:6" ht="46.5" x14ac:dyDescent="0.35">
      <c r="A271" s="23" t="s">
        <v>138</v>
      </c>
      <c r="B271" s="23" t="s">
        <v>5</v>
      </c>
      <c r="C271" s="24" t="s">
        <v>587</v>
      </c>
      <c r="D271" s="25">
        <v>46301.916666666701</v>
      </c>
      <c r="E271" s="25">
        <v>46302.25</v>
      </c>
      <c r="F271" s="24" t="s">
        <v>586</v>
      </c>
    </row>
    <row r="272" spans="1:6" ht="46.5" x14ac:dyDescent="0.35">
      <c r="A272" s="23" t="s">
        <v>138</v>
      </c>
      <c r="B272" s="23" t="s">
        <v>5</v>
      </c>
      <c r="C272" s="24" t="s">
        <v>588</v>
      </c>
      <c r="D272" s="25">
        <v>46301.916666666701</v>
      </c>
      <c r="E272" s="25">
        <v>46302.25</v>
      </c>
      <c r="F272" s="24" t="s">
        <v>586</v>
      </c>
    </row>
    <row r="273" spans="1:6" ht="46.5" x14ac:dyDescent="0.35">
      <c r="A273" s="23" t="s">
        <v>138</v>
      </c>
      <c r="B273" s="23" t="s">
        <v>5</v>
      </c>
      <c r="C273" s="24" t="s">
        <v>589</v>
      </c>
      <c r="D273" s="25">
        <v>46301.916666666701</v>
      </c>
      <c r="E273" s="25">
        <v>46302.25</v>
      </c>
      <c r="F273" s="24" t="s">
        <v>586</v>
      </c>
    </row>
    <row r="274" spans="1:6" ht="93" x14ac:dyDescent="0.35">
      <c r="A274" s="23" t="s">
        <v>576</v>
      </c>
      <c r="B274" s="23" t="s">
        <v>8</v>
      </c>
      <c r="C274" s="24" t="s">
        <v>577</v>
      </c>
      <c r="D274" s="25">
        <v>46301.833333333299</v>
      </c>
      <c r="E274" s="25">
        <v>46302.25</v>
      </c>
      <c r="F274" s="24" t="s">
        <v>159</v>
      </c>
    </row>
    <row r="275" spans="1:6" ht="46.5" x14ac:dyDescent="0.35">
      <c r="A275" s="23" t="s">
        <v>240</v>
      </c>
      <c r="B275" s="23" t="s">
        <v>4</v>
      </c>
      <c r="C275" s="24" t="s">
        <v>241</v>
      </c>
      <c r="D275" s="25">
        <v>46301.833333333299</v>
      </c>
      <c r="E275" s="25">
        <v>46302.25</v>
      </c>
      <c r="F275" s="24" t="s">
        <v>242</v>
      </c>
    </row>
    <row r="276" spans="1:6" ht="46.5" x14ac:dyDescent="0.35">
      <c r="A276" s="23" t="s">
        <v>240</v>
      </c>
      <c r="B276" s="23" t="s">
        <v>4</v>
      </c>
      <c r="C276" s="24" t="s">
        <v>243</v>
      </c>
      <c r="D276" s="25">
        <v>46301.833333333299</v>
      </c>
      <c r="E276" s="25">
        <v>46302.25</v>
      </c>
      <c r="F276" s="24" t="s">
        <v>242</v>
      </c>
    </row>
    <row r="277" spans="1:6" ht="46.5" x14ac:dyDescent="0.35">
      <c r="A277" s="23" t="s">
        <v>240</v>
      </c>
      <c r="B277" s="23" t="s">
        <v>5</v>
      </c>
      <c r="C277" s="24" t="s">
        <v>244</v>
      </c>
      <c r="D277" s="25">
        <v>46301.833333333299</v>
      </c>
      <c r="E277" s="25">
        <v>46302.25</v>
      </c>
      <c r="F277" s="24" t="s">
        <v>242</v>
      </c>
    </row>
    <row r="278" spans="1:6" ht="46.5" x14ac:dyDescent="0.35">
      <c r="A278" s="23" t="s">
        <v>240</v>
      </c>
      <c r="B278" s="23" t="s">
        <v>5</v>
      </c>
      <c r="C278" s="24" t="s">
        <v>245</v>
      </c>
      <c r="D278" s="25">
        <v>46301.833333333299</v>
      </c>
      <c r="E278" s="25">
        <v>46302.25</v>
      </c>
      <c r="F278" s="24" t="s">
        <v>242</v>
      </c>
    </row>
    <row r="279" spans="1:6" ht="77.5" x14ac:dyDescent="0.35">
      <c r="A279" s="23" t="s">
        <v>666</v>
      </c>
      <c r="B279" s="23" t="s">
        <v>6</v>
      </c>
      <c r="C279" s="24" t="s">
        <v>667</v>
      </c>
      <c r="D279" s="25">
        <v>46301.875</v>
      </c>
      <c r="E279" s="25">
        <v>46302.25</v>
      </c>
      <c r="F279" s="24" t="s">
        <v>665</v>
      </c>
    </row>
  </sheetData>
  <autoFilter ref="A2:F190" xr:uid="{296437B8-68A1-4AA4-99A5-E75D04C904AB}">
    <sortState xmlns:xlrd2="http://schemas.microsoft.com/office/spreadsheetml/2017/richdata2" ref="A3:F279">
      <sortCondition ref="A2:A190"/>
    </sortState>
  </autoFilter>
  <mergeCells count="1">
    <mergeCell ref="A1:F1"/>
  </mergeCells>
  <conditionalFormatting sqref="A3:F279">
    <cfRule type="expression" dxfId="5" priority="1">
      <formula>$J3="Over 12 hours"</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0846-AFD7-428B-8426-2D30A435D885}">
  <sheetPr>
    <tabColor theme="9"/>
  </sheetPr>
  <dimension ref="A1:K274"/>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2.53515625" style="3" customWidth="1"/>
    <col min="4" max="4" width="16.4609375" style="3" customWidth="1"/>
    <col min="5" max="5" width="16" style="13" customWidth="1"/>
    <col min="6" max="6" width="47" style="13" customWidth="1"/>
    <col min="7" max="11" width="0" hidden="1" customWidth="1"/>
    <col min="12" max="16384" width="8.765625" hidden="1"/>
  </cols>
  <sheetData>
    <row r="1" spans="1:6" ht="32.5" x14ac:dyDescent="0.35">
      <c r="A1" s="33" t="str">
        <f>"Daily closure report: "&amp;'Front page'!A9</f>
        <v>Daily closure report: Wednesday, 7 October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31</v>
      </c>
      <c r="B3" s="23" t="s">
        <v>2</v>
      </c>
      <c r="C3" s="24" t="s">
        <v>32</v>
      </c>
      <c r="D3" s="25">
        <v>46302.833333333299</v>
      </c>
      <c r="E3" s="25">
        <v>46303.25</v>
      </c>
      <c r="F3" s="24" t="s">
        <v>33</v>
      </c>
    </row>
    <row r="4" spans="1:6" s="5" customFormat="1" ht="62" x14ac:dyDescent="0.35">
      <c r="A4" s="23" t="s">
        <v>31</v>
      </c>
      <c r="B4" s="23" t="s">
        <v>23</v>
      </c>
      <c r="C4" s="24" t="s">
        <v>60</v>
      </c>
      <c r="D4" s="25">
        <v>45847.208333333299</v>
      </c>
      <c r="E4" s="25">
        <v>46507.999305555597</v>
      </c>
      <c r="F4" s="24" t="s">
        <v>61</v>
      </c>
    </row>
    <row r="5" spans="1:6" s="5" customFormat="1" ht="62" x14ac:dyDescent="0.35">
      <c r="A5" s="23" t="s">
        <v>31</v>
      </c>
      <c r="B5" s="23" t="s">
        <v>2</v>
      </c>
      <c r="C5" s="24" t="s">
        <v>71</v>
      </c>
      <c r="D5" s="25">
        <v>46302.875</v>
      </c>
      <c r="E5" s="25">
        <v>46303.208333333299</v>
      </c>
      <c r="F5" s="24" t="s">
        <v>70</v>
      </c>
    </row>
    <row r="6" spans="1:6" s="5" customFormat="1" ht="77.5" x14ac:dyDescent="0.35">
      <c r="A6" s="23" t="s">
        <v>31</v>
      </c>
      <c r="B6" s="23" t="s">
        <v>6</v>
      </c>
      <c r="C6" s="24" t="s">
        <v>541</v>
      </c>
      <c r="D6" s="25">
        <v>46302.875</v>
      </c>
      <c r="E6" s="25">
        <v>46303.208333333299</v>
      </c>
      <c r="F6" s="24" t="s">
        <v>75</v>
      </c>
    </row>
    <row r="7" spans="1:6" s="5" customFormat="1" ht="46.5" x14ac:dyDescent="0.35">
      <c r="A7" s="23" t="s">
        <v>31</v>
      </c>
      <c r="B7" s="23" t="s">
        <v>6</v>
      </c>
      <c r="C7" s="24" t="s">
        <v>542</v>
      </c>
      <c r="D7" s="25">
        <v>46302.875</v>
      </c>
      <c r="E7" s="25">
        <v>46303.208333333299</v>
      </c>
      <c r="F7" s="24" t="s">
        <v>75</v>
      </c>
    </row>
    <row r="8" spans="1:6" s="5" customFormat="1" ht="77.5" x14ac:dyDescent="0.35">
      <c r="A8" s="23" t="s">
        <v>31</v>
      </c>
      <c r="B8" s="23" t="s">
        <v>2</v>
      </c>
      <c r="C8" s="24" t="s">
        <v>106</v>
      </c>
      <c r="D8" s="25">
        <v>46302.833333333299</v>
      </c>
      <c r="E8" s="25">
        <v>46303.25</v>
      </c>
      <c r="F8" s="24" t="s">
        <v>107</v>
      </c>
    </row>
    <row r="9" spans="1:6" s="5" customFormat="1" ht="46.5" x14ac:dyDescent="0.35">
      <c r="A9" s="23" t="s">
        <v>31</v>
      </c>
      <c r="B9" s="23" t="s">
        <v>2</v>
      </c>
      <c r="C9" s="24" t="s">
        <v>108</v>
      </c>
      <c r="D9" s="25">
        <v>46302.833333333299</v>
      </c>
      <c r="E9" s="25">
        <v>46303.25</v>
      </c>
      <c r="F9" s="24" t="s">
        <v>107</v>
      </c>
    </row>
    <row r="10" spans="1:6" s="5" customFormat="1" ht="62" x14ac:dyDescent="0.35">
      <c r="A10" s="23" t="s">
        <v>31</v>
      </c>
      <c r="B10" s="23" t="s">
        <v>2</v>
      </c>
      <c r="C10" s="24" t="s">
        <v>109</v>
      </c>
      <c r="D10" s="25">
        <v>46302.833333333299</v>
      </c>
      <c r="E10" s="25">
        <v>46303.25</v>
      </c>
      <c r="F10" s="24" t="s">
        <v>107</v>
      </c>
    </row>
    <row r="11" spans="1:6" s="5" customFormat="1" ht="62" x14ac:dyDescent="0.35">
      <c r="A11" s="23" t="s">
        <v>31</v>
      </c>
      <c r="B11" s="23" t="s">
        <v>2</v>
      </c>
      <c r="C11" s="24" t="s">
        <v>191</v>
      </c>
      <c r="D11" s="25">
        <v>46302.833333333299</v>
      </c>
      <c r="E11" s="25">
        <v>46303.25</v>
      </c>
      <c r="F11" s="24" t="s">
        <v>192</v>
      </c>
    </row>
    <row r="12" spans="1:6" s="5" customFormat="1" ht="62" x14ac:dyDescent="0.35">
      <c r="A12" s="23" t="s">
        <v>31</v>
      </c>
      <c r="B12" s="23" t="s">
        <v>2</v>
      </c>
      <c r="C12" s="24" t="s">
        <v>193</v>
      </c>
      <c r="D12" s="25">
        <v>46302.833333333299</v>
      </c>
      <c r="E12" s="25">
        <v>46303.25</v>
      </c>
      <c r="F12" s="24" t="s">
        <v>192</v>
      </c>
    </row>
    <row r="13" spans="1:6" s="5" customFormat="1" ht="62" x14ac:dyDescent="0.35">
      <c r="A13" s="23" t="s">
        <v>31</v>
      </c>
      <c r="B13" s="23" t="s">
        <v>2</v>
      </c>
      <c r="C13" s="24" t="s">
        <v>194</v>
      </c>
      <c r="D13" s="25">
        <v>46302.833333333299</v>
      </c>
      <c r="E13" s="25">
        <v>46303.25</v>
      </c>
      <c r="F13" s="24" t="s">
        <v>192</v>
      </c>
    </row>
    <row r="14" spans="1:6" s="5" customFormat="1" ht="62" x14ac:dyDescent="0.35">
      <c r="A14" s="23" t="s">
        <v>31</v>
      </c>
      <c r="B14" s="23" t="s">
        <v>2</v>
      </c>
      <c r="C14" s="24" t="s">
        <v>195</v>
      </c>
      <c r="D14" s="25">
        <v>46302.833333333299</v>
      </c>
      <c r="E14" s="25">
        <v>46303.25</v>
      </c>
      <c r="F14" s="24" t="s">
        <v>192</v>
      </c>
    </row>
    <row r="15" spans="1:6" s="5" customFormat="1" ht="46.5" x14ac:dyDescent="0.35">
      <c r="A15" s="23" t="s">
        <v>31</v>
      </c>
      <c r="B15" s="23" t="s">
        <v>6</v>
      </c>
      <c r="C15" s="24" t="s">
        <v>198</v>
      </c>
      <c r="D15" s="25">
        <v>46302.833333333299</v>
      </c>
      <c r="E15" s="25">
        <v>46303.25</v>
      </c>
      <c r="F15" s="24" t="s">
        <v>199</v>
      </c>
    </row>
    <row r="16" spans="1:6" s="5" customFormat="1" ht="46.5" x14ac:dyDescent="0.35">
      <c r="A16" s="23" t="s">
        <v>31</v>
      </c>
      <c r="B16" s="23" t="s">
        <v>6</v>
      </c>
      <c r="C16" s="24" t="s">
        <v>200</v>
      </c>
      <c r="D16" s="25">
        <v>46302.833333333299</v>
      </c>
      <c r="E16" s="25">
        <v>46303.25</v>
      </c>
      <c r="F16" s="24" t="s">
        <v>199</v>
      </c>
    </row>
    <row r="17" spans="1:6" s="5" customFormat="1" ht="46.5" x14ac:dyDescent="0.35">
      <c r="A17" s="23" t="s">
        <v>31</v>
      </c>
      <c r="B17" s="23" t="s">
        <v>6</v>
      </c>
      <c r="C17" s="24" t="s">
        <v>201</v>
      </c>
      <c r="D17" s="25">
        <v>46302.833333333299</v>
      </c>
      <c r="E17" s="25">
        <v>46303.25</v>
      </c>
      <c r="F17" s="24" t="s">
        <v>202</v>
      </c>
    </row>
    <row r="18" spans="1:6" s="5" customFormat="1" ht="77.5" x14ac:dyDescent="0.35">
      <c r="A18" s="23" t="s">
        <v>177</v>
      </c>
      <c r="B18" s="23" t="s">
        <v>2</v>
      </c>
      <c r="C18" s="24" t="s">
        <v>178</v>
      </c>
      <c r="D18" s="25">
        <v>46302.875</v>
      </c>
      <c r="E18" s="25">
        <v>46303.25</v>
      </c>
      <c r="F18" s="24" t="s">
        <v>179</v>
      </c>
    </row>
    <row r="19" spans="1:6" s="5" customFormat="1" ht="77.5" x14ac:dyDescent="0.35">
      <c r="A19" s="23" t="s">
        <v>177</v>
      </c>
      <c r="B19" s="23" t="s">
        <v>2</v>
      </c>
      <c r="C19" s="24" t="s">
        <v>180</v>
      </c>
      <c r="D19" s="25">
        <v>46302.875</v>
      </c>
      <c r="E19" s="25">
        <v>46303.25</v>
      </c>
      <c r="F19" s="24" t="s">
        <v>179</v>
      </c>
    </row>
    <row r="20" spans="1:6" s="5" customFormat="1" ht="77.5" x14ac:dyDescent="0.35">
      <c r="A20" s="23" t="s">
        <v>177</v>
      </c>
      <c r="B20" s="23" t="s">
        <v>2</v>
      </c>
      <c r="C20" s="24" t="s">
        <v>181</v>
      </c>
      <c r="D20" s="25">
        <v>46302.875</v>
      </c>
      <c r="E20" s="25">
        <v>46303.25</v>
      </c>
      <c r="F20" s="24" t="s">
        <v>179</v>
      </c>
    </row>
    <row r="21" spans="1:6" s="5" customFormat="1" ht="46.5" x14ac:dyDescent="0.35">
      <c r="A21" s="23" t="s">
        <v>177</v>
      </c>
      <c r="B21" s="23" t="s">
        <v>2</v>
      </c>
      <c r="C21" s="24" t="s">
        <v>581</v>
      </c>
      <c r="D21" s="25">
        <v>46302.833333333299</v>
      </c>
      <c r="E21" s="25">
        <v>46303.25</v>
      </c>
      <c r="F21" s="24" t="s">
        <v>190</v>
      </c>
    </row>
    <row r="22" spans="1:6" s="5" customFormat="1" ht="46.5" x14ac:dyDescent="0.35">
      <c r="A22" s="23" t="s">
        <v>177</v>
      </c>
      <c r="B22" s="23" t="s">
        <v>23</v>
      </c>
      <c r="C22" s="24" t="s">
        <v>582</v>
      </c>
      <c r="D22" s="25">
        <v>46302.833333333299</v>
      </c>
      <c r="E22" s="25">
        <v>46303.25</v>
      </c>
      <c r="F22" s="24" t="s">
        <v>190</v>
      </c>
    </row>
    <row r="23" spans="1:6" s="5" customFormat="1" ht="46.5" x14ac:dyDescent="0.35">
      <c r="A23" s="23" t="s">
        <v>177</v>
      </c>
      <c r="B23" s="23" t="s">
        <v>6</v>
      </c>
      <c r="C23" s="24" t="s">
        <v>583</v>
      </c>
      <c r="D23" s="25">
        <v>46302.833333333299</v>
      </c>
      <c r="E23" s="25">
        <v>46303.25</v>
      </c>
      <c r="F23" s="24" t="s">
        <v>190</v>
      </c>
    </row>
    <row r="24" spans="1:6" s="5" customFormat="1" ht="46.5" x14ac:dyDescent="0.35">
      <c r="A24" s="23" t="s">
        <v>177</v>
      </c>
      <c r="B24" s="23" t="s">
        <v>2</v>
      </c>
      <c r="C24" s="24" t="s">
        <v>584</v>
      </c>
      <c r="D24" s="25">
        <v>46302.833333333299</v>
      </c>
      <c r="E24" s="25">
        <v>46303.25</v>
      </c>
      <c r="F24" s="24" t="s">
        <v>190</v>
      </c>
    </row>
    <row r="25" spans="1:6" s="5" customFormat="1" ht="46.5" x14ac:dyDescent="0.35">
      <c r="A25" s="23" t="s">
        <v>177</v>
      </c>
      <c r="B25" s="23" t="s">
        <v>6</v>
      </c>
      <c r="C25" s="24" t="s">
        <v>196</v>
      </c>
      <c r="D25" s="25">
        <v>46302.833333333299</v>
      </c>
      <c r="E25" s="25">
        <v>46303.25</v>
      </c>
      <c r="F25" s="24" t="s">
        <v>197</v>
      </c>
    </row>
    <row r="26" spans="1:6" s="5" customFormat="1" ht="62" x14ac:dyDescent="0.35">
      <c r="A26" s="23" t="s">
        <v>177</v>
      </c>
      <c r="B26" s="23" t="s">
        <v>6</v>
      </c>
      <c r="C26" s="24" t="s">
        <v>646</v>
      </c>
      <c r="D26" s="25">
        <v>46302.916666666701</v>
      </c>
      <c r="E26" s="25">
        <v>46303.229166666701</v>
      </c>
      <c r="F26" s="24" t="s">
        <v>647</v>
      </c>
    </row>
    <row r="27" spans="1:6" s="5" customFormat="1" ht="62" x14ac:dyDescent="0.35">
      <c r="A27" s="23" t="s">
        <v>402</v>
      </c>
      <c r="B27" s="23" t="s">
        <v>6</v>
      </c>
      <c r="C27" s="24" t="s">
        <v>642</v>
      </c>
      <c r="D27" s="25">
        <v>46302.916666666701</v>
      </c>
      <c r="E27" s="25">
        <v>46303.229166666701</v>
      </c>
      <c r="F27" s="24" t="s">
        <v>643</v>
      </c>
    </row>
    <row r="28" spans="1:6" s="5" customFormat="1" ht="62" x14ac:dyDescent="0.35">
      <c r="A28" s="23" t="s">
        <v>17</v>
      </c>
      <c r="B28" s="23" t="s">
        <v>6</v>
      </c>
      <c r="C28" s="24" t="s">
        <v>18</v>
      </c>
      <c r="D28" s="25">
        <v>46302.833333333299</v>
      </c>
      <c r="E28" s="25">
        <v>46303.25</v>
      </c>
      <c r="F28" s="24" t="s">
        <v>19</v>
      </c>
    </row>
    <row r="29" spans="1:6" s="5" customFormat="1" ht="77.5" x14ac:dyDescent="0.35">
      <c r="A29" s="23" t="s">
        <v>17</v>
      </c>
      <c r="B29" s="23" t="s">
        <v>2</v>
      </c>
      <c r="C29" s="24" t="s">
        <v>535</v>
      </c>
      <c r="D29" s="25">
        <v>46302.833333333299</v>
      </c>
      <c r="E29" s="25">
        <v>46303.041666666701</v>
      </c>
      <c r="F29" s="24" t="s">
        <v>53</v>
      </c>
    </row>
    <row r="30" spans="1:6" s="5" customFormat="1" ht="77.5" x14ac:dyDescent="0.35">
      <c r="A30" s="23" t="s">
        <v>17</v>
      </c>
      <c r="B30" s="23" t="s">
        <v>2</v>
      </c>
      <c r="C30" s="24" t="s">
        <v>536</v>
      </c>
      <c r="D30" s="25">
        <v>46302.833333333299</v>
      </c>
      <c r="E30" s="25">
        <v>46303.041666666701</v>
      </c>
      <c r="F30" s="24" t="s">
        <v>53</v>
      </c>
    </row>
    <row r="31" spans="1:6" s="5" customFormat="1" ht="77.5" x14ac:dyDescent="0.35">
      <c r="A31" s="23" t="s">
        <v>17</v>
      </c>
      <c r="B31" s="23" t="s">
        <v>2</v>
      </c>
      <c r="C31" s="24" t="s">
        <v>537</v>
      </c>
      <c r="D31" s="25">
        <v>46303.041666666701</v>
      </c>
      <c r="E31" s="25">
        <v>46303.25</v>
      </c>
      <c r="F31" s="24" t="s">
        <v>53</v>
      </c>
    </row>
    <row r="32" spans="1:6" s="5" customFormat="1" ht="77.5" x14ac:dyDescent="0.35">
      <c r="A32" s="23" t="s">
        <v>17</v>
      </c>
      <c r="B32" s="23" t="s">
        <v>2</v>
      </c>
      <c r="C32" s="24" t="s">
        <v>538</v>
      </c>
      <c r="D32" s="25">
        <v>46303.041666666701</v>
      </c>
      <c r="E32" s="25">
        <v>46303.25</v>
      </c>
      <c r="F32" s="24" t="s">
        <v>53</v>
      </c>
    </row>
    <row r="33" spans="1:6" s="5" customFormat="1" ht="62" x14ac:dyDescent="0.35">
      <c r="A33" s="23" t="s">
        <v>20</v>
      </c>
      <c r="B33" s="23" t="s">
        <v>2</v>
      </c>
      <c r="C33" s="24" t="s">
        <v>21</v>
      </c>
      <c r="D33" s="25">
        <v>46302.875</v>
      </c>
      <c r="E33" s="25">
        <v>46303.208333333299</v>
      </c>
      <c r="F33" s="24" t="s">
        <v>22</v>
      </c>
    </row>
    <row r="34" spans="1:6" s="5" customFormat="1" ht="62" x14ac:dyDescent="0.35">
      <c r="A34" s="23" t="s">
        <v>20</v>
      </c>
      <c r="B34" s="23" t="s">
        <v>23</v>
      </c>
      <c r="C34" s="24" t="s">
        <v>24</v>
      </c>
      <c r="D34" s="25">
        <v>46302.875</v>
      </c>
      <c r="E34" s="25">
        <v>46303.208333333299</v>
      </c>
      <c r="F34" s="24" t="s">
        <v>22</v>
      </c>
    </row>
    <row r="35" spans="1:6" s="5" customFormat="1" ht="77.5" x14ac:dyDescent="0.35">
      <c r="A35" s="23" t="s">
        <v>20</v>
      </c>
      <c r="B35" s="23" t="s">
        <v>6</v>
      </c>
      <c r="C35" s="24" t="s">
        <v>50</v>
      </c>
      <c r="D35" s="25">
        <v>46302.875</v>
      </c>
      <c r="E35" s="25">
        <v>46303.208333333299</v>
      </c>
      <c r="F35" s="24" t="s">
        <v>51</v>
      </c>
    </row>
    <row r="36" spans="1:6" s="5" customFormat="1" ht="62" x14ac:dyDescent="0.35">
      <c r="A36" s="23" t="s">
        <v>36</v>
      </c>
      <c r="B36" s="23" t="s">
        <v>5</v>
      </c>
      <c r="C36" s="24" t="s">
        <v>531</v>
      </c>
      <c r="D36" s="25">
        <v>46302.875</v>
      </c>
      <c r="E36" s="25">
        <v>46302.958333333299</v>
      </c>
      <c r="F36" s="24" t="s">
        <v>38</v>
      </c>
    </row>
    <row r="37" spans="1:6" s="5" customFormat="1" ht="62" x14ac:dyDescent="0.35">
      <c r="A37" s="23" t="s">
        <v>36</v>
      </c>
      <c r="B37" s="23" t="s">
        <v>5</v>
      </c>
      <c r="C37" s="24" t="s">
        <v>532</v>
      </c>
      <c r="D37" s="25">
        <v>46302.958333333299</v>
      </c>
      <c r="E37" s="25">
        <v>46303.041666666701</v>
      </c>
      <c r="F37" s="24" t="s">
        <v>38</v>
      </c>
    </row>
    <row r="38" spans="1:6" s="5" customFormat="1" ht="62" x14ac:dyDescent="0.35">
      <c r="A38" s="23" t="s">
        <v>36</v>
      </c>
      <c r="B38" s="23" t="s">
        <v>5</v>
      </c>
      <c r="C38" s="24" t="s">
        <v>533</v>
      </c>
      <c r="D38" s="25">
        <v>46303.041666666701</v>
      </c>
      <c r="E38" s="25">
        <v>46303.125</v>
      </c>
      <c r="F38" s="24" t="s">
        <v>38</v>
      </c>
    </row>
    <row r="39" spans="1:6" s="5" customFormat="1" ht="62" x14ac:dyDescent="0.35">
      <c r="A39" s="23" t="s">
        <v>36</v>
      </c>
      <c r="B39" s="23" t="s">
        <v>5</v>
      </c>
      <c r="C39" s="24" t="s">
        <v>534</v>
      </c>
      <c r="D39" s="25">
        <v>46303.125</v>
      </c>
      <c r="E39" s="25">
        <v>46303.208333333299</v>
      </c>
      <c r="F39" s="24" t="s">
        <v>38</v>
      </c>
    </row>
    <row r="40" spans="1:6" s="5" customFormat="1" ht="46.5" x14ac:dyDescent="0.35">
      <c r="A40" s="23" t="s">
        <v>36</v>
      </c>
      <c r="B40" s="23" t="s">
        <v>4</v>
      </c>
      <c r="C40" s="24" t="s">
        <v>47</v>
      </c>
      <c r="D40" s="25">
        <v>46302.875</v>
      </c>
      <c r="E40" s="25">
        <v>46303.208333333299</v>
      </c>
      <c r="F40" s="24" t="s">
        <v>48</v>
      </c>
    </row>
    <row r="41" spans="1:6" s="5" customFormat="1" ht="46.5" x14ac:dyDescent="0.35">
      <c r="A41" s="23" t="s">
        <v>36</v>
      </c>
      <c r="B41" s="23" t="s">
        <v>5</v>
      </c>
      <c r="C41" s="24" t="s">
        <v>49</v>
      </c>
      <c r="D41" s="25">
        <v>46302.875</v>
      </c>
      <c r="E41" s="25">
        <v>46303.208333333299</v>
      </c>
      <c r="F41" s="24" t="s">
        <v>48</v>
      </c>
    </row>
    <row r="42" spans="1:6" s="5" customFormat="1" ht="46.5" x14ac:dyDescent="0.35">
      <c r="A42" s="23" t="s">
        <v>28</v>
      </c>
      <c r="B42" s="23" t="s">
        <v>5</v>
      </c>
      <c r="C42" s="24" t="s">
        <v>29</v>
      </c>
      <c r="D42" s="25">
        <v>46302.833333333299</v>
      </c>
      <c r="E42" s="25">
        <v>46303.25</v>
      </c>
      <c r="F42" s="24" t="s">
        <v>30</v>
      </c>
    </row>
    <row r="43" spans="1:6" s="5" customFormat="1" ht="46.5" x14ac:dyDescent="0.35">
      <c r="A43" s="23" t="s">
        <v>28</v>
      </c>
      <c r="B43" s="23" t="s">
        <v>4</v>
      </c>
      <c r="C43" s="24" t="s">
        <v>34</v>
      </c>
      <c r="D43" s="25">
        <v>46302.833333333299</v>
      </c>
      <c r="E43" s="25">
        <v>46303.25</v>
      </c>
      <c r="F43" s="24" t="s">
        <v>35</v>
      </c>
    </row>
    <row r="44" spans="1:6" s="5" customFormat="1" ht="46.5" x14ac:dyDescent="0.35">
      <c r="A44" s="23" t="s">
        <v>28</v>
      </c>
      <c r="B44" s="23" t="s">
        <v>4</v>
      </c>
      <c r="C44" s="24" t="s">
        <v>539</v>
      </c>
      <c r="D44" s="25">
        <v>46302.833333333299</v>
      </c>
      <c r="E44" s="25">
        <v>46303.208333333299</v>
      </c>
      <c r="F44" s="24" t="s">
        <v>540</v>
      </c>
    </row>
    <row r="45" spans="1:6" s="5" customFormat="1" ht="46.5" x14ac:dyDescent="0.35">
      <c r="A45" s="23" t="s">
        <v>28</v>
      </c>
      <c r="B45" s="23" t="s">
        <v>4</v>
      </c>
      <c r="C45" s="24" t="s">
        <v>544</v>
      </c>
      <c r="D45" s="25">
        <v>46302.833333333299</v>
      </c>
      <c r="E45" s="25">
        <v>46303.25</v>
      </c>
      <c r="F45" s="24" t="s">
        <v>545</v>
      </c>
    </row>
    <row r="46" spans="1:6" s="5" customFormat="1" ht="62" x14ac:dyDescent="0.35">
      <c r="A46" s="23" t="s">
        <v>68</v>
      </c>
      <c r="B46" s="23" t="s">
        <v>4</v>
      </c>
      <c r="C46" s="24" t="s">
        <v>69</v>
      </c>
      <c r="D46" s="25">
        <v>46302.875</v>
      </c>
      <c r="E46" s="25">
        <v>46303.208333333299</v>
      </c>
      <c r="F46" s="24" t="s">
        <v>70</v>
      </c>
    </row>
    <row r="47" spans="1:6" s="5" customFormat="1" ht="93" x14ac:dyDescent="0.35">
      <c r="A47" s="23" t="s">
        <v>161</v>
      </c>
      <c r="B47" s="23" t="s">
        <v>4</v>
      </c>
      <c r="C47" s="24" t="s">
        <v>578</v>
      </c>
      <c r="D47" s="25">
        <v>46302.833333333299</v>
      </c>
      <c r="E47" s="25">
        <v>46303.25</v>
      </c>
      <c r="F47" s="24" t="s">
        <v>163</v>
      </c>
    </row>
    <row r="48" spans="1:6" s="5" customFormat="1" ht="93" x14ac:dyDescent="0.35">
      <c r="A48" s="23" t="s">
        <v>161</v>
      </c>
      <c r="B48" s="23" t="s">
        <v>4</v>
      </c>
      <c r="C48" s="24" t="s">
        <v>579</v>
      </c>
      <c r="D48" s="25">
        <v>46302.833333333299</v>
      </c>
      <c r="E48" s="25">
        <v>46303.25</v>
      </c>
      <c r="F48" s="24" t="s">
        <v>163</v>
      </c>
    </row>
    <row r="49" spans="1:6" s="5" customFormat="1" ht="93" x14ac:dyDescent="0.35">
      <c r="A49" s="23" t="s">
        <v>161</v>
      </c>
      <c r="B49" s="23" t="s">
        <v>4</v>
      </c>
      <c r="C49" s="24" t="s">
        <v>580</v>
      </c>
      <c r="D49" s="25">
        <v>46302.833333333299</v>
      </c>
      <c r="E49" s="25">
        <v>46303.25</v>
      </c>
      <c r="F49" s="24" t="s">
        <v>163</v>
      </c>
    </row>
    <row r="50" spans="1:6" s="5" customFormat="1" ht="93" x14ac:dyDescent="0.35">
      <c r="A50" s="23" t="s">
        <v>570</v>
      </c>
      <c r="B50" s="23" t="s">
        <v>2</v>
      </c>
      <c r="C50" s="24" t="s">
        <v>571</v>
      </c>
      <c r="D50" s="25">
        <v>46302.833333333299</v>
      </c>
      <c r="E50" s="25">
        <v>46303.25</v>
      </c>
      <c r="F50" s="24" t="s">
        <v>152</v>
      </c>
    </row>
    <row r="51" spans="1:6" s="5" customFormat="1" ht="93" x14ac:dyDescent="0.35">
      <c r="A51" s="23" t="s">
        <v>570</v>
      </c>
      <c r="B51" s="23" t="s">
        <v>6</v>
      </c>
      <c r="C51" s="24" t="s">
        <v>572</v>
      </c>
      <c r="D51" s="25">
        <v>46302.833333333299</v>
      </c>
      <c r="E51" s="25">
        <v>46303.25</v>
      </c>
      <c r="F51" s="24" t="s">
        <v>152</v>
      </c>
    </row>
    <row r="52" spans="1:6" s="5" customFormat="1" ht="46.5" x14ac:dyDescent="0.35">
      <c r="A52" s="23" t="s">
        <v>203</v>
      </c>
      <c r="B52" s="23" t="s">
        <v>6</v>
      </c>
      <c r="C52" s="24" t="s">
        <v>204</v>
      </c>
      <c r="D52" s="25">
        <v>46302.833333333299</v>
      </c>
      <c r="E52" s="25">
        <v>46303.25</v>
      </c>
      <c r="F52" s="24" t="s">
        <v>205</v>
      </c>
    </row>
    <row r="53" spans="1:6" s="5" customFormat="1" ht="46.5" x14ac:dyDescent="0.35">
      <c r="A53" s="23" t="s">
        <v>203</v>
      </c>
      <c r="B53" s="23" t="s">
        <v>2</v>
      </c>
      <c r="C53" s="24" t="s">
        <v>206</v>
      </c>
      <c r="D53" s="25">
        <v>46302.833333333299</v>
      </c>
      <c r="E53" s="25">
        <v>46303.25</v>
      </c>
      <c r="F53" s="24" t="s">
        <v>207</v>
      </c>
    </row>
    <row r="54" spans="1:6" s="5" customFormat="1" ht="46.5" x14ac:dyDescent="0.35">
      <c r="A54" s="23" t="s">
        <v>203</v>
      </c>
      <c r="B54" s="23" t="s">
        <v>2</v>
      </c>
      <c r="C54" s="24" t="s">
        <v>208</v>
      </c>
      <c r="D54" s="25">
        <v>46302.833333333299</v>
      </c>
      <c r="E54" s="25">
        <v>46303.25</v>
      </c>
      <c r="F54" s="24" t="s">
        <v>209</v>
      </c>
    </row>
    <row r="55" spans="1:6" s="5" customFormat="1" ht="46.5" x14ac:dyDescent="0.35">
      <c r="A55" s="23" t="s">
        <v>203</v>
      </c>
      <c r="B55" s="23" t="s">
        <v>6</v>
      </c>
      <c r="C55" s="24" t="s">
        <v>210</v>
      </c>
      <c r="D55" s="25">
        <v>46302.833333333299</v>
      </c>
      <c r="E55" s="25">
        <v>46303.25</v>
      </c>
      <c r="F55" s="24" t="s">
        <v>209</v>
      </c>
    </row>
    <row r="56" spans="1:6" s="5" customFormat="1" ht="46.5" x14ac:dyDescent="0.35">
      <c r="A56" s="23" t="s">
        <v>358</v>
      </c>
      <c r="B56" s="23" t="s">
        <v>5</v>
      </c>
      <c r="C56" s="24" t="s">
        <v>630</v>
      </c>
      <c r="D56" s="25">
        <v>46302.833333333299</v>
      </c>
      <c r="E56" s="25">
        <v>46303.25</v>
      </c>
      <c r="F56" s="24" t="s">
        <v>631</v>
      </c>
    </row>
    <row r="57" spans="1:6" s="5" customFormat="1" ht="46.5" x14ac:dyDescent="0.35">
      <c r="A57" s="23" t="s">
        <v>358</v>
      </c>
      <c r="B57" s="23" t="s">
        <v>4</v>
      </c>
      <c r="C57" s="24" t="s">
        <v>632</v>
      </c>
      <c r="D57" s="25">
        <v>46302.833333333299</v>
      </c>
      <c r="E57" s="25">
        <v>46303.25</v>
      </c>
      <c r="F57" s="24" t="s">
        <v>631</v>
      </c>
    </row>
    <row r="58" spans="1:6" s="5" customFormat="1" ht="46.5" x14ac:dyDescent="0.35">
      <c r="A58" s="23" t="s">
        <v>358</v>
      </c>
      <c r="B58" s="23" t="s">
        <v>5</v>
      </c>
      <c r="C58" s="24" t="s">
        <v>382</v>
      </c>
      <c r="D58" s="25">
        <v>46302.833333333299</v>
      </c>
      <c r="E58" s="25">
        <v>46303.25</v>
      </c>
      <c r="F58" s="24" t="s">
        <v>383</v>
      </c>
    </row>
    <row r="59" spans="1:6" s="5" customFormat="1" ht="46.5" x14ac:dyDescent="0.35">
      <c r="A59" s="23" t="s">
        <v>358</v>
      </c>
      <c r="B59" s="23" t="s">
        <v>5</v>
      </c>
      <c r="C59" s="24" t="s">
        <v>384</v>
      </c>
      <c r="D59" s="25">
        <v>46302.833333333299</v>
      </c>
      <c r="E59" s="25">
        <v>46303.25</v>
      </c>
      <c r="F59" s="24" t="s">
        <v>383</v>
      </c>
    </row>
    <row r="60" spans="1:6" s="5" customFormat="1" ht="46.5" x14ac:dyDescent="0.35">
      <c r="A60" s="23" t="s">
        <v>358</v>
      </c>
      <c r="B60" s="23" t="s">
        <v>5</v>
      </c>
      <c r="C60" s="24" t="s">
        <v>385</v>
      </c>
      <c r="D60" s="25">
        <v>46302.833333333299</v>
      </c>
      <c r="E60" s="25">
        <v>46303.25</v>
      </c>
      <c r="F60" s="24" t="s">
        <v>383</v>
      </c>
    </row>
    <row r="61" spans="1:6" s="5" customFormat="1" ht="46.5" x14ac:dyDescent="0.35">
      <c r="A61" s="23" t="s">
        <v>376</v>
      </c>
      <c r="B61" s="23" t="s">
        <v>23</v>
      </c>
      <c r="C61" s="24" t="s">
        <v>377</v>
      </c>
      <c r="D61" s="25">
        <v>46302.833333333299</v>
      </c>
      <c r="E61" s="25">
        <v>46303.25</v>
      </c>
      <c r="F61" s="24" t="s">
        <v>378</v>
      </c>
    </row>
    <row r="62" spans="1:6" s="5" customFormat="1" ht="46.5" x14ac:dyDescent="0.35">
      <c r="A62" s="23" t="s">
        <v>353</v>
      </c>
      <c r="B62" s="23" t="s">
        <v>6</v>
      </c>
      <c r="C62" s="24" t="s">
        <v>628</v>
      </c>
      <c r="D62" s="25">
        <v>46302.833333333299</v>
      </c>
      <c r="E62" s="25">
        <v>46303.25</v>
      </c>
      <c r="F62" s="24" t="s">
        <v>629</v>
      </c>
    </row>
    <row r="63" spans="1:6" s="5" customFormat="1" ht="77.5" x14ac:dyDescent="0.35">
      <c r="A63" s="23" t="s">
        <v>353</v>
      </c>
      <c r="B63" s="23" t="s">
        <v>2</v>
      </c>
      <c r="C63" s="24" t="s">
        <v>369</v>
      </c>
      <c r="D63" s="25">
        <v>46302.833333333299</v>
      </c>
      <c r="E63" s="25">
        <v>46303.25</v>
      </c>
      <c r="F63" s="24" t="s">
        <v>370</v>
      </c>
    </row>
    <row r="64" spans="1:6" s="5" customFormat="1" ht="46.5" x14ac:dyDescent="0.35">
      <c r="A64" s="23" t="s">
        <v>353</v>
      </c>
      <c r="B64" s="23" t="s">
        <v>4</v>
      </c>
      <c r="C64" s="24" t="s">
        <v>374</v>
      </c>
      <c r="D64" s="25">
        <v>46302.875</v>
      </c>
      <c r="E64" s="25">
        <v>46303.25</v>
      </c>
      <c r="F64" s="24" t="s">
        <v>375</v>
      </c>
    </row>
    <row r="65" spans="1:6" s="5" customFormat="1" ht="46.5" x14ac:dyDescent="0.35">
      <c r="A65" s="23" t="s">
        <v>353</v>
      </c>
      <c r="B65" s="23" t="s">
        <v>6</v>
      </c>
      <c r="C65" s="24" t="s">
        <v>633</v>
      </c>
      <c r="D65" s="25">
        <v>46302.833333333299</v>
      </c>
      <c r="E65" s="25">
        <v>46303.25</v>
      </c>
      <c r="F65" s="24" t="s">
        <v>634</v>
      </c>
    </row>
    <row r="66" spans="1:6" s="5" customFormat="1" ht="46.5" x14ac:dyDescent="0.35">
      <c r="A66" s="23" t="s">
        <v>353</v>
      </c>
      <c r="B66" s="23" t="s">
        <v>6</v>
      </c>
      <c r="C66" s="24" t="s">
        <v>635</v>
      </c>
      <c r="D66" s="25">
        <v>46302.833333333299</v>
      </c>
      <c r="E66" s="25">
        <v>46303.25</v>
      </c>
      <c r="F66" s="24" t="s">
        <v>634</v>
      </c>
    </row>
    <row r="67" spans="1:6" s="5" customFormat="1" ht="46.5" x14ac:dyDescent="0.35">
      <c r="A67" s="23" t="s">
        <v>392</v>
      </c>
      <c r="B67" s="23" t="s">
        <v>23</v>
      </c>
      <c r="C67" s="24" t="s">
        <v>393</v>
      </c>
      <c r="D67" s="25">
        <v>46302.833333333299</v>
      </c>
      <c r="E67" s="25">
        <v>46303.25</v>
      </c>
      <c r="F67" s="24" t="s">
        <v>394</v>
      </c>
    </row>
    <row r="68" spans="1:6" s="5" customFormat="1" ht="46.5" x14ac:dyDescent="0.35">
      <c r="A68" s="23" t="s">
        <v>379</v>
      </c>
      <c r="B68" s="23" t="s">
        <v>23</v>
      </c>
      <c r="C68" s="24" t="s">
        <v>380</v>
      </c>
      <c r="D68" s="25">
        <v>46302.875</v>
      </c>
      <c r="E68" s="25">
        <v>46303.25</v>
      </c>
      <c r="F68" s="24" t="s">
        <v>381</v>
      </c>
    </row>
    <row r="69" spans="1:6" s="5" customFormat="1" ht="46.5" x14ac:dyDescent="0.35">
      <c r="A69" s="23" t="s">
        <v>386</v>
      </c>
      <c r="B69" s="23" t="s">
        <v>23</v>
      </c>
      <c r="C69" s="24" t="s">
        <v>387</v>
      </c>
      <c r="D69" s="25">
        <v>46302.833333333299</v>
      </c>
      <c r="E69" s="25">
        <v>46303.25</v>
      </c>
      <c r="F69" s="24" t="s">
        <v>388</v>
      </c>
    </row>
    <row r="70" spans="1:6" s="5" customFormat="1" ht="46.5" x14ac:dyDescent="0.35">
      <c r="A70" s="23" t="s">
        <v>334</v>
      </c>
      <c r="B70" s="23" t="s">
        <v>5</v>
      </c>
      <c r="C70" s="24" t="s">
        <v>626</v>
      </c>
      <c r="D70" s="25">
        <v>46302.916666666701</v>
      </c>
      <c r="E70" s="25">
        <v>46303.25</v>
      </c>
      <c r="F70" s="24" t="s">
        <v>627</v>
      </c>
    </row>
    <row r="71" spans="1:6" s="5" customFormat="1" ht="62" x14ac:dyDescent="0.35">
      <c r="A71" s="23" t="s">
        <v>398</v>
      </c>
      <c r="B71" s="23" t="s">
        <v>2</v>
      </c>
      <c r="C71" s="24" t="s">
        <v>399</v>
      </c>
      <c r="D71" s="25">
        <v>46302.875</v>
      </c>
      <c r="E71" s="25">
        <v>46303.229166666701</v>
      </c>
      <c r="F71" s="24" t="s">
        <v>400</v>
      </c>
    </row>
    <row r="72" spans="1:6" s="5" customFormat="1" ht="62" x14ac:dyDescent="0.35">
      <c r="A72" s="23" t="s">
        <v>398</v>
      </c>
      <c r="B72" s="23" t="s">
        <v>2</v>
      </c>
      <c r="C72" s="24" t="s">
        <v>401</v>
      </c>
      <c r="D72" s="25">
        <v>46302.875</v>
      </c>
      <c r="E72" s="25">
        <v>46303.229166666701</v>
      </c>
      <c r="F72" s="24" t="s">
        <v>400</v>
      </c>
    </row>
    <row r="73" spans="1:6" s="5" customFormat="1" ht="93" x14ac:dyDescent="0.35">
      <c r="A73" s="23" t="s">
        <v>398</v>
      </c>
      <c r="B73" s="23" t="s">
        <v>6</v>
      </c>
      <c r="C73" s="24" t="s">
        <v>650</v>
      </c>
      <c r="D73" s="25">
        <v>46302.916666666701</v>
      </c>
      <c r="E73" s="25">
        <v>46303.229166666701</v>
      </c>
      <c r="F73" s="24" t="s">
        <v>651</v>
      </c>
    </row>
    <row r="74" spans="1:6" s="5" customFormat="1" ht="46.5" x14ac:dyDescent="0.35">
      <c r="A74" s="23" t="s">
        <v>306</v>
      </c>
      <c r="B74" s="23" t="s">
        <v>2</v>
      </c>
      <c r="C74" s="24" t="s">
        <v>307</v>
      </c>
      <c r="D74" s="25">
        <v>46302.875</v>
      </c>
      <c r="E74" s="25">
        <v>46303.25</v>
      </c>
      <c r="F74" s="24" t="s">
        <v>308</v>
      </c>
    </row>
    <row r="75" spans="1:6" s="5" customFormat="1" ht="46.5" x14ac:dyDescent="0.35">
      <c r="A75" s="23" t="s">
        <v>306</v>
      </c>
      <c r="B75" s="23" t="s">
        <v>2</v>
      </c>
      <c r="C75" s="24" t="s">
        <v>317</v>
      </c>
      <c r="D75" s="25">
        <v>46302.875</v>
      </c>
      <c r="E75" s="25">
        <v>46303.25</v>
      </c>
      <c r="F75" s="24" t="s">
        <v>318</v>
      </c>
    </row>
    <row r="76" spans="1:6" s="5" customFormat="1" ht="46.5" x14ac:dyDescent="0.35">
      <c r="A76" s="23" t="s">
        <v>306</v>
      </c>
      <c r="B76" s="23" t="s">
        <v>2</v>
      </c>
      <c r="C76" s="24" t="s">
        <v>319</v>
      </c>
      <c r="D76" s="25">
        <v>46302.875</v>
      </c>
      <c r="E76" s="25">
        <v>46303.25</v>
      </c>
      <c r="F76" s="24" t="s">
        <v>318</v>
      </c>
    </row>
    <row r="77" spans="1:6" s="5" customFormat="1" ht="31" x14ac:dyDescent="0.35">
      <c r="A77" s="23" t="s">
        <v>306</v>
      </c>
      <c r="B77" s="23" t="s">
        <v>6</v>
      </c>
      <c r="C77" s="24" t="s">
        <v>621</v>
      </c>
      <c r="D77" s="25">
        <v>46302.875</v>
      </c>
      <c r="E77" s="25">
        <v>46303.25</v>
      </c>
      <c r="F77" s="24" t="s">
        <v>622</v>
      </c>
    </row>
    <row r="78" spans="1:6" s="5" customFormat="1" ht="31" x14ac:dyDescent="0.35">
      <c r="A78" s="23" t="s">
        <v>306</v>
      </c>
      <c r="B78" s="23" t="s">
        <v>6</v>
      </c>
      <c r="C78" s="24" t="s">
        <v>623</v>
      </c>
      <c r="D78" s="25">
        <v>46302.875</v>
      </c>
      <c r="E78" s="25">
        <v>46303.25</v>
      </c>
      <c r="F78" s="24" t="s">
        <v>622</v>
      </c>
    </row>
    <row r="79" spans="1:6" s="5" customFormat="1" ht="62" x14ac:dyDescent="0.35">
      <c r="A79" s="23" t="s">
        <v>306</v>
      </c>
      <c r="B79" s="23" t="s">
        <v>6</v>
      </c>
      <c r="C79" s="24" t="s">
        <v>644</v>
      </c>
      <c r="D79" s="25">
        <v>46302.916666666701</v>
      </c>
      <c r="E79" s="25">
        <v>46303.229166666701</v>
      </c>
      <c r="F79" s="24" t="s">
        <v>645</v>
      </c>
    </row>
    <row r="80" spans="1:6" s="5" customFormat="1" ht="46.5" x14ac:dyDescent="0.35">
      <c r="A80" s="23" t="s">
        <v>427</v>
      </c>
      <c r="B80" s="23" t="s">
        <v>4</v>
      </c>
      <c r="C80" s="24" t="s">
        <v>428</v>
      </c>
      <c r="D80" s="25">
        <v>46272.25</v>
      </c>
      <c r="E80" s="25">
        <v>46341.833333333299</v>
      </c>
      <c r="F80" s="24" t="s">
        <v>429</v>
      </c>
    </row>
    <row r="81" spans="1:6" s="5" customFormat="1" ht="62" x14ac:dyDescent="0.35">
      <c r="A81" s="23" t="s">
        <v>427</v>
      </c>
      <c r="B81" s="23" t="s">
        <v>4</v>
      </c>
      <c r="C81" s="24" t="s">
        <v>440</v>
      </c>
      <c r="D81" s="25">
        <v>46302.833333333299</v>
      </c>
      <c r="E81" s="25">
        <v>46303.25</v>
      </c>
      <c r="F81" s="24" t="s">
        <v>441</v>
      </c>
    </row>
    <row r="82" spans="1:6" s="5" customFormat="1" ht="62" x14ac:dyDescent="0.35">
      <c r="A82" s="23" t="s">
        <v>446</v>
      </c>
      <c r="B82" s="23" t="s">
        <v>4</v>
      </c>
      <c r="C82" s="24" t="s">
        <v>616</v>
      </c>
      <c r="D82" s="25">
        <v>46302.875</v>
      </c>
      <c r="E82" s="25">
        <v>46303.25</v>
      </c>
      <c r="F82" s="24" t="s">
        <v>617</v>
      </c>
    </row>
    <row r="83" spans="1:6" s="5" customFormat="1" ht="62" x14ac:dyDescent="0.35">
      <c r="A83" s="23" t="s">
        <v>446</v>
      </c>
      <c r="B83" s="23" t="s">
        <v>23</v>
      </c>
      <c r="C83" s="24" t="s">
        <v>447</v>
      </c>
      <c r="D83" s="25">
        <v>46302.833333333299</v>
      </c>
      <c r="E83" s="25">
        <v>46303.25</v>
      </c>
      <c r="F83" s="24" t="s">
        <v>448</v>
      </c>
    </row>
    <row r="84" spans="1:6" s="5" customFormat="1" ht="46.5" x14ac:dyDescent="0.35">
      <c r="A84" s="23" t="s">
        <v>322</v>
      </c>
      <c r="B84" s="23" t="s">
        <v>23</v>
      </c>
      <c r="C84" s="24" t="s">
        <v>323</v>
      </c>
      <c r="D84" s="25">
        <v>46302.875</v>
      </c>
      <c r="E84" s="25">
        <v>46303.25</v>
      </c>
      <c r="F84" s="24" t="s">
        <v>324</v>
      </c>
    </row>
    <row r="85" spans="1:6" s="5" customFormat="1" ht="46.5" x14ac:dyDescent="0.35">
      <c r="A85" s="23" t="s">
        <v>322</v>
      </c>
      <c r="B85" s="23" t="s">
        <v>5</v>
      </c>
      <c r="C85" s="24" t="s">
        <v>619</v>
      </c>
      <c r="D85" s="25">
        <v>46302.875</v>
      </c>
      <c r="E85" s="25">
        <v>46303.25</v>
      </c>
      <c r="F85" s="24" t="s">
        <v>620</v>
      </c>
    </row>
    <row r="86" spans="1:6" s="5" customFormat="1" ht="46.5" x14ac:dyDescent="0.35">
      <c r="A86" s="23" t="s">
        <v>309</v>
      </c>
      <c r="B86" s="23" t="s">
        <v>2</v>
      </c>
      <c r="C86" s="24" t="s">
        <v>310</v>
      </c>
      <c r="D86" s="25">
        <v>46302.875</v>
      </c>
      <c r="E86" s="25">
        <v>46303.25</v>
      </c>
      <c r="F86" s="24" t="s">
        <v>311</v>
      </c>
    </row>
    <row r="87" spans="1:6" s="5" customFormat="1" ht="46.5" x14ac:dyDescent="0.35">
      <c r="A87" s="23" t="s">
        <v>309</v>
      </c>
      <c r="B87" s="23" t="s">
        <v>6</v>
      </c>
      <c r="C87" s="24" t="s">
        <v>611</v>
      </c>
      <c r="D87" s="25">
        <v>46302.875</v>
      </c>
      <c r="E87" s="25">
        <v>46303.25</v>
      </c>
      <c r="F87" s="24" t="s">
        <v>612</v>
      </c>
    </row>
    <row r="88" spans="1:6" s="5" customFormat="1" ht="31" x14ac:dyDescent="0.35">
      <c r="A88" s="23" t="s">
        <v>309</v>
      </c>
      <c r="B88" s="23" t="s">
        <v>2</v>
      </c>
      <c r="C88" s="24" t="s">
        <v>613</v>
      </c>
      <c r="D88" s="25">
        <v>46302.875</v>
      </c>
      <c r="E88" s="25">
        <v>46303.25</v>
      </c>
      <c r="F88" s="24" t="s">
        <v>614</v>
      </c>
    </row>
    <row r="89" spans="1:6" s="5" customFormat="1" ht="31" x14ac:dyDescent="0.35">
      <c r="A89" s="23" t="s">
        <v>309</v>
      </c>
      <c r="B89" s="23" t="s">
        <v>2</v>
      </c>
      <c r="C89" s="24" t="s">
        <v>615</v>
      </c>
      <c r="D89" s="25">
        <v>46302.875</v>
      </c>
      <c r="E89" s="25">
        <v>46303.25</v>
      </c>
      <c r="F89" s="24" t="s">
        <v>614</v>
      </c>
    </row>
    <row r="90" spans="1:6" s="5" customFormat="1" ht="46.5" x14ac:dyDescent="0.35">
      <c r="A90" s="23" t="s">
        <v>661</v>
      </c>
      <c r="B90" s="23" t="s">
        <v>23</v>
      </c>
      <c r="C90" s="24" t="s">
        <v>662</v>
      </c>
      <c r="D90" s="25">
        <v>46302.833333333299</v>
      </c>
      <c r="E90" s="25">
        <v>46303.25</v>
      </c>
      <c r="F90" s="24" t="s">
        <v>663</v>
      </c>
    </row>
    <row r="91" spans="1:6" s="5" customFormat="1" ht="155" x14ac:dyDescent="0.35">
      <c r="A91" s="23" t="s">
        <v>449</v>
      </c>
      <c r="B91" s="23" t="s">
        <v>23</v>
      </c>
      <c r="C91" s="24" t="s">
        <v>655</v>
      </c>
      <c r="D91" s="25">
        <v>46302.833333333299</v>
      </c>
      <c r="E91" s="25">
        <v>46303.25</v>
      </c>
      <c r="F91" s="24" t="s">
        <v>656</v>
      </c>
    </row>
    <row r="92" spans="1:6" s="5" customFormat="1" ht="201.5" x14ac:dyDescent="0.35">
      <c r="A92" s="23" t="s">
        <v>449</v>
      </c>
      <c r="B92" s="23" t="s">
        <v>23</v>
      </c>
      <c r="C92" s="24" t="s">
        <v>450</v>
      </c>
      <c r="D92" s="25">
        <v>46302.833333333299</v>
      </c>
      <c r="E92" s="25">
        <v>46303.25</v>
      </c>
      <c r="F92" s="24" t="s">
        <v>451</v>
      </c>
    </row>
    <row r="93" spans="1:6" s="5" customFormat="1" ht="108.5" x14ac:dyDescent="0.35">
      <c r="A93" s="23" t="s">
        <v>449</v>
      </c>
      <c r="B93" s="23" t="s">
        <v>23</v>
      </c>
      <c r="C93" s="24" t="s">
        <v>458</v>
      </c>
      <c r="D93" s="25">
        <v>46302.875</v>
      </c>
      <c r="E93" s="25">
        <v>46303.25</v>
      </c>
      <c r="F93" s="24" t="s">
        <v>459</v>
      </c>
    </row>
    <row r="94" spans="1:6" s="5" customFormat="1" ht="108.5" x14ac:dyDescent="0.35">
      <c r="A94" s="23" t="s">
        <v>110</v>
      </c>
      <c r="B94" s="23" t="s">
        <v>6</v>
      </c>
      <c r="C94" s="24" t="s">
        <v>111</v>
      </c>
      <c r="D94" s="25">
        <v>46302.833333333299</v>
      </c>
      <c r="E94" s="25">
        <v>46303.25</v>
      </c>
      <c r="F94" s="24" t="s">
        <v>112</v>
      </c>
    </row>
    <row r="95" spans="1:6" s="5" customFormat="1" ht="46.5" x14ac:dyDescent="0.35">
      <c r="A95" s="23" t="s">
        <v>110</v>
      </c>
      <c r="B95" s="23" t="s">
        <v>4</v>
      </c>
      <c r="C95" s="24" t="s">
        <v>430</v>
      </c>
      <c r="D95" s="25">
        <v>46302.8125</v>
      </c>
      <c r="E95" s="25">
        <v>46303.25</v>
      </c>
      <c r="F95" s="24" t="s">
        <v>431</v>
      </c>
    </row>
    <row r="96" spans="1:6" s="5" customFormat="1" ht="62" x14ac:dyDescent="0.35">
      <c r="A96" s="23" t="s">
        <v>110</v>
      </c>
      <c r="B96" s="23" t="s">
        <v>5</v>
      </c>
      <c r="C96" s="24" t="s">
        <v>432</v>
      </c>
      <c r="D96" s="25">
        <v>46302.8125</v>
      </c>
      <c r="E96" s="25">
        <v>46303.25</v>
      </c>
      <c r="F96" s="24" t="s">
        <v>433</v>
      </c>
    </row>
    <row r="97" spans="1:6" s="5" customFormat="1" ht="46.5" x14ac:dyDescent="0.35">
      <c r="A97" s="23" t="s">
        <v>110</v>
      </c>
      <c r="B97" s="23" t="s">
        <v>4</v>
      </c>
      <c r="C97" s="24" t="s">
        <v>434</v>
      </c>
      <c r="D97" s="25">
        <v>46302.833333333299</v>
      </c>
      <c r="E97" s="25">
        <v>46303.25</v>
      </c>
      <c r="F97" s="24" t="s">
        <v>435</v>
      </c>
    </row>
    <row r="98" spans="1:6" s="5" customFormat="1" ht="46.5" x14ac:dyDescent="0.35">
      <c r="A98" s="23" t="s">
        <v>110</v>
      </c>
      <c r="B98" s="23" t="s">
        <v>5</v>
      </c>
      <c r="C98" s="24" t="s">
        <v>436</v>
      </c>
      <c r="D98" s="25">
        <v>46302.833333333299</v>
      </c>
      <c r="E98" s="25">
        <v>46303.25</v>
      </c>
      <c r="F98" s="24" t="s">
        <v>437</v>
      </c>
    </row>
    <row r="99" spans="1:6" s="5" customFormat="1" ht="46.5" x14ac:dyDescent="0.35">
      <c r="A99" s="23" t="s">
        <v>110</v>
      </c>
      <c r="B99" s="23" t="s">
        <v>5</v>
      </c>
      <c r="C99" s="24" t="s">
        <v>438</v>
      </c>
      <c r="D99" s="25">
        <v>46302.895833333299</v>
      </c>
      <c r="E99" s="25">
        <v>46303.25</v>
      </c>
      <c r="F99" s="24" t="s">
        <v>439</v>
      </c>
    </row>
    <row r="100" spans="1:6" s="5" customFormat="1" ht="170.5" x14ac:dyDescent="0.35">
      <c r="A100" s="23" t="s">
        <v>110</v>
      </c>
      <c r="B100" s="23" t="s">
        <v>23</v>
      </c>
      <c r="C100" s="24" t="s">
        <v>442</v>
      </c>
      <c r="D100" s="25">
        <v>46302.833333333299</v>
      </c>
      <c r="E100" s="25">
        <v>46303.25</v>
      </c>
      <c r="F100" s="24" t="s">
        <v>443</v>
      </c>
    </row>
    <row r="101" spans="1:6" s="5" customFormat="1" ht="108.5" x14ac:dyDescent="0.35">
      <c r="A101" s="23" t="s">
        <v>110</v>
      </c>
      <c r="B101" s="23" t="s">
        <v>6</v>
      </c>
      <c r="C101" s="24" t="s">
        <v>473</v>
      </c>
      <c r="D101" s="25">
        <v>46202.875</v>
      </c>
      <c r="E101" s="25">
        <v>46508.208333333299</v>
      </c>
      <c r="F101" s="24" t="s">
        <v>474</v>
      </c>
    </row>
    <row r="102" spans="1:6" s="5" customFormat="1" ht="108.5" x14ac:dyDescent="0.35">
      <c r="A102" s="23" t="s">
        <v>110</v>
      </c>
      <c r="B102" s="23" t="s">
        <v>2</v>
      </c>
      <c r="C102" s="24" t="s">
        <v>475</v>
      </c>
      <c r="D102" s="25">
        <v>46266.333333333299</v>
      </c>
      <c r="E102" s="25">
        <v>46507</v>
      </c>
      <c r="F102" s="24" t="s">
        <v>474</v>
      </c>
    </row>
    <row r="103" spans="1:6" s="5" customFormat="1" ht="77.5" x14ac:dyDescent="0.35">
      <c r="A103" s="23" t="s">
        <v>110</v>
      </c>
      <c r="B103" s="23" t="s">
        <v>6</v>
      </c>
      <c r="C103" s="24" t="s">
        <v>669</v>
      </c>
      <c r="D103" s="25">
        <v>46302.875</v>
      </c>
      <c r="E103" s="25">
        <v>46303.25</v>
      </c>
      <c r="F103" s="24" t="s">
        <v>670</v>
      </c>
    </row>
    <row r="104" spans="1:6" s="5" customFormat="1" ht="62" x14ac:dyDescent="0.35">
      <c r="A104" s="23" t="s">
        <v>110</v>
      </c>
      <c r="B104" s="23" t="s">
        <v>2</v>
      </c>
      <c r="C104" s="24" t="s">
        <v>504</v>
      </c>
      <c r="D104" s="25">
        <v>46302.833333333299</v>
      </c>
      <c r="E104" s="25">
        <v>46304</v>
      </c>
      <c r="F104" s="24" t="s">
        <v>505</v>
      </c>
    </row>
    <row r="105" spans="1:6" s="5" customFormat="1" ht="62" x14ac:dyDescent="0.35">
      <c r="A105" s="23" t="s">
        <v>62</v>
      </c>
      <c r="B105" s="23" t="s">
        <v>4</v>
      </c>
      <c r="C105" s="24" t="s">
        <v>63</v>
      </c>
      <c r="D105" s="25">
        <v>46302.833333333299</v>
      </c>
      <c r="E105" s="25">
        <v>46303.25</v>
      </c>
      <c r="F105" s="24" t="s">
        <v>64</v>
      </c>
    </row>
    <row r="106" spans="1:6" s="5" customFormat="1" ht="77.5" x14ac:dyDescent="0.35">
      <c r="A106" s="23" t="s">
        <v>464</v>
      </c>
      <c r="B106" s="23" t="s">
        <v>2</v>
      </c>
      <c r="C106" s="24" t="s">
        <v>465</v>
      </c>
      <c r="D106" s="25">
        <v>46302.875</v>
      </c>
      <c r="E106" s="25">
        <v>46303.25</v>
      </c>
      <c r="F106" s="24" t="s">
        <v>466</v>
      </c>
    </row>
    <row r="107" spans="1:6" s="5" customFormat="1" ht="77.5" x14ac:dyDescent="0.35">
      <c r="A107" s="23" t="s">
        <v>464</v>
      </c>
      <c r="B107" s="23" t="s">
        <v>6</v>
      </c>
      <c r="C107" s="24" t="s">
        <v>467</v>
      </c>
      <c r="D107" s="25">
        <v>46302.875</v>
      </c>
      <c r="E107" s="25">
        <v>46303.25</v>
      </c>
      <c r="F107" s="24" t="s">
        <v>468</v>
      </c>
    </row>
    <row r="108" spans="1:6" s="5" customFormat="1" ht="108.5" x14ac:dyDescent="0.35">
      <c r="A108" s="23" t="s">
        <v>93</v>
      </c>
      <c r="B108" s="23" t="s">
        <v>6</v>
      </c>
      <c r="C108" s="24" t="s">
        <v>546</v>
      </c>
      <c r="D108" s="25">
        <v>46302.833333333299</v>
      </c>
      <c r="E108" s="25">
        <v>46303.25</v>
      </c>
      <c r="F108" s="24" t="s">
        <v>547</v>
      </c>
    </row>
    <row r="109" spans="1:6" s="5" customFormat="1" ht="108.5" x14ac:dyDescent="0.35">
      <c r="A109" s="23" t="s">
        <v>93</v>
      </c>
      <c r="B109" s="23" t="s">
        <v>6</v>
      </c>
      <c r="C109" s="24" t="s">
        <v>548</v>
      </c>
      <c r="D109" s="25">
        <v>46302.833333333299</v>
      </c>
      <c r="E109" s="25">
        <v>46303.25</v>
      </c>
      <c r="F109" s="24" t="s">
        <v>547</v>
      </c>
    </row>
    <row r="110" spans="1:6" s="5" customFormat="1" ht="108.5" x14ac:dyDescent="0.35">
      <c r="A110" s="23" t="s">
        <v>89</v>
      </c>
      <c r="B110" s="23" t="s">
        <v>6</v>
      </c>
      <c r="C110" s="24" t="s">
        <v>90</v>
      </c>
      <c r="D110" s="25">
        <v>46302.833333333299</v>
      </c>
      <c r="E110" s="25">
        <v>46303.25</v>
      </c>
      <c r="F110" s="24" t="s">
        <v>91</v>
      </c>
    </row>
    <row r="111" spans="1:6" s="5" customFormat="1" ht="108.5" x14ac:dyDescent="0.35">
      <c r="A111" s="23" t="s">
        <v>89</v>
      </c>
      <c r="B111" s="23" t="s">
        <v>6</v>
      </c>
      <c r="C111" s="24" t="s">
        <v>92</v>
      </c>
      <c r="D111" s="25">
        <v>46302.833333333299</v>
      </c>
      <c r="E111" s="25">
        <v>46303.25</v>
      </c>
      <c r="F111" s="24" t="s">
        <v>91</v>
      </c>
    </row>
    <row r="112" spans="1:6" s="5" customFormat="1" ht="93" x14ac:dyDescent="0.35">
      <c r="A112" s="23" t="s">
        <v>113</v>
      </c>
      <c r="B112" s="23" t="s">
        <v>6</v>
      </c>
      <c r="C112" s="24" t="s">
        <v>114</v>
      </c>
      <c r="D112" s="25">
        <v>46300.833333333299</v>
      </c>
      <c r="E112" s="25">
        <v>46305.25</v>
      </c>
      <c r="F112" s="24" t="s">
        <v>115</v>
      </c>
    </row>
    <row r="113" spans="1:6" s="5" customFormat="1" ht="93" x14ac:dyDescent="0.35">
      <c r="A113" s="23" t="s">
        <v>113</v>
      </c>
      <c r="B113" s="23" t="s">
        <v>2</v>
      </c>
      <c r="C113" s="24" t="s">
        <v>116</v>
      </c>
      <c r="D113" s="25">
        <v>46300.833333333299</v>
      </c>
      <c r="E113" s="25">
        <v>46305.25</v>
      </c>
      <c r="F113" s="24" t="s">
        <v>115</v>
      </c>
    </row>
    <row r="114" spans="1:6" s="5" customFormat="1" ht="93" x14ac:dyDescent="0.35">
      <c r="A114" s="23" t="s">
        <v>113</v>
      </c>
      <c r="B114" s="23" t="s">
        <v>23</v>
      </c>
      <c r="C114" s="24" t="s">
        <v>117</v>
      </c>
      <c r="D114" s="25">
        <v>46302.833333333299</v>
      </c>
      <c r="E114" s="25">
        <v>46303.25</v>
      </c>
      <c r="F114" s="24" t="s">
        <v>115</v>
      </c>
    </row>
    <row r="115" spans="1:6" s="5" customFormat="1" ht="93" x14ac:dyDescent="0.35">
      <c r="A115" s="23" t="s">
        <v>113</v>
      </c>
      <c r="B115" s="23" t="s">
        <v>7</v>
      </c>
      <c r="C115" s="24" t="s">
        <v>506</v>
      </c>
      <c r="D115" s="25">
        <v>46217.625</v>
      </c>
      <c r="E115" s="25">
        <v>46387.875</v>
      </c>
      <c r="F115" s="24" t="s">
        <v>507</v>
      </c>
    </row>
    <row r="116" spans="1:6" ht="93" x14ac:dyDescent="0.35">
      <c r="A116" s="23" t="s">
        <v>556</v>
      </c>
      <c r="B116" s="23" t="s">
        <v>2</v>
      </c>
      <c r="C116" s="24" t="s">
        <v>557</v>
      </c>
      <c r="D116" s="25">
        <v>46302.833333333299</v>
      </c>
      <c r="E116" s="25">
        <v>46303.25</v>
      </c>
      <c r="F116" s="24" t="s">
        <v>137</v>
      </c>
    </row>
    <row r="117" spans="1:6" ht="93" x14ac:dyDescent="0.35">
      <c r="A117" s="23" t="s">
        <v>556</v>
      </c>
      <c r="B117" s="23" t="s">
        <v>2</v>
      </c>
      <c r="C117" s="24" t="s">
        <v>558</v>
      </c>
      <c r="D117" s="25">
        <v>46302.833333333299</v>
      </c>
      <c r="E117" s="25">
        <v>46303.25</v>
      </c>
      <c r="F117" s="24" t="s">
        <v>137</v>
      </c>
    </row>
    <row r="118" spans="1:6" ht="93" x14ac:dyDescent="0.35">
      <c r="A118" s="23" t="s">
        <v>497</v>
      </c>
      <c r="B118" s="23" t="s">
        <v>23</v>
      </c>
      <c r="C118" s="24" t="s">
        <v>498</v>
      </c>
      <c r="D118" s="25">
        <v>46302.833333333299</v>
      </c>
      <c r="E118" s="25">
        <v>46303.25</v>
      </c>
      <c r="F118" s="24" t="s">
        <v>499</v>
      </c>
    </row>
    <row r="119" spans="1:6" ht="77.5" x14ac:dyDescent="0.35">
      <c r="A119" s="23" t="s">
        <v>501</v>
      </c>
      <c r="B119" s="23" t="s">
        <v>6</v>
      </c>
      <c r="C119" s="24" t="s">
        <v>554</v>
      </c>
      <c r="D119" s="25">
        <v>46302.833333333299</v>
      </c>
      <c r="E119" s="25">
        <v>46303.25</v>
      </c>
      <c r="F119" s="24" t="s">
        <v>555</v>
      </c>
    </row>
    <row r="120" spans="1:6" ht="77.5" x14ac:dyDescent="0.35">
      <c r="A120" s="23" t="s">
        <v>501</v>
      </c>
      <c r="B120" s="23" t="s">
        <v>2</v>
      </c>
      <c r="C120" s="24" t="s">
        <v>502</v>
      </c>
      <c r="D120" s="25">
        <v>46302.833333333299</v>
      </c>
      <c r="E120" s="25">
        <v>46303.25</v>
      </c>
      <c r="F120" s="24" t="s">
        <v>503</v>
      </c>
    </row>
    <row r="121" spans="1:6" ht="93" x14ac:dyDescent="0.35">
      <c r="A121" s="23" t="s">
        <v>501</v>
      </c>
      <c r="B121" s="23" t="s">
        <v>2</v>
      </c>
      <c r="C121" s="24" t="s">
        <v>514</v>
      </c>
      <c r="D121" s="25">
        <v>46302.833333333299</v>
      </c>
      <c r="E121" s="25">
        <v>46303.25</v>
      </c>
      <c r="F121" s="24" t="s">
        <v>515</v>
      </c>
    </row>
    <row r="122" spans="1:6" ht="93" x14ac:dyDescent="0.35">
      <c r="A122" s="23" t="s">
        <v>501</v>
      </c>
      <c r="B122" s="23" t="s">
        <v>6</v>
      </c>
      <c r="C122" s="24" t="s">
        <v>516</v>
      </c>
      <c r="D122" s="25">
        <v>46302.833333333299</v>
      </c>
      <c r="E122" s="25">
        <v>46303.25</v>
      </c>
      <c r="F122" s="24" t="s">
        <v>515</v>
      </c>
    </row>
    <row r="123" spans="1:6" ht="77.5" x14ac:dyDescent="0.35">
      <c r="A123" s="23" t="s">
        <v>25</v>
      </c>
      <c r="B123" s="23" t="s">
        <v>4</v>
      </c>
      <c r="C123" s="24" t="s">
        <v>26</v>
      </c>
      <c r="D123" s="25">
        <v>46302.833333333299</v>
      </c>
      <c r="E123" s="25">
        <v>46303.25</v>
      </c>
      <c r="F123" s="24" t="s">
        <v>27</v>
      </c>
    </row>
    <row r="124" spans="1:6" ht="77.5" x14ac:dyDescent="0.35">
      <c r="A124" s="23" t="s">
        <v>25</v>
      </c>
      <c r="B124" s="23" t="s">
        <v>23</v>
      </c>
      <c r="C124" s="24" t="s">
        <v>45</v>
      </c>
      <c r="D124" s="25">
        <v>46302.833333333299</v>
      </c>
      <c r="E124" s="25">
        <v>46303.25</v>
      </c>
      <c r="F124" s="24" t="s">
        <v>46</v>
      </c>
    </row>
    <row r="125" spans="1:6" ht="77.5" x14ac:dyDescent="0.35">
      <c r="A125" s="23" t="s">
        <v>78</v>
      </c>
      <c r="B125" s="23" t="s">
        <v>6</v>
      </c>
      <c r="C125" s="24" t="s">
        <v>543</v>
      </c>
      <c r="D125" s="25">
        <v>46302.833333333299</v>
      </c>
      <c r="E125" s="25">
        <v>46303.25</v>
      </c>
      <c r="F125" s="24" t="s">
        <v>80</v>
      </c>
    </row>
    <row r="126" spans="1:6" ht="93" x14ac:dyDescent="0.35">
      <c r="A126" s="23" t="s">
        <v>78</v>
      </c>
      <c r="B126" s="23" t="s">
        <v>23</v>
      </c>
      <c r="C126" s="24" t="s">
        <v>550</v>
      </c>
      <c r="D126" s="25">
        <v>46302.833333333299</v>
      </c>
      <c r="E126" s="25">
        <v>46303.25</v>
      </c>
      <c r="F126" s="24" t="s">
        <v>551</v>
      </c>
    </row>
    <row r="127" spans="1:6" ht="77.5" x14ac:dyDescent="0.35">
      <c r="A127" s="23" t="s">
        <v>78</v>
      </c>
      <c r="B127" s="23" t="s">
        <v>5</v>
      </c>
      <c r="C127" s="24" t="s">
        <v>508</v>
      </c>
      <c r="D127" s="25">
        <v>46302.875</v>
      </c>
      <c r="E127" s="25">
        <v>46303.25</v>
      </c>
      <c r="F127" s="24" t="s">
        <v>509</v>
      </c>
    </row>
    <row r="128" spans="1:6" ht="77.5" x14ac:dyDescent="0.35">
      <c r="A128" s="23" t="s">
        <v>78</v>
      </c>
      <c r="B128" s="23" t="s">
        <v>23</v>
      </c>
      <c r="C128" s="24" t="s">
        <v>510</v>
      </c>
      <c r="D128" s="25">
        <v>46302.875</v>
      </c>
      <c r="E128" s="25">
        <v>46303.25</v>
      </c>
      <c r="F128" s="24" t="s">
        <v>509</v>
      </c>
    </row>
    <row r="129" spans="1:6" ht="77.5" x14ac:dyDescent="0.35">
      <c r="A129" s="23" t="s">
        <v>78</v>
      </c>
      <c r="B129" s="23" t="s">
        <v>4</v>
      </c>
      <c r="C129" s="24" t="s">
        <v>511</v>
      </c>
      <c r="D129" s="25">
        <v>46302.875</v>
      </c>
      <c r="E129" s="25">
        <v>46303.25</v>
      </c>
      <c r="F129" s="24" t="s">
        <v>509</v>
      </c>
    </row>
    <row r="130" spans="1:6" ht="46.5" x14ac:dyDescent="0.35">
      <c r="A130" s="23" t="s">
        <v>523</v>
      </c>
      <c r="B130" s="23" t="s">
        <v>5</v>
      </c>
      <c r="C130" s="24" t="s">
        <v>524</v>
      </c>
      <c r="D130" s="25">
        <v>46302.833333333299</v>
      </c>
      <c r="E130" s="25">
        <v>46303.208333333299</v>
      </c>
      <c r="F130" s="24" t="s">
        <v>525</v>
      </c>
    </row>
    <row r="131" spans="1:6" ht="46.5" x14ac:dyDescent="0.35">
      <c r="A131" s="23" t="s">
        <v>523</v>
      </c>
      <c r="B131" s="23" t="s">
        <v>5</v>
      </c>
      <c r="C131" s="24" t="s">
        <v>526</v>
      </c>
      <c r="D131" s="25">
        <v>46302.833333333299</v>
      </c>
      <c r="E131" s="25">
        <v>46303.208333333299</v>
      </c>
      <c r="F131" s="24" t="s">
        <v>527</v>
      </c>
    </row>
    <row r="132" spans="1:6" ht="77.5" x14ac:dyDescent="0.35">
      <c r="A132" s="23" t="s">
        <v>487</v>
      </c>
      <c r="B132" s="23" t="s">
        <v>23</v>
      </c>
      <c r="C132" s="24" t="s">
        <v>488</v>
      </c>
      <c r="D132" s="25">
        <v>46230.833333333299</v>
      </c>
      <c r="E132" s="25">
        <v>46403.25</v>
      </c>
      <c r="F132" s="24" t="s">
        <v>489</v>
      </c>
    </row>
    <row r="133" spans="1:6" ht="77.5" x14ac:dyDescent="0.35">
      <c r="A133" s="23" t="s">
        <v>487</v>
      </c>
      <c r="B133" s="23" t="s">
        <v>2</v>
      </c>
      <c r="C133" s="24" t="s">
        <v>500</v>
      </c>
      <c r="D133" s="25">
        <v>46302.833333333299</v>
      </c>
      <c r="E133" s="25">
        <v>46303.25</v>
      </c>
      <c r="F133" s="24" t="s">
        <v>489</v>
      </c>
    </row>
    <row r="134" spans="1:6" ht="93" x14ac:dyDescent="0.35">
      <c r="A134" s="23" t="s">
        <v>487</v>
      </c>
      <c r="B134" s="23" t="s">
        <v>6</v>
      </c>
      <c r="C134" s="24" t="s">
        <v>517</v>
      </c>
      <c r="D134" s="25">
        <v>46302.875</v>
      </c>
      <c r="E134" s="25">
        <v>46303.25</v>
      </c>
      <c r="F134" s="24" t="s">
        <v>518</v>
      </c>
    </row>
    <row r="135" spans="1:6" ht="93" x14ac:dyDescent="0.35">
      <c r="A135" s="23" t="s">
        <v>487</v>
      </c>
      <c r="B135" s="23" t="s">
        <v>6</v>
      </c>
      <c r="C135" s="24" t="s">
        <v>519</v>
      </c>
      <c r="D135" s="25">
        <v>46302.875</v>
      </c>
      <c r="E135" s="25">
        <v>46303.25</v>
      </c>
      <c r="F135" s="24" t="s">
        <v>518</v>
      </c>
    </row>
    <row r="136" spans="1:6" ht="62" x14ac:dyDescent="0.35">
      <c r="A136" s="23" t="s">
        <v>278</v>
      </c>
      <c r="B136" s="23" t="s">
        <v>5</v>
      </c>
      <c r="C136" s="24" t="s">
        <v>608</v>
      </c>
      <c r="D136" s="25">
        <v>46302.833333333299</v>
      </c>
      <c r="E136" s="25">
        <v>46303.25</v>
      </c>
      <c r="F136" s="24" t="s">
        <v>609</v>
      </c>
    </row>
    <row r="137" spans="1:6" ht="62" x14ac:dyDescent="0.35">
      <c r="A137" s="23" t="s">
        <v>262</v>
      </c>
      <c r="B137" s="23" t="s">
        <v>2</v>
      </c>
      <c r="C137" s="24" t="s">
        <v>263</v>
      </c>
      <c r="D137" s="25">
        <v>46302.875</v>
      </c>
      <c r="E137" s="25">
        <v>46303.25</v>
      </c>
      <c r="F137" s="24" t="s">
        <v>264</v>
      </c>
    </row>
    <row r="138" spans="1:6" ht="62" x14ac:dyDescent="0.35">
      <c r="A138" s="23" t="s">
        <v>272</v>
      </c>
      <c r="B138" s="23" t="s">
        <v>2</v>
      </c>
      <c r="C138" s="24" t="s">
        <v>273</v>
      </c>
      <c r="D138" s="25">
        <v>46302.875</v>
      </c>
      <c r="E138" s="25">
        <v>46303.208333333299</v>
      </c>
      <c r="F138" s="24" t="s">
        <v>274</v>
      </c>
    </row>
    <row r="139" spans="1:6" ht="62" x14ac:dyDescent="0.35">
      <c r="A139" s="23" t="s">
        <v>272</v>
      </c>
      <c r="B139" s="23" t="s">
        <v>2</v>
      </c>
      <c r="C139" s="24" t="s">
        <v>275</v>
      </c>
      <c r="D139" s="25">
        <v>46302.875</v>
      </c>
      <c r="E139" s="25">
        <v>46303.208333333299</v>
      </c>
      <c r="F139" s="24" t="s">
        <v>274</v>
      </c>
    </row>
    <row r="140" spans="1:6" ht="62" x14ac:dyDescent="0.35">
      <c r="A140" s="23" t="s">
        <v>272</v>
      </c>
      <c r="B140" s="23" t="s">
        <v>2</v>
      </c>
      <c r="C140" s="24" t="s">
        <v>605</v>
      </c>
      <c r="D140" s="25">
        <v>46302.875</v>
      </c>
      <c r="E140" s="25">
        <v>46303.333333333299</v>
      </c>
      <c r="F140" s="24" t="s">
        <v>274</v>
      </c>
    </row>
    <row r="141" spans="1:6" ht="62" x14ac:dyDescent="0.35">
      <c r="A141" s="23" t="s">
        <v>272</v>
      </c>
      <c r="B141" s="23" t="s">
        <v>2</v>
      </c>
      <c r="C141" s="24" t="s">
        <v>273</v>
      </c>
      <c r="D141" s="25">
        <v>46302.875</v>
      </c>
      <c r="E141" s="25">
        <v>46303.208333333299</v>
      </c>
      <c r="F141" s="24" t="s">
        <v>274</v>
      </c>
    </row>
    <row r="142" spans="1:6" ht="62" x14ac:dyDescent="0.35">
      <c r="A142" s="23" t="s">
        <v>272</v>
      </c>
      <c r="B142" s="23" t="s">
        <v>2</v>
      </c>
      <c r="C142" s="24" t="s">
        <v>275</v>
      </c>
      <c r="D142" s="25">
        <v>46302.875</v>
      </c>
      <c r="E142" s="25">
        <v>46303.208333333299</v>
      </c>
      <c r="F142" s="24" t="s">
        <v>274</v>
      </c>
    </row>
    <row r="143" spans="1:6" ht="62" x14ac:dyDescent="0.35">
      <c r="A143" s="23" t="s">
        <v>272</v>
      </c>
      <c r="B143" s="23" t="s">
        <v>2</v>
      </c>
      <c r="C143" s="24" t="s">
        <v>605</v>
      </c>
      <c r="D143" s="25">
        <v>46302.875</v>
      </c>
      <c r="E143" s="25">
        <v>46303.333333333299</v>
      </c>
      <c r="F143" s="24" t="s">
        <v>274</v>
      </c>
    </row>
    <row r="144" spans="1:6" ht="46.5" x14ac:dyDescent="0.35">
      <c r="A144" s="23" t="s">
        <v>286</v>
      </c>
      <c r="B144" s="23" t="s">
        <v>4</v>
      </c>
      <c r="C144" s="24" t="s">
        <v>287</v>
      </c>
      <c r="D144" s="25">
        <v>46302.833333333299</v>
      </c>
      <c r="E144" s="25">
        <v>46303.25</v>
      </c>
      <c r="F144" s="24" t="s">
        <v>288</v>
      </c>
    </row>
    <row r="145" spans="1:6" ht="93" x14ac:dyDescent="0.35">
      <c r="A145" s="23" t="s">
        <v>157</v>
      </c>
      <c r="B145" s="23" t="s">
        <v>6</v>
      </c>
      <c r="C145" s="24" t="s">
        <v>158</v>
      </c>
      <c r="D145" s="25">
        <v>46237.833333333299</v>
      </c>
      <c r="E145" s="25">
        <v>46326.25</v>
      </c>
      <c r="F145" s="24" t="s">
        <v>159</v>
      </c>
    </row>
    <row r="146" spans="1:6" ht="93" x14ac:dyDescent="0.35">
      <c r="A146" s="23" t="s">
        <v>157</v>
      </c>
      <c r="B146" s="23" t="s">
        <v>2</v>
      </c>
      <c r="C146" s="24" t="s">
        <v>160</v>
      </c>
      <c r="D146" s="25">
        <v>46237.833333333299</v>
      </c>
      <c r="E146" s="25">
        <v>46326.25</v>
      </c>
      <c r="F146" s="24" t="s">
        <v>159</v>
      </c>
    </row>
    <row r="147" spans="1:6" ht="77.5" x14ac:dyDescent="0.35">
      <c r="A147" s="23" t="s">
        <v>564</v>
      </c>
      <c r="B147" s="23" t="s">
        <v>5</v>
      </c>
      <c r="C147" s="24" t="s">
        <v>565</v>
      </c>
      <c r="D147" s="25">
        <v>46302.833333333299</v>
      </c>
      <c r="E147" s="25">
        <v>46303.25</v>
      </c>
      <c r="F147" s="24" t="s">
        <v>566</v>
      </c>
    </row>
    <row r="148" spans="1:6" ht="77.5" x14ac:dyDescent="0.35">
      <c r="A148" s="23" t="s">
        <v>564</v>
      </c>
      <c r="B148" s="23" t="s">
        <v>5</v>
      </c>
      <c r="C148" s="24" t="s">
        <v>567</v>
      </c>
      <c r="D148" s="25">
        <v>46302.833333333299</v>
      </c>
      <c r="E148" s="25">
        <v>46303.25</v>
      </c>
      <c r="F148" s="24" t="s">
        <v>566</v>
      </c>
    </row>
    <row r="149" spans="1:6" ht="77.5" x14ac:dyDescent="0.35">
      <c r="A149" s="23" t="s">
        <v>564</v>
      </c>
      <c r="B149" s="23" t="s">
        <v>5</v>
      </c>
      <c r="C149" s="24" t="s">
        <v>568</v>
      </c>
      <c r="D149" s="25">
        <v>46302.833333333299</v>
      </c>
      <c r="E149" s="25">
        <v>46303.25</v>
      </c>
      <c r="F149" s="24" t="s">
        <v>566</v>
      </c>
    </row>
    <row r="150" spans="1:6" ht="77.5" x14ac:dyDescent="0.35">
      <c r="A150" s="23" t="s">
        <v>564</v>
      </c>
      <c r="B150" s="23" t="s">
        <v>5</v>
      </c>
      <c r="C150" s="24" t="s">
        <v>569</v>
      </c>
      <c r="D150" s="25">
        <v>46302.833333333299</v>
      </c>
      <c r="E150" s="25">
        <v>46303.25</v>
      </c>
      <c r="F150" s="24" t="s">
        <v>566</v>
      </c>
    </row>
    <row r="151" spans="1:6" ht="77.5" x14ac:dyDescent="0.35">
      <c r="A151" s="23" t="s">
        <v>182</v>
      </c>
      <c r="B151" s="23" t="s">
        <v>5</v>
      </c>
      <c r="C151" s="24" t="s">
        <v>183</v>
      </c>
      <c r="D151" s="25">
        <v>46302.833333333299</v>
      </c>
      <c r="E151" s="25">
        <v>46303.25</v>
      </c>
      <c r="F151" s="24" t="s">
        <v>184</v>
      </c>
    </row>
    <row r="152" spans="1:6" ht="77.5" x14ac:dyDescent="0.35">
      <c r="A152" s="23" t="s">
        <v>182</v>
      </c>
      <c r="B152" s="23" t="s">
        <v>5</v>
      </c>
      <c r="C152" s="24" t="s">
        <v>185</v>
      </c>
      <c r="D152" s="25">
        <v>46302.833333333299</v>
      </c>
      <c r="E152" s="25">
        <v>46303.25</v>
      </c>
      <c r="F152" s="24" t="s">
        <v>184</v>
      </c>
    </row>
    <row r="153" spans="1:6" ht="77.5" x14ac:dyDescent="0.35">
      <c r="A153" s="23" t="s">
        <v>182</v>
      </c>
      <c r="B153" s="23" t="s">
        <v>5</v>
      </c>
      <c r="C153" s="24" t="s">
        <v>186</v>
      </c>
      <c r="D153" s="25">
        <v>46302.833333333299</v>
      </c>
      <c r="E153" s="25">
        <v>46303.25</v>
      </c>
      <c r="F153" s="24" t="s">
        <v>184</v>
      </c>
    </row>
    <row r="154" spans="1:6" ht="77.5" x14ac:dyDescent="0.35">
      <c r="A154" s="23" t="s">
        <v>182</v>
      </c>
      <c r="B154" s="23" t="s">
        <v>5</v>
      </c>
      <c r="C154" s="24" t="s">
        <v>187</v>
      </c>
      <c r="D154" s="25">
        <v>46302.833333333299</v>
      </c>
      <c r="E154" s="25">
        <v>46303.25</v>
      </c>
      <c r="F154" s="24" t="s">
        <v>184</v>
      </c>
    </row>
    <row r="155" spans="1:6" ht="77.5" x14ac:dyDescent="0.35">
      <c r="A155" s="23" t="s">
        <v>182</v>
      </c>
      <c r="B155" s="23" t="s">
        <v>5</v>
      </c>
      <c r="C155" s="24" t="s">
        <v>188</v>
      </c>
      <c r="D155" s="25">
        <v>46302.833333333299</v>
      </c>
      <c r="E155" s="25">
        <v>46303.25</v>
      </c>
      <c r="F155" s="24" t="s">
        <v>184</v>
      </c>
    </row>
    <row r="156" spans="1:6" ht="46.5" x14ac:dyDescent="0.35">
      <c r="A156" s="23" t="s">
        <v>182</v>
      </c>
      <c r="B156" s="23" t="s">
        <v>5</v>
      </c>
      <c r="C156" s="24" t="s">
        <v>211</v>
      </c>
      <c r="D156" s="25">
        <v>46302.833333333299</v>
      </c>
      <c r="E156" s="25">
        <v>46303.25</v>
      </c>
      <c r="F156" s="24" t="s">
        <v>212</v>
      </c>
    </row>
    <row r="157" spans="1:6" ht="46.5" x14ac:dyDescent="0.35">
      <c r="A157" s="23" t="s">
        <v>182</v>
      </c>
      <c r="B157" s="23" t="s">
        <v>4</v>
      </c>
      <c r="C157" s="24" t="s">
        <v>213</v>
      </c>
      <c r="D157" s="25">
        <v>46302.833333333299</v>
      </c>
      <c r="E157" s="25">
        <v>46303.25</v>
      </c>
      <c r="F157" s="24" t="s">
        <v>212</v>
      </c>
    </row>
    <row r="158" spans="1:6" ht="46.5" x14ac:dyDescent="0.35">
      <c r="A158" s="23" t="s">
        <v>182</v>
      </c>
      <c r="B158" s="23" t="s">
        <v>4</v>
      </c>
      <c r="C158" s="24" t="s">
        <v>295</v>
      </c>
      <c r="D158" s="25">
        <v>46302.833333333299</v>
      </c>
      <c r="E158" s="25">
        <v>46303.25</v>
      </c>
      <c r="F158" s="24" t="s">
        <v>296</v>
      </c>
    </row>
    <row r="159" spans="1:6" ht="62" x14ac:dyDescent="0.35">
      <c r="A159" s="23" t="s">
        <v>65</v>
      </c>
      <c r="B159" s="23" t="s">
        <v>6</v>
      </c>
      <c r="C159" s="24" t="s">
        <v>66</v>
      </c>
      <c r="D159" s="25">
        <v>46302.875</v>
      </c>
      <c r="E159" s="25">
        <v>46303.208333333299</v>
      </c>
      <c r="F159" s="24" t="s">
        <v>67</v>
      </c>
    </row>
    <row r="160" spans="1:6" ht="77.5" x14ac:dyDescent="0.35">
      <c r="A160" s="23" t="s">
        <v>65</v>
      </c>
      <c r="B160" s="23" t="s">
        <v>2</v>
      </c>
      <c r="C160" s="24" t="s">
        <v>72</v>
      </c>
      <c r="D160" s="25">
        <v>46302.875</v>
      </c>
      <c r="E160" s="25">
        <v>46303.208333333299</v>
      </c>
      <c r="F160" s="24" t="s">
        <v>73</v>
      </c>
    </row>
    <row r="161" spans="1:6" ht="93" x14ac:dyDescent="0.35">
      <c r="A161" s="23" t="s">
        <v>65</v>
      </c>
      <c r="B161" s="23" t="s">
        <v>2</v>
      </c>
      <c r="C161" s="24" t="s">
        <v>549</v>
      </c>
      <c r="D161" s="25">
        <v>46302.833333333299</v>
      </c>
      <c r="E161" s="25">
        <v>46303.25</v>
      </c>
      <c r="F161" s="24" t="s">
        <v>102</v>
      </c>
    </row>
    <row r="162" spans="1:6" ht="62" x14ac:dyDescent="0.35">
      <c r="A162" s="23" t="s">
        <v>65</v>
      </c>
      <c r="B162" s="23" t="s">
        <v>6</v>
      </c>
      <c r="C162" s="24" t="s">
        <v>552</v>
      </c>
      <c r="D162" s="25">
        <v>46302.833333333299</v>
      </c>
      <c r="E162" s="25">
        <v>46303.25</v>
      </c>
      <c r="F162" s="24" t="s">
        <v>553</v>
      </c>
    </row>
    <row r="163" spans="1:6" ht="77.5" x14ac:dyDescent="0.35">
      <c r="A163" s="23" t="s">
        <v>65</v>
      </c>
      <c r="B163" s="23" t="s">
        <v>6</v>
      </c>
      <c r="C163" s="24" t="s">
        <v>123</v>
      </c>
      <c r="D163" s="25">
        <v>46302.833333333299</v>
      </c>
      <c r="E163" s="25">
        <v>46303.25</v>
      </c>
      <c r="F163" s="24" t="s">
        <v>124</v>
      </c>
    </row>
    <row r="164" spans="1:6" ht="77.5" x14ac:dyDescent="0.35">
      <c r="A164" s="23" t="s">
        <v>65</v>
      </c>
      <c r="B164" s="23" t="s">
        <v>6</v>
      </c>
      <c r="C164" s="24" t="s">
        <v>125</v>
      </c>
      <c r="D164" s="25">
        <v>46302.833333333299</v>
      </c>
      <c r="E164" s="25">
        <v>46303.25</v>
      </c>
      <c r="F164" s="24" t="s">
        <v>124</v>
      </c>
    </row>
    <row r="165" spans="1:6" ht="77.5" x14ac:dyDescent="0.35">
      <c r="A165" s="23" t="s">
        <v>65</v>
      </c>
      <c r="B165" s="23" t="s">
        <v>2</v>
      </c>
      <c r="C165" s="24" t="s">
        <v>126</v>
      </c>
      <c r="D165" s="25">
        <v>46302.833333333299</v>
      </c>
      <c r="E165" s="25">
        <v>46303.25</v>
      </c>
      <c r="F165" s="24" t="s">
        <v>127</v>
      </c>
    </row>
    <row r="166" spans="1:6" ht="77.5" x14ac:dyDescent="0.35">
      <c r="A166" s="23" t="s">
        <v>65</v>
      </c>
      <c r="B166" s="23" t="s">
        <v>2</v>
      </c>
      <c r="C166" s="24" t="s">
        <v>128</v>
      </c>
      <c r="D166" s="25">
        <v>46302.833333333299</v>
      </c>
      <c r="E166" s="25">
        <v>46303.25</v>
      </c>
      <c r="F166" s="24" t="s">
        <v>127</v>
      </c>
    </row>
    <row r="167" spans="1:6" ht="77.5" x14ac:dyDescent="0.35">
      <c r="A167" s="23" t="s">
        <v>65</v>
      </c>
      <c r="B167" s="23" t="s">
        <v>2</v>
      </c>
      <c r="C167" s="24" t="s">
        <v>129</v>
      </c>
      <c r="D167" s="25">
        <v>46302.833333333299</v>
      </c>
      <c r="E167" s="25">
        <v>46303.25</v>
      </c>
      <c r="F167" s="24" t="s">
        <v>127</v>
      </c>
    </row>
    <row r="168" spans="1:6" ht="77.5" x14ac:dyDescent="0.35">
      <c r="A168" s="23" t="s">
        <v>65</v>
      </c>
      <c r="B168" s="23" t="s">
        <v>2</v>
      </c>
      <c r="C168" s="24" t="s">
        <v>130</v>
      </c>
      <c r="D168" s="25">
        <v>46302.833333333299</v>
      </c>
      <c r="E168" s="25">
        <v>46303.25</v>
      </c>
      <c r="F168" s="24" t="s">
        <v>127</v>
      </c>
    </row>
    <row r="169" spans="1:6" ht="77.5" x14ac:dyDescent="0.35">
      <c r="A169" s="23" t="s">
        <v>65</v>
      </c>
      <c r="B169" s="23" t="s">
        <v>2</v>
      </c>
      <c r="C169" s="24" t="s">
        <v>131</v>
      </c>
      <c r="D169" s="25">
        <v>46302.833333333299</v>
      </c>
      <c r="E169" s="25">
        <v>46303.25</v>
      </c>
      <c r="F169" s="24" t="s">
        <v>127</v>
      </c>
    </row>
    <row r="170" spans="1:6" ht="77.5" x14ac:dyDescent="0.35">
      <c r="A170" s="23" t="s">
        <v>65</v>
      </c>
      <c r="B170" s="23" t="s">
        <v>6</v>
      </c>
      <c r="C170" s="24" t="s">
        <v>141</v>
      </c>
      <c r="D170" s="25">
        <v>46302.875</v>
      </c>
      <c r="E170" s="25">
        <v>46303.25</v>
      </c>
      <c r="F170" s="24" t="s">
        <v>142</v>
      </c>
    </row>
    <row r="171" spans="1:6" ht="77.5" x14ac:dyDescent="0.35">
      <c r="A171" s="23" t="s">
        <v>65</v>
      </c>
      <c r="B171" s="23" t="s">
        <v>6</v>
      </c>
      <c r="C171" s="24" t="s">
        <v>143</v>
      </c>
      <c r="D171" s="25">
        <v>46302.875</v>
      </c>
      <c r="E171" s="25">
        <v>46303.25</v>
      </c>
      <c r="F171" s="24" t="s">
        <v>142</v>
      </c>
    </row>
    <row r="172" spans="1:6" ht="77.5" x14ac:dyDescent="0.35">
      <c r="A172" s="23" t="s">
        <v>65</v>
      </c>
      <c r="B172" s="23" t="s">
        <v>6</v>
      </c>
      <c r="C172" s="24" t="s">
        <v>144</v>
      </c>
      <c r="D172" s="25">
        <v>46302.875</v>
      </c>
      <c r="E172" s="25">
        <v>46303.25</v>
      </c>
      <c r="F172" s="24" t="s">
        <v>142</v>
      </c>
    </row>
    <row r="173" spans="1:6" ht="62" x14ac:dyDescent="0.35">
      <c r="A173" s="23" t="s">
        <v>40</v>
      </c>
      <c r="B173" s="23" t="s">
        <v>6</v>
      </c>
      <c r="C173" s="24" t="s">
        <v>41</v>
      </c>
      <c r="D173" s="25">
        <v>46302.875</v>
      </c>
      <c r="E173" s="25">
        <v>46303.208333333299</v>
      </c>
      <c r="F173" s="24" t="s">
        <v>42</v>
      </c>
    </row>
    <row r="174" spans="1:6" ht="108.5" x14ac:dyDescent="0.35">
      <c r="A174" s="23" t="s">
        <v>145</v>
      </c>
      <c r="B174" s="23" t="s">
        <v>5</v>
      </c>
      <c r="C174" s="24" t="s">
        <v>146</v>
      </c>
      <c r="D174" s="25">
        <v>46302.833333333299</v>
      </c>
      <c r="E174" s="25">
        <v>46303.25</v>
      </c>
      <c r="F174" s="24" t="s">
        <v>147</v>
      </c>
    </row>
    <row r="175" spans="1:6" ht="108.5" x14ac:dyDescent="0.35">
      <c r="A175" s="23" t="s">
        <v>145</v>
      </c>
      <c r="B175" s="23" t="s">
        <v>5</v>
      </c>
      <c r="C175" s="24" t="s">
        <v>150</v>
      </c>
      <c r="D175" s="25">
        <v>46302.833333333299</v>
      </c>
      <c r="E175" s="25">
        <v>46303.25</v>
      </c>
      <c r="F175" s="24" t="s">
        <v>147</v>
      </c>
    </row>
    <row r="176" spans="1:6" ht="108.5" x14ac:dyDescent="0.35">
      <c r="A176" s="23" t="s">
        <v>148</v>
      </c>
      <c r="B176" s="23" t="s">
        <v>6</v>
      </c>
      <c r="C176" s="24" t="s">
        <v>149</v>
      </c>
      <c r="D176" s="25">
        <v>46302.833333333299</v>
      </c>
      <c r="E176" s="25">
        <v>46303.25</v>
      </c>
      <c r="F176" s="24" t="s">
        <v>147</v>
      </c>
    </row>
    <row r="177" spans="1:6" ht="46.5" x14ac:dyDescent="0.35">
      <c r="A177" s="23" t="s">
        <v>363</v>
      </c>
      <c r="B177" s="23" t="s">
        <v>5</v>
      </c>
      <c r="C177" s="24" t="s">
        <v>364</v>
      </c>
      <c r="D177" s="25">
        <v>46302.833333333299</v>
      </c>
      <c r="E177" s="25">
        <v>46303.25</v>
      </c>
      <c r="F177" s="24" t="s">
        <v>365</v>
      </c>
    </row>
    <row r="178" spans="1:6" ht="46.5" x14ac:dyDescent="0.35">
      <c r="A178" s="23" t="s">
        <v>363</v>
      </c>
      <c r="B178" s="23" t="s">
        <v>5</v>
      </c>
      <c r="C178" s="24" t="s">
        <v>366</v>
      </c>
      <c r="D178" s="25">
        <v>46302.833333333299</v>
      </c>
      <c r="E178" s="25">
        <v>46303.25</v>
      </c>
      <c r="F178" s="24" t="s">
        <v>365</v>
      </c>
    </row>
    <row r="179" spans="1:6" ht="46.5" x14ac:dyDescent="0.35">
      <c r="A179" s="23" t="s">
        <v>363</v>
      </c>
      <c r="B179" s="23" t="s">
        <v>5</v>
      </c>
      <c r="C179" s="24" t="s">
        <v>367</v>
      </c>
      <c r="D179" s="25">
        <v>46302.833333333299</v>
      </c>
      <c r="E179" s="25">
        <v>46303.25</v>
      </c>
      <c r="F179" s="24" t="s">
        <v>368</v>
      </c>
    </row>
    <row r="180" spans="1:6" ht="77.5" x14ac:dyDescent="0.35">
      <c r="A180" s="23" t="s">
        <v>363</v>
      </c>
      <c r="B180" s="23" t="s">
        <v>5</v>
      </c>
      <c r="C180" s="24" t="s">
        <v>409</v>
      </c>
      <c r="D180" s="25">
        <v>46302.916666666701</v>
      </c>
      <c r="E180" s="25">
        <v>46303.229166666701</v>
      </c>
      <c r="F180" s="24" t="s">
        <v>410</v>
      </c>
    </row>
    <row r="181" spans="1:6" ht="77.5" x14ac:dyDescent="0.35">
      <c r="A181" s="23" t="s">
        <v>395</v>
      </c>
      <c r="B181" s="23" t="s">
        <v>8</v>
      </c>
      <c r="C181" s="24" t="s">
        <v>638</v>
      </c>
      <c r="D181" s="25">
        <v>46302.916666666701</v>
      </c>
      <c r="E181" s="25">
        <v>46303.208333333299</v>
      </c>
      <c r="F181" s="24" t="s">
        <v>639</v>
      </c>
    </row>
    <row r="182" spans="1:6" ht="77.5" x14ac:dyDescent="0.35">
      <c r="A182" s="23" t="s">
        <v>395</v>
      </c>
      <c r="B182" s="23" t="s">
        <v>8</v>
      </c>
      <c r="C182" s="24" t="s">
        <v>640</v>
      </c>
      <c r="D182" s="25">
        <v>46302.916666666701</v>
      </c>
      <c r="E182" s="25">
        <v>46303.208333333299</v>
      </c>
      <c r="F182" s="24" t="s">
        <v>639</v>
      </c>
    </row>
    <row r="183" spans="1:6" ht="77.5" x14ac:dyDescent="0.35">
      <c r="A183" s="23" t="s">
        <v>395</v>
      </c>
      <c r="B183" s="23" t="s">
        <v>8</v>
      </c>
      <c r="C183" s="24" t="s">
        <v>641</v>
      </c>
      <c r="D183" s="25">
        <v>46302.916666666701</v>
      </c>
      <c r="E183" s="25">
        <v>46303.208333333299</v>
      </c>
      <c r="F183" s="24" t="s">
        <v>639</v>
      </c>
    </row>
    <row r="184" spans="1:6" ht="77.5" x14ac:dyDescent="0.35">
      <c r="A184" s="23" t="s">
        <v>395</v>
      </c>
      <c r="B184" s="23" t="s">
        <v>7</v>
      </c>
      <c r="C184" s="24" t="s">
        <v>405</v>
      </c>
      <c r="D184" s="25">
        <v>46302.916666666701</v>
      </c>
      <c r="E184" s="25">
        <v>46303.25</v>
      </c>
      <c r="F184" s="24" t="s">
        <v>406</v>
      </c>
    </row>
    <row r="185" spans="1:6" ht="93" x14ac:dyDescent="0.35">
      <c r="A185" s="23" t="s">
        <v>395</v>
      </c>
      <c r="B185" s="23" t="s">
        <v>7</v>
      </c>
      <c r="C185" s="24" t="s">
        <v>407</v>
      </c>
      <c r="D185" s="25">
        <v>46302.916666666701</v>
      </c>
      <c r="E185" s="25">
        <v>46303.229166666701</v>
      </c>
      <c r="F185" s="24" t="s">
        <v>408</v>
      </c>
    </row>
    <row r="186" spans="1:6" ht="62" x14ac:dyDescent="0.35">
      <c r="A186" s="23" t="s">
        <v>395</v>
      </c>
      <c r="B186" s="23" t="s">
        <v>7</v>
      </c>
      <c r="C186" s="24" t="s">
        <v>648</v>
      </c>
      <c r="D186" s="25">
        <v>46302.916666666701</v>
      </c>
      <c r="E186" s="25">
        <v>46303.229166666701</v>
      </c>
      <c r="F186" s="24" t="s">
        <v>649</v>
      </c>
    </row>
    <row r="187" spans="1:6" ht="62" x14ac:dyDescent="0.35">
      <c r="A187" s="23" t="s">
        <v>314</v>
      </c>
      <c r="B187" s="23" t="s">
        <v>5</v>
      </c>
      <c r="C187" s="24" t="s">
        <v>315</v>
      </c>
      <c r="D187" s="25">
        <v>46302.875</v>
      </c>
      <c r="E187" s="25">
        <v>46303.25</v>
      </c>
      <c r="F187" s="24" t="s">
        <v>316</v>
      </c>
    </row>
    <row r="188" spans="1:6" ht="31" x14ac:dyDescent="0.35">
      <c r="A188" s="23" t="s">
        <v>314</v>
      </c>
      <c r="B188" s="23" t="s">
        <v>5</v>
      </c>
      <c r="C188" s="24" t="s">
        <v>332</v>
      </c>
      <c r="D188" s="25">
        <v>46302.875</v>
      </c>
      <c r="E188" s="25">
        <v>46303.25</v>
      </c>
      <c r="F188" s="24" t="s">
        <v>333</v>
      </c>
    </row>
    <row r="189" spans="1:6" ht="46.5" x14ac:dyDescent="0.35">
      <c r="A189" s="23" t="s">
        <v>337</v>
      </c>
      <c r="B189" s="23" t="s">
        <v>6</v>
      </c>
      <c r="C189" s="24" t="s">
        <v>338</v>
      </c>
      <c r="D189" s="25">
        <v>46302.916666666701</v>
      </c>
      <c r="E189" s="25">
        <v>46303.25</v>
      </c>
      <c r="F189" s="24" t="s">
        <v>339</v>
      </c>
    </row>
    <row r="190" spans="1:6" ht="62" x14ac:dyDescent="0.35">
      <c r="A190" s="23" t="s">
        <v>303</v>
      </c>
      <c r="B190" s="23" t="s">
        <v>2</v>
      </c>
      <c r="C190" s="24" t="s">
        <v>304</v>
      </c>
      <c r="D190" s="25">
        <v>46237.25</v>
      </c>
      <c r="E190" s="25">
        <v>46692.25</v>
      </c>
      <c r="F190" s="24" t="s">
        <v>305</v>
      </c>
    </row>
    <row r="191" spans="1:6" ht="62" x14ac:dyDescent="0.35">
      <c r="A191" s="23" t="s">
        <v>303</v>
      </c>
      <c r="B191" s="23" t="s">
        <v>2</v>
      </c>
      <c r="C191" s="24" t="s">
        <v>618</v>
      </c>
      <c r="D191" s="25">
        <v>46302.875</v>
      </c>
      <c r="E191" s="25">
        <v>46303.25</v>
      </c>
      <c r="F191" s="24" t="s">
        <v>617</v>
      </c>
    </row>
    <row r="192" spans="1:6" ht="62" x14ac:dyDescent="0.35">
      <c r="A192" s="23" t="s">
        <v>303</v>
      </c>
      <c r="B192" s="23" t="s">
        <v>4</v>
      </c>
      <c r="C192" s="24" t="s">
        <v>636</v>
      </c>
      <c r="D192" s="25">
        <v>46302.916666666701</v>
      </c>
      <c r="E192" s="25">
        <v>46303.229166666701</v>
      </c>
      <c r="F192" s="24" t="s">
        <v>637</v>
      </c>
    </row>
    <row r="193" spans="1:6" ht="46.5" x14ac:dyDescent="0.35">
      <c r="A193" s="23" t="s">
        <v>652</v>
      </c>
      <c r="B193" s="23" t="s">
        <v>6</v>
      </c>
      <c r="C193" s="24" t="s">
        <v>653</v>
      </c>
      <c r="D193" s="25">
        <v>46302.875</v>
      </c>
      <c r="E193" s="25">
        <v>46303.208333333299</v>
      </c>
      <c r="F193" s="24" t="s">
        <v>654</v>
      </c>
    </row>
    <row r="194" spans="1:6" ht="31" x14ac:dyDescent="0.35">
      <c r="A194" s="23" t="s">
        <v>327</v>
      </c>
      <c r="B194" s="23" t="s">
        <v>5</v>
      </c>
      <c r="C194" s="24" t="s">
        <v>624</v>
      </c>
      <c r="D194" s="25">
        <v>46302.875</v>
      </c>
      <c r="E194" s="25">
        <v>46303.25</v>
      </c>
      <c r="F194" s="24" t="s">
        <v>625</v>
      </c>
    </row>
    <row r="195" spans="1:6" ht="62" x14ac:dyDescent="0.35">
      <c r="A195" s="23" t="s">
        <v>327</v>
      </c>
      <c r="B195" s="23" t="s">
        <v>4</v>
      </c>
      <c r="C195" s="24" t="s">
        <v>657</v>
      </c>
      <c r="D195" s="25">
        <v>46302.875</v>
      </c>
      <c r="E195" s="25">
        <v>46303.25</v>
      </c>
      <c r="F195" s="24" t="s">
        <v>658</v>
      </c>
    </row>
    <row r="196" spans="1:6" ht="93" x14ac:dyDescent="0.35">
      <c r="A196" s="23" t="s">
        <v>327</v>
      </c>
      <c r="B196" s="23" t="s">
        <v>4</v>
      </c>
      <c r="C196" s="24" t="s">
        <v>472</v>
      </c>
      <c r="D196" s="25">
        <v>46302.875</v>
      </c>
      <c r="E196" s="25">
        <v>46303.25</v>
      </c>
      <c r="F196" s="24" t="s">
        <v>471</v>
      </c>
    </row>
    <row r="197" spans="1:6" ht="46.5" x14ac:dyDescent="0.35">
      <c r="A197" s="23" t="s">
        <v>84</v>
      </c>
      <c r="B197" s="23" t="s">
        <v>2</v>
      </c>
      <c r="C197" s="24" t="s">
        <v>85</v>
      </c>
      <c r="D197" s="25">
        <v>46302.927083333299</v>
      </c>
      <c r="E197" s="25">
        <v>46303.208333333299</v>
      </c>
      <c r="F197" s="24" t="s">
        <v>86</v>
      </c>
    </row>
    <row r="198" spans="1:6" ht="77.5" x14ac:dyDescent="0.35">
      <c r="A198" s="23" t="s">
        <v>490</v>
      </c>
      <c r="B198" s="23" t="s">
        <v>2</v>
      </c>
      <c r="C198" s="24" t="s">
        <v>491</v>
      </c>
      <c r="D198" s="25">
        <v>46302.875</v>
      </c>
      <c r="E198" s="25">
        <v>46303.25</v>
      </c>
      <c r="F198" s="24" t="s">
        <v>492</v>
      </c>
    </row>
    <row r="199" spans="1:6" ht="93" x14ac:dyDescent="0.35">
      <c r="A199" s="23" t="s">
        <v>469</v>
      </c>
      <c r="B199" s="23" t="s">
        <v>4</v>
      </c>
      <c r="C199" s="24" t="s">
        <v>470</v>
      </c>
      <c r="D199" s="25">
        <v>46302.833333333299</v>
      </c>
      <c r="E199" s="25">
        <v>46303.25</v>
      </c>
      <c r="F199" s="24" t="s">
        <v>471</v>
      </c>
    </row>
    <row r="200" spans="1:6" ht="93" x14ac:dyDescent="0.35">
      <c r="A200" s="23" t="s">
        <v>452</v>
      </c>
      <c r="B200" s="23" t="s">
        <v>6</v>
      </c>
      <c r="C200" s="24" t="s">
        <v>460</v>
      </c>
      <c r="D200" s="25">
        <v>46302.875</v>
      </c>
      <c r="E200" s="25">
        <v>46303.25</v>
      </c>
      <c r="F200" s="24" t="s">
        <v>461</v>
      </c>
    </row>
    <row r="201" spans="1:6" ht="46.5" x14ac:dyDescent="0.35">
      <c r="A201" s="23" t="s">
        <v>452</v>
      </c>
      <c r="B201" s="23" t="s">
        <v>2</v>
      </c>
      <c r="C201" s="24" t="s">
        <v>462</v>
      </c>
      <c r="D201" s="25">
        <v>46302.875</v>
      </c>
      <c r="E201" s="25">
        <v>46303.25</v>
      </c>
      <c r="F201" s="24" t="s">
        <v>463</v>
      </c>
    </row>
    <row r="202" spans="1:6" ht="46.5" x14ac:dyDescent="0.35">
      <c r="A202" s="23" t="s">
        <v>452</v>
      </c>
      <c r="B202" s="23" t="s">
        <v>6</v>
      </c>
      <c r="C202" s="24" t="s">
        <v>659</v>
      </c>
      <c r="D202" s="25">
        <v>46302.875</v>
      </c>
      <c r="E202" s="25">
        <v>46303.25</v>
      </c>
      <c r="F202" s="24" t="s">
        <v>660</v>
      </c>
    </row>
    <row r="203" spans="1:6" ht="77.5" x14ac:dyDescent="0.35">
      <c r="A203" s="23" t="s">
        <v>452</v>
      </c>
      <c r="B203" s="23" t="s">
        <v>6</v>
      </c>
      <c r="C203" s="24" t="s">
        <v>668</v>
      </c>
      <c r="D203" s="25">
        <v>46302.875</v>
      </c>
      <c r="E203" s="25">
        <v>46303.25</v>
      </c>
      <c r="F203" s="24" t="s">
        <v>494</v>
      </c>
    </row>
    <row r="204" spans="1:6" ht="62" x14ac:dyDescent="0.35">
      <c r="A204" s="23" t="s">
        <v>520</v>
      </c>
      <c r="B204" s="23" t="s">
        <v>4</v>
      </c>
      <c r="C204" s="24" t="s">
        <v>671</v>
      </c>
      <c r="D204" s="25">
        <v>46302.875</v>
      </c>
      <c r="E204" s="25">
        <v>46303.25</v>
      </c>
      <c r="F204" s="24" t="s">
        <v>522</v>
      </c>
    </row>
    <row r="205" spans="1:6" ht="46.5" x14ac:dyDescent="0.35">
      <c r="A205" s="23" t="s">
        <v>217</v>
      </c>
      <c r="B205" s="23" t="s">
        <v>2</v>
      </c>
      <c r="C205" s="24" t="s">
        <v>218</v>
      </c>
      <c r="D205" s="25">
        <v>46302.833333333299</v>
      </c>
      <c r="E205" s="25">
        <v>46303.25</v>
      </c>
      <c r="F205" s="24" t="s">
        <v>219</v>
      </c>
    </row>
    <row r="206" spans="1:6" ht="46.5" x14ac:dyDescent="0.35">
      <c r="A206" s="23" t="s">
        <v>217</v>
      </c>
      <c r="B206" s="23" t="s">
        <v>2</v>
      </c>
      <c r="C206" s="24" t="s">
        <v>222</v>
      </c>
      <c r="D206" s="25">
        <v>46302.833333333299</v>
      </c>
      <c r="E206" s="25">
        <v>46303.25</v>
      </c>
      <c r="F206" s="24" t="s">
        <v>219</v>
      </c>
    </row>
    <row r="207" spans="1:6" ht="46.5" x14ac:dyDescent="0.35">
      <c r="A207" s="23" t="s">
        <v>217</v>
      </c>
      <c r="B207" s="23" t="s">
        <v>2</v>
      </c>
      <c r="C207" s="24" t="s">
        <v>223</v>
      </c>
      <c r="D207" s="25">
        <v>46302.833333333299</v>
      </c>
      <c r="E207" s="25">
        <v>46303.25</v>
      </c>
      <c r="F207" s="24" t="s">
        <v>219</v>
      </c>
    </row>
    <row r="208" spans="1:6" ht="46.5" x14ac:dyDescent="0.35">
      <c r="A208" s="23" t="s">
        <v>217</v>
      </c>
      <c r="B208" s="23" t="s">
        <v>2</v>
      </c>
      <c r="C208" s="24" t="s">
        <v>224</v>
      </c>
      <c r="D208" s="25">
        <v>46302.833333333299</v>
      </c>
      <c r="E208" s="25">
        <v>46303.25</v>
      </c>
      <c r="F208" s="24" t="s">
        <v>219</v>
      </c>
    </row>
    <row r="209" spans="1:6" ht="46.5" x14ac:dyDescent="0.35">
      <c r="A209" s="23" t="s">
        <v>217</v>
      </c>
      <c r="B209" s="23" t="s">
        <v>2</v>
      </c>
      <c r="C209" s="24" t="s">
        <v>225</v>
      </c>
      <c r="D209" s="25">
        <v>46302.833333333299</v>
      </c>
      <c r="E209" s="25">
        <v>46303.25</v>
      </c>
      <c r="F209" s="24" t="s">
        <v>219</v>
      </c>
    </row>
    <row r="210" spans="1:6" ht="46.5" x14ac:dyDescent="0.35">
      <c r="A210" s="23" t="s">
        <v>217</v>
      </c>
      <c r="B210" s="23" t="s">
        <v>2</v>
      </c>
      <c r="C210" s="24" t="s">
        <v>226</v>
      </c>
      <c r="D210" s="25">
        <v>46302.833333333299</v>
      </c>
      <c r="E210" s="25">
        <v>46303.25</v>
      </c>
      <c r="F210" s="24" t="s">
        <v>219</v>
      </c>
    </row>
    <row r="211" spans="1:6" ht="46.5" x14ac:dyDescent="0.35">
      <c r="A211" s="23" t="s">
        <v>217</v>
      </c>
      <c r="B211" s="23" t="s">
        <v>2</v>
      </c>
      <c r="C211" s="24" t="s">
        <v>227</v>
      </c>
      <c r="D211" s="25">
        <v>46302.833333333299</v>
      </c>
      <c r="E211" s="25">
        <v>46303.25</v>
      </c>
      <c r="F211" s="24" t="s">
        <v>219</v>
      </c>
    </row>
    <row r="212" spans="1:6" ht="46.5" x14ac:dyDescent="0.35">
      <c r="A212" s="23" t="s">
        <v>217</v>
      </c>
      <c r="B212" s="23" t="s">
        <v>6</v>
      </c>
      <c r="C212" s="24" t="s">
        <v>232</v>
      </c>
      <c r="D212" s="25">
        <v>46302.833333333299</v>
      </c>
      <c r="E212" s="25">
        <v>46303.25</v>
      </c>
      <c r="F212" s="24" t="s">
        <v>233</v>
      </c>
    </row>
    <row r="213" spans="1:6" ht="46.5" x14ac:dyDescent="0.35">
      <c r="A213" s="23" t="s">
        <v>217</v>
      </c>
      <c r="B213" s="23" t="s">
        <v>6</v>
      </c>
      <c r="C213" s="24" t="s">
        <v>234</v>
      </c>
      <c r="D213" s="25">
        <v>46302.833333333299</v>
      </c>
      <c r="E213" s="25">
        <v>46303.25</v>
      </c>
      <c r="F213" s="24" t="s">
        <v>233</v>
      </c>
    </row>
    <row r="214" spans="1:6" ht="46.5" x14ac:dyDescent="0.35">
      <c r="A214" s="23" t="s">
        <v>217</v>
      </c>
      <c r="B214" s="23" t="s">
        <v>6</v>
      </c>
      <c r="C214" s="24" t="s">
        <v>235</v>
      </c>
      <c r="D214" s="25">
        <v>46302.833333333299</v>
      </c>
      <c r="E214" s="25">
        <v>46303.25</v>
      </c>
      <c r="F214" s="24" t="s">
        <v>233</v>
      </c>
    </row>
    <row r="215" spans="1:6" ht="46.5" x14ac:dyDescent="0.35">
      <c r="A215" s="23" t="s">
        <v>220</v>
      </c>
      <c r="B215" s="23" t="s">
        <v>5</v>
      </c>
      <c r="C215" s="24" t="s">
        <v>221</v>
      </c>
      <c r="D215" s="25">
        <v>46302.833333333299</v>
      </c>
      <c r="E215" s="25">
        <v>46303.25</v>
      </c>
      <c r="F215" s="24" t="s">
        <v>219</v>
      </c>
    </row>
    <row r="216" spans="1:6" ht="62" x14ac:dyDescent="0.35">
      <c r="A216" s="23" t="s">
        <v>220</v>
      </c>
      <c r="B216" s="23" t="s">
        <v>4</v>
      </c>
      <c r="C216" s="24" t="s">
        <v>265</v>
      </c>
      <c r="D216" s="25">
        <v>46302.875</v>
      </c>
      <c r="E216" s="25">
        <v>46303.25</v>
      </c>
      <c r="F216" s="24" t="s">
        <v>264</v>
      </c>
    </row>
    <row r="217" spans="1:6" ht="46.5" x14ac:dyDescent="0.35">
      <c r="A217" s="23" t="s">
        <v>220</v>
      </c>
      <c r="B217" s="23" t="s">
        <v>4</v>
      </c>
      <c r="C217" s="24" t="s">
        <v>601</v>
      </c>
      <c r="D217" s="25">
        <v>46302.875</v>
      </c>
      <c r="E217" s="25">
        <v>46303.208333333299</v>
      </c>
      <c r="F217" s="24" t="s">
        <v>602</v>
      </c>
    </row>
    <row r="218" spans="1:6" ht="46.5" x14ac:dyDescent="0.35">
      <c r="A218" s="23" t="s">
        <v>214</v>
      </c>
      <c r="B218" s="23" t="s">
        <v>6</v>
      </c>
      <c r="C218" s="24" t="s">
        <v>215</v>
      </c>
      <c r="D218" s="25">
        <v>45804.208333333299</v>
      </c>
      <c r="E218" s="25">
        <v>46418.208333333299</v>
      </c>
      <c r="F218" s="24" t="s">
        <v>216</v>
      </c>
    </row>
    <row r="219" spans="1:6" ht="31" x14ac:dyDescent="0.35">
      <c r="A219" s="23" t="s">
        <v>214</v>
      </c>
      <c r="B219" s="23" t="s">
        <v>2</v>
      </c>
      <c r="C219" s="24" t="s">
        <v>254</v>
      </c>
      <c r="D219" s="25">
        <v>46267.833333333299</v>
      </c>
      <c r="E219" s="25">
        <v>46323.25</v>
      </c>
      <c r="F219" s="24" t="s">
        <v>255</v>
      </c>
    </row>
    <row r="220" spans="1:6" ht="77.5" x14ac:dyDescent="0.35">
      <c r="A220" s="23" t="s">
        <v>103</v>
      </c>
      <c r="B220" s="23" t="s">
        <v>6</v>
      </c>
      <c r="C220" s="24" t="s">
        <v>104</v>
      </c>
      <c r="D220" s="25">
        <v>46302.833333333299</v>
      </c>
      <c r="E220" s="25">
        <v>46303.25</v>
      </c>
      <c r="F220" s="24" t="s">
        <v>105</v>
      </c>
    </row>
    <row r="221" spans="1:6" ht="46.5" x14ac:dyDescent="0.35">
      <c r="A221" s="23" t="s">
        <v>103</v>
      </c>
      <c r="B221" s="23" t="s">
        <v>6</v>
      </c>
      <c r="C221" s="24" t="s">
        <v>250</v>
      </c>
      <c r="D221" s="25">
        <v>46302.875</v>
      </c>
      <c r="E221" s="25">
        <v>46303.25</v>
      </c>
      <c r="F221" s="24" t="s">
        <v>251</v>
      </c>
    </row>
    <row r="222" spans="1:6" ht="46.5" x14ac:dyDescent="0.35">
      <c r="A222" s="23" t="s">
        <v>103</v>
      </c>
      <c r="B222" s="23" t="s">
        <v>2</v>
      </c>
      <c r="C222" s="24" t="s">
        <v>595</v>
      </c>
      <c r="D222" s="25">
        <v>46302.875</v>
      </c>
      <c r="E222" s="25">
        <v>46303.25</v>
      </c>
      <c r="F222" s="24" t="s">
        <v>261</v>
      </c>
    </row>
    <row r="223" spans="1:6" ht="46.5" x14ac:dyDescent="0.35">
      <c r="A223" s="23" t="s">
        <v>103</v>
      </c>
      <c r="B223" s="23" t="s">
        <v>6</v>
      </c>
      <c r="C223" s="24" t="s">
        <v>600</v>
      </c>
      <c r="D223" s="25">
        <v>46302.833333333299</v>
      </c>
      <c r="E223" s="25">
        <v>46303.25</v>
      </c>
      <c r="F223" s="24" t="s">
        <v>267</v>
      </c>
    </row>
    <row r="224" spans="1:6" ht="46.5" x14ac:dyDescent="0.35">
      <c r="A224" s="23" t="s">
        <v>103</v>
      </c>
      <c r="B224" s="23" t="s">
        <v>2</v>
      </c>
      <c r="C224" s="24" t="s">
        <v>299</v>
      </c>
      <c r="D224" s="25">
        <v>46302.75</v>
      </c>
      <c r="E224" s="25">
        <v>46303.208333333299</v>
      </c>
      <c r="F224" s="24" t="s">
        <v>300</v>
      </c>
    </row>
    <row r="225" spans="1:6" ht="46.5" x14ac:dyDescent="0.35">
      <c r="A225" s="23" t="s">
        <v>103</v>
      </c>
      <c r="B225" s="23" t="s">
        <v>2</v>
      </c>
      <c r="C225" s="24" t="s">
        <v>301</v>
      </c>
      <c r="D225" s="25">
        <v>46302.833333333299</v>
      </c>
      <c r="E225" s="25">
        <v>46303.208333333299</v>
      </c>
      <c r="F225" s="24" t="s">
        <v>300</v>
      </c>
    </row>
    <row r="226" spans="1:6" ht="46.5" x14ac:dyDescent="0.35">
      <c r="A226" s="23" t="s">
        <v>103</v>
      </c>
      <c r="B226" s="23" t="s">
        <v>2</v>
      </c>
      <c r="C226" s="24" t="s">
        <v>610</v>
      </c>
      <c r="D226" s="25">
        <v>46302.833333333299</v>
      </c>
      <c r="E226" s="25">
        <v>46303.208333333299</v>
      </c>
      <c r="F226" s="24" t="s">
        <v>300</v>
      </c>
    </row>
    <row r="227" spans="1:6" ht="46.5" x14ac:dyDescent="0.35">
      <c r="A227" s="23" t="s">
        <v>103</v>
      </c>
      <c r="B227" s="23" t="s">
        <v>2</v>
      </c>
      <c r="C227" s="24" t="s">
        <v>302</v>
      </c>
      <c r="D227" s="25">
        <v>46302.833333333299</v>
      </c>
      <c r="E227" s="25">
        <v>46303.208333333299</v>
      </c>
      <c r="F227" s="24" t="s">
        <v>300</v>
      </c>
    </row>
    <row r="228" spans="1:6" ht="93" x14ac:dyDescent="0.35">
      <c r="A228" s="23" t="s">
        <v>103</v>
      </c>
      <c r="B228" s="23" t="s">
        <v>2</v>
      </c>
      <c r="C228" s="24" t="s">
        <v>480</v>
      </c>
      <c r="D228" s="25">
        <v>46302.875</v>
      </c>
      <c r="E228" s="25">
        <v>46303.25</v>
      </c>
      <c r="F228" s="24" t="s">
        <v>481</v>
      </c>
    </row>
    <row r="229" spans="1:6" ht="93" x14ac:dyDescent="0.35">
      <c r="A229" s="23" t="s">
        <v>103</v>
      </c>
      <c r="B229" s="23" t="s">
        <v>6</v>
      </c>
      <c r="C229" s="24" t="s">
        <v>482</v>
      </c>
      <c r="D229" s="25">
        <v>46302.875</v>
      </c>
      <c r="E229" s="25">
        <v>46303.25</v>
      </c>
      <c r="F229" s="24" t="s">
        <v>481</v>
      </c>
    </row>
    <row r="230" spans="1:6" ht="77.5" x14ac:dyDescent="0.35">
      <c r="A230" s="23" t="s">
        <v>103</v>
      </c>
      <c r="B230" s="23" t="s">
        <v>6</v>
      </c>
      <c r="C230" s="24" t="s">
        <v>483</v>
      </c>
      <c r="D230" s="25">
        <v>46302.875</v>
      </c>
      <c r="E230" s="25">
        <v>46303.25</v>
      </c>
      <c r="F230" s="24" t="s">
        <v>484</v>
      </c>
    </row>
    <row r="231" spans="1:6" ht="77.5" x14ac:dyDescent="0.35">
      <c r="A231" s="23" t="s">
        <v>103</v>
      </c>
      <c r="B231" s="23" t="s">
        <v>2</v>
      </c>
      <c r="C231" s="24" t="s">
        <v>664</v>
      </c>
      <c r="D231" s="25">
        <v>46302.875</v>
      </c>
      <c r="E231" s="25">
        <v>46303.25</v>
      </c>
      <c r="F231" s="24" t="s">
        <v>665</v>
      </c>
    </row>
    <row r="232" spans="1:6" ht="93" x14ac:dyDescent="0.35">
      <c r="A232" s="23" t="s">
        <v>103</v>
      </c>
      <c r="B232" s="23" t="s">
        <v>2</v>
      </c>
      <c r="C232" s="24" t="s">
        <v>512</v>
      </c>
      <c r="D232" s="25">
        <v>46302.875</v>
      </c>
      <c r="E232" s="25">
        <v>46303.25</v>
      </c>
      <c r="F232" s="24" t="s">
        <v>513</v>
      </c>
    </row>
    <row r="233" spans="1:6" ht="46.5" x14ac:dyDescent="0.35">
      <c r="A233" s="23" t="s">
        <v>246</v>
      </c>
      <c r="B233" s="23" t="s">
        <v>8</v>
      </c>
      <c r="C233" s="24" t="s">
        <v>247</v>
      </c>
      <c r="D233" s="25">
        <v>46302.875</v>
      </c>
      <c r="E233" s="25">
        <v>46303.25</v>
      </c>
      <c r="F233" s="24" t="s">
        <v>248</v>
      </c>
    </row>
    <row r="234" spans="1:6" ht="46.5" x14ac:dyDescent="0.35">
      <c r="A234" s="23" t="s">
        <v>246</v>
      </c>
      <c r="B234" s="23" t="s">
        <v>7</v>
      </c>
      <c r="C234" s="24" t="s">
        <v>249</v>
      </c>
      <c r="D234" s="25">
        <v>46302.875</v>
      </c>
      <c r="E234" s="25">
        <v>46303.25</v>
      </c>
      <c r="F234" s="24" t="s">
        <v>248</v>
      </c>
    </row>
    <row r="235" spans="1:6" ht="62" x14ac:dyDescent="0.35">
      <c r="A235" s="23" t="s">
        <v>246</v>
      </c>
      <c r="B235" s="23" t="s">
        <v>7</v>
      </c>
      <c r="C235" s="24" t="s">
        <v>590</v>
      </c>
      <c r="D235" s="25">
        <v>46302.999305555597</v>
      </c>
      <c r="E235" s="25">
        <v>46303.25</v>
      </c>
      <c r="F235" s="24" t="s">
        <v>591</v>
      </c>
    </row>
    <row r="236" spans="1:6" ht="62" x14ac:dyDescent="0.35">
      <c r="A236" s="23" t="s">
        <v>246</v>
      </c>
      <c r="B236" s="23" t="s">
        <v>7</v>
      </c>
      <c r="C236" s="24" t="s">
        <v>592</v>
      </c>
      <c r="D236" s="25">
        <v>46302.999305555597</v>
      </c>
      <c r="E236" s="25">
        <v>46303.25</v>
      </c>
      <c r="F236" s="24" t="s">
        <v>591</v>
      </c>
    </row>
    <row r="237" spans="1:6" ht="62" x14ac:dyDescent="0.35">
      <c r="A237" s="23" t="s">
        <v>246</v>
      </c>
      <c r="B237" s="23" t="s">
        <v>7</v>
      </c>
      <c r="C237" s="24" t="s">
        <v>593</v>
      </c>
      <c r="D237" s="25">
        <v>46302.999305555597</v>
      </c>
      <c r="E237" s="25">
        <v>46303.25</v>
      </c>
      <c r="F237" s="24" t="s">
        <v>591</v>
      </c>
    </row>
    <row r="238" spans="1:6" ht="62" x14ac:dyDescent="0.35">
      <c r="A238" s="23" t="s">
        <v>246</v>
      </c>
      <c r="B238" s="23" t="s">
        <v>7</v>
      </c>
      <c r="C238" s="24" t="s">
        <v>594</v>
      </c>
      <c r="D238" s="25">
        <v>46302.999305555597</v>
      </c>
      <c r="E238" s="25">
        <v>46303.25</v>
      </c>
      <c r="F238" s="24" t="s">
        <v>591</v>
      </c>
    </row>
    <row r="239" spans="1:6" ht="46.5" x14ac:dyDescent="0.35">
      <c r="A239" s="23" t="s">
        <v>246</v>
      </c>
      <c r="B239" s="23" t="s">
        <v>8</v>
      </c>
      <c r="C239" s="24" t="s">
        <v>606</v>
      </c>
      <c r="D239" s="25">
        <v>46302.875</v>
      </c>
      <c r="E239" s="25">
        <v>46303.25</v>
      </c>
      <c r="F239" s="24" t="s">
        <v>277</v>
      </c>
    </row>
    <row r="240" spans="1:6" ht="46.5" x14ac:dyDescent="0.35">
      <c r="A240" s="23" t="s">
        <v>246</v>
      </c>
      <c r="B240" s="23" t="s">
        <v>8</v>
      </c>
      <c r="C240" s="24" t="s">
        <v>607</v>
      </c>
      <c r="D240" s="25">
        <v>46302.875</v>
      </c>
      <c r="E240" s="25">
        <v>46303.25</v>
      </c>
      <c r="F240" s="24" t="s">
        <v>277</v>
      </c>
    </row>
    <row r="241" spans="1:6" ht="46.5" x14ac:dyDescent="0.35">
      <c r="A241" s="23" t="s">
        <v>269</v>
      </c>
      <c r="B241" s="23" t="s">
        <v>5</v>
      </c>
      <c r="C241" s="24" t="s">
        <v>270</v>
      </c>
      <c r="D241" s="25">
        <v>46302.999305555597</v>
      </c>
      <c r="E241" s="25">
        <v>46303.25</v>
      </c>
      <c r="F241" s="24" t="s">
        <v>271</v>
      </c>
    </row>
    <row r="242" spans="1:6" ht="62" x14ac:dyDescent="0.35">
      <c r="A242" s="23" t="s">
        <v>236</v>
      </c>
      <c r="B242" s="23" t="s">
        <v>2</v>
      </c>
      <c r="C242" s="24" t="s">
        <v>237</v>
      </c>
      <c r="D242" s="25">
        <v>46302.875</v>
      </c>
      <c r="E242" s="25">
        <v>46303.25</v>
      </c>
      <c r="F242" s="24" t="s">
        <v>238</v>
      </c>
    </row>
    <row r="243" spans="1:6" ht="62" x14ac:dyDescent="0.35">
      <c r="A243" s="23" t="s">
        <v>236</v>
      </c>
      <c r="B243" s="23" t="s">
        <v>2</v>
      </c>
      <c r="C243" s="24" t="s">
        <v>239</v>
      </c>
      <c r="D243" s="25">
        <v>46302.875</v>
      </c>
      <c r="E243" s="25">
        <v>46303.25</v>
      </c>
      <c r="F243" s="24" t="s">
        <v>238</v>
      </c>
    </row>
    <row r="244" spans="1:6" ht="46.5" x14ac:dyDescent="0.35">
      <c r="A244" s="23" t="s">
        <v>236</v>
      </c>
      <c r="B244" s="23" t="s">
        <v>6</v>
      </c>
      <c r="C244" s="24" t="s">
        <v>252</v>
      </c>
      <c r="D244" s="25">
        <v>46302.875</v>
      </c>
      <c r="E244" s="25">
        <v>46303.25</v>
      </c>
      <c r="F244" s="24" t="s">
        <v>251</v>
      </c>
    </row>
    <row r="245" spans="1:6" ht="46.5" x14ac:dyDescent="0.35">
      <c r="A245" s="23" t="s">
        <v>236</v>
      </c>
      <c r="B245" s="23" t="s">
        <v>6</v>
      </c>
      <c r="C245" s="24" t="s">
        <v>253</v>
      </c>
      <c r="D245" s="25">
        <v>46302.875</v>
      </c>
      <c r="E245" s="25">
        <v>46303.25</v>
      </c>
      <c r="F245" s="24" t="s">
        <v>251</v>
      </c>
    </row>
    <row r="246" spans="1:6" ht="46.5" x14ac:dyDescent="0.35">
      <c r="A246" s="23" t="s">
        <v>236</v>
      </c>
      <c r="B246" s="23" t="s">
        <v>2</v>
      </c>
      <c r="C246" s="24" t="s">
        <v>596</v>
      </c>
      <c r="D246" s="25">
        <v>46302.875</v>
      </c>
      <c r="E246" s="25">
        <v>46303.208333333299</v>
      </c>
      <c r="F246" s="24" t="s">
        <v>597</v>
      </c>
    </row>
    <row r="247" spans="1:6" ht="62" x14ac:dyDescent="0.35">
      <c r="A247" s="23" t="s">
        <v>138</v>
      </c>
      <c r="B247" s="23" t="s">
        <v>4</v>
      </c>
      <c r="C247" s="24" t="s">
        <v>166</v>
      </c>
      <c r="D247" s="25">
        <v>46302.833333333299</v>
      </c>
      <c r="E247" s="25">
        <v>46303.25</v>
      </c>
      <c r="F247" s="24" t="s">
        <v>559</v>
      </c>
    </row>
    <row r="248" spans="1:6" ht="62" x14ac:dyDescent="0.35">
      <c r="A248" s="23" t="s">
        <v>138</v>
      </c>
      <c r="B248" s="23" t="s">
        <v>4</v>
      </c>
      <c r="C248" s="24" t="s">
        <v>168</v>
      </c>
      <c r="D248" s="25">
        <v>46302.833333333299</v>
      </c>
      <c r="E248" s="25">
        <v>46303.25</v>
      </c>
      <c r="F248" s="24" t="s">
        <v>559</v>
      </c>
    </row>
    <row r="249" spans="1:6" ht="62" x14ac:dyDescent="0.35">
      <c r="A249" s="23" t="s">
        <v>138</v>
      </c>
      <c r="B249" s="23" t="s">
        <v>4</v>
      </c>
      <c r="C249" s="24" t="s">
        <v>169</v>
      </c>
      <c r="D249" s="25">
        <v>46302.833333333299</v>
      </c>
      <c r="E249" s="25">
        <v>46303.25</v>
      </c>
      <c r="F249" s="24" t="s">
        <v>559</v>
      </c>
    </row>
    <row r="250" spans="1:6" ht="62" x14ac:dyDescent="0.35">
      <c r="A250" s="23" t="s">
        <v>138</v>
      </c>
      <c r="B250" s="23" t="s">
        <v>4</v>
      </c>
      <c r="C250" s="24" t="s">
        <v>170</v>
      </c>
      <c r="D250" s="25">
        <v>46302.833333333299</v>
      </c>
      <c r="E250" s="25">
        <v>46303.25</v>
      </c>
      <c r="F250" s="24" t="s">
        <v>559</v>
      </c>
    </row>
    <row r="251" spans="1:6" ht="62" x14ac:dyDescent="0.35">
      <c r="A251" s="23" t="s">
        <v>138</v>
      </c>
      <c r="B251" s="23" t="s">
        <v>5</v>
      </c>
      <c r="C251" s="24" t="s">
        <v>560</v>
      </c>
      <c r="D251" s="25">
        <v>46302.833333333299</v>
      </c>
      <c r="E251" s="25">
        <v>46303.25</v>
      </c>
      <c r="F251" s="24" t="s">
        <v>559</v>
      </c>
    </row>
    <row r="252" spans="1:6" ht="62" x14ac:dyDescent="0.35">
      <c r="A252" s="23" t="s">
        <v>138</v>
      </c>
      <c r="B252" s="23" t="s">
        <v>5</v>
      </c>
      <c r="C252" s="24" t="s">
        <v>561</v>
      </c>
      <c r="D252" s="25">
        <v>46302.833333333299</v>
      </c>
      <c r="E252" s="25">
        <v>46303.25</v>
      </c>
      <c r="F252" s="24" t="s">
        <v>559</v>
      </c>
    </row>
    <row r="253" spans="1:6" ht="62" x14ac:dyDescent="0.35">
      <c r="A253" s="23" t="s">
        <v>138</v>
      </c>
      <c r="B253" s="23" t="s">
        <v>5</v>
      </c>
      <c r="C253" s="24" t="s">
        <v>562</v>
      </c>
      <c r="D253" s="25">
        <v>46302.833333333299</v>
      </c>
      <c r="E253" s="25">
        <v>46303.25</v>
      </c>
      <c r="F253" s="24" t="s">
        <v>559</v>
      </c>
    </row>
    <row r="254" spans="1:6" ht="62" x14ac:dyDescent="0.35">
      <c r="A254" s="23" t="s">
        <v>138</v>
      </c>
      <c r="B254" s="23" t="s">
        <v>5</v>
      </c>
      <c r="C254" s="24" t="s">
        <v>563</v>
      </c>
      <c r="D254" s="25">
        <v>46302.833333333299</v>
      </c>
      <c r="E254" s="25">
        <v>46303.25</v>
      </c>
      <c r="F254" s="24" t="s">
        <v>559</v>
      </c>
    </row>
    <row r="255" spans="1:6" ht="77.5" x14ac:dyDescent="0.35">
      <c r="A255" s="23" t="s">
        <v>138</v>
      </c>
      <c r="B255" s="23" t="s">
        <v>4</v>
      </c>
      <c r="C255" s="24" t="s">
        <v>139</v>
      </c>
      <c r="D255" s="25">
        <v>46290.25</v>
      </c>
      <c r="E255" s="25">
        <v>46502.25</v>
      </c>
      <c r="F255" s="24" t="s">
        <v>140</v>
      </c>
    </row>
    <row r="256" spans="1:6" ht="93" x14ac:dyDescent="0.35">
      <c r="A256" s="23" t="s">
        <v>138</v>
      </c>
      <c r="B256" s="23" t="s">
        <v>23</v>
      </c>
      <c r="C256" s="24" t="s">
        <v>573</v>
      </c>
      <c r="D256" s="25">
        <v>46302.833333333299</v>
      </c>
      <c r="E256" s="25">
        <v>46303.25</v>
      </c>
      <c r="F256" s="24" t="s">
        <v>152</v>
      </c>
    </row>
    <row r="257" spans="1:6" ht="93" x14ac:dyDescent="0.35">
      <c r="A257" s="23" t="s">
        <v>138</v>
      </c>
      <c r="B257" s="23" t="s">
        <v>23</v>
      </c>
      <c r="C257" s="24" t="s">
        <v>574</v>
      </c>
      <c r="D257" s="25">
        <v>46302.833333333299</v>
      </c>
      <c r="E257" s="25">
        <v>46303.25</v>
      </c>
      <c r="F257" s="24" t="s">
        <v>152</v>
      </c>
    </row>
    <row r="258" spans="1:6" ht="93" x14ac:dyDescent="0.35">
      <c r="A258" s="23" t="s">
        <v>138</v>
      </c>
      <c r="B258" s="23" t="s">
        <v>5</v>
      </c>
      <c r="C258" s="24" t="s">
        <v>575</v>
      </c>
      <c r="D258" s="25">
        <v>46302.833333333299</v>
      </c>
      <c r="E258" s="25">
        <v>46303.25</v>
      </c>
      <c r="F258" s="24" t="s">
        <v>159</v>
      </c>
    </row>
    <row r="259" spans="1:6" ht="77.5" x14ac:dyDescent="0.35">
      <c r="A259" s="23" t="s">
        <v>138</v>
      </c>
      <c r="B259" s="23" t="s">
        <v>4</v>
      </c>
      <c r="C259" s="24" t="s">
        <v>166</v>
      </c>
      <c r="D259" s="25">
        <v>46302.875</v>
      </c>
      <c r="E259" s="25">
        <v>46303.25</v>
      </c>
      <c r="F259" s="24" t="s">
        <v>167</v>
      </c>
    </row>
    <row r="260" spans="1:6" ht="77.5" x14ac:dyDescent="0.35">
      <c r="A260" s="23" t="s">
        <v>138</v>
      </c>
      <c r="B260" s="23" t="s">
        <v>4</v>
      </c>
      <c r="C260" s="24" t="s">
        <v>168</v>
      </c>
      <c r="D260" s="25">
        <v>46302.875</v>
      </c>
      <c r="E260" s="25">
        <v>46303.25</v>
      </c>
      <c r="F260" s="24" t="s">
        <v>167</v>
      </c>
    </row>
    <row r="261" spans="1:6" ht="77.5" x14ac:dyDescent="0.35">
      <c r="A261" s="23" t="s">
        <v>138</v>
      </c>
      <c r="B261" s="23" t="s">
        <v>4</v>
      </c>
      <c r="C261" s="24" t="s">
        <v>169</v>
      </c>
      <c r="D261" s="25">
        <v>46302.875</v>
      </c>
      <c r="E261" s="25">
        <v>46303.25</v>
      </c>
      <c r="F261" s="24" t="s">
        <v>167</v>
      </c>
    </row>
    <row r="262" spans="1:6" ht="77.5" x14ac:dyDescent="0.35">
      <c r="A262" s="23" t="s">
        <v>138</v>
      </c>
      <c r="B262" s="23" t="s">
        <v>4</v>
      </c>
      <c r="C262" s="24" t="s">
        <v>170</v>
      </c>
      <c r="D262" s="25">
        <v>46302.875</v>
      </c>
      <c r="E262" s="25">
        <v>46303.25</v>
      </c>
      <c r="F262" s="24" t="s">
        <v>167</v>
      </c>
    </row>
    <row r="263" spans="1:6" ht="46.5" x14ac:dyDescent="0.35">
      <c r="A263" s="23" t="s">
        <v>138</v>
      </c>
      <c r="B263" s="23" t="s">
        <v>5</v>
      </c>
      <c r="C263" s="24" t="s">
        <v>585</v>
      </c>
      <c r="D263" s="25">
        <v>46302.916666666701</v>
      </c>
      <c r="E263" s="25">
        <v>46303.25</v>
      </c>
      <c r="F263" s="24" t="s">
        <v>586</v>
      </c>
    </row>
    <row r="264" spans="1:6" ht="46.5" x14ac:dyDescent="0.35">
      <c r="A264" s="23" t="s">
        <v>138</v>
      </c>
      <c r="B264" s="23" t="s">
        <v>5</v>
      </c>
      <c r="C264" s="24" t="s">
        <v>587</v>
      </c>
      <c r="D264" s="25">
        <v>46302.916666666701</v>
      </c>
      <c r="E264" s="25">
        <v>46303.25</v>
      </c>
      <c r="F264" s="24" t="s">
        <v>586</v>
      </c>
    </row>
    <row r="265" spans="1:6" ht="46.5" x14ac:dyDescent="0.35">
      <c r="A265" s="23" t="s">
        <v>138</v>
      </c>
      <c r="B265" s="23" t="s">
        <v>5</v>
      </c>
      <c r="C265" s="24" t="s">
        <v>588</v>
      </c>
      <c r="D265" s="25">
        <v>46302.916666666701</v>
      </c>
      <c r="E265" s="25">
        <v>46303.25</v>
      </c>
      <c r="F265" s="24" t="s">
        <v>586</v>
      </c>
    </row>
    <row r="266" spans="1:6" ht="46.5" x14ac:dyDescent="0.35">
      <c r="A266" s="23" t="s">
        <v>138</v>
      </c>
      <c r="B266" s="23" t="s">
        <v>5</v>
      </c>
      <c r="C266" s="24" t="s">
        <v>589</v>
      </c>
      <c r="D266" s="25">
        <v>46302.916666666701</v>
      </c>
      <c r="E266" s="25">
        <v>46303.25</v>
      </c>
      <c r="F266" s="24" t="s">
        <v>586</v>
      </c>
    </row>
    <row r="267" spans="1:6" ht="46.5" x14ac:dyDescent="0.35">
      <c r="A267" s="23" t="s">
        <v>138</v>
      </c>
      <c r="B267" s="23" t="s">
        <v>4</v>
      </c>
      <c r="C267" s="24" t="s">
        <v>598</v>
      </c>
      <c r="D267" s="25">
        <v>46302.875</v>
      </c>
      <c r="E267" s="25">
        <v>46303.25</v>
      </c>
      <c r="F267" s="24" t="s">
        <v>599</v>
      </c>
    </row>
    <row r="268" spans="1:6" ht="93" x14ac:dyDescent="0.35">
      <c r="A268" s="23" t="s">
        <v>576</v>
      </c>
      <c r="B268" s="23" t="s">
        <v>8</v>
      </c>
      <c r="C268" s="24" t="s">
        <v>577</v>
      </c>
      <c r="D268" s="25">
        <v>46302.833333333299</v>
      </c>
      <c r="E268" s="25">
        <v>46303.25</v>
      </c>
      <c r="F268" s="24" t="s">
        <v>159</v>
      </c>
    </row>
    <row r="269" spans="1:6" ht="46.5" x14ac:dyDescent="0.35">
      <c r="A269" s="23" t="s">
        <v>281</v>
      </c>
      <c r="B269" s="23" t="s">
        <v>6</v>
      </c>
      <c r="C269" s="24" t="s">
        <v>603</v>
      </c>
      <c r="D269" s="25">
        <v>46302.999305555597</v>
      </c>
      <c r="E269" s="25">
        <v>46303.208333333299</v>
      </c>
      <c r="F269" s="24" t="s">
        <v>604</v>
      </c>
    </row>
    <row r="270" spans="1:6" ht="46.5" x14ac:dyDescent="0.35">
      <c r="A270" s="23" t="s">
        <v>240</v>
      </c>
      <c r="B270" s="23" t="s">
        <v>4</v>
      </c>
      <c r="C270" s="24" t="s">
        <v>241</v>
      </c>
      <c r="D270" s="25">
        <v>46302.833333333299</v>
      </c>
      <c r="E270" s="25">
        <v>46303.25</v>
      </c>
      <c r="F270" s="24" t="s">
        <v>242</v>
      </c>
    </row>
    <row r="271" spans="1:6" ht="46.5" x14ac:dyDescent="0.35">
      <c r="A271" s="23" t="s">
        <v>240</v>
      </c>
      <c r="B271" s="23" t="s">
        <v>4</v>
      </c>
      <c r="C271" s="24" t="s">
        <v>243</v>
      </c>
      <c r="D271" s="25">
        <v>46302.833333333299</v>
      </c>
      <c r="E271" s="25">
        <v>46303.25</v>
      </c>
      <c r="F271" s="24" t="s">
        <v>242</v>
      </c>
    </row>
    <row r="272" spans="1:6" ht="46.5" x14ac:dyDescent="0.35">
      <c r="A272" s="23" t="s">
        <v>240</v>
      </c>
      <c r="B272" s="23" t="s">
        <v>5</v>
      </c>
      <c r="C272" s="24" t="s">
        <v>244</v>
      </c>
      <c r="D272" s="25">
        <v>46302.833333333299</v>
      </c>
      <c r="E272" s="25">
        <v>46303.25</v>
      </c>
      <c r="F272" s="24" t="s">
        <v>242</v>
      </c>
    </row>
    <row r="273" spans="1:6" ht="46.5" x14ac:dyDescent="0.35">
      <c r="A273" s="23" t="s">
        <v>240</v>
      </c>
      <c r="B273" s="23" t="s">
        <v>5</v>
      </c>
      <c r="C273" s="24" t="s">
        <v>245</v>
      </c>
      <c r="D273" s="25">
        <v>46302.833333333299</v>
      </c>
      <c r="E273" s="25">
        <v>46303.25</v>
      </c>
      <c r="F273" s="24" t="s">
        <v>242</v>
      </c>
    </row>
    <row r="274" spans="1:6" ht="77.5" x14ac:dyDescent="0.35">
      <c r="A274" s="23" t="s">
        <v>666</v>
      </c>
      <c r="B274" s="23" t="s">
        <v>6</v>
      </c>
      <c r="C274" s="24" t="s">
        <v>667</v>
      </c>
      <c r="D274" s="25">
        <v>46302.875</v>
      </c>
      <c r="E274" s="25">
        <v>46303.25</v>
      </c>
      <c r="F274" s="24" t="s">
        <v>665</v>
      </c>
    </row>
  </sheetData>
  <autoFilter ref="A2:F87" xr:uid="{8E28860C-F965-40C0-9C49-A8B021D34924}">
    <sortState xmlns:xlrd2="http://schemas.microsoft.com/office/spreadsheetml/2017/richdata2" ref="A3:F274">
      <sortCondition ref="A2:A87"/>
    </sortState>
  </autoFilter>
  <mergeCells count="1">
    <mergeCell ref="A1:F1"/>
  </mergeCells>
  <conditionalFormatting sqref="A3:F274">
    <cfRule type="expression" dxfId="4" priority="1">
      <formula>$J3="Over 12 hours"</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3BE4-81BC-4910-9191-065F47840FDE}">
  <sheetPr>
    <tabColor rgb="FFFFC000"/>
  </sheetPr>
  <dimension ref="A1:K271"/>
  <sheetViews>
    <sheetView zoomScaleNormal="100" workbookViewId="0">
      <pane ySplit="1" topLeftCell="A2" activePane="bottomLeft" state="frozenSplit"/>
      <selection sqref="A1:F1"/>
      <selection pane="bottomLeft" activeCell="C5" sqref="C5"/>
    </sheetView>
  </sheetViews>
  <sheetFormatPr defaultColWidth="0" defaultRowHeight="15.5" x14ac:dyDescent="0.35"/>
  <cols>
    <col min="1" max="2" width="13.23046875" style="3" customWidth="1"/>
    <col min="3" max="3" width="60.23046875" style="3" customWidth="1"/>
    <col min="4" max="4" width="15.765625" style="3" customWidth="1"/>
    <col min="5" max="5" width="15.765625" style="13" customWidth="1"/>
    <col min="6" max="6" width="47" style="13" customWidth="1"/>
    <col min="7" max="11" width="0" hidden="1" customWidth="1"/>
    <col min="12" max="16384" width="8.765625" hidden="1"/>
  </cols>
  <sheetData>
    <row r="1" spans="1:6" ht="32.5" x14ac:dyDescent="0.35">
      <c r="A1" s="33" t="str">
        <f>"Daily closure report: "&amp;'Front page'!A10</f>
        <v>Daily closure report: Thursday, 8 October</v>
      </c>
      <c r="B1" s="33"/>
      <c r="C1" s="33"/>
      <c r="D1" s="33"/>
      <c r="E1" s="33"/>
      <c r="F1" s="33"/>
    </row>
    <row r="2" spans="1:6" s="5" customFormat="1" ht="28" x14ac:dyDescent="0.35">
      <c r="A2" s="12" t="s">
        <v>9</v>
      </c>
      <c r="B2" s="12" t="s">
        <v>1</v>
      </c>
      <c r="C2" s="12" t="s">
        <v>0</v>
      </c>
      <c r="D2" s="11" t="s">
        <v>11</v>
      </c>
      <c r="E2" s="11" t="s">
        <v>12</v>
      </c>
      <c r="F2" s="12" t="s">
        <v>10</v>
      </c>
    </row>
    <row r="3" spans="1:6" s="5" customFormat="1" ht="62" x14ac:dyDescent="0.35">
      <c r="A3" s="23" t="s">
        <v>31</v>
      </c>
      <c r="B3" s="23" t="s">
        <v>2</v>
      </c>
      <c r="C3" s="24" t="s">
        <v>32</v>
      </c>
      <c r="D3" s="25">
        <v>46303.833333333299</v>
      </c>
      <c r="E3" s="25">
        <v>46304.25</v>
      </c>
      <c r="F3" s="24" t="s">
        <v>33</v>
      </c>
    </row>
    <row r="4" spans="1:6" s="5" customFormat="1" ht="62" x14ac:dyDescent="0.35">
      <c r="A4" s="23" t="s">
        <v>31</v>
      </c>
      <c r="B4" s="23" t="s">
        <v>23</v>
      </c>
      <c r="C4" s="24" t="s">
        <v>60</v>
      </c>
      <c r="D4" s="25">
        <v>45847.208333333299</v>
      </c>
      <c r="E4" s="25">
        <v>46507.999305555597</v>
      </c>
      <c r="F4" s="24" t="s">
        <v>61</v>
      </c>
    </row>
    <row r="5" spans="1:6" s="5" customFormat="1" ht="62" x14ac:dyDescent="0.35">
      <c r="A5" s="23" t="s">
        <v>31</v>
      </c>
      <c r="B5" s="23" t="s">
        <v>2</v>
      </c>
      <c r="C5" s="24" t="s">
        <v>71</v>
      </c>
      <c r="D5" s="25">
        <v>46303.875</v>
      </c>
      <c r="E5" s="25">
        <v>46304.208333333299</v>
      </c>
      <c r="F5" s="24" t="s">
        <v>70</v>
      </c>
    </row>
    <row r="6" spans="1:6" s="5" customFormat="1" ht="77.5" x14ac:dyDescent="0.35">
      <c r="A6" s="23" t="s">
        <v>31</v>
      </c>
      <c r="B6" s="23" t="s">
        <v>2</v>
      </c>
      <c r="C6" s="24" t="s">
        <v>74</v>
      </c>
      <c r="D6" s="25">
        <v>46303.875</v>
      </c>
      <c r="E6" s="25">
        <v>46304.208333333299</v>
      </c>
      <c r="F6" s="24" t="s">
        <v>75</v>
      </c>
    </row>
    <row r="7" spans="1:6" s="5" customFormat="1" ht="46.5" x14ac:dyDescent="0.35">
      <c r="A7" s="23" t="s">
        <v>31</v>
      </c>
      <c r="B7" s="23" t="s">
        <v>2</v>
      </c>
      <c r="C7" s="24" t="s">
        <v>76</v>
      </c>
      <c r="D7" s="25">
        <v>46303.875</v>
      </c>
      <c r="E7" s="25">
        <v>46304.208333333299</v>
      </c>
      <c r="F7" s="24" t="s">
        <v>75</v>
      </c>
    </row>
    <row r="8" spans="1:6" s="5" customFormat="1" ht="77.5" x14ac:dyDescent="0.35">
      <c r="A8" s="23" t="s">
        <v>31</v>
      </c>
      <c r="B8" s="23" t="s">
        <v>6</v>
      </c>
      <c r="C8" s="24" t="s">
        <v>77</v>
      </c>
      <c r="D8" s="25">
        <v>46303.875</v>
      </c>
      <c r="E8" s="25">
        <v>46304.208333333299</v>
      </c>
      <c r="F8" s="24" t="s">
        <v>75</v>
      </c>
    </row>
    <row r="9" spans="1:6" s="5" customFormat="1" ht="46.5" x14ac:dyDescent="0.35">
      <c r="A9" s="23" t="s">
        <v>31</v>
      </c>
      <c r="B9" s="23" t="s">
        <v>2</v>
      </c>
      <c r="C9" s="24" t="s">
        <v>106</v>
      </c>
      <c r="D9" s="25">
        <v>46303.833333333299</v>
      </c>
      <c r="E9" s="25">
        <v>46304.25</v>
      </c>
      <c r="F9" s="24" t="s">
        <v>107</v>
      </c>
    </row>
    <row r="10" spans="1:6" s="5" customFormat="1" ht="62" x14ac:dyDescent="0.35">
      <c r="A10" s="23" t="s">
        <v>31</v>
      </c>
      <c r="B10" s="23" t="s">
        <v>2</v>
      </c>
      <c r="C10" s="24" t="s">
        <v>108</v>
      </c>
      <c r="D10" s="25">
        <v>46303.833333333299</v>
      </c>
      <c r="E10" s="25">
        <v>46304.25</v>
      </c>
      <c r="F10" s="24" t="s">
        <v>107</v>
      </c>
    </row>
    <row r="11" spans="1:6" s="5" customFormat="1" ht="62" x14ac:dyDescent="0.35">
      <c r="A11" s="23" t="s">
        <v>31</v>
      </c>
      <c r="B11" s="23" t="s">
        <v>2</v>
      </c>
      <c r="C11" s="24" t="s">
        <v>109</v>
      </c>
      <c r="D11" s="25">
        <v>46303.833333333299</v>
      </c>
      <c r="E11" s="25">
        <v>46304.25</v>
      </c>
      <c r="F11" s="24" t="s">
        <v>107</v>
      </c>
    </row>
    <row r="12" spans="1:6" s="5" customFormat="1" ht="62" x14ac:dyDescent="0.35">
      <c r="A12" s="23" t="s">
        <v>31</v>
      </c>
      <c r="B12" s="23" t="s">
        <v>2</v>
      </c>
      <c r="C12" s="24" t="s">
        <v>191</v>
      </c>
      <c r="D12" s="25">
        <v>46303.833333333299</v>
      </c>
      <c r="E12" s="25">
        <v>46304.25</v>
      </c>
      <c r="F12" s="24" t="s">
        <v>192</v>
      </c>
    </row>
    <row r="13" spans="1:6" s="5" customFormat="1" ht="62" x14ac:dyDescent="0.35">
      <c r="A13" s="23" t="s">
        <v>31</v>
      </c>
      <c r="B13" s="23" t="s">
        <v>2</v>
      </c>
      <c r="C13" s="24" t="s">
        <v>193</v>
      </c>
      <c r="D13" s="25">
        <v>46303.833333333299</v>
      </c>
      <c r="E13" s="25">
        <v>46304.25</v>
      </c>
      <c r="F13" s="24" t="s">
        <v>192</v>
      </c>
    </row>
    <row r="14" spans="1:6" s="5" customFormat="1" ht="62" x14ac:dyDescent="0.35">
      <c r="A14" s="23" t="s">
        <v>31</v>
      </c>
      <c r="B14" s="23" t="s">
        <v>2</v>
      </c>
      <c r="C14" s="24" t="s">
        <v>194</v>
      </c>
      <c r="D14" s="25">
        <v>46303.833333333299</v>
      </c>
      <c r="E14" s="25">
        <v>46304.25</v>
      </c>
      <c r="F14" s="24" t="s">
        <v>192</v>
      </c>
    </row>
    <row r="15" spans="1:6" s="5" customFormat="1" ht="62" x14ac:dyDescent="0.35">
      <c r="A15" s="23" t="s">
        <v>31</v>
      </c>
      <c r="B15" s="23" t="s">
        <v>2</v>
      </c>
      <c r="C15" s="24" t="s">
        <v>195</v>
      </c>
      <c r="D15" s="25">
        <v>46303.833333333299</v>
      </c>
      <c r="E15" s="25">
        <v>46304.25</v>
      </c>
      <c r="F15" s="24" t="s">
        <v>192</v>
      </c>
    </row>
    <row r="16" spans="1:6" s="5" customFormat="1" ht="46.5" x14ac:dyDescent="0.35">
      <c r="A16" s="23" t="s">
        <v>31</v>
      </c>
      <c r="B16" s="23" t="s">
        <v>6</v>
      </c>
      <c r="C16" s="24" t="s">
        <v>198</v>
      </c>
      <c r="D16" s="25">
        <v>46303.833333333299</v>
      </c>
      <c r="E16" s="25">
        <v>46304.25</v>
      </c>
      <c r="F16" s="24" t="s">
        <v>199</v>
      </c>
    </row>
    <row r="17" spans="1:6" s="5" customFormat="1" ht="46.5" x14ac:dyDescent="0.35">
      <c r="A17" s="23" t="s">
        <v>31</v>
      </c>
      <c r="B17" s="23" t="s">
        <v>6</v>
      </c>
      <c r="C17" s="24" t="s">
        <v>200</v>
      </c>
      <c r="D17" s="25">
        <v>46303.833333333299</v>
      </c>
      <c r="E17" s="25">
        <v>46304.25</v>
      </c>
      <c r="F17" s="24" t="s">
        <v>199</v>
      </c>
    </row>
    <row r="18" spans="1:6" s="5" customFormat="1" ht="46.5" x14ac:dyDescent="0.35">
      <c r="A18" s="23" t="s">
        <v>31</v>
      </c>
      <c r="B18" s="23" t="s">
        <v>6</v>
      </c>
      <c r="C18" s="24" t="s">
        <v>201</v>
      </c>
      <c r="D18" s="25">
        <v>46303.833333333299</v>
      </c>
      <c r="E18" s="25">
        <v>46304.25</v>
      </c>
      <c r="F18" s="24" t="s">
        <v>202</v>
      </c>
    </row>
    <row r="19" spans="1:6" s="5" customFormat="1" ht="77.5" x14ac:dyDescent="0.35">
      <c r="A19" s="23" t="s">
        <v>177</v>
      </c>
      <c r="B19" s="23" t="s">
        <v>2</v>
      </c>
      <c r="C19" s="24" t="s">
        <v>178</v>
      </c>
      <c r="D19" s="25">
        <v>46303.875</v>
      </c>
      <c r="E19" s="25">
        <v>46304.25</v>
      </c>
      <c r="F19" s="24" t="s">
        <v>179</v>
      </c>
    </row>
    <row r="20" spans="1:6" s="5" customFormat="1" ht="77.5" x14ac:dyDescent="0.35">
      <c r="A20" s="23" t="s">
        <v>177</v>
      </c>
      <c r="B20" s="23" t="s">
        <v>2</v>
      </c>
      <c r="C20" s="24" t="s">
        <v>180</v>
      </c>
      <c r="D20" s="25">
        <v>46303.875</v>
      </c>
      <c r="E20" s="25">
        <v>46304.25</v>
      </c>
      <c r="F20" s="24" t="s">
        <v>179</v>
      </c>
    </row>
    <row r="21" spans="1:6" s="7" customFormat="1" ht="77.5" x14ac:dyDescent="0.35">
      <c r="A21" s="23" t="s">
        <v>177</v>
      </c>
      <c r="B21" s="23" t="s">
        <v>2</v>
      </c>
      <c r="C21" s="24" t="s">
        <v>181</v>
      </c>
      <c r="D21" s="25">
        <v>46303.875</v>
      </c>
      <c r="E21" s="25">
        <v>46304.25</v>
      </c>
      <c r="F21" s="24" t="s">
        <v>179</v>
      </c>
    </row>
    <row r="22" spans="1:6" s="7" customFormat="1" ht="46.5" x14ac:dyDescent="0.35">
      <c r="A22" s="23" t="s">
        <v>177</v>
      </c>
      <c r="B22" s="23" t="s">
        <v>6</v>
      </c>
      <c r="C22" s="24" t="s">
        <v>189</v>
      </c>
      <c r="D22" s="25">
        <v>46303.833333333299</v>
      </c>
      <c r="E22" s="25">
        <v>46304.25</v>
      </c>
      <c r="F22" s="24" t="s">
        <v>190</v>
      </c>
    </row>
    <row r="23" spans="1:6" s="7" customFormat="1" ht="46.5" x14ac:dyDescent="0.35">
      <c r="A23" s="23" t="s">
        <v>177</v>
      </c>
      <c r="B23" s="23" t="s">
        <v>6</v>
      </c>
      <c r="C23" s="24" t="s">
        <v>196</v>
      </c>
      <c r="D23" s="25">
        <v>46303.833333333299</v>
      </c>
      <c r="E23" s="25">
        <v>46304.25</v>
      </c>
      <c r="F23" s="24" t="s">
        <v>197</v>
      </c>
    </row>
    <row r="24" spans="1:6" s="7" customFormat="1" ht="62" x14ac:dyDescent="0.35">
      <c r="A24" s="23" t="s">
        <v>177</v>
      </c>
      <c r="B24" s="23" t="s">
        <v>2</v>
      </c>
      <c r="C24" s="24" t="s">
        <v>416</v>
      </c>
      <c r="D24" s="25">
        <v>46303.916666666701</v>
      </c>
      <c r="E24" s="25">
        <v>46304.229166666701</v>
      </c>
      <c r="F24" s="24" t="s">
        <v>417</v>
      </c>
    </row>
    <row r="25" spans="1:6" s="7" customFormat="1" ht="62" x14ac:dyDescent="0.35">
      <c r="A25" s="23" t="s">
        <v>177</v>
      </c>
      <c r="B25" s="23" t="s">
        <v>6</v>
      </c>
      <c r="C25" s="24" t="s">
        <v>425</v>
      </c>
      <c r="D25" s="25">
        <v>46303.916666666701</v>
      </c>
      <c r="E25" s="25">
        <v>46304.229166666701</v>
      </c>
      <c r="F25" s="24" t="s">
        <v>426</v>
      </c>
    </row>
    <row r="26" spans="1:6" s="7" customFormat="1" ht="93" x14ac:dyDescent="0.35">
      <c r="A26" s="23" t="s">
        <v>402</v>
      </c>
      <c r="B26" s="23" t="s">
        <v>2</v>
      </c>
      <c r="C26" s="24" t="s">
        <v>403</v>
      </c>
      <c r="D26" s="25">
        <v>46303.916666666701</v>
      </c>
      <c r="E26" s="25">
        <v>46304.229166666701</v>
      </c>
      <c r="F26" s="24" t="s">
        <v>404</v>
      </c>
    </row>
    <row r="27" spans="1:6" s="5" customFormat="1" ht="62" x14ac:dyDescent="0.35">
      <c r="A27" s="23" t="s">
        <v>17</v>
      </c>
      <c r="B27" s="23" t="s">
        <v>6</v>
      </c>
      <c r="C27" s="24" t="s">
        <v>18</v>
      </c>
      <c r="D27" s="25">
        <v>46303.833333333299</v>
      </c>
      <c r="E27" s="25">
        <v>46304.25</v>
      </c>
      <c r="F27" s="24" t="s">
        <v>19</v>
      </c>
    </row>
    <row r="28" spans="1:6" s="5" customFormat="1" ht="77.5" x14ac:dyDescent="0.35">
      <c r="A28" s="23" t="s">
        <v>17</v>
      </c>
      <c r="B28" s="23" t="s">
        <v>6</v>
      </c>
      <c r="C28" s="24" t="s">
        <v>52</v>
      </c>
      <c r="D28" s="25">
        <v>46303.833333333299</v>
      </c>
      <c r="E28" s="25">
        <v>46304.041666666701</v>
      </c>
      <c r="F28" s="24" t="s">
        <v>53</v>
      </c>
    </row>
    <row r="29" spans="1:6" s="5" customFormat="1" ht="77.5" x14ac:dyDescent="0.35">
      <c r="A29" s="23" t="s">
        <v>17</v>
      </c>
      <c r="B29" s="23" t="s">
        <v>6</v>
      </c>
      <c r="C29" s="24" t="s">
        <v>54</v>
      </c>
      <c r="D29" s="25">
        <v>46303.833333333299</v>
      </c>
      <c r="E29" s="25">
        <v>46304.041666666701</v>
      </c>
      <c r="F29" s="24" t="s">
        <v>53</v>
      </c>
    </row>
    <row r="30" spans="1:6" s="5" customFormat="1" ht="77.5" x14ac:dyDescent="0.35">
      <c r="A30" s="23" t="s">
        <v>17</v>
      </c>
      <c r="B30" s="23" t="s">
        <v>2</v>
      </c>
      <c r="C30" s="24" t="s">
        <v>55</v>
      </c>
      <c r="D30" s="25">
        <v>46304.041666666701</v>
      </c>
      <c r="E30" s="25">
        <v>46304.25</v>
      </c>
      <c r="F30" s="24" t="s">
        <v>53</v>
      </c>
    </row>
    <row r="31" spans="1:6" s="5" customFormat="1" ht="77.5" x14ac:dyDescent="0.35">
      <c r="A31" s="23" t="s">
        <v>17</v>
      </c>
      <c r="B31" s="23" t="s">
        <v>2</v>
      </c>
      <c r="C31" s="24" t="s">
        <v>56</v>
      </c>
      <c r="D31" s="25">
        <v>46304.041666666701</v>
      </c>
      <c r="E31" s="25">
        <v>46304.25</v>
      </c>
      <c r="F31" s="24" t="s">
        <v>53</v>
      </c>
    </row>
    <row r="32" spans="1:6" s="5" customFormat="1" ht="62" x14ac:dyDescent="0.35">
      <c r="A32" s="23" t="s">
        <v>20</v>
      </c>
      <c r="B32" s="23" t="s">
        <v>2</v>
      </c>
      <c r="C32" s="24" t="s">
        <v>21</v>
      </c>
      <c r="D32" s="25">
        <v>46303.875</v>
      </c>
      <c r="E32" s="25">
        <v>46304.208333333299</v>
      </c>
      <c r="F32" s="24" t="s">
        <v>22</v>
      </c>
    </row>
    <row r="33" spans="1:6" s="5" customFormat="1" ht="62" x14ac:dyDescent="0.35">
      <c r="A33" s="23" t="s">
        <v>20</v>
      </c>
      <c r="B33" s="23" t="s">
        <v>23</v>
      </c>
      <c r="C33" s="24" t="s">
        <v>24</v>
      </c>
      <c r="D33" s="25">
        <v>46303.875</v>
      </c>
      <c r="E33" s="25">
        <v>46304.208333333299</v>
      </c>
      <c r="F33" s="24" t="s">
        <v>22</v>
      </c>
    </row>
    <row r="34" spans="1:6" s="5" customFormat="1" ht="77.5" x14ac:dyDescent="0.35">
      <c r="A34" s="23" t="s">
        <v>20</v>
      </c>
      <c r="B34" s="23" t="s">
        <v>6</v>
      </c>
      <c r="C34" s="24" t="s">
        <v>50</v>
      </c>
      <c r="D34" s="25">
        <v>46303.875</v>
      </c>
      <c r="E34" s="25">
        <v>46304.208333333299</v>
      </c>
      <c r="F34" s="24" t="s">
        <v>51</v>
      </c>
    </row>
    <row r="35" spans="1:6" s="5" customFormat="1" ht="62" x14ac:dyDescent="0.35">
      <c r="A35" s="23" t="s">
        <v>36</v>
      </c>
      <c r="B35" s="23" t="s">
        <v>5</v>
      </c>
      <c r="C35" s="24" t="s">
        <v>37</v>
      </c>
      <c r="D35" s="25">
        <v>46303.875</v>
      </c>
      <c r="E35" s="25">
        <v>46304.041666666701</v>
      </c>
      <c r="F35" s="24" t="s">
        <v>38</v>
      </c>
    </row>
    <row r="36" spans="1:6" s="5" customFormat="1" ht="62" x14ac:dyDescent="0.35">
      <c r="A36" s="23" t="s">
        <v>36</v>
      </c>
      <c r="B36" s="23" t="s">
        <v>5</v>
      </c>
      <c r="C36" s="24" t="s">
        <v>39</v>
      </c>
      <c r="D36" s="25">
        <v>46304.041666666701</v>
      </c>
      <c r="E36" s="25">
        <v>46304.208333333299</v>
      </c>
      <c r="F36" s="24" t="s">
        <v>38</v>
      </c>
    </row>
    <row r="37" spans="1:6" s="5" customFormat="1" ht="46.5" x14ac:dyDescent="0.35">
      <c r="A37" s="23" t="s">
        <v>36</v>
      </c>
      <c r="B37" s="23" t="s">
        <v>4</v>
      </c>
      <c r="C37" s="24" t="s">
        <v>47</v>
      </c>
      <c r="D37" s="25">
        <v>46303.875</v>
      </c>
      <c r="E37" s="25">
        <v>46304.208333333299</v>
      </c>
      <c r="F37" s="24" t="s">
        <v>48</v>
      </c>
    </row>
    <row r="38" spans="1:6" s="5" customFormat="1" ht="46.5" x14ac:dyDescent="0.35">
      <c r="A38" s="23" t="s">
        <v>36</v>
      </c>
      <c r="B38" s="23" t="s">
        <v>5</v>
      </c>
      <c r="C38" s="24" t="s">
        <v>49</v>
      </c>
      <c r="D38" s="25">
        <v>46303.875</v>
      </c>
      <c r="E38" s="25">
        <v>46304.208333333299</v>
      </c>
      <c r="F38" s="24" t="s">
        <v>48</v>
      </c>
    </row>
    <row r="39" spans="1:6" s="5" customFormat="1" ht="62" x14ac:dyDescent="0.35">
      <c r="A39" s="23" t="s">
        <v>413</v>
      </c>
      <c r="B39" s="23" t="s">
        <v>5</v>
      </c>
      <c r="C39" s="24" t="s">
        <v>414</v>
      </c>
      <c r="D39" s="25">
        <v>46303.916666666701</v>
      </c>
      <c r="E39" s="25">
        <v>46304.229166666701</v>
      </c>
      <c r="F39" s="24" t="s">
        <v>415</v>
      </c>
    </row>
    <row r="40" spans="1:6" s="6" customFormat="1" ht="46.5" x14ac:dyDescent="0.35">
      <c r="A40" s="23" t="s">
        <v>28</v>
      </c>
      <c r="B40" s="23" t="s">
        <v>5</v>
      </c>
      <c r="C40" s="24" t="s">
        <v>29</v>
      </c>
      <c r="D40" s="25">
        <v>46303.833333333299</v>
      </c>
      <c r="E40" s="25">
        <v>46304.25</v>
      </c>
      <c r="F40" s="24" t="s">
        <v>30</v>
      </c>
    </row>
    <row r="41" spans="1:6" s="6" customFormat="1" ht="46.5" x14ac:dyDescent="0.35">
      <c r="A41" s="23" t="s">
        <v>28</v>
      </c>
      <c r="B41" s="23" t="s">
        <v>4</v>
      </c>
      <c r="C41" s="24" t="s">
        <v>34</v>
      </c>
      <c r="D41" s="25">
        <v>46303.833333333299</v>
      </c>
      <c r="E41" s="25">
        <v>46304.25</v>
      </c>
      <c r="F41" s="24" t="s">
        <v>35</v>
      </c>
    </row>
    <row r="42" spans="1:6" s="6" customFormat="1" ht="62" x14ac:dyDescent="0.35">
      <c r="A42" s="23" t="s">
        <v>28</v>
      </c>
      <c r="B42" s="23" t="s">
        <v>5</v>
      </c>
      <c r="C42" s="24" t="s">
        <v>43</v>
      </c>
      <c r="D42" s="25">
        <v>46303.833333333299</v>
      </c>
      <c r="E42" s="25">
        <v>46304.25</v>
      </c>
      <c r="F42" s="24" t="s">
        <v>44</v>
      </c>
    </row>
    <row r="43" spans="1:6" s="6" customFormat="1" ht="62" x14ac:dyDescent="0.35">
      <c r="A43" s="23" t="s">
        <v>28</v>
      </c>
      <c r="B43" s="23" t="s">
        <v>5</v>
      </c>
      <c r="C43" s="24" t="s">
        <v>57</v>
      </c>
      <c r="D43" s="25">
        <v>46303.833333333299</v>
      </c>
      <c r="E43" s="25">
        <v>46304.25</v>
      </c>
      <c r="F43" s="24" t="s">
        <v>58</v>
      </c>
    </row>
    <row r="44" spans="1:6" s="6" customFormat="1" ht="62" x14ac:dyDescent="0.35">
      <c r="A44" s="23" t="s">
        <v>28</v>
      </c>
      <c r="B44" s="23" t="s">
        <v>5</v>
      </c>
      <c r="C44" s="24" t="s">
        <v>59</v>
      </c>
      <c r="D44" s="25">
        <v>46303.833333333299</v>
      </c>
      <c r="E44" s="25">
        <v>46304.25</v>
      </c>
      <c r="F44" s="24" t="s">
        <v>58</v>
      </c>
    </row>
    <row r="45" spans="1:6" s="6" customFormat="1" ht="77.5" x14ac:dyDescent="0.35">
      <c r="A45" s="23" t="s">
        <v>28</v>
      </c>
      <c r="B45" s="23" t="s">
        <v>4</v>
      </c>
      <c r="C45" s="24" t="s">
        <v>118</v>
      </c>
      <c r="D45" s="25">
        <v>46303.833333333299</v>
      </c>
      <c r="E45" s="25">
        <v>46304.25</v>
      </c>
      <c r="F45" s="24" t="s">
        <v>119</v>
      </c>
    </row>
    <row r="46" spans="1:6" s="6" customFormat="1" ht="62" x14ac:dyDescent="0.35">
      <c r="A46" s="23" t="s">
        <v>68</v>
      </c>
      <c r="B46" s="23" t="s">
        <v>4</v>
      </c>
      <c r="C46" s="24" t="s">
        <v>69</v>
      </c>
      <c r="D46" s="25">
        <v>46303.875</v>
      </c>
      <c r="E46" s="25">
        <v>46304.208333333299</v>
      </c>
      <c r="F46" s="24" t="s">
        <v>70</v>
      </c>
    </row>
    <row r="47" spans="1:6" s="6" customFormat="1" ht="93" x14ac:dyDescent="0.35">
      <c r="A47" s="23" t="s">
        <v>161</v>
      </c>
      <c r="B47" s="23" t="s">
        <v>5</v>
      </c>
      <c r="C47" s="24" t="s">
        <v>162</v>
      </c>
      <c r="D47" s="25">
        <v>46303.833333333299</v>
      </c>
      <c r="E47" s="25">
        <v>46304.25</v>
      </c>
      <c r="F47" s="24" t="s">
        <v>163</v>
      </c>
    </row>
    <row r="48" spans="1:6" s="6" customFormat="1" ht="93" x14ac:dyDescent="0.35">
      <c r="A48" s="23" t="s">
        <v>161</v>
      </c>
      <c r="B48" s="23" t="s">
        <v>5</v>
      </c>
      <c r="C48" s="24" t="s">
        <v>164</v>
      </c>
      <c r="D48" s="25">
        <v>46303.833333333299</v>
      </c>
      <c r="E48" s="25">
        <v>46304.25</v>
      </c>
      <c r="F48" s="24" t="s">
        <v>163</v>
      </c>
    </row>
    <row r="49" spans="1:6" s="5" customFormat="1" ht="93" x14ac:dyDescent="0.35">
      <c r="A49" s="23" t="s">
        <v>161</v>
      </c>
      <c r="B49" s="23" t="s">
        <v>5</v>
      </c>
      <c r="C49" s="24" t="s">
        <v>165</v>
      </c>
      <c r="D49" s="25">
        <v>46303.833333333299</v>
      </c>
      <c r="E49" s="25">
        <v>46304.25</v>
      </c>
      <c r="F49" s="24" t="s">
        <v>163</v>
      </c>
    </row>
    <row r="50" spans="1:6" s="5" customFormat="1" ht="46.5" x14ac:dyDescent="0.35">
      <c r="A50" s="23" t="s">
        <v>203</v>
      </c>
      <c r="B50" s="23" t="s">
        <v>6</v>
      </c>
      <c r="C50" s="24" t="s">
        <v>204</v>
      </c>
      <c r="D50" s="25">
        <v>46303.833333333299</v>
      </c>
      <c r="E50" s="25">
        <v>46304.25</v>
      </c>
      <c r="F50" s="24" t="s">
        <v>205</v>
      </c>
    </row>
    <row r="51" spans="1:6" s="5" customFormat="1" ht="46.5" x14ac:dyDescent="0.35">
      <c r="A51" s="23" t="s">
        <v>203</v>
      </c>
      <c r="B51" s="23" t="s">
        <v>2</v>
      </c>
      <c r="C51" s="24" t="s">
        <v>206</v>
      </c>
      <c r="D51" s="25">
        <v>46303.833333333299</v>
      </c>
      <c r="E51" s="25">
        <v>46304.25</v>
      </c>
      <c r="F51" s="24" t="s">
        <v>207</v>
      </c>
    </row>
    <row r="52" spans="1:6" s="5" customFormat="1" ht="46.5" x14ac:dyDescent="0.35">
      <c r="A52" s="23" t="s">
        <v>203</v>
      </c>
      <c r="B52" s="23" t="s">
        <v>2</v>
      </c>
      <c r="C52" s="24" t="s">
        <v>208</v>
      </c>
      <c r="D52" s="25">
        <v>46303.833333333299</v>
      </c>
      <c r="E52" s="25">
        <v>46304.25</v>
      </c>
      <c r="F52" s="24" t="s">
        <v>209</v>
      </c>
    </row>
    <row r="53" spans="1:6" s="5" customFormat="1" ht="46.5" x14ac:dyDescent="0.35">
      <c r="A53" s="23" t="s">
        <v>203</v>
      </c>
      <c r="B53" s="23" t="s">
        <v>6</v>
      </c>
      <c r="C53" s="24" t="s">
        <v>210</v>
      </c>
      <c r="D53" s="25">
        <v>46303.833333333299</v>
      </c>
      <c r="E53" s="25">
        <v>46304.25</v>
      </c>
      <c r="F53" s="24" t="s">
        <v>209</v>
      </c>
    </row>
    <row r="54" spans="1:6" s="5" customFormat="1" ht="46.5" x14ac:dyDescent="0.35">
      <c r="A54" s="23" t="s">
        <v>358</v>
      </c>
      <c r="B54" s="23" t="s">
        <v>4</v>
      </c>
      <c r="C54" s="24" t="s">
        <v>359</v>
      </c>
      <c r="D54" s="25">
        <v>46303.833333333299</v>
      </c>
      <c r="E54" s="25">
        <v>46304.25</v>
      </c>
      <c r="F54" s="24" t="s">
        <v>360</v>
      </c>
    </row>
    <row r="55" spans="1:6" s="5" customFormat="1" ht="46.5" x14ac:dyDescent="0.35">
      <c r="A55" s="23" t="s">
        <v>358</v>
      </c>
      <c r="B55" s="23" t="s">
        <v>4</v>
      </c>
      <c r="C55" s="24" t="s">
        <v>361</v>
      </c>
      <c r="D55" s="25">
        <v>46303.833333333299</v>
      </c>
      <c r="E55" s="25">
        <v>46304.25</v>
      </c>
      <c r="F55" s="24" t="s">
        <v>360</v>
      </c>
    </row>
    <row r="56" spans="1:6" s="5" customFormat="1" ht="46.5" x14ac:dyDescent="0.35">
      <c r="A56" s="23" t="s">
        <v>358</v>
      </c>
      <c r="B56" s="23" t="s">
        <v>4</v>
      </c>
      <c r="C56" s="24" t="s">
        <v>362</v>
      </c>
      <c r="D56" s="25">
        <v>46303.833333333299</v>
      </c>
      <c r="E56" s="25">
        <v>46304.25</v>
      </c>
      <c r="F56" s="24" t="s">
        <v>360</v>
      </c>
    </row>
    <row r="57" spans="1:6" s="5" customFormat="1" ht="62" x14ac:dyDescent="0.35">
      <c r="A57" s="23" t="s">
        <v>358</v>
      </c>
      <c r="B57" s="23" t="s">
        <v>4</v>
      </c>
      <c r="C57" s="24" t="s">
        <v>371</v>
      </c>
      <c r="D57" s="25">
        <v>46303.833333333299</v>
      </c>
      <c r="E57" s="25">
        <v>46304.208333333299</v>
      </c>
      <c r="F57" s="24" t="s">
        <v>372</v>
      </c>
    </row>
    <row r="58" spans="1:6" s="5" customFormat="1" ht="62" x14ac:dyDescent="0.35">
      <c r="A58" s="23" t="s">
        <v>358</v>
      </c>
      <c r="B58" s="23" t="s">
        <v>5</v>
      </c>
      <c r="C58" s="24" t="s">
        <v>373</v>
      </c>
      <c r="D58" s="25">
        <v>46303.833333333299</v>
      </c>
      <c r="E58" s="25">
        <v>46304.208333333299</v>
      </c>
      <c r="F58" s="24" t="s">
        <v>372</v>
      </c>
    </row>
    <row r="59" spans="1:6" s="5" customFormat="1" ht="46.5" x14ac:dyDescent="0.35">
      <c r="A59" s="23" t="s">
        <v>358</v>
      </c>
      <c r="B59" s="23" t="s">
        <v>5</v>
      </c>
      <c r="C59" s="24" t="s">
        <v>382</v>
      </c>
      <c r="D59" s="25">
        <v>46303.833333333299</v>
      </c>
      <c r="E59" s="25">
        <v>46304.25</v>
      </c>
      <c r="F59" s="24" t="s">
        <v>383</v>
      </c>
    </row>
    <row r="60" spans="1:6" s="5" customFormat="1" ht="46.5" x14ac:dyDescent="0.35">
      <c r="A60" s="23" t="s">
        <v>358</v>
      </c>
      <c r="B60" s="23" t="s">
        <v>5</v>
      </c>
      <c r="C60" s="24" t="s">
        <v>384</v>
      </c>
      <c r="D60" s="25">
        <v>46303.833333333299</v>
      </c>
      <c r="E60" s="25">
        <v>46304.25</v>
      </c>
      <c r="F60" s="24" t="s">
        <v>383</v>
      </c>
    </row>
    <row r="61" spans="1:6" s="5" customFormat="1" ht="46.5" x14ac:dyDescent="0.35">
      <c r="A61" s="23" t="s">
        <v>358</v>
      </c>
      <c r="B61" s="23" t="s">
        <v>5</v>
      </c>
      <c r="C61" s="24" t="s">
        <v>385</v>
      </c>
      <c r="D61" s="25">
        <v>46303.833333333299</v>
      </c>
      <c r="E61" s="25">
        <v>46304.25</v>
      </c>
      <c r="F61" s="24" t="s">
        <v>383</v>
      </c>
    </row>
    <row r="62" spans="1:6" s="5" customFormat="1" ht="62" x14ac:dyDescent="0.35">
      <c r="A62" s="23" t="s">
        <v>418</v>
      </c>
      <c r="B62" s="23" t="s">
        <v>4</v>
      </c>
      <c r="C62" s="24" t="s">
        <v>419</v>
      </c>
      <c r="D62" s="25">
        <v>46303.916666666701</v>
      </c>
      <c r="E62" s="25">
        <v>46304.229166666701</v>
      </c>
      <c r="F62" s="24" t="s">
        <v>420</v>
      </c>
    </row>
    <row r="63" spans="1:6" s="5" customFormat="1" ht="46.5" x14ac:dyDescent="0.35">
      <c r="A63" s="23" t="s">
        <v>376</v>
      </c>
      <c r="B63" s="23" t="s">
        <v>23</v>
      </c>
      <c r="C63" s="24" t="s">
        <v>377</v>
      </c>
      <c r="D63" s="25">
        <v>46303.833333333299</v>
      </c>
      <c r="E63" s="25">
        <v>46304.25</v>
      </c>
      <c r="F63" s="24" t="s">
        <v>378</v>
      </c>
    </row>
    <row r="64" spans="1:6" s="5" customFormat="1" ht="46.5" x14ac:dyDescent="0.35">
      <c r="A64" s="23" t="s">
        <v>389</v>
      </c>
      <c r="B64" s="23" t="s">
        <v>23</v>
      </c>
      <c r="C64" s="24" t="s">
        <v>390</v>
      </c>
      <c r="D64" s="25">
        <v>46303.833333333299</v>
      </c>
      <c r="E64" s="25">
        <v>46304.25</v>
      </c>
      <c r="F64" s="24" t="s">
        <v>391</v>
      </c>
    </row>
    <row r="65" spans="1:6" s="5" customFormat="1" ht="46.5" x14ac:dyDescent="0.35">
      <c r="A65" s="23" t="s">
        <v>353</v>
      </c>
      <c r="B65" s="23" t="s">
        <v>6</v>
      </c>
      <c r="C65" s="24" t="s">
        <v>354</v>
      </c>
      <c r="D65" s="25">
        <v>46303.833333333299</v>
      </c>
      <c r="E65" s="25">
        <v>46304.208333333299</v>
      </c>
      <c r="F65" s="24" t="s">
        <v>355</v>
      </c>
    </row>
    <row r="66" spans="1:6" s="5" customFormat="1" ht="46.5" x14ac:dyDescent="0.35">
      <c r="A66" s="23" t="s">
        <v>353</v>
      </c>
      <c r="B66" s="23" t="s">
        <v>6</v>
      </c>
      <c r="C66" s="24" t="s">
        <v>356</v>
      </c>
      <c r="D66" s="25">
        <v>46303.833333333299</v>
      </c>
      <c r="E66" s="25">
        <v>46304.208333333299</v>
      </c>
      <c r="F66" s="24" t="s">
        <v>355</v>
      </c>
    </row>
    <row r="67" spans="1:6" s="5" customFormat="1" ht="46.5" x14ac:dyDescent="0.35">
      <c r="A67" s="23" t="s">
        <v>353</v>
      </c>
      <c r="B67" s="23" t="s">
        <v>6</v>
      </c>
      <c r="C67" s="24" t="s">
        <v>357</v>
      </c>
      <c r="D67" s="25">
        <v>46303.833333333299</v>
      </c>
      <c r="E67" s="25">
        <v>46304.208333333299</v>
      </c>
      <c r="F67" s="24" t="s">
        <v>355</v>
      </c>
    </row>
    <row r="68" spans="1:6" s="5" customFormat="1" ht="77.5" x14ac:dyDescent="0.35">
      <c r="A68" s="23" t="s">
        <v>353</v>
      </c>
      <c r="B68" s="23" t="s">
        <v>2</v>
      </c>
      <c r="C68" s="24" t="s">
        <v>369</v>
      </c>
      <c r="D68" s="25">
        <v>46303.833333333299</v>
      </c>
      <c r="E68" s="25">
        <v>46304.25</v>
      </c>
      <c r="F68" s="24" t="s">
        <v>370</v>
      </c>
    </row>
    <row r="69" spans="1:6" s="5" customFormat="1" ht="46.5" x14ac:dyDescent="0.35">
      <c r="A69" s="23" t="s">
        <v>353</v>
      </c>
      <c r="B69" s="23" t="s">
        <v>4</v>
      </c>
      <c r="C69" s="24" t="s">
        <v>374</v>
      </c>
      <c r="D69" s="25">
        <v>46303.875</v>
      </c>
      <c r="E69" s="25">
        <v>46304.25</v>
      </c>
      <c r="F69" s="24" t="s">
        <v>375</v>
      </c>
    </row>
    <row r="70" spans="1:6" s="5" customFormat="1" ht="46.5" x14ac:dyDescent="0.35">
      <c r="A70" s="23" t="s">
        <v>392</v>
      </c>
      <c r="B70" s="23" t="s">
        <v>23</v>
      </c>
      <c r="C70" s="24" t="s">
        <v>393</v>
      </c>
      <c r="D70" s="25">
        <v>46303.833333333299</v>
      </c>
      <c r="E70" s="25">
        <v>46304.25</v>
      </c>
      <c r="F70" s="24" t="s">
        <v>394</v>
      </c>
    </row>
    <row r="71" spans="1:6" s="5" customFormat="1" ht="46.5" x14ac:dyDescent="0.35">
      <c r="A71" s="23" t="s">
        <v>379</v>
      </c>
      <c r="B71" s="23" t="s">
        <v>23</v>
      </c>
      <c r="C71" s="24" t="s">
        <v>380</v>
      </c>
      <c r="D71" s="25">
        <v>46303.875</v>
      </c>
      <c r="E71" s="25">
        <v>46304.25</v>
      </c>
      <c r="F71" s="24" t="s">
        <v>381</v>
      </c>
    </row>
    <row r="72" spans="1:6" s="5" customFormat="1" ht="46.5" x14ac:dyDescent="0.35">
      <c r="A72" s="23" t="s">
        <v>386</v>
      </c>
      <c r="B72" s="23" t="s">
        <v>23</v>
      </c>
      <c r="C72" s="24" t="s">
        <v>387</v>
      </c>
      <c r="D72" s="25">
        <v>46303.833333333299</v>
      </c>
      <c r="E72" s="25">
        <v>46304.25</v>
      </c>
      <c r="F72" s="24" t="s">
        <v>388</v>
      </c>
    </row>
    <row r="73" spans="1:6" s="5" customFormat="1" ht="62" x14ac:dyDescent="0.35">
      <c r="A73" s="23" t="s">
        <v>334</v>
      </c>
      <c r="B73" s="23" t="s">
        <v>5</v>
      </c>
      <c r="C73" s="24" t="s">
        <v>335</v>
      </c>
      <c r="D73" s="25">
        <v>46303.875</v>
      </c>
      <c r="E73" s="25">
        <v>46304.208333333299</v>
      </c>
      <c r="F73" s="24" t="s">
        <v>336</v>
      </c>
    </row>
    <row r="74" spans="1:6" s="5" customFormat="1" ht="62" x14ac:dyDescent="0.35">
      <c r="A74" s="23" t="s">
        <v>398</v>
      </c>
      <c r="B74" s="23" t="s">
        <v>2</v>
      </c>
      <c r="C74" s="24" t="s">
        <v>399</v>
      </c>
      <c r="D74" s="25">
        <v>46303.875</v>
      </c>
      <c r="E74" s="25">
        <v>46304.229166666701</v>
      </c>
      <c r="F74" s="24" t="s">
        <v>400</v>
      </c>
    </row>
    <row r="75" spans="1:6" s="5" customFormat="1" ht="62" x14ac:dyDescent="0.35">
      <c r="A75" s="23" t="s">
        <v>398</v>
      </c>
      <c r="B75" s="23" t="s">
        <v>2</v>
      </c>
      <c r="C75" s="24" t="s">
        <v>401</v>
      </c>
      <c r="D75" s="25">
        <v>46303.875</v>
      </c>
      <c r="E75" s="25">
        <v>46304.229166666701</v>
      </c>
      <c r="F75" s="24" t="s">
        <v>400</v>
      </c>
    </row>
    <row r="76" spans="1:6" s="5" customFormat="1" ht="46.5" x14ac:dyDescent="0.35">
      <c r="A76" s="23" t="s">
        <v>306</v>
      </c>
      <c r="B76" s="23" t="s">
        <v>2</v>
      </c>
      <c r="C76" s="24" t="s">
        <v>307</v>
      </c>
      <c r="D76" s="25">
        <v>46303.875</v>
      </c>
      <c r="E76" s="25">
        <v>46304.25</v>
      </c>
      <c r="F76" s="24" t="s">
        <v>308</v>
      </c>
    </row>
    <row r="77" spans="1:6" s="5" customFormat="1" ht="46.5" x14ac:dyDescent="0.35">
      <c r="A77" s="23" t="s">
        <v>306</v>
      </c>
      <c r="B77" s="23" t="s">
        <v>2</v>
      </c>
      <c r="C77" s="24" t="s">
        <v>317</v>
      </c>
      <c r="D77" s="25">
        <v>46303.875</v>
      </c>
      <c r="E77" s="25">
        <v>46304.25</v>
      </c>
      <c r="F77" s="24" t="s">
        <v>318</v>
      </c>
    </row>
    <row r="78" spans="1:6" s="5" customFormat="1" ht="46.5" x14ac:dyDescent="0.35">
      <c r="A78" s="23" t="s">
        <v>306</v>
      </c>
      <c r="B78" s="23" t="s">
        <v>2</v>
      </c>
      <c r="C78" s="24" t="s">
        <v>319</v>
      </c>
      <c r="D78" s="25">
        <v>46303.875</v>
      </c>
      <c r="E78" s="25">
        <v>46304.25</v>
      </c>
      <c r="F78" s="24" t="s">
        <v>318</v>
      </c>
    </row>
    <row r="79" spans="1:6" s="5" customFormat="1" ht="46.5" x14ac:dyDescent="0.35">
      <c r="A79" s="23" t="s">
        <v>306</v>
      </c>
      <c r="B79" s="23" t="s">
        <v>6</v>
      </c>
      <c r="C79" s="24" t="s">
        <v>343</v>
      </c>
      <c r="D79" s="25">
        <v>46303.875</v>
      </c>
      <c r="E79" s="25">
        <v>46304.25</v>
      </c>
      <c r="F79" s="24" t="s">
        <v>344</v>
      </c>
    </row>
    <row r="80" spans="1:6" s="5" customFormat="1" ht="46.5" x14ac:dyDescent="0.35">
      <c r="A80" s="23" t="s">
        <v>306</v>
      </c>
      <c r="B80" s="23" t="s">
        <v>6</v>
      </c>
      <c r="C80" s="24" t="s">
        <v>345</v>
      </c>
      <c r="D80" s="25">
        <v>46303.875</v>
      </c>
      <c r="E80" s="25">
        <v>46304.25</v>
      </c>
      <c r="F80" s="24" t="s">
        <v>344</v>
      </c>
    </row>
    <row r="81" spans="1:6" s="5" customFormat="1" ht="93" x14ac:dyDescent="0.35">
      <c r="A81" s="23" t="s">
        <v>306</v>
      </c>
      <c r="B81" s="23" t="s">
        <v>6</v>
      </c>
      <c r="C81" s="24" t="s">
        <v>411</v>
      </c>
      <c r="D81" s="25">
        <v>46303.916666666701</v>
      </c>
      <c r="E81" s="25">
        <v>46304.229166666701</v>
      </c>
      <c r="F81" s="24" t="s">
        <v>412</v>
      </c>
    </row>
    <row r="82" spans="1:6" s="5" customFormat="1" ht="46.5" x14ac:dyDescent="0.35">
      <c r="A82" s="23" t="s">
        <v>427</v>
      </c>
      <c r="B82" s="23" t="s">
        <v>4</v>
      </c>
      <c r="C82" s="24" t="s">
        <v>428</v>
      </c>
      <c r="D82" s="25">
        <v>46272.25</v>
      </c>
      <c r="E82" s="25">
        <v>46341.833333333299</v>
      </c>
      <c r="F82" s="24" t="s">
        <v>429</v>
      </c>
    </row>
    <row r="83" spans="1:6" s="5" customFormat="1" ht="62" x14ac:dyDescent="0.35">
      <c r="A83" s="23" t="s">
        <v>427</v>
      </c>
      <c r="B83" s="23" t="s">
        <v>4</v>
      </c>
      <c r="C83" s="24" t="s">
        <v>440</v>
      </c>
      <c r="D83" s="25">
        <v>46303.833333333299</v>
      </c>
      <c r="E83" s="25">
        <v>46304.25</v>
      </c>
      <c r="F83" s="24" t="s">
        <v>441</v>
      </c>
    </row>
    <row r="84" spans="1:6" s="5" customFormat="1" ht="62" x14ac:dyDescent="0.35">
      <c r="A84" s="23" t="s">
        <v>427</v>
      </c>
      <c r="B84" s="23" t="s">
        <v>4</v>
      </c>
      <c r="C84" s="24" t="s">
        <v>444</v>
      </c>
      <c r="D84" s="25">
        <v>46303.833333333299</v>
      </c>
      <c r="E84" s="25">
        <v>46304.25</v>
      </c>
      <c r="F84" s="24" t="s">
        <v>445</v>
      </c>
    </row>
    <row r="85" spans="1:6" s="5" customFormat="1" ht="62" x14ac:dyDescent="0.35">
      <c r="A85" s="23" t="s">
        <v>446</v>
      </c>
      <c r="B85" s="23" t="s">
        <v>23</v>
      </c>
      <c r="C85" s="24" t="s">
        <v>447</v>
      </c>
      <c r="D85" s="25">
        <v>46303.833333333299</v>
      </c>
      <c r="E85" s="25">
        <v>46304.25</v>
      </c>
      <c r="F85" s="24" t="s">
        <v>448</v>
      </c>
    </row>
    <row r="86" spans="1:6" s="5" customFormat="1" ht="46.5" x14ac:dyDescent="0.35">
      <c r="A86" s="23" t="s">
        <v>322</v>
      </c>
      <c r="B86" s="23" t="s">
        <v>23</v>
      </c>
      <c r="C86" s="24" t="s">
        <v>323</v>
      </c>
      <c r="D86" s="25">
        <v>46303.875</v>
      </c>
      <c r="E86" s="25">
        <v>46304.25</v>
      </c>
      <c r="F86" s="24" t="s">
        <v>324</v>
      </c>
    </row>
    <row r="87" spans="1:6" s="5" customFormat="1" ht="31" x14ac:dyDescent="0.35">
      <c r="A87" s="23" t="s">
        <v>322</v>
      </c>
      <c r="B87" s="23" t="s">
        <v>5</v>
      </c>
      <c r="C87" s="24" t="s">
        <v>349</v>
      </c>
      <c r="D87" s="25">
        <v>46303.875</v>
      </c>
      <c r="E87" s="25">
        <v>46304.25</v>
      </c>
      <c r="F87" s="24" t="s">
        <v>350</v>
      </c>
    </row>
    <row r="88" spans="1:6" s="5" customFormat="1" ht="46.5" x14ac:dyDescent="0.35">
      <c r="A88" s="23" t="s">
        <v>309</v>
      </c>
      <c r="B88" s="23" t="s">
        <v>2</v>
      </c>
      <c r="C88" s="24" t="s">
        <v>310</v>
      </c>
      <c r="D88" s="25">
        <v>46303.875</v>
      </c>
      <c r="E88" s="25">
        <v>46304.25</v>
      </c>
      <c r="F88" s="24" t="s">
        <v>311</v>
      </c>
    </row>
    <row r="89" spans="1:6" s="5" customFormat="1" ht="46.5" x14ac:dyDescent="0.35">
      <c r="A89" s="23" t="s">
        <v>309</v>
      </c>
      <c r="B89" s="23" t="s">
        <v>6</v>
      </c>
      <c r="C89" s="24" t="s">
        <v>312</v>
      </c>
      <c r="D89" s="25">
        <v>46303.875</v>
      </c>
      <c r="E89" s="25">
        <v>46304.25</v>
      </c>
      <c r="F89" s="24" t="s">
        <v>313</v>
      </c>
    </row>
    <row r="90" spans="1:6" s="5" customFormat="1" ht="46.5" x14ac:dyDescent="0.35">
      <c r="A90" s="23" t="s">
        <v>309</v>
      </c>
      <c r="B90" s="23" t="s">
        <v>2</v>
      </c>
      <c r="C90" s="24" t="s">
        <v>320</v>
      </c>
      <c r="D90" s="25">
        <v>46303.875</v>
      </c>
      <c r="E90" s="25">
        <v>46304.25</v>
      </c>
      <c r="F90" s="24" t="s">
        <v>321</v>
      </c>
    </row>
    <row r="91" spans="1:6" s="5" customFormat="1" ht="46.5" x14ac:dyDescent="0.35">
      <c r="A91" s="23" t="s">
        <v>309</v>
      </c>
      <c r="B91" s="23" t="s">
        <v>6</v>
      </c>
      <c r="C91" s="24" t="s">
        <v>351</v>
      </c>
      <c r="D91" s="25">
        <v>46303.875</v>
      </c>
      <c r="E91" s="25">
        <v>46304.25</v>
      </c>
      <c r="F91" s="24" t="s">
        <v>352</v>
      </c>
    </row>
    <row r="92" spans="1:6" s="5" customFormat="1" ht="201.5" x14ac:dyDescent="0.35">
      <c r="A92" s="23" t="s">
        <v>449</v>
      </c>
      <c r="B92" s="23" t="s">
        <v>23</v>
      </c>
      <c r="C92" s="24" t="s">
        <v>450</v>
      </c>
      <c r="D92" s="25">
        <v>46303.833333333299</v>
      </c>
      <c r="E92" s="25">
        <v>46304.25</v>
      </c>
      <c r="F92" s="24" t="s">
        <v>451</v>
      </c>
    </row>
    <row r="93" spans="1:6" s="5" customFormat="1" ht="108.5" x14ac:dyDescent="0.35">
      <c r="A93" s="23" t="s">
        <v>449</v>
      </c>
      <c r="B93" s="23" t="s">
        <v>23</v>
      </c>
      <c r="C93" s="24" t="s">
        <v>458</v>
      </c>
      <c r="D93" s="25">
        <v>46303.875</v>
      </c>
      <c r="E93" s="25">
        <v>46304.25</v>
      </c>
      <c r="F93" s="24" t="s">
        <v>459</v>
      </c>
    </row>
    <row r="94" spans="1:6" s="5" customFormat="1" ht="108.5" x14ac:dyDescent="0.35">
      <c r="A94" s="23" t="s">
        <v>110</v>
      </c>
      <c r="B94" s="23" t="s">
        <v>6</v>
      </c>
      <c r="C94" s="24" t="s">
        <v>111</v>
      </c>
      <c r="D94" s="25">
        <v>46303.833333333299</v>
      </c>
      <c r="E94" s="25">
        <v>46304.25</v>
      </c>
      <c r="F94" s="24" t="s">
        <v>112</v>
      </c>
    </row>
    <row r="95" spans="1:6" s="5" customFormat="1" ht="46.5" x14ac:dyDescent="0.35">
      <c r="A95" s="23" t="s">
        <v>110</v>
      </c>
      <c r="B95" s="23" t="s">
        <v>4</v>
      </c>
      <c r="C95" s="24" t="s">
        <v>430</v>
      </c>
      <c r="D95" s="25">
        <v>46303.8125</v>
      </c>
      <c r="E95" s="25">
        <v>46304.25</v>
      </c>
      <c r="F95" s="24" t="s">
        <v>431</v>
      </c>
    </row>
    <row r="96" spans="1:6" s="5" customFormat="1" ht="62" x14ac:dyDescent="0.35">
      <c r="A96" s="23" t="s">
        <v>110</v>
      </c>
      <c r="B96" s="23" t="s">
        <v>5</v>
      </c>
      <c r="C96" s="24" t="s">
        <v>432</v>
      </c>
      <c r="D96" s="25">
        <v>46303.8125</v>
      </c>
      <c r="E96" s="25">
        <v>46304.25</v>
      </c>
      <c r="F96" s="24" t="s">
        <v>433</v>
      </c>
    </row>
    <row r="97" spans="1:6" s="5" customFormat="1" ht="46.5" x14ac:dyDescent="0.35">
      <c r="A97" s="23" t="s">
        <v>110</v>
      </c>
      <c r="B97" s="23" t="s">
        <v>4</v>
      </c>
      <c r="C97" s="24" t="s">
        <v>434</v>
      </c>
      <c r="D97" s="25">
        <v>46303.833333333299</v>
      </c>
      <c r="E97" s="25">
        <v>46304.25</v>
      </c>
      <c r="F97" s="24" t="s">
        <v>435</v>
      </c>
    </row>
    <row r="98" spans="1:6" s="5" customFormat="1" ht="46.5" x14ac:dyDescent="0.35">
      <c r="A98" s="23" t="s">
        <v>110</v>
      </c>
      <c r="B98" s="23" t="s">
        <v>5</v>
      </c>
      <c r="C98" s="24" t="s">
        <v>436</v>
      </c>
      <c r="D98" s="25">
        <v>46303.833333333299</v>
      </c>
      <c r="E98" s="25">
        <v>46304.25</v>
      </c>
      <c r="F98" s="24" t="s">
        <v>437</v>
      </c>
    </row>
    <row r="99" spans="1:6" s="5" customFormat="1" ht="46.5" x14ac:dyDescent="0.35">
      <c r="A99" s="23" t="s">
        <v>110</v>
      </c>
      <c r="B99" s="23" t="s">
        <v>5</v>
      </c>
      <c r="C99" s="24" t="s">
        <v>438</v>
      </c>
      <c r="D99" s="25">
        <v>46303.895833333299</v>
      </c>
      <c r="E99" s="25">
        <v>46304.25</v>
      </c>
      <c r="F99" s="24" t="s">
        <v>439</v>
      </c>
    </row>
    <row r="100" spans="1:6" s="5" customFormat="1" ht="170.5" x14ac:dyDescent="0.35">
      <c r="A100" s="23" t="s">
        <v>110</v>
      </c>
      <c r="B100" s="23" t="s">
        <v>23</v>
      </c>
      <c r="C100" s="24" t="s">
        <v>442</v>
      </c>
      <c r="D100" s="25">
        <v>46303.833333333299</v>
      </c>
      <c r="E100" s="25">
        <v>46304.25</v>
      </c>
      <c r="F100" s="24" t="s">
        <v>443</v>
      </c>
    </row>
    <row r="101" spans="1:6" s="5" customFormat="1" ht="108.5" x14ac:dyDescent="0.35">
      <c r="A101" s="23" t="s">
        <v>110</v>
      </c>
      <c r="B101" s="23" t="s">
        <v>6</v>
      </c>
      <c r="C101" s="24" t="s">
        <v>473</v>
      </c>
      <c r="D101" s="25">
        <v>46202.875</v>
      </c>
      <c r="E101" s="25">
        <v>46508.208333333299</v>
      </c>
      <c r="F101" s="24" t="s">
        <v>474</v>
      </c>
    </row>
    <row r="102" spans="1:6" s="5" customFormat="1" ht="108.5" x14ac:dyDescent="0.35">
      <c r="A102" s="23" t="s">
        <v>110</v>
      </c>
      <c r="B102" s="23" t="s">
        <v>2</v>
      </c>
      <c r="C102" s="24" t="s">
        <v>475</v>
      </c>
      <c r="D102" s="25">
        <v>46266.333333333299</v>
      </c>
      <c r="E102" s="25">
        <v>46507</v>
      </c>
      <c r="F102" s="24" t="s">
        <v>474</v>
      </c>
    </row>
    <row r="103" spans="1:6" s="5" customFormat="1" ht="62" x14ac:dyDescent="0.35">
      <c r="A103" s="23" t="s">
        <v>110</v>
      </c>
      <c r="B103" s="23" t="s">
        <v>2</v>
      </c>
      <c r="C103" s="24" t="s">
        <v>504</v>
      </c>
      <c r="D103" s="25">
        <v>46302.833333333299</v>
      </c>
      <c r="E103" s="25">
        <v>46304</v>
      </c>
      <c r="F103" s="24" t="s">
        <v>505</v>
      </c>
    </row>
    <row r="104" spans="1:6" s="5" customFormat="1" ht="31" x14ac:dyDescent="0.35">
      <c r="A104" s="23" t="s">
        <v>340</v>
      </c>
      <c r="B104" s="23" t="s">
        <v>6</v>
      </c>
      <c r="C104" s="24" t="s">
        <v>341</v>
      </c>
      <c r="D104" s="25">
        <v>46303.875</v>
      </c>
      <c r="E104" s="25">
        <v>46304.25</v>
      </c>
      <c r="F104" s="24" t="s">
        <v>342</v>
      </c>
    </row>
    <row r="105" spans="1:6" s="5" customFormat="1" ht="62" x14ac:dyDescent="0.35">
      <c r="A105" s="23" t="s">
        <v>62</v>
      </c>
      <c r="B105" s="23" t="s">
        <v>4</v>
      </c>
      <c r="C105" s="24" t="s">
        <v>63</v>
      </c>
      <c r="D105" s="25">
        <v>46303.833333333299</v>
      </c>
      <c r="E105" s="25">
        <v>46304.25</v>
      </c>
      <c r="F105" s="24" t="s">
        <v>64</v>
      </c>
    </row>
    <row r="106" spans="1:6" s="5" customFormat="1" ht="77.5" x14ac:dyDescent="0.35">
      <c r="A106" s="23" t="s">
        <v>464</v>
      </c>
      <c r="B106" s="23" t="s">
        <v>2</v>
      </c>
      <c r="C106" s="24" t="s">
        <v>465</v>
      </c>
      <c r="D106" s="25">
        <v>46303.875</v>
      </c>
      <c r="E106" s="25">
        <v>46304.25</v>
      </c>
      <c r="F106" s="24" t="s">
        <v>466</v>
      </c>
    </row>
    <row r="107" spans="1:6" s="5" customFormat="1" ht="77.5" x14ac:dyDescent="0.35">
      <c r="A107" s="23" t="s">
        <v>464</v>
      </c>
      <c r="B107" s="23" t="s">
        <v>6</v>
      </c>
      <c r="C107" s="24" t="s">
        <v>467</v>
      </c>
      <c r="D107" s="25">
        <v>46303.875</v>
      </c>
      <c r="E107" s="25">
        <v>46304.25</v>
      </c>
      <c r="F107" s="24" t="s">
        <v>468</v>
      </c>
    </row>
    <row r="108" spans="1:6" s="5" customFormat="1" ht="93" x14ac:dyDescent="0.35">
      <c r="A108" s="23" t="s">
        <v>93</v>
      </c>
      <c r="B108" s="23" t="s">
        <v>6</v>
      </c>
      <c r="C108" s="24" t="s">
        <v>94</v>
      </c>
      <c r="D108" s="25">
        <v>46303.541666666701</v>
      </c>
      <c r="E108" s="25">
        <v>46304.25</v>
      </c>
      <c r="F108" s="24" t="s">
        <v>95</v>
      </c>
    </row>
    <row r="109" spans="1:6" s="5" customFormat="1" ht="93" x14ac:dyDescent="0.35">
      <c r="A109" s="23" t="s">
        <v>93</v>
      </c>
      <c r="B109" s="23" t="s">
        <v>6</v>
      </c>
      <c r="C109" s="24" t="s">
        <v>96</v>
      </c>
      <c r="D109" s="25">
        <v>46303.833333333299</v>
      </c>
      <c r="E109" s="25">
        <v>46304.25</v>
      </c>
      <c r="F109" s="24" t="s">
        <v>95</v>
      </c>
    </row>
    <row r="110" spans="1:6" s="5" customFormat="1" ht="93" x14ac:dyDescent="0.35">
      <c r="A110" s="23" t="s">
        <v>93</v>
      </c>
      <c r="B110" s="23" t="s">
        <v>6</v>
      </c>
      <c r="C110" s="24" t="s">
        <v>97</v>
      </c>
      <c r="D110" s="25">
        <v>46303.833333333299</v>
      </c>
      <c r="E110" s="25">
        <v>46304.25</v>
      </c>
      <c r="F110" s="24" t="s">
        <v>95</v>
      </c>
    </row>
    <row r="111" spans="1:6" s="5" customFormat="1" ht="93" x14ac:dyDescent="0.35">
      <c r="A111" s="23" t="s">
        <v>93</v>
      </c>
      <c r="B111" s="23" t="s">
        <v>6</v>
      </c>
      <c r="C111" s="24" t="s">
        <v>98</v>
      </c>
      <c r="D111" s="25">
        <v>46303.833333333299</v>
      </c>
      <c r="E111" s="25">
        <v>46304.25</v>
      </c>
      <c r="F111" s="24" t="s">
        <v>95</v>
      </c>
    </row>
    <row r="112" spans="1:6" s="5" customFormat="1" ht="93" x14ac:dyDescent="0.35">
      <c r="A112" s="23" t="s">
        <v>93</v>
      </c>
      <c r="B112" s="23" t="s">
        <v>6</v>
      </c>
      <c r="C112" s="24" t="s">
        <v>99</v>
      </c>
      <c r="D112" s="25">
        <v>46303.833333333299</v>
      </c>
      <c r="E112" s="25">
        <v>46304.25</v>
      </c>
      <c r="F112" s="24" t="s">
        <v>95</v>
      </c>
    </row>
    <row r="113" spans="1:6" s="5" customFormat="1" ht="93" x14ac:dyDescent="0.35">
      <c r="A113" s="23" t="s">
        <v>93</v>
      </c>
      <c r="B113" s="23" t="s">
        <v>6</v>
      </c>
      <c r="C113" s="24" t="s">
        <v>100</v>
      </c>
      <c r="D113" s="25">
        <v>46303.833333333299</v>
      </c>
      <c r="E113" s="25">
        <v>46304.25</v>
      </c>
      <c r="F113" s="24" t="s">
        <v>95</v>
      </c>
    </row>
    <row r="114" spans="1:6" s="5" customFormat="1" ht="77.5" x14ac:dyDescent="0.35">
      <c r="A114" s="23" t="s">
        <v>81</v>
      </c>
      <c r="B114" s="23" t="s">
        <v>4</v>
      </c>
      <c r="C114" s="24" t="s">
        <v>82</v>
      </c>
      <c r="D114" s="25">
        <v>46303.833333333299</v>
      </c>
      <c r="E114" s="25">
        <v>46304.25</v>
      </c>
      <c r="F114" s="24" t="s">
        <v>83</v>
      </c>
    </row>
    <row r="115" spans="1:6" s="5" customFormat="1" ht="108.5" x14ac:dyDescent="0.35">
      <c r="A115" s="23" t="s">
        <v>89</v>
      </c>
      <c r="B115" s="23" t="s">
        <v>6</v>
      </c>
      <c r="C115" s="24" t="s">
        <v>90</v>
      </c>
      <c r="D115" s="25">
        <v>46303.833333333299</v>
      </c>
      <c r="E115" s="25">
        <v>46304.25</v>
      </c>
      <c r="F115" s="24" t="s">
        <v>91</v>
      </c>
    </row>
    <row r="116" spans="1:6" s="5" customFormat="1" ht="108.5" x14ac:dyDescent="0.35">
      <c r="A116" s="23" t="s">
        <v>89</v>
      </c>
      <c r="B116" s="23" t="s">
        <v>6</v>
      </c>
      <c r="C116" s="24" t="s">
        <v>92</v>
      </c>
      <c r="D116" s="25">
        <v>46303.833333333299</v>
      </c>
      <c r="E116" s="25">
        <v>46304.25</v>
      </c>
      <c r="F116" s="24" t="s">
        <v>91</v>
      </c>
    </row>
    <row r="117" spans="1:6" s="5" customFormat="1" ht="93" x14ac:dyDescent="0.35">
      <c r="A117" s="23" t="s">
        <v>113</v>
      </c>
      <c r="B117" s="23" t="s">
        <v>6</v>
      </c>
      <c r="C117" s="24" t="s">
        <v>114</v>
      </c>
      <c r="D117" s="25">
        <v>46300.833333333299</v>
      </c>
      <c r="E117" s="25">
        <v>46305.25</v>
      </c>
      <c r="F117" s="24" t="s">
        <v>115</v>
      </c>
    </row>
    <row r="118" spans="1:6" s="5" customFormat="1" ht="93" x14ac:dyDescent="0.35">
      <c r="A118" s="23" t="s">
        <v>113</v>
      </c>
      <c r="B118" s="23" t="s">
        <v>2</v>
      </c>
      <c r="C118" s="24" t="s">
        <v>116</v>
      </c>
      <c r="D118" s="25">
        <v>46300.833333333299</v>
      </c>
      <c r="E118" s="25">
        <v>46305.25</v>
      </c>
      <c r="F118" s="24" t="s">
        <v>115</v>
      </c>
    </row>
    <row r="119" spans="1:6" s="5" customFormat="1" ht="93" x14ac:dyDescent="0.35">
      <c r="A119" s="23" t="s">
        <v>113</v>
      </c>
      <c r="B119" s="23" t="s">
        <v>23</v>
      </c>
      <c r="C119" s="24" t="s">
        <v>117</v>
      </c>
      <c r="D119" s="25">
        <v>46303.833333333299</v>
      </c>
      <c r="E119" s="25">
        <v>46304.25</v>
      </c>
      <c r="F119" s="24" t="s">
        <v>115</v>
      </c>
    </row>
    <row r="120" spans="1:6" s="5" customFormat="1" ht="62" x14ac:dyDescent="0.35">
      <c r="A120" s="23" t="s">
        <v>113</v>
      </c>
      <c r="B120" s="23" t="s">
        <v>6</v>
      </c>
      <c r="C120" s="24" t="s">
        <v>132</v>
      </c>
      <c r="D120" s="25">
        <v>46303.833333333299</v>
      </c>
      <c r="E120" s="25">
        <v>46304.25</v>
      </c>
      <c r="F120" s="24" t="s">
        <v>133</v>
      </c>
    </row>
    <row r="121" spans="1:6" s="5" customFormat="1" ht="62" x14ac:dyDescent="0.35">
      <c r="A121" s="23" t="s">
        <v>113</v>
      </c>
      <c r="B121" s="23" t="s">
        <v>6</v>
      </c>
      <c r="C121" s="24" t="s">
        <v>134</v>
      </c>
      <c r="D121" s="25">
        <v>46303.833333333299</v>
      </c>
      <c r="E121" s="25">
        <v>46304.25</v>
      </c>
      <c r="F121" s="24" t="s">
        <v>133</v>
      </c>
    </row>
    <row r="122" spans="1:6" s="5" customFormat="1" ht="93" x14ac:dyDescent="0.35">
      <c r="A122" s="23" t="s">
        <v>113</v>
      </c>
      <c r="B122" s="23" t="s">
        <v>7</v>
      </c>
      <c r="C122" s="24" t="s">
        <v>506</v>
      </c>
      <c r="D122" s="25">
        <v>46217.625</v>
      </c>
      <c r="E122" s="25">
        <v>46387.875</v>
      </c>
      <c r="F122" s="24" t="s">
        <v>507</v>
      </c>
    </row>
    <row r="123" spans="1:6" s="5" customFormat="1" ht="77.5" x14ac:dyDescent="0.35">
      <c r="A123" s="23" t="s">
        <v>495</v>
      </c>
      <c r="B123" s="23" t="s">
        <v>4</v>
      </c>
      <c r="C123" s="24" t="s">
        <v>496</v>
      </c>
      <c r="D123" s="25">
        <v>46303.875</v>
      </c>
      <c r="E123" s="25">
        <v>46304.25</v>
      </c>
      <c r="F123" s="24" t="s">
        <v>494</v>
      </c>
    </row>
    <row r="124" spans="1:6" s="5" customFormat="1" ht="93" x14ac:dyDescent="0.35">
      <c r="A124" s="23" t="s">
        <v>497</v>
      </c>
      <c r="B124" s="23" t="s">
        <v>23</v>
      </c>
      <c r="C124" s="24" t="s">
        <v>498</v>
      </c>
      <c r="D124" s="25">
        <v>46303.833333333299</v>
      </c>
      <c r="E124" s="25">
        <v>46304.25</v>
      </c>
      <c r="F124" s="24" t="s">
        <v>499</v>
      </c>
    </row>
    <row r="125" spans="1:6" s="5" customFormat="1" ht="77.5" x14ac:dyDescent="0.35">
      <c r="A125" s="23" t="s">
        <v>501</v>
      </c>
      <c r="B125" s="23" t="s">
        <v>2</v>
      </c>
      <c r="C125" s="24" t="s">
        <v>502</v>
      </c>
      <c r="D125" s="25">
        <v>46303.833333333299</v>
      </c>
      <c r="E125" s="25">
        <v>46304.25</v>
      </c>
      <c r="F125" s="24" t="s">
        <v>503</v>
      </c>
    </row>
    <row r="126" spans="1:6" s="5" customFormat="1" ht="93" x14ac:dyDescent="0.35">
      <c r="A126" s="23" t="s">
        <v>501</v>
      </c>
      <c r="B126" s="23" t="s">
        <v>2</v>
      </c>
      <c r="C126" s="24" t="s">
        <v>514</v>
      </c>
      <c r="D126" s="25">
        <v>46303.833333333299</v>
      </c>
      <c r="E126" s="25">
        <v>46304.25</v>
      </c>
      <c r="F126" s="24" t="s">
        <v>515</v>
      </c>
    </row>
    <row r="127" spans="1:6" s="5" customFormat="1" ht="93" x14ac:dyDescent="0.35">
      <c r="A127" s="23" t="s">
        <v>501</v>
      </c>
      <c r="B127" s="23" t="s">
        <v>6</v>
      </c>
      <c r="C127" s="24" t="s">
        <v>516</v>
      </c>
      <c r="D127" s="25">
        <v>46303.833333333299</v>
      </c>
      <c r="E127" s="25">
        <v>46304.25</v>
      </c>
      <c r="F127" s="24" t="s">
        <v>515</v>
      </c>
    </row>
    <row r="128" spans="1:6" s="5" customFormat="1" ht="77.5" x14ac:dyDescent="0.35">
      <c r="A128" s="23" t="s">
        <v>25</v>
      </c>
      <c r="B128" s="23" t="s">
        <v>4</v>
      </c>
      <c r="C128" s="24" t="s">
        <v>26</v>
      </c>
      <c r="D128" s="25">
        <v>46303.833333333299</v>
      </c>
      <c r="E128" s="25">
        <v>46304.25</v>
      </c>
      <c r="F128" s="24" t="s">
        <v>27</v>
      </c>
    </row>
    <row r="129" spans="1:6" s="5" customFormat="1" ht="77.5" x14ac:dyDescent="0.35">
      <c r="A129" s="23" t="s">
        <v>25</v>
      </c>
      <c r="B129" s="23" t="s">
        <v>23</v>
      </c>
      <c r="C129" s="24" t="s">
        <v>45</v>
      </c>
      <c r="D129" s="25">
        <v>46303.833333333299</v>
      </c>
      <c r="E129" s="25">
        <v>46304.25</v>
      </c>
      <c r="F129" s="24" t="s">
        <v>46</v>
      </c>
    </row>
    <row r="130" spans="1:6" s="5" customFormat="1" ht="77.5" x14ac:dyDescent="0.35">
      <c r="A130" s="23" t="s">
        <v>78</v>
      </c>
      <c r="B130" s="23" t="s">
        <v>2</v>
      </c>
      <c r="C130" s="24" t="s">
        <v>79</v>
      </c>
      <c r="D130" s="25">
        <v>46303.833333333299</v>
      </c>
      <c r="E130" s="25">
        <v>46304.25</v>
      </c>
      <c r="F130" s="24" t="s">
        <v>80</v>
      </c>
    </row>
    <row r="131" spans="1:6" s="5" customFormat="1" ht="62" x14ac:dyDescent="0.35">
      <c r="A131" s="23" t="s">
        <v>78</v>
      </c>
      <c r="B131" s="23" t="s">
        <v>23</v>
      </c>
      <c r="C131" s="24" t="s">
        <v>476</v>
      </c>
      <c r="D131" s="25">
        <v>46303.833333333299</v>
      </c>
      <c r="E131" s="25">
        <v>46304.25</v>
      </c>
      <c r="F131" s="24" t="s">
        <v>477</v>
      </c>
    </row>
    <row r="132" spans="1:6" s="5" customFormat="1" ht="77.5" x14ac:dyDescent="0.35">
      <c r="A132" s="23" t="s">
        <v>78</v>
      </c>
      <c r="B132" s="23" t="s">
        <v>5</v>
      </c>
      <c r="C132" s="24" t="s">
        <v>508</v>
      </c>
      <c r="D132" s="25">
        <v>46303.875</v>
      </c>
      <c r="E132" s="25">
        <v>46304.25</v>
      </c>
      <c r="F132" s="24" t="s">
        <v>509</v>
      </c>
    </row>
    <row r="133" spans="1:6" s="5" customFormat="1" ht="77.5" x14ac:dyDescent="0.35">
      <c r="A133" s="23" t="s">
        <v>78</v>
      </c>
      <c r="B133" s="23" t="s">
        <v>23</v>
      </c>
      <c r="C133" s="24" t="s">
        <v>510</v>
      </c>
      <c r="D133" s="25">
        <v>46303.875</v>
      </c>
      <c r="E133" s="25">
        <v>46304.25</v>
      </c>
      <c r="F133" s="24" t="s">
        <v>509</v>
      </c>
    </row>
    <row r="134" spans="1:6" s="5" customFormat="1" ht="77.5" x14ac:dyDescent="0.35">
      <c r="A134" s="23" t="s">
        <v>78</v>
      </c>
      <c r="B134" s="23" t="s">
        <v>4</v>
      </c>
      <c r="C134" s="24" t="s">
        <v>511</v>
      </c>
      <c r="D134" s="25">
        <v>46303.875</v>
      </c>
      <c r="E134" s="25">
        <v>46304.25</v>
      </c>
      <c r="F134" s="24" t="s">
        <v>509</v>
      </c>
    </row>
    <row r="135" spans="1:6" s="5" customFormat="1" ht="46.5" x14ac:dyDescent="0.35">
      <c r="A135" s="23" t="s">
        <v>523</v>
      </c>
      <c r="B135" s="23" t="s">
        <v>5</v>
      </c>
      <c r="C135" s="24" t="s">
        <v>524</v>
      </c>
      <c r="D135" s="25">
        <v>46303.833333333299</v>
      </c>
      <c r="E135" s="25">
        <v>46304.208333333299</v>
      </c>
      <c r="F135" s="24" t="s">
        <v>525</v>
      </c>
    </row>
    <row r="136" spans="1:6" s="5" customFormat="1" ht="46.5" x14ac:dyDescent="0.35">
      <c r="A136" s="23" t="s">
        <v>523</v>
      </c>
      <c r="B136" s="23" t="s">
        <v>5</v>
      </c>
      <c r="C136" s="24" t="s">
        <v>526</v>
      </c>
      <c r="D136" s="25">
        <v>46303.833333333299</v>
      </c>
      <c r="E136" s="25">
        <v>46304.208333333299</v>
      </c>
      <c r="F136" s="24" t="s">
        <v>527</v>
      </c>
    </row>
    <row r="137" spans="1:6" s="5" customFormat="1" ht="77.5" x14ac:dyDescent="0.35">
      <c r="A137" s="23" t="s">
        <v>487</v>
      </c>
      <c r="B137" s="23" t="s">
        <v>23</v>
      </c>
      <c r="C137" s="24" t="s">
        <v>488</v>
      </c>
      <c r="D137" s="25">
        <v>46230.833333333299</v>
      </c>
      <c r="E137" s="25">
        <v>46403.25</v>
      </c>
      <c r="F137" s="24" t="s">
        <v>489</v>
      </c>
    </row>
    <row r="138" spans="1:6" s="5" customFormat="1" ht="77.5" x14ac:dyDescent="0.35">
      <c r="A138" s="23" t="s">
        <v>487</v>
      </c>
      <c r="B138" s="23" t="s">
        <v>2</v>
      </c>
      <c r="C138" s="24" t="s">
        <v>500</v>
      </c>
      <c r="D138" s="25">
        <v>46303.833333333299</v>
      </c>
      <c r="E138" s="25">
        <v>46304.25</v>
      </c>
      <c r="F138" s="24" t="s">
        <v>489</v>
      </c>
    </row>
    <row r="139" spans="1:6" s="5" customFormat="1" ht="93" x14ac:dyDescent="0.35">
      <c r="A139" s="23" t="s">
        <v>487</v>
      </c>
      <c r="B139" s="23" t="s">
        <v>6</v>
      </c>
      <c r="C139" s="24" t="s">
        <v>517</v>
      </c>
      <c r="D139" s="25">
        <v>46303.875</v>
      </c>
      <c r="E139" s="25">
        <v>46304.25</v>
      </c>
      <c r="F139" s="24" t="s">
        <v>518</v>
      </c>
    </row>
    <row r="140" spans="1:6" s="5" customFormat="1" ht="93" x14ac:dyDescent="0.35">
      <c r="A140" s="23" t="s">
        <v>487</v>
      </c>
      <c r="B140" s="23" t="s">
        <v>6</v>
      </c>
      <c r="C140" s="24" t="s">
        <v>519</v>
      </c>
      <c r="D140" s="25">
        <v>46303.875</v>
      </c>
      <c r="E140" s="25">
        <v>46304.25</v>
      </c>
      <c r="F140" s="24" t="s">
        <v>518</v>
      </c>
    </row>
    <row r="141" spans="1:6" s="5" customFormat="1" ht="46.5" x14ac:dyDescent="0.35">
      <c r="A141" s="23" t="s">
        <v>278</v>
      </c>
      <c r="B141" s="23" t="s">
        <v>4</v>
      </c>
      <c r="C141" s="24" t="s">
        <v>279</v>
      </c>
      <c r="D141" s="25">
        <v>46303.979166666701</v>
      </c>
      <c r="E141" s="25">
        <v>46304.208333333299</v>
      </c>
      <c r="F141" s="24" t="s">
        <v>280</v>
      </c>
    </row>
    <row r="142" spans="1:6" s="5" customFormat="1" ht="77.5" x14ac:dyDescent="0.35">
      <c r="A142" s="23" t="s">
        <v>120</v>
      </c>
      <c r="B142" s="23" t="s">
        <v>6</v>
      </c>
      <c r="C142" s="24" t="s">
        <v>121</v>
      </c>
      <c r="D142" s="25">
        <v>46303.833333333299</v>
      </c>
      <c r="E142" s="25">
        <v>46304.25</v>
      </c>
      <c r="F142" s="24" t="s">
        <v>122</v>
      </c>
    </row>
    <row r="143" spans="1:6" s="5" customFormat="1" ht="93" x14ac:dyDescent="0.35">
      <c r="A143" s="23" t="s">
        <v>135</v>
      </c>
      <c r="B143" s="23" t="s">
        <v>5</v>
      </c>
      <c r="C143" s="24" t="s">
        <v>136</v>
      </c>
      <c r="D143" s="25">
        <v>46303.833333333299</v>
      </c>
      <c r="E143" s="25">
        <v>46304.25</v>
      </c>
      <c r="F143" s="24" t="s">
        <v>137</v>
      </c>
    </row>
    <row r="144" spans="1:6" s="5" customFormat="1" ht="62" x14ac:dyDescent="0.35">
      <c r="A144" s="23" t="s">
        <v>262</v>
      </c>
      <c r="B144" s="23" t="s">
        <v>2</v>
      </c>
      <c r="C144" s="24" t="s">
        <v>263</v>
      </c>
      <c r="D144" s="25">
        <v>46303.875</v>
      </c>
      <c r="E144" s="25">
        <v>46304.25</v>
      </c>
      <c r="F144" s="24" t="s">
        <v>264</v>
      </c>
    </row>
    <row r="145" spans="1:6" s="5" customFormat="1" ht="62" x14ac:dyDescent="0.35">
      <c r="A145" s="23" t="s">
        <v>272</v>
      </c>
      <c r="B145" s="23" t="s">
        <v>2</v>
      </c>
      <c r="C145" s="24" t="s">
        <v>273</v>
      </c>
      <c r="D145" s="25">
        <v>46303.875</v>
      </c>
      <c r="E145" s="25">
        <v>46304.208333333299</v>
      </c>
      <c r="F145" s="24" t="s">
        <v>274</v>
      </c>
    </row>
    <row r="146" spans="1:6" s="5" customFormat="1" ht="62" x14ac:dyDescent="0.35">
      <c r="A146" s="23" t="s">
        <v>272</v>
      </c>
      <c r="B146" s="23" t="s">
        <v>2</v>
      </c>
      <c r="C146" s="24" t="s">
        <v>275</v>
      </c>
      <c r="D146" s="25">
        <v>46303.875</v>
      </c>
      <c r="E146" s="25">
        <v>46304.208333333299</v>
      </c>
      <c r="F146" s="24" t="s">
        <v>274</v>
      </c>
    </row>
    <row r="147" spans="1:6" s="5" customFormat="1" ht="62" x14ac:dyDescent="0.35">
      <c r="A147" s="23" t="s">
        <v>272</v>
      </c>
      <c r="B147" s="23" t="s">
        <v>2</v>
      </c>
      <c r="C147" s="24" t="s">
        <v>273</v>
      </c>
      <c r="D147" s="25">
        <v>46303.875</v>
      </c>
      <c r="E147" s="25">
        <v>46304.208333333299</v>
      </c>
      <c r="F147" s="24" t="s">
        <v>274</v>
      </c>
    </row>
    <row r="148" spans="1:6" s="5" customFormat="1" ht="62" x14ac:dyDescent="0.35">
      <c r="A148" s="23" t="s">
        <v>272</v>
      </c>
      <c r="B148" s="23" t="s">
        <v>2</v>
      </c>
      <c r="C148" s="24" t="s">
        <v>275</v>
      </c>
      <c r="D148" s="25">
        <v>46303.875</v>
      </c>
      <c r="E148" s="25">
        <v>46304.208333333299</v>
      </c>
      <c r="F148" s="24" t="s">
        <v>274</v>
      </c>
    </row>
    <row r="149" spans="1:6" s="5" customFormat="1" ht="46.5" x14ac:dyDescent="0.35">
      <c r="A149" s="23" t="s">
        <v>286</v>
      </c>
      <c r="B149" s="23" t="s">
        <v>4</v>
      </c>
      <c r="C149" s="24" t="s">
        <v>287</v>
      </c>
      <c r="D149" s="25">
        <v>46303.833333333299</v>
      </c>
      <c r="E149" s="25">
        <v>46304.25</v>
      </c>
      <c r="F149" s="24" t="s">
        <v>288</v>
      </c>
    </row>
    <row r="150" spans="1:6" s="5" customFormat="1" ht="46.5" x14ac:dyDescent="0.35">
      <c r="A150" s="23" t="s">
        <v>528</v>
      </c>
      <c r="B150" s="23" t="s">
        <v>2</v>
      </c>
      <c r="C150" s="24" t="s">
        <v>529</v>
      </c>
      <c r="D150" s="25">
        <v>46303.833333333299</v>
      </c>
      <c r="E150" s="25">
        <v>46304.208333333299</v>
      </c>
      <c r="F150" s="24" t="s">
        <v>530</v>
      </c>
    </row>
    <row r="151" spans="1:6" s="5" customFormat="1" ht="93" x14ac:dyDescent="0.35">
      <c r="A151" s="23" t="s">
        <v>157</v>
      </c>
      <c r="B151" s="23" t="s">
        <v>6</v>
      </c>
      <c r="C151" s="24" t="s">
        <v>158</v>
      </c>
      <c r="D151" s="25">
        <v>46237.833333333299</v>
      </c>
      <c r="E151" s="25">
        <v>46326.25</v>
      </c>
      <c r="F151" s="24" t="s">
        <v>159</v>
      </c>
    </row>
    <row r="152" spans="1:6" s="5" customFormat="1" ht="93" x14ac:dyDescent="0.35">
      <c r="A152" s="23" t="s">
        <v>157</v>
      </c>
      <c r="B152" s="23" t="s">
        <v>2</v>
      </c>
      <c r="C152" s="24" t="s">
        <v>160</v>
      </c>
      <c r="D152" s="25">
        <v>46237.833333333299</v>
      </c>
      <c r="E152" s="25">
        <v>46326.25</v>
      </c>
      <c r="F152" s="24" t="s">
        <v>159</v>
      </c>
    </row>
    <row r="153" spans="1:6" s="5" customFormat="1" ht="77.5" x14ac:dyDescent="0.35">
      <c r="A153" s="23" t="s">
        <v>182</v>
      </c>
      <c r="B153" s="23" t="s">
        <v>5</v>
      </c>
      <c r="C153" s="24" t="s">
        <v>183</v>
      </c>
      <c r="D153" s="25">
        <v>46303.833333333299</v>
      </c>
      <c r="E153" s="25">
        <v>46304.25</v>
      </c>
      <c r="F153" s="24" t="s">
        <v>184</v>
      </c>
    </row>
    <row r="154" spans="1:6" s="5" customFormat="1" ht="77.5" x14ac:dyDescent="0.35">
      <c r="A154" s="23" t="s">
        <v>182</v>
      </c>
      <c r="B154" s="23" t="s">
        <v>5</v>
      </c>
      <c r="C154" s="24" t="s">
        <v>185</v>
      </c>
      <c r="D154" s="25">
        <v>46303.833333333299</v>
      </c>
      <c r="E154" s="25">
        <v>46304.25</v>
      </c>
      <c r="F154" s="24" t="s">
        <v>184</v>
      </c>
    </row>
    <row r="155" spans="1:6" s="5" customFormat="1" ht="77.5" x14ac:dyDescent="0.35">
      <c r="A155" s="23" t="s">
        <v>182</v>
      </c>
      <c r="B155" s="23" t="s">
        <v>5</v>
      </c>
      <c r="C155" s="24" t="s">
        <v>186</v>
      </c>
      <c r="D155" s="25">
        <v>46303.833333333299</v>
      </c>
      <c r="E155" s="25">
        <v>46304.25</v>
      </c>
      <c r="F155" s="24" t="s">
        <v>184</v>
      </c>
    </row>
    <row r="156" spans="1:6" s="5" customFormat="1" ht="77.5" x14ac:dyDescent="0.35">
      <c r="A156" s="23" t="s">
        <v>182</v>
      </c>
      <c r="B156" s="23" t="s">
        <v>5</v>
      </c>
      <c r="C156" s="24" t="s">
        <v>187</v>
      </c>
      <c r="D156" s="25">
        <v>46303.833333333299</v>
      </c>
      <c r="E156" s="25">
        <v>46304.25</v>
      </c>
      <c r="F156" s="24" t="s">
        <v>184</v>
      </c>
    </row>
    <row r="157" spans="1:6" s="5" customFormat="1" ht="77.5" x14ac:dyDescent="0.35">
      <c r="A157" s="23" t="s">
        <v>182</v>
      </c>
      <c r="B157" s="23" t="s">
        <v>5</v>
      </c>
      <c r="C157" s="24" t="s">
        <v>188</v>
      </c>
      <c r="D157" s="25">
        <v>46303.833333333299</v>
      </c>
      <c r="E157" s="25">
        <v>46304.25</v>
      </c>
      <c r="F157" s="24" t="s">
        <v>184</v>
      </c>
    </row>
    <row r="158" spans="1:6" s="5" customFormat="1" ht="46.5" x14ac:dyDescent="0.35">
      <c r="A158" s="23" t="s">
        <v>182</v>
      </c>
      <c r="B158" s="23" t="s">
        <v>5</v>
      </c>
      <c r="C158" s="24" t="s">
        <v>211</v>
      </c>
      <c r="D158" s="25">
        <v>46303.833333333299</v>
      </c>
      <c r="E158" s="25">
        <v>46304.25</v>
      </c>
      <c r="F158" s="24" t="s">
        <v>212</v>
      </c>
    </row>
    <row r="159" spans="1:6" s="5" customFormat="1" ht="46.5" x14ac:dyDescent="0.35">
      <c r="A159" s="23" t="s">
        <v>182</v>
      </c>
      <c r="B159" s="23" t="s">
        <v>4</v>
      </c>
      <c r="C159" s="24" t="s">
        <v>213</v>
      </c>
      <c r="D159" s="25">
        <v>46303.833333333299</v>
      </c>
      <c r="E159" s="25">
        <v>46304.25</v>
      </c>
      <c r="F159" s="24" t="s">
        <v>212</v>
      </c>
    </row>
    <row r="160" spans="1:6" s="5" customFormat="1" ht="46.5" x14ac:dyDescent="0.35">
      <c r="A160" s="23" t="s">
        <v>182</v>
      </c>
      <c r="B160" s="23" t="s">
        <v>4</v>
      </c>
      <c r="C160" s="24" t="s">
        <v>295</v>
      </c>
      <c r="D160" s="25">
        <v>46303.833333333299</v>
      </c>
      <c r="E160" s="25">
        <v>46304.25</v>
      </c>
      <c r="F160" s="24" t="s">
        <v>296</v>
      </c>
    </row>
    <row r="161" spans="1:6" s="5" customFormat="1" ht="62" x14ac:dyDescent="0.35">
      <c r="A161" s="23" t="s">
        <v>65</v>
      </c>
      <c r="B161" s="23" t="s">
        <v>6</v>
      </c>
      <c r="C161" s="24" t="s">
        <v>66</v>
      </c>
      <c r="D161" s="25">
        <v>46303.875</v>
      </c>
      <c r="E161" s="25">
        <v>46304.208333333299</v>
      </c>
      <c r="F161" s="24" t="s">
        <v>67</v>
      </c>
    </row>
    <row r="162" spans="1:6" s="5" customFormat="1" ht="77.5" x14ac:dyDescent="0.35">
      <c r="A162" s="23" t="s">
        <v>65</v>
      </c>
      <c r="B162" s="23" t="s">
        <v>2</v>
      </c>
      <c r="C162" s="24" t="s">
        <v>72</v>
      </c>
      <c r="D162" s="25">
        <v>46303.875</v>
      </c>
      <c r="E162" s="25">
        <v>46304.208333333299</v>
      </c>
      <c r="F162" s="24" t="s">
        <v>73</v>
      </c>
    </row>
    <row r="163" spans="1:6" s="5" customFormat="1" ht="93" x14ac:dyDescent="0.35">
      <c r="A163" s="23" t="s">
        <v>65</v>
      </c>
      <c r="B163" s="23" t="s">
        <v>6</v>
      </c>
      <c r="C163" s="24" t="s">
        <v>101</v>
      </c>
      <c r="D163" s="25">
        <v>46303.833333333299</v>
      </c>
      <c r="E163" s="25">
        <v>46304.25</v>
      </c>
      <c r="F163" s="24" t="s">
        <v>102</v>
      </c>
    </row>
    <row r="164" spans="1:6" s="5" customFormat="1" ht="77.5" x14ac:dyDescent="0.35">
      <c r="A164" s="23" t="s">
        <v>65</v>
      </c>
      <c r="B164" s="23" t="s">
        <v>6</v>
      </c>
      <c r="C164" s="24" t="s">
        <v>123</v>
      </c>
      <c r="D164" s="25">
        <v>46303.833333333299</v>
      </c>
      <c r="E164" s="25">
        <v>46304.25</v>
      </c>
      <c r="F164" s="24" t="s">
        <v>124</v>
      </c>
    </row>
    <row r="165" spans="1:6" s="5" customFormat="1" ht="77.5" x14ac:dyDescent="0.35">
      <c r="A165" s="23" t="s">
        <v>65</v>
      </c>
      <c r="B165" s="23" t="s">
        <v>6</v>
      </c>
      <c r="C165" s="24" t="s">
        <v>125</v>
      </c>
      <c r="D165" s="25">
        <v>46303.833333333299</v>
      </c>
      <c r="E165" s="25">
        <v>46304.25</v>
      </c>
      <c r="F165" s="24" t="s">
        <v>124</v>
      </c>
    </row>
    <row r="166" spans="1:6" s="5" customFormat="1" ht="77.5" x14ac:dyDescent="0.35">
      <c r="A166" s="23" t="s">
        <v>65</v>
      </c>
      <c r="B166" s="23" t="s">
        <v>2</v>
      </c>
      <c r="C166" s="24" t="s">
        <v>126</v>
      </c>
      <c r="D166" s="25">
        <v>46303.833333333299</v>
      </c>
      <c r="E166" s="25">
        <v>46304.25</v>
      </c>
      <c r="F166" s="24" t="s">
        <v>127</v>
      </c>
    </row>
    <row r="167" spans="1:6" s="5" customFormat="1" ht="77.5" x14ac:dyDescent="0.35">
      <c r="A167" s="23" t="s">
        <v>65</v>
      </c>
      <c r="B167" s="23" t="s">
        <v>2</v>
      </c>
      <c r="C167" s="24" t="s">
        <v>128</v>
      </c>
      <c r="D167" s="25">
        <v>46303.833333333299</v>
      </c>
      <c r="E167" s="25">
        <v>46304.25</v>
      </c>
      <c r="F167" s="24" t="s">
        <v>127</v>
      </c>
    </row>
    <row r="168" spans="1:6" s="5" customFormat="1" ht="77.5" x14ac:dyDescent="0.35">
      <c r="A168" s="23" t="s">
        <v>65</v>
      </c>
      <c r="B168" s="23" t="s">
        <v>2</v>
      </c>
      <c r="C168" s="24" t="s">
        <v>129</v>
      </c>
      <c r="D168" s="25">
        <v>46303.833333333299</v>
      </c>
      <c r="E168" s="25">
        <v>46304.25</v>
      </c>
      <c r="F168" s="24" t="s">
        <v>127</v>
      </c>
    </row>
    <row r="169" spans="1:6" s="5" customFormat="1" ht="77.5" x14ac:dyDescent="0.35">
      <c r="A169" s="23" t="s">
        <v>65</v>
      </c>
      <c r="B169" s="23" t="s">
        <v>2</v>
      </c>
      <c r="C169" s="24" t="s">
        <v>130</v>
      </c>
      <c r="D169" s="25">
        <v>46303.833333333299</v>
      </c>
      <c r="E169" s="25">
        <v>46304.25</v>
      </c>
      <c r="F169" s="24" t="s">
        <v>127</v>
      </c>
    </row>
    <row r="170" spans="1:6" ht="77.5" x14ac:dyDescent="0.35">
      <c r="A170" s="23" t="s">
        <v>65</v>
      </c>
      <c r="B170" s="23" t="s">
        <v>2</v>
      </c>
      <c r="C170" s="24" t="s">
        <v>131</v>
      </c>
      <c r="D170" s="25">
        <v>46303.833333333299</v>
      </c>
      <c r="E170" s="25">
        <v>46304.25</v>
      </c>
      <c r="F170" s="24" t="s">
        <v>127</v>
      </c>
    </row>
    <row r="171" spans="1:6" ht="77.5" x14ac:dyDescent="0.35">
      <c r="A171" s="23" t="s">
        <v>65</v>
      </c>
      <c r="B171" s="23" t="s">
        <v>6</v>
      </c>
      <c r="C171" s="24" t="s">
        <v>141</v>
      </c>
      <c r="D171" s="25">
        <v>46303.875</v>
      </c>
      <c r="E171" s="25">
        <v>46304.25</v>
      </c>
      <c r="F171" s="24" t="s">
        <v>142</v>
      </c>
    </row>
    <row r="172" spans="1:6" ht="77.5" x14ac:dyDescent="0.35">
      <c r="A172" s="23" t="s">
        <v>65</v>
      </c>
      <c r="B172" s="23" t="s">
        <v>6</v>
      </c>
      <c r="C172" s="24" t="s">
        <v>143</v>
      </c>
      <c r="D172" s="25">
        <v>46303.875</v>
      </c>
      <c r="E172" s="25">
        <v>46304.25</v>
      </c>
      <c r="F172" s="24" t="s">
        <v>142</v>
      </c>
    </row>
    <row r="173" spans="1:6" ht="77.5" x14ac:dyDescent="0.35">
      <c r="A173" s="23" t="s">
        <v>65</v>
      </c>
      <c r="B173" s="23" t="s">
        <v>6</v>
      </c>
      <c r="C173" s="24" t="s">
        <v>144</v>
      </c>
      <c r="D173" s="25">
        <v>46303.875</v>
      </c>
      <c r="E173" s="25">
        <v>46304.25</v>
      </c>
      <c r="F173" s="24" t="s">
        <v>142</v>
      </c>
    </row>
    <row r="174" spans="1:6" ht="46.5" x14ac:dyDescent="0.35">
      <c r="A174" s="23" t="s">
        <v>65</v>
      </c>
      <c r="B174" s="23" t="s">
        <v>6</v>
      </c>
      <c r="C174" s="24" t="s">
        <v>173</v>
      </c>
      <c r="D174" s="25">
        <v>46303.833333333299</v>
      </c>
      <c r="E174" s="25">
        <v>46304.25</v>
      </c>
      <c r="F174" s="24" t="s">
        <v>174</v>
      </c>
    </row>
    <row r="175" spans="1:6" ht="62" x14ac:dyDescent="0.35">
      <c r="A175" s="23" t="s">
        <v>65</v>
      </c>
      <c r="B175" s="23" t="s">
        <v>6</v>
      </c>
      <c r="C175" s="24" t="s">
        <v>175</v>
      </c>
      <c r="D175" s="25">
        <v>46303.875</v>
      </c>
      <c r="E175" s="25">
        <v>46304.208333333299</v>
      </c>
      <c r="F175" s="24" t="s">
        <v>176</v>
      </c>
    </row>
    <row r="176" spans="1:6" ht="62" x14ac:dyDescent="0.35">
      <c r="A176" s="23" t="s">
        <v>40</v>
      </c>
      <c r="B176" s="23" t="s">
        <v>6</v>
      </c>
      <c r="C176" s="24" t="s">
        <v>41</v>
      </c>
      <c r="D176" s="25">
        <v>46303.875</v>
      </c>
      <c r="E176" s="25">
        <v>46304.208333333299</v>
      </c>
      <c r="F176" s="24" t="s">
        <v>42</v>
      </c>
    </row>
    <row r="177" spans="1:6" ht="108.5" x14ac:dyDescent="0.35">
      <c r="A177" s="23" t="s">
        <v>153</v>
      </c>
      <c r="B177" s="23" t="s">
        <v>6</v>
      </c>
      <c r="C177" s="24" t="s">
        <v>154</v>
      </c>
      <c r="D177" s="25">
        <v>46303.833333333299</v>
      </c>
      <c r="E177" s="25">
        <v>46304.25</v>
      </c>
      <c r="F177" s="24" t="s">
        <v>155</v>
      </c>
    </row>
    <row r="178" spans="1:6" ht="108.5" x14ac:dyDescent="0.35">
      <c r="A178" s="23" t="s">
        <v>153</v>
      </c>
      <c r="B178" s="23" t="s">
        <v>6</v>
      </c>
      <c r="C178" s="24" t="s">
        <v>156</v>
      </c>
      <c r="D178" s="25">
        <v>46303.833333333299</v>
      </c>
      <c r="E178" s="25">
        <v>46304.25</v>
      </c>
      <c r="F178" s="24" t="s">
        <v>155</v>
      </c>
    </row>
    <row r="179" spans="1:6" ht="108.5" x14ac:dyDescent="0.35">
      <c r="A179" s="23" t="s">
        <v>145</v>
      </c>
      <c r="B179" s="23" t="s">
        <v>5</v>
      </c>
      <c r="C179" s="24" t="s">
        <v>146</v>
      </c>
      <c r="D179" s="25">
        <v>46303.833333333299</v>
      </c>
      <c r="E179" s="25">
        <v>46304.25</v>
      </c>
      <c r="F179" s="24" t="s">
        <v>147</v>
      </c>
    </row>
    <row r="180" spans="1:6" ht="108.5" x14ac:dyDescent="0.35">
      <c r="A180" s="23" t="s">
        <v>145</v>
      </c>
      <c r="B180" s="23" t="s">
        <v>5</v>
      </c>
      <c r="C180" s="24" t="s">
        <v>150</v>
      </c>
      <c r="D180" s="25">
        <v>46303.833333333299</v>
      </c>
      <c r="E180" s="25">
        <v>46304.25</v>
      </c>
      <c r="F180" s="24" t="s">
        <v>147</v>
      </c>
    </row>
    <row r="181" spans="1:6" ht="108.5" x14ac:dyDescent="0.35">
      <c r="A181" s="23" t="s">
        <v>148</v>
      </c>
      <c r="B181" s="23" t="s">
        <v>6</v>
      </c>
      <c r="C181" s="24" t="s">
        <v>149</v>
      </c>
      <c r="D181" s="25">
        <v>46303.833333333299</v>
      </c>
      <c r="E181" s="25">
        <v>46304.25</v>
      </c>
      <c r="F181" s="24" t="s">
        <v>147</v>
      </c>
    </row>
    <row r="182" spans="1:6" ht="46.5" x14ac:dyDescent="0.35">
      <c r="A182" s="23" t="s">
        <v>363</v>
      </c>
      <c r="B182" s="23" t="s">
        <v>5</v>
      </c>
      <c r="C182" s="24" t="s">
        <v>364</v>
      </c>
      <c r="D182" s="25">
        <v>46303.833333333299</v>
      </c>
      <c r="E182" s="25">
        <v>46304.25</v>
      </c>
      <c r="F182" s="24" t="s">
        <v>365</v>
      </c>
    </row>
    <row r="183" spans="1:6" ht="46.5" x14ac:dyDescent="0.35">
      <c r="A183" s="23" t="s">
        <v>363</v>
      </c>
      <c r="B183" s="23" t="s">
        <v>5</v>
      </c>
      <c r="C183" s="24" t="s">
        <v>366</v>
      </c>
      <c r="D183" s="25">
        <v>46303.833333333299</v>
      </c>
      <c r="E183" s="25">
        <v>46304.25</v>
      </c>
      <c r="F183" s="24" t="s">
        <v>365</v>
      </c>
    </row>
    <row r="184" spans="1:6" ht="46.5" x14ac:dyDescent="0.35">
      <c r="A184" s="23" t="s">
        <v>363</v>
      </c>
      <c r="B184" s="23" t="s">
        <v>5</v>
      </c>
      <c r="C184" s="24" t="s">
        <v>367</v>
      </c>
      <c r="D184" s="25">
        <v>46303.833333333299</v>
      </c>
      <c r="E184" s="25">
        <v>46304.25</v>
      </c>
      <c r="F184" s="24" t="s">
        <v>368</v>
      </c>
    </row>
    <row r="185" spans="1:6" ht="77.5" x14ac:dyDescent="0.35">
      <c r="A185" s="23" t="s">
        <v>363</v>
      </c>
      <c r="B185" s="23" t="s">
        <v>5</v>
      </c>
      <c r="C185" s="24" t="s">
        <v>409</v>
      </c>
      <c r="D185" s="25">
        <v>46303.916666666701</v>
      </c>
      <c r="E185" s="25">
        <v>46304.229166666701</v>
      </c>
      <c r="F185" s="24" t="s">
        <v>410</v>
      </c>
    </row>
    <row r="186" spans="1:6" ht="93" x14ac:dyDescent="0.35">
      <c r="A186" s="23" t="s">
        <v>395</v>
      </c>
      <c r="B186" s="23" t="s">
        <v>7</v>
      </c>
      <c r="C186" s="24" t="s">
        <v>396</v>
      </c>
      <c r="D186" s="25">
        <v>46303.916666666701</v>
      </c>
      <c r="E186" s="25">
        <v>46304.229166666701</v>
      </c>
      <c r="F186" s="24" t="s">
        <v>397</v>
      </c>
    </row>
    <row r="187" spans="1:6" ht="77.5" x14ac:dyDescent="0.35">
      <c r="A187" s="23" t="s">
        <v>395</v>
      </c>
      <c r="B187" s="23" t="s">
        <v>7</v>
      </c>
      <c r="C187" s="24" t="s">
        <v>405</v>
      </c>
      <c r="D187" s="25">
        <v>46303.916666666701</v>
      </c>
      <c r="E187" s="25">
        <v>46304.25</v>
      </c>
      <c r="F187" s="24" t="s">
        <v>406</v>
      </c>
    </row>
    <row r="188" spans="1:6" ht="93" x14ac:dyDescent="0.35">
      <c r="A188" s="23" t="s">
        <v>395</v>
      </c>
      <c r="B188" s="23" t="s">
        <v>7</v>
      </c>
      <c r="C188" s="24" t="s">
        <v>407</v>
      </c>
      <c r="D188" s="25">
        <v>46303.916666666701</v>
      </c>
      <c r="E188" s="25">
        <v>46304.229166666701</v>
      </c>
      <c r="F188" s="24" t="s">
        <v>408</v>
      </c>
    </row>
    <row r="189" spans="1:6" ht="77.5" x14ac:dyDescent="0.35">
      <c r="A189" s="23" t="s">
        <v>395</v>
      </c>
      <c r="B189" s="23" t="s">
        <v>23</v>
      </c>
      <c r="C189" s="24" t="s">
        <v>421</v>
      </c>
      <c r="D189" s="25">
        <v>46303.916666666701</v>
      </c>
      <c r="E189" s="25">
        <v>46304.229166666701</v>
      </c>
      <c r="F189" s="24" t="s">
        <v>422</v>
      </c>
    </row>
    <row r="190" spans="1:6" ht="62" x14ac:dyDescent="0.35">
      <c r="A190" s="23" t="s">
        <v>314</v>
      </c>
      <c r="B190" s="23" t="s">
        <v>5</v>
      </c>
      <c r="C190" s="24" t="s">
        <v>315</v>
      </c>
      <c r="D190" s="25">
        <v>46303.875</v>
      </c>
      <c r="E190" s="25">
        <v>46304.25</v>
      </c>
      <c r="F190" s="24" t="s">
        <v>316</v>
      </c>
    </row>
    <row r="191" spans="1:6" ht="46.5" x14ac:dyDescent="0.35">
      <c r="A191" s="23" t="s">
        <v>314</v>
      </c>
      <c r="B191" s="23" t="s">
        <v>5</v>
      </c>
      <c r="C191" s="24" t="s">
        <v>325</v>
      </c>
      <c r="D191" s="25">
        <v>46303.875</v>
      </c>
      <c r="E191" s="25">
        <v>46304.25</v>
      </c>
      <c r="F191" s="24" t="s">
        <v>326</v>
      </c>
    </row>
    <row r="192" spans="1:6" ht="31" x14ac:dyDescent="0.35">
      <c r="A192" s="23" t="s">
        <v>314</v>
      </c>
      <c r="B192" s="23" t="s">
        <v>5</v>
      </c>
      <c r="C192" s="24" t="s">
        <v>332</v>
      </c>
      <c r="D192" s="25">
        <v>46303.875</v>
      </c>
      <c r="E192" s="25">
        <v>46304.25</v>
      </c>
      <c r="F192" s="24" t="s">
        <v>333</v>
      </c>
    </row>
    <row r="193" spans="1:6" ht="46.5" x14ac:dyDescent="0.35">
      <c r="A193" s="23" t="s">
        <v>337</v>
      </c>
      <c r="B193" s="23" t="s">
        <v>6</v>
      </c>
      <c r="C193" s="24" t="s">
        <v>338</v>
      </c>
      <c r="D193" s="25">
        <v>46303.916666666701</v>
      </c>
      <c r="E193" s="25">
        <v>46304.25</v>
      </c>
      <c r="F193" s="24" t="s">
        <v>339</v>
      </c>
    </row>
    <row r="194" spans="1:6" ht="62" x14ac:dyDescent="0.35">
      <c r="A194" s="23" t="s">
        <v>303</v>
      </c>
      <c r="B194" s="23" t="s">
        <v>2</v>
      </c>
      <c r="C194" s="24" t="s">
        <v>304</v>
      </c>
      <c r="D194" s="25">
        <v>46237.25</v>
      </c>
      <c r="E194" s="25">
        <v>46692.25</v>
      </c>
      <c r="F194" s="24" t="s">
        <v>305</v>
      </c>
    </row>
    <row r="195" spans="1:6" ht="46.5" x14ac:dyDescent="0.35">
      <c r="A195" s="23" t="s">
        <v>303</v>
      </c>
      <c r="B195" s="23" t="s">
        <v>2</v>
      </c>
      <c r="C195" s="24" t="s">
        <v>330</v>
      </c>
      <c r="D195" s="25">
        <v>46303.875</v>
      </c>
      <c r="E195" s="25">
        <v>46304.25</v>
      </c>
      <c r="F195" s="24" t="s">
        <v>331</v>
      </c>
    </row>
    <row r="196" spans="1:6" ht="31" x14ac:dyDescent="0.35">
      <c r="A196" s="23" t="s">
        <v>303</v>
      </c>
      <c r="B196" s="23" t="s">
        <v>2</v>
      </c>
      <c r="C196" s="24" t="s">
        <v>346</v>
      </c>
      <c r="D196" s="25">
        <v>46303.875</v>
      </c>
      <c r="E196" s="25">
        <v>46304.25</v>
      </c>
      <c r="F196" s="24" t="s">
        <v>347</v>
      </c>
    </row>
    <row r="197" spans="1:6" ht="31" x14ac:dyDescent="0.35">
      <c r="A197" s="23" t="s">
        <v>303</v>
      </c>
      <c r="B197" s="23" t="s">
        <v>2</v>
      </c>
      <c r="C197" s="24" t="s">
        <v>348</v>
      </c>
      <c r="D197" s="25">
        <v>46303.875</v>
      </c>
      <c r="E197" s="25">
        <v>46304.25</v>
      </c>
      <c r="F197" s="24" t="s">
        <v>347</v>
      </c>
    </row>
    <row r="198" spans="1:6" ht="31" x14ac:dyDescent="0.35">
      <c r="A198" s="23" t="s">
        <v>327</v>
      </c>
      <c r="B198" s="23" t="s">
        <v>5</v>
      </c>
      <c r="C198" s="24" t="s">
        <v>328</v>
      </c>
      <c r="D198" s="25">
        <v>46303.875</v>
      </c>
      <c r="E198" s="25">
        <v>46304.25</v>
      </c>
      <c r="F198" s="24" t="s">
        <v>329</v>
      </c>
    </row>
    <row r="199" spans="1:6" ht="77.5" x14ac:dyDescent="0.35">
      <c r="A199" s="23" t="s">
        <v>327</v>
      </c>
      <c r="B199" s="23" t="s">
        <v>23</v>
      </c>
      <c r="C199" s="24" t="s">
        <v>423</v>
      </c>
      <c r="D199" s="25">
        <v>46303.916666666701</v>
      </c>
      <c r="E199" s="25">
        <v>46304.229166666701</v>
      </c>
      <c r="F199" s="24" t="s">
        <v>424</v>
      </c>
    </row>
    <row r="200" spans="1:6" ht="93" x14ac:dyDescent="0.35">
      <c r="A200" s="23" t="s">
        <v>327</v>
      </c>
      <c r="B200" s="23" t="s">
        <v>4</v>
      </c>
      <c r="C200" s="24" t="s">
        <v>472</v>
      </c>
      <c r="D200" s="25">
        <v>46303.875</v>
      </c>
      <c r="E200" s="25">
        <v>46304.25</v>
      </c>
      <c r="F200" s="24" t="s">
        <v>471</v>
      </c>
    </row>
    <row r="201" spans="1:6" ht="46.5" x14ac:dyDescent="0.35">
      <c r="A201" s="23" t="s">
        <v>84</v>
      </c>
      <c r="B201" s="23" t="s">
        <v>2</v>
      </c>
      <c r="C201" s="24" t="s">
        <v>85</v>
      </c>
      <c r="D201" s="25">
        <v>46303.927083333299</v>
      </c>
      <c r="E201" s="25">
        <v>46304.208333333299</v>
      </c>
      <c r="F201" s="24" t="s">
        <v>86</v>
      </c>
    </row>
    <row r="202" spans="1:6" ht="62" x14ac:dyDescent="0.35">
      <c r="A202" s="23" t="s">
        <v>84</v>
      </c>
      <c r="B202" s="23" t="s">
        <v>6</v>
      </c>
      <c r="C202" s="24" t="s">
        <v>87</v>
      </c>
      <c r="D202" s="25">
        <v>46303.927083333299</v>
      </c>
      <c r="E202" s="25">
        <v>46304.25</v>
      </c>
      <c r="F202" s="24" t="s">
        <v>88</v>
      </c>
    </row>
    <row r="203" spans="1:6" ht="77.5" x14ac:dyDescent="0.35">
      <c r="A203" s="23" t="s">
        <v>490</v>
      </c>
      <c r="B203" s="23" t="s">
        <v>2</v>
      </c>
      <c r="C203" s="24" t="s">
        <v>491</v>
      </c>
      <c r="D203" s="25">
        <v>46303.875</v>
      </c>
      <c r="E203" s="25">
        <v>46304.25</v>
      </c>
      <c r="F203" s="24" t="s">
        <v>492</v>
      </c>
    </row>
    <row r="204" spans="1:6" ht="93" x14ac:dyDescent="0.35">
      <c r="A204" s="23" t="s">
        <v>469</v>
      </c>
      <c r="B204" s="23" t="s">
        <v>4</v>
      </c>
      <c r="C204" s="24" t="s">
        <v>470</v>
      </c>
      <c r="D204" s="25">
        <v>46303.833333333299</v>
      </c>
      <c r="E204" s="25">
        <v>46304.25</v>
      </c>
      <c r="F204" s="24" t="s">
        <v>471</v>
      </c>
    </row>
    <row r="205" spans="1:6" ht="77.5" x14ac:dyDescent="0.35">
      <c r="A205" s="23" t="s">
        <v>452</v>
      </c>
      <c r="B205" s="23" t="s">
        <v>2</v>
      </c>
      <c r="C205" s="24" t="s">
        <v>453</v>
      </c>
      <c r="D205" s="25">
        <v>46303.875</v>
      </c>
      <c r="E205" s="25">
        <v>46304.25</v>
      </c>
      <c r="F205" s="24" t="s">
        <v>454</v>
      </c>
    </row>
    <row r="206" spans="1:6" ht="77.5" x14ac:dyDescent="0.35">
      <c r="A206" s="23" t="s">
        <v>452</v>
      </c>
      <c r="B206" s="23" t="s">
        <v>2</v>
      </c>
      <c r="C206" s="24" t="s">
        <v>455</v>
      </c>
      <c r="D206" s="25">
        <v>46303.875</v>
      </c>
      <c r="E206" s="25">
        <v>46304.25</v>
      </c>
      <c r="F206" s="24" t="s">
        <v>454</v>
      </c>
    </row>
    <row r="207" spans="1:6" ht="46.5" x14ac:dyDescent="0.35">
      <c r="A207" s="23" t="s">
        <v>452</v>
      </c>
      <c r="B207" s="23" t="s">
        <v>2</v>
      </c>
      <c r="C207" s="24" t="s">
        <v>456</v>
      </c>
      <c r="D207" s="25">
        <v>46303.833333333299</v>
      </c>
      <c r="E207" s="25">
        <v>46304.25</v>
      </c>
      <c r="F207" s="24" t="s">
        <v>457</v>
      </c>
    </row>
    <row r="208" spans="1:6" ht="93" x14ac:dyDescent="0.35">
      <c r="A208" s="23" t="s">
        <v>452</v>
      </c>
      <c r="B208" s="23" t="s">
        <v>6</v>
      </c>
      <c r="C208" s="24" t="s">
        <v>460</v>
      </c>
      <c r="D208" s="25">
        <v>46303.916666666701</v>
      </c>
      <c r="E208" s="25">
        <v>46304.25</v>
      </c>
      <c r="F208" s="24" t="s">
        <v>461</v>
      </c>
    </row>
    <row r="209" spans="1:6" ht="46.5" x14ac:dyDescent="0.35">
      <c r="A209" s="23" t="s">
        <v>452</v>
      </c>
      <c r="B209" s="23" t="s">
        <v>2</v>
      </c>
      <c r="C209" s="24" t="s">
        <v>462</v>
      </c>
      <c r="D209" s="25">
        <v>46303.875</v>
      </c>
      <c r="E209" s="25">
        <v>46304.25</v>
      </c>
      <c r="F209" s="24" t="s">
        <v>463</v>
      </c>
    </row>
    <row r="210" spans="1:6" ht="62" x14ac:dyDescent="0.35">
      <c r="A210" s="23" t="s">
        <v>452</v>
      </c>
      <c r="B210" s="23" t="s">
        <v>2</v>
      </c>
      <c r="C210" s="24" t="s">
        <v>478</v>
      </c>
      <c r="D210" s="25">
        <v>46303.875</v>
      </c>
      <c r="E210" s="25">
        <v>46304.25</v>
      </c>
      <c r="F210" s="24" t="s">
        <v>479</v>
      </c>
    </row>
    <row r="211" spans="1:6" ht="77.5" x14ac:dyDescent="0.35">
      <c r="A211" s="23" t="s">
        <v>452</v>
      </c>
      <c r="B211" s="23" t="s">
        <v>2</v>
      </c>
      <c r="C211" s="24" t="s">
        <v>493</v>
      </c>
      <c r="D211" s="25">
        <v>46303.875</v>
      </c>
      <c r="E211" s="25">
        <v>46304.25</v>
      </c>
      <c r="F211" s="24" t="s">
        <v>494</v>
      </c>
    </row>
    <row r="212" spans="1:6" ht="62" x14ac:dyDescent="0.35">
      <c r="A212" s="23" t="s">
        <v>520</v>
      </c>
      <c r="B212" s="23" t="s">
        <v>5</v>
      </c>
      <c r="C212" s="24" t="s">
        <v>521</v>
      </c>
      <c r="D212" s="25">
        <v>46303.875</v>
      </c>
      <c r="E212" s="25">
        <v>46304.25</v>
      </c>
      <c r="F212" s="24" t="s">
        <v>522</v>
      </c>
    </row>
    <row r="213" spans="1:6" ht="46.5" x14ac:dyDescent="0.35">
      <c r="A213" s="23" t="s">
        <v>217</v>
      </c>
      <c r="B213" s="23" t="s">
        <v>2</v>
      </c>
      <c r="C213" s="24" t="s">
        <v>218</v>
      </c>
      <c r="D213" s="25">
        <v>46303.833333333299</v>
      </c>
      <c r="E213" s="25">
        <v>46304.25</v>
      </c>
      <c r="F213" s="24" t="s">
        <v>219</v>
      </c>
    </row>
    <row r="214" spans="1:6" ht="46.5" x14ac:dyDescent="0.35">
      <c r="A214" s="23" t="s">
        <v>217</v>
      </c>
      <c r="B214" s="23" t="s">
        <v>2</v>
      </c>
      <c r="C214" s="24" t="s">
        <v>222</v>
      </c>
      <c r="D214" s="25">
        <v>46303.833333333299</v>
      </c>
      <c r="E214" s="25">
        <v>46304.25</v>
      </c>
      <c r="F214" s="24" t="s">
        <v>219</v>
      </c>
    </row>
    <row r="215" spans="1:6" ht="46.5" x14ac:dyDescent="0.35">
      <c r="A215" s="23" t="s">
        <v>217</v>
      </c>
      <c r="B215" s="23" t="s">
        <v>2</v>
      </c>
      <c r="C215" s="24" t="s">
        <v>223</v>
      </c>
      <c r="D215" s="25">
        <v>46303.833333333299</v>
      </c>
      <c r="E215" s="25">
        <v>46304.25</v>
      </c>
      <c r="F215" s="24" t="s">
        <v>219</v>
      </c>
    </row>
    <row r="216" spans="1:6" ht="46.5" x14ac:dyDescent="0.35">
      <c r="A216" s="23" t="s">
        <v>217</v>
      </c>
      <c r="B216" s="23" t="s">
        <v>2</v>
      </c>
      <c r="C216" s="24" t="s">
        <v>224</v>
      </c>
      <c r="D216" s="25">
        <v>46303.833333333299</v>
      </c>
      <c r="E216" s="25">
        <v>46304.25</v>
      </c>
      <c r="F216" s="24" t="s">
        <v>219</v>
      </c>
    </row>
    <row r="217" spans="1:6" ht="46.5" x14ac:dyDescent="0.35">
      <c r="A217" s="23" t="s">
        <v>217</v>
      </c>
      <c r="B217" s="23" t="s">
        <v>2</v>
      </c>
      <c r="C217" s="24" t="s">
        <v>225</v>
      </c>
      <c r="D217" s="25">
        <v>46303.833333333299</v>
      </c>
      <c r="E217" s="25">
        <v>46304.25</v>
      </c>
      <c r="F217" s="24" t="s">
        <v>219</v>
      </c>
    </row>
    <row r="218" spans="1:6" ht="46.5" x14ac:dyDescent="0.35">
      <c r="A218" s="23" t="s">
        <v>217</v>
      </c>
      <c r="B218" s="23" t="s">
        <v>2</v>
      </c>
      <c r="C218" s="24" t="s">
        <v>226</v>
      </c>
      <c r="D218" s="25">
        <v>46303.833333333299</v>
      </c>
      <c r="E218" s="25">
        <v>46304.25</v>
      </c>
      <c r="F218" s="24" t="s">
        <v>219</v>
      </c>
    </row>
    <row r="219" spans="1:6" ht="46.5" x14ac:dyDescent="0.35">
      <c r="A219" s="23" t="s">
        <v>217</v>
      </c>
      <c r="B219" s="23" t="s">
        <v>2</v>
      </c>
      <c r="C219" s="24" t="s">
        <v>227</v>
      </c>
      <c r="D219" s="25">
        <v>46303.833333333299</v>
      </c>
      <c r="E219" s="25">
        <v>46304.25</v>
      </c>
      <c r="F219" s="24" t="s">
        <v>219</v>
      </c>
    </row>
    <row r="220" spans="1:6" ht="46.5" x14ac:dyDescent="0.35">
      <c r="A220" s="23" t="s">
        <v>217</v>
      </c>
      <c r="B220" s="23" t="s">
        <v>6</v>
      </c>
      <c r="C220" s="24" t="s">
        <v>232</v>
      </c>
      <c r="D220" s="25">
        <v>46303.833333333299</v>
      </c>
      <c r="E220" s="25">
        <v>46304.25</v>
      </c>
      <c r="F220" s="24" t="s">
        <v>233</v>
      </c>
    </row>
    <row r="221" spans="1:6" ht="46.5" x14ac:dyDescent="0.35">
      <c r="A221" s="23" t="s">
        <v>217</v>
      </c>
      <c r="B221" s="23" t="s">
        <v>6</v>
      </c>
      <c r="C221" s="24" t="s">
        <v>234</v>
      </c>
      <c r="D221" s="25">
        <v>46303.833333333299</v>
      </c>
      <c r="E221" s="25">
        <v>46304.25</v>
      </c>
      <c r="F221" s="24" t="s">
        <v>233</v>
      </c>
    </row>
    <row r="222" spans="1:6" ht="46.5" x14ac:dyDescent="0.35">
      <c r="A222" s="23" t="s">
        <v>217</v>
      </c>
      <c r="B222" s="23" t="s">
        <v>6</v>
      </c>
      <c r="C222" s="24" t="s">
        <v>235</v>
      </c>
      <c r="D222" s="25">
        <v>46303.833333333299</v>
      </c>
      <c r="E222" s="25">
        <v>46304.25</v>
      </c>
      <c r="F222" s="24" t="s">
        <v>233</v>
      </c>
    </row>
    <row r="223" spans="1:6" ht="62" x14ac:dyDescent="0.35">
      <c r="A223" s="23" t="s">
        <v>289</v>
      </c>
      <c r="B223" s="23" t="s">
        <v>4</v>
      </c>
      <c r="C223" s="24" t="s">
        <v>290</v>
      </c>
      <c r="D223" s="25">
        <v>46303.875</v>
      </c>
      <c r="E223" s="25">
        <v>46304.25</v>
      </c>
      <c r="F223" s="24" t="s">
        <v>291</v>
      </c>
    </row>
    <row r="224" spans="1:6" ht="62" x14ac:dyDescent="0.35">
      <c r="A224" s="23" t="s">
        <v>289</v>
      </c>
      <c r="B224" s="23" t="s">
        <v>4</v>
      </c>
      <c r="C224" s="24" t="s">
        <v>293</v>
      </c>
      <c r="D224" s="25">
        <v>46303.875</v>
      </c>
      <c r="E224" s="25">
        <v>46304.25</v>
      </c>
      <c r="F224" s="24" t="s">
        <v>291</v>
      </c>
    </row>
    <row r="225" spans="1:6" ht="46.5" x14ac:dyDescent="0.35">
      <c r="A225" s="23" t="s">
        <v>220</v>
      </c>
      <c r="B225" s="23" t="s">
        <v>5</v>
      </c>
      <c r="C225" s="24" t="s">
        <v>221</v>
      </c>
      <c r="D225" s="25">
        <v>46303.833333333299</v>
      </c>
      <c r="E225" s="25">
        <v>46304.25</v>
      </c>
      <c r="F225" s="24" t="s">
        <v>219</v>
      </c>
    </row>
    <row r="226" spans="1:6" ht="62" x14ac:dyDescent="0.35">
      <c r="A226" s="23" t="s">
        <v>220</v>
      </c>
      <c r="B226" s="23" t="s">
        <v>4</v>
      </c>
      <c r="C226" s="24" t="s">
        <v>265</v>
      </c>
      <c r="D226" s="25">
        <v>46303.875</v>
      </c>
      <c r="E226" s="25">
        <v>46304.25</v>
      </c>
      <c r="F226" s="24" t="s">
        <v>264</v>
      </c>
    </row>
    <row r="227" spans="1:6" ht="46.5" x14ac:dyDescent="0.35">
      <c r="A227" s="23" t="s">
        <v>214</v>
      </c>
      <c r="B227" s="23" t="s">
        <v>6</v>
      </c>
      <c r="C227" s="24" t="s">
        <v>215</v>
      </c>
      <c r="D227" s="25">
        <v>45804.208333333299</v>
      </c>
      <c r="E227" s="25">
        <v>46418.208333333299</v>
      </c>
      <c r="F227" s="24" t="s">
        <v>216</v>
      </c>
    </row>
    <row r="228" spans="1:6" ht="31" x14ac:dyDescent="0.35">
      <c r="A228" s="23" t="s">
        <v>214</v>
      </c>
      <c r="B228" s="23" t="s">
        <v>2</v>
      </c>
      <c r="C228" s="24" t="s">
        <v>254</v>
      </c>
      <c r="D228" s="25">
        <v>46267.833333333299</v>
      </c>
      <c r="E228" s="25">
        <v>46323.25</v>
      </c>
      <c r="F228" s="24" t="s">
        <v>255</v>
      </c>
    </row>
    <row r="229" spans="1:6" ht="77.5" x14ac:dyDescent="0.35">
      <c r="A229" s="23" t="s">
        <v>103</v>
      </c>
      <c r="B229" s="23" t="s">
        <v>6</v>
      </c>
      <c r="C229" s="24" t="s">
        <v>104</v>
      </c>
      <c r="D229" s="25">
        <v>46303.833333333299</v>
      </c>
      <c r="E229" s="25">
        <v>46304.25</v>
      </c>
      <c r="F229" s="24" t="s">
        <v>105</v>
      </c>
    </row>
    <row r="230" spans="1:6" ht="46.5" x14ac:dyDescent="0.35">
      <c r="A230" s="23" t="s">
        <v>103</v>
      </c>
      <c r="B230" s="23" t="s">
        <v>6</v>
      </c>
      <c r="C230" s="24" t="s">
        <v>250</v>
      </c>
      <c r="D230" s="25">
        <v>46303.875</v>
      </c>
      <c r="E230" s="25">
        <v>46304.25</v>
      </c>
      <c r="F230" s="24" t="s">
        <v>251</v>
      </c>
    </row>
    <row r="231" spans="1:6" ht="46.5" x14ac:dyDescent="0.35">
      <c r="A231" s="23" t="s">
        <v>103</v>
      </c>
      <c r="B231" s="23" t="s">
        <v>2</v>
      </c>
      <c r="C231" s="24" t="s">
        <v>260</v>
      </c>
      <c r="D231" s="25">
        <v>46303.875</v>
      </c>
      <c r="E231" s="25">
        <v>46304.25</v>
      </c>
      <c r="F231" s="24" t="s">
        <v>261</v>
      </c>
    </row>
    <row r="232" spans="1:6" ht="46.5" x14ac:dyDescent="0.35">
      <c r="A232" s="23" t="s">
        <v>103</v>
      </c>
      <c r="B232" s="23" t="s">
        <v>6</v>
      </c>
      <c r="C232" s="24" t="s">
        <v>266</v>
      </c>
      <c r="D232" s="25">
        <v>46303.833333333299</v>
      </c>
      <c r="E232" s="25">
        <v>46304.25</v>
      </c>
      <c r="F232" s="24" t="s">
        <v>267</v>
      </c>
    </row>
    <row r="233" spans="1:6" ht="46.5" x14ac:dyDescent="0.35">
      <c r="A233" s="23" t="s">
        <v>103</v>
      </c>
      <c r="B233" s="23" t="s">
        <v>6</v>
      </c>
      <c r="C233" s="24" t="s">
        <v>268</v>
      </c>
      <c r="D233" s="25">
        <v>46303.833333333299</v>
      </c>
      <c r="E233" s="25">
        <v>46304.25</v>
      </c>
      <c r="F233" s="24" t="s">
        <v>267</v>
      </c>
    </row>
    <row r="234" spans="1:6" ht="62" x14ac:dyDescent="0.35">
      <c r="A234" s="23" t="s">
        <v>103</v>
      </c>
      <c r="B234" s="23" t="s">
        <v>2</v>
      </c>
      <c r="C234" s="24" t="s">
        <v>292</v>
      </c>
      <c r="D234" s="25">
        <v>46303.875</v>
      </c>
      <c r="E234" s="25">
        <v>46304.25</v>
      </c>
      <c r="F234" s="24" t="s">
        <v>291</v>
      </c>
    </row>
    <row r="235" spans="1:6" ht="62" x14ac:dyDescent="0.35">
      <c r="A235" s="23" t="s">
        <v>103</v>
      </c>
      <c r="B235" s="23" t="s">
        <v>2</v>
      </c>
      <c r="C235" s="24" t="s">
        <v>294</v>
      </c>
      <c r="D235" s="25">
        <v>46303.916666666701</v>
      </c>
      <c r="E235" s="25">
        <v>46304.25</v>
      </c>
      <c r="F235" s="24" t="s">
        <v>291</v>
      </c>
    </row>
    <row r="236" spans="1:6" ht="46.5" x14ac:dyDescent="0.35">
      <c r="A236" s="23" t="s">
        <v>103</v>
      </c>
      <c r="B236" s="23" t="s">
        <v>6</v>
      </c>
      <c r="C236" s="24" t="s">
        <v>297</v>
      </c>
      <c r="D236" s="25">
        <v>46303.958333333299</v>
      </c>
      <c r="E236" s="25">
        <v>46304.208333333299</v>
      </c>
      <c r="F236" s="24" t="s">
        <v>298</v>
      </c>
    </row>
    <row r="237" spans="1:6" ht="46.5" x14ac:dyDescent="0.35">
      <c r="A237" s="23" t="s">
        <v>103</v>
      </c>
      <c r="B237" s="23" t="s">
        <v>2</v>
      </c>
      <c r="C237" s="24" t="s">
        <v>299</v>
      </c>
      <c r="D237" s="25">
        <v>46303.833333333299</v>
      </c>
      <c r="E237" s="25">
        <v>46304.208333333299</v>
      </c>
      <c r="F237" s="24" t="s">
        <v>300</v>
      </c>
    </row>
    <row r="238" spans="1:6" ht="46.5" x14ac:dyDescent="0.35">
      <c r="A238" s="23" t="s">
        <v>103</v>
      </c>
      <c r="B238" s="23" t="s">
        <v>2</v>
      </c>
      <c r="C238" s="24" t="s">
        <v>301</v>
      </c>
      <c r="D238" s="25">
        <v>46303.833333333299</v>
      </c>
      <c r="E238" s="25">
        <v>46304.208333333299</v>
      </c>
      <c r="F238" s="24" t="s">
        <v>300</v>
      </c>
    </row>
    <row r="239" spans="1:6" ht="46.5" x14ac:dyDescent="0.35">
      <c r="A239" s="23" t="s">
        <v>103</v>
      </c>
      <c r="B239" s="23" t="s">
        <v>2</v>
      </c>
      <c r="C239" s="24" t="s">
        <v>302</v>
      </c>
      <c r="D239" s="25">
        <v>46303.833333333299</v>
      </c>
      <c r="E239" s="25">
        <v>46304.208333333299</v>
      </c>
      <c r="F239" s="24" t="s">
        <v>300</v>
      </c>
    </row>
    <row r="240" spans="1:6" ht="93" x14ac:dyDescent="0.35">
      <c r="A240" s="23" t="s">
        <v>103</v>
      </c>
      <c r="B240" s="23" t="s">
        <v>2</v>
      </c>
      <c r="C240" s="24" t="s">
        <v>480</v>
      </c>
      <c r="D240" s="25">
        <v>46303.875</v>
      </c>
      <c r="E240" s="25">
        <v>46304.25</v>
      </c>
      <c r="F240" s="24" t="s">
        <v>481</v>
      </c>
    </row>
    <row r="241" spans="1:6" ht="93" x14ac:dyDescent="0.35">
      <c r="A241" s="23" t="s">
        <v>103</v>
      </c>
      <c r="B241" s="23" t="s">
        <v>6</v>
      </c>
      <c r="C241" s="24" t="s">
        <v>482</v>
      </c>
      <c r="D241" s="25">
        <v>46303.875</v>
      </c>
      <c r="E241" s="25">
        <v>46304.25</v>
      </c>
      <c r="F241" s="24" t="s">
        <v>481</v>
      </c>
    </row>
    <row r="242" spans="1:6" ht="77.5" x14ac:dyDescent="0.35">
      <c r="A242" s="23" t="s">
        <v>103</v>
      </c>
      <c r="B242" s="23" t="s">
        <v>6</v>
      </c>
      <c r="C242" s="24" t="s">
        <v>483</v>
      </c>
      <c r="D242" s="25">
        <v>46303.875</v>
      </c>
      <c r="E242" s="25">
        <v>46304.25</v>
      </c>
      <c r="F242" s="24" t="s">
        <v>484</v>
      </c>
    </row>
    <row r="243" spans="1:6" ht="77.5" x14ac:dyDescent="0.35">
      <c r="A243" s="23" t="s">
        <v>103</v>
      </c>
      <c r="B243" s="23" t="s">
        <v>6</v>
      </c>
      <c r="C243" s="24" t="s">
        <v>485</v>
      </c>
      <c r="D243" s="25">
        <v>46303.875</v>
      </c>
      <c r="E243" s="25">
        <v>46304.25</v>
      </c>
      <c r="F243" s="24" t="s">
        <v>486</v>
      </c>
    </row>
    <row r="244" spans="1:6" ht="93" x14ac:dyDescent="0.35">
      <c r="A244" s="23" t="s">
        <v>103</v>
      </c>
      <c r="B244" s="23" t="s">
        <v>2</v>
      </c>
      <c r="C244" s="24" t="s">
        <v>512</v>
      </c>
      <c r="D244" s="25">
        <v>46303.875</v>
      </c>
      <c r="E244" s="25">
        <v>46304.25</v>
      </c>
      <c r="F244" s="24" t="s">
        <v>513</v>
      </c>
    </row>
    <row r="245" spans="1:6" ht="46.5" x14ac:dyDescent="0.35">
      <c r="A245" s="23" t="s">
        <v>246</v>
      </c>
      <c r="B245" s="23" t="s">
        <v>8</v>
      </c>
      <c r="C245" s="24" t="s">
        <v>247</v>
      </c>
      <c r="D245" s="25">
        <v>46303.875</v>
      </c>
      <c r="E245" s="25">
        <v>46304.25</v>
      </c>
      <c r="F245" s="24" t="s">
        <v>248</v>
      </c>
    </row>
    <row r="246" spans="1:6" ht="46.5" x14ac:dyDescent="0.35">
      <c r="A246" s="23" t="s">
        <v>246</v>
      </c>
      <c r="B246" s="23" t="s">
        <v>7</v>
      </c>
      <c r="C246" s="24" t="s">
        <v>249</v>
      </c>
      <c r="D246" s="25">
        <v>46303.875</v>
      </c>
      <c r="E246" s="25">
        <v>46304.25</v>
      </c>
      <c r="F246" s="24" t="s">
        <v>248</v>
      </c>
    </row>
    <row r="247" spans="1:6" ht="46.5" x14ac:dyDescent="0.35">
      <c r="A247" s="23" t="s">
        <v>246</v>
      </c>
      <c r="B247" s="23" t="s">
        <v>8</v>
      </c>
      <c r="C247" s="24" t="s">
        <v>256</v>
      </c>
      <c r="D247" s="25">
        <v>46303.999305555597</v>
      </c>
      <c r="E247" s="25">
        <v>46304.25</v>
      </c>
      <c r="F247" s="24" t="s">
        <v>257</v>
      </c>
    </row>
    <row r="248" spans="1:6" ht="46.5" x14ac:dyDescent="0.35">
      <c r="A248" s="23" t="s">
        <v>246</v>
      </c>
      <c r="B248" s="23" t="s">
        <v>8</v>
      </c>
      <c r="C248" s="24" t="s">
        <v>258</v>
      </c>
      <c r="D248" s="25">
        <v>46303.999305555597</v>
      </c>
      <c r="E248" s="25">
        <v>46304.25</v>
      </c>
      <c r="F248" s="24" t="s">
        <v>257</v>
      </c>
    </row>
    <row r="249" spans="1:6" ht="46.5" x14ac:dyDescent="0.35">
      <c r="A249" s="23" t="s">
        <v>246</v>
      </c>
      <c r="B249" s="23" t="s">
        <v>8</v>
      </c>
      <c r="C249" s="24" t="s">
        <v>259</v>
      </c>
      <c r="D249" s="25">
        <v>46303.999305555597</v>
      </c>
      <c r="E249" s="25">
        <v>46304.25</v>
      </c>
      <c r="F249" s="24" t="s">
        <v>257</v>
      </c>
    </row>
    <row r="250" spans="1:6" ht="46.5" x14ac:dyDescent="0.35">
      <c r="A250" s="23" t="s">
        <v>246</v>
      </c>
      <c r="B250" s="23" t="s">
        <v>7</v>
      </c>
      <c r="C250" s="24" t="s">
        <v>276</v>
      </c>
      <c r="D250" s="25">
        <v>46303.875</v>
      </c>
      <c r="E250" s="25">
        <v>46304.25</v>
      </c>
      <c r="F250" s="24" t="s">
        <v>277</v>
      </c>
    </row>
    <row r="251" spans="1:6" ht="46.5" x14ac:dyDescent="0.35">
      <c r="A251" s="23" t="s">
        <v>246</v>
      </c>
      <c r="B251" s="23" t="s">
        <v>8</v>
      </c>
      <c r="C251" s="24" t="s">
        <v>284</v>
      </c>
      <c r="D251" s="25">
        <v>46303.875</v>
      </c>
      <c r="E251" s="25">
        <v>46304.25</v>
      </c>
      <c r="F251" s="24" t="s">
        <v>285</v>
      </c>
    </row>
    <row r="252" spans="1:6" ht="46.5" x14ac:dyDescent="0.35">
      <c r="A252" s="23" t="s">
        <v>269</v>
      </c>
      <c r="B252" s="23" t="s">
        <v>5</v>
      </c>
      <c r="C252" s="24" t="s">
        <v>270</v>
      </c>
      <c r="D252" s="25">
        <v>46303.999305555597</v>
      </c>
      <c r="E252" s="25">
        <v>46304.25</v>
      </c>
      <c r="F252" s="24" t="s">
        <v>271</v>
      </c>
    </row>
    <row r="253" spans="1:6" ht="62" x14ac:dyDescent="0.35">
      <c r="A253" s="23" t="s">
        <v>236</v>
      </c>
      <c r="B253" s="23" t="s">
        <v>2</v>
      </c>
      <c r="C253" s="24" t="s">
        <v>237</v>
      </c>
      <c r="D253" s="25">
        <v>46303.875</v>
      </c>
      <c r="E253" s="25">
        <v>46304.25</v>
      </c>
      <c r="F253" s="24" t="s">
        <v>238</v>
      </c>
    </row>
    <row r="254" spans="1:6" ht="62" x14ac:dyDescent="0.35">
      <c r="A254" s="23" t="s">
        <v>236</v>
      </c>
      <c r="B254" s="23" t="s">
        <v>2</v>
      </c>
      <c r="C254" s="24" t="s">
        <v>239</v>
      </c>
      <c r="D254" s="25">
        <v>46303.875</v>
      </c>
      <c r="E254" s="25">
        <v>46304.25</v>
      </c>
      <c r="F254" s="24" t="s">
        <v>238</v>
      </c>
    </row>
    <row r="255" spans="1:6" ht="46.5" x14ac:dyDescent="0.35">
      <c r="A255" s="23" t="s">
        <v>236</v>
      </c>
      <c r="B255" s="23" t="s">
        <v>6</v>
      </c>
      <c r="C255" s="24" t="s">
        <v>252</v>
      </c>
      <c r="D255" s="25">
        <v>46303.875</v>
      </c>
      <c r="E255" s="25">
        <v>46304.25</v>
      </c>
      <c r="F255" s="24" t="s">
        <v>251</v>
      </c>
    </row>
    <row r="256" spans="1:6" ht="46.5" x14ac:dyDescent="0.35">
      <c r="A256" s="23" t="s">
        <v>236</v>
      </c>
      <c r="B256" s="23" t="s">
        <v>6</v>
      </c>
      <c r="C256" s="24" t="s">
        <v>253</v>
      </c>
      <c r="D256" s="25">
        <v>46303.875</v>
      </c>
      <c r="E256" s="25">
        <v>46304.25</v>
      </c>
      <c r="F256" s="24" t="s">
        <v>251</v>
      </c>
    </row>
    <row r="257" spans="1:6" ht="77.5" x14ac:dyDescent="0.35">
      <c r="A257" s="23" t="s">
        <v>138</v>
      </c>
      <c r="B257" s="23" t="s">
        <v>4</v>
      </c>
      <c r="C257" s="24" t="s">
        <v>139</v>
      </c>
      <c r="D257" s="25">
        <v>46290.25</v>
      </c>
      <c r="E257" s="25">
        <v>46502.25</v>
      </c>
      <c r="F257" s="24" t="s">
        <v>140</v>
      </c>
    </row>
    <row r="258" spans="1:6" ht="93" x14ac:dyDescent="0.35">
      <c r="A258" s="23" t="s">
        <v>138</v>
      </c>
      <c r="B258" s="23" t="s">
        <v>23</v>
      </c>
      <c r="C258" s="24" t="s">
        <v>151</v>
      </c>
      <c r="D258" s="25">
        <v>46303.833333333299</v>
      </c>
      <c r="E258" s="25">
        <v>46304.25</v>
      </c>
      <c r="F258" s="24" t="s">
        <v>152</v>
      </c>
    </row>
    <row r="259" spans="1:6" ht="77.5" x14ac:dyDescent="0.35">
      <c r="A259" s="23" t="s">
        <v>138</v>
      </c>
      <c r="B259" s="23" t="s">
        <v>4</v>
      </c>
      <c r="C259" s="24" t="s">
        <v>166</v>
      </c>
      <c r="D259" s="25">
        <v>46303.875</v>
      </c>
      <c r="E259" s="25">
        <v>46304.25</v>
      </c>
      <c r="F259" s="24" t="s">
        <v>167</v>
      </c>
    </row>
    <row r="260" spans="1:6" ht="77.5" x14ac:dyDescent="0.35">
      <c r="A260" s="23" t="s">
        <v>138</v>
      </c>
      <c r="B260" s="23" t="s">
        <v>4</v>
      </c>
      <c r="C260" s="24" t="s">
        <v>168</v>
      </c>
      <c r="D260" s="25">
        <v>46303.875</v>
      </c>
      <c r="E260" s="25">
        <v>46304.25</v>
      </c>
      <c r="F260" s="24" t="s">
        <v>167</v>
      </c>
    </row>
    <row r="261" spans="1:6" ht="77.5" x14ac:dyDescent="0.35">
      <c r="A261" s="23" t="s">
        <v>138</v>
      </c>
      <c r="B261" s="23" t="s">
        <v>4</v>
      </c>
      <c r="C261" s="24" t="s">
        <v>169</v>
      </c>
      <c r="D261" s="25">
        <v>46303.875</v>
      </c>
      <c r="E261" s="25">
        <v>46304.25</v>
      </c>
      <c r="F261" s="24" t="s">
        <v>167</v>
      </c>
    </row>
    <row r="262" spans="1:6" ht="77.5" x14ac:dyDescent="0.35">
      <c r="A262" s="23" t="s">
        <v>138</v>
      </c>
      <c r="B262" s="23" t="s">
        <v>4</v>
      </c>
      <c r="C262" s="24" t="s">
        <v>170</v>
      </c>
      <c r="D262" s="25">
        <v>46303.875</v>
      </c>
      <c r="E262" s="25">
        <v>46304.25</v>
      </c>
      <c r="F262" s="24" t="s">
        <v>167</v>
      </c>
    </row>
    <row r="263" spans="1:6" ht="46.5" x14ac:dyDescent="0.35">
      <c r="A263" s="23" t="s">
        <v>138</v>
      </c>
      <c r="B263" s="23" t="s">
        <v>5</v>
      </c>
      <c r="C263" s="24" t="s">
        <v>171</v>
      </c>
      <c r="D263" s="25">
        <v>46303.833333333299</v>
      </c>
      <c r="E263" s="25">
        <v>46304.208333333299</v>
      </c>
      <c r="F263" s="24" t="s">
        <v>172</v>
      </c>
    </row>
    <row r="264" spans="1:6" ht="46.5" x14ac:dyDescent="0.35">
      <c r="A264" s="23" t="s">
        <v>138</v>
      </c>
      <c r="B264" s="23" t="s">
        <v>5</v>
      </c>
      <c r="C264" s="24" t="s">
        <v>228</v>
      </c>
      <c r="D264" s="25">
        <v>46303.875</v>
      </c>
      <c r="E264" s="25">
        <v>46304.208333333299</v>
      </c>
      <c r="F264" s="24" t="s">
        <v>229</v>
      </c>
    </row>
    <row r="265" spans="1:6" ht="46.5" x14ac:dyDescent="0.35">
      <c r="A265" s="23" t="s">
        <v>138</v>
      </c>
      <c r="B265" s="23" t="s">
        <v>5</v>
      </c>
      <c r="C265" s="24" t="s">
        <v>230</v>
      </c>
      <c r="D265" s="25">
        <v>46303.875</v>
      </c>
      <c r="E265" s="25">
        <v>46304.208333333299</v>
      </c>
      <c r="F265" s="24" t="s">
        <v>229</v>
      </c>
    </row>
    <row r="266" spans="1:6" ht="46.5" x14ac:dyDescent="0.35">
      <c r="A266" s="23" t="s">
        <v>138</v>
      </c>
      <c r="B266" s="23" t="s">
        <v>5</v>
      </c>
      <c r="C266" s="24" t="s">
        <v>231</v>
      </c>
      <c r="D266" s="25">
        <v>46303.875</v>
      </c>
      <c r="E266" s="25">
        <v>46304.208333333299</v>
      </c>
      <c r="F266" s="24" t="s">
        <v>229</v>
      </c>
    </row>
    <row r="267" spans="1:6" ht="46.5" x14ac:dyDescent="0.35">
      <c r="A267" s="23" t="s">
        <v>281</v>
      </c>
      <c r="B267" s="23" t="s">
        <v>2</v>
      </c>
      <c r="C267" s="24" t="s">
        <v>282</v>
      </c>
      <c r="D267" s="25">
        <v>46303.875</v>
      </c>
      <c r="E267" s="25">
        <v>46304.25</v>
      </c>
      <c r="F267" s="24" t="s">
        <v>283</v>
      </c>
    </row>
    <row r="268" spans="1:6" ht="46.5" x14ac:dyDescent="0.35">
      <c r="A268" s="23" t="s">
        <v>240</v>
      </c>
      <c r="B268" s="23" t="s">
        <v>4</v>
      </c>
      <c r="C268" s="24" t="s">
        <v>241</v>
      </c>
      <c r="D268" s="25">
        <v>46303.833333333299</v>
      </c>
      <c r="E268" s="25">
        <v>46304.25</v>
      </c>
      <c r="F268" s="24" t="s">
        <v>242</v>
      </c>
    </row>
    <row r="269" spans="1:6" ht="46.5" x14ac:dyDescent="0.35">
      <c r="A269" s="23" t="s">
        <v>240</v>
      </c>
      <c r="B269" s="23" t="s">
        <v>4</v>
      </c>
      <c r="C269" s="24" t="s">
        <v>243</v>
      </c>
      <c r="D269" s="25">
        <v>46303.833333333299</v>
      </c>
      <c r="E269" s="25">
        <v>46304.25</v>
      </c>
      <c r="F269" s="24" t="s">
        <v>242</v>
      </c>
    </row>
    <row r="270" spans="1:6" ht="46.5" x14ac:dyDescent="0.35">
      <c r="A270" s="23" t="s">
        <v>240</v>
      </c>
      <c r="B270" s="23" t="s">
        <v>5</v>
      </c>
      <c r="C270" s="24" t="s">
        <v>244</v>
      </c>
      <c r="D270" s="25">
        <v>46303.833333333299</v>
      </c>
      <c r="E270" s="25">
        <v>46304.25</v>
      </c>
      <c r="F270" s="24" t="s">
        <v>242</v>
      </c>
    </row>
    <row r="271" spans="1:6" ht="46.5" x14ac:dyDescent="0.35">
      <c r="A271" s="23" t="s">
        <v>240</v>
      </c>
      <c r="B271" s="23" t="s">
        <v>5</v>
      </c>
      <c r="C271" s="24" t="s">
        <v>245</v>
      </c>
      <c r="D271" s="25">
        <v>46303.833333333299</v>
      </c>
      <c r="E271" s="25">
        <v>46304.25</v>
      </c>
      <c r="F271" s="24" t="s">
        <v>242</v>
      </c>
    </row>
  </sheetData>
  <autoFilter ref="A2:F82" xr:uid="{93B7315F-D2FC-4C0E-9F55-271D0AA7A834}">
    <sortState xmlns:xlrd2="http://schemas.microsoft.com/office/spreadsheetml/2017/richdata2" ref="A3:F271">
      <sortCondition ref="A2:A82"/>
    </sortState>
  </autoFilter>
  <mergeCells count="1">
    <mergeCell ref="A1:F1"/>
  </mergeCells>
  <conditionalFormatting sqref="A3:F271">
    <cfRule type="expression" dxfId="3" priority="1">
      <formula>$J3="Over 12 hours"</formula>
    </cfRule>
  </conditionalFormatting>
  <pageMargins left="0.7" right="0.7" top="0.75" bottom="0.75" header="0.3" footer="0.3"/>
  <pageSetup paperSize="9"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F7DD7E550E714EBBB37184DEE9042A" ma:contentTypeVersion="4" ma:contentTypeDescription="Create a new document." ma:contentTypeScope="" ma:versionID="993e41160bd79433078f1dac99c7621c">
  <xsd:schema xmlns:xsd="http://www.w3.org/2001/XMLSchema" xmlns:xs="http://www.w3.org/2001/XMLSchema" xmlns:p="http://schemas.microsoft.com/office/2006/metadata/properties" xmlns:ns2="4db06a9e-47bb-4e48-8002-f1a1cce53aab" xmlns:ns3="3add3de3-da4f-4a14-abc7-0122c5e6d5f6" targetNamespace="http://schemas.microsoft.com/office/2006/metadata/properties" ma:root="true" ma:fieldsID="c6940948c5ab8243157ce08a9de9ac0b" ns2:_="" ns3:_="">
    <xsd:import namespace="4db06a9e-47bb-4e48-8002-f1a1cce53aab"/>
    <xsd:import namespace="3add3de3-da4f-4a14-abc7-0122c5e6d5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06a9e-47bb-4e48-8002-f1a1cce53a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d3de3-da4f-4a14-abc7-0122c5e6d5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B28E8A-E5F0-4F94-84D1-4010DF1F6B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06a9e-47bb-4e48-8002-f1a1cce53aab"/>
    <ds:schemaRef ds:uri="3add3de3-da4f-4a14-abc7-0122c5e6d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C075FC-49E4-4E3E-8064-F066CAD46D1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5FF2590-D718-4E2D-833D-CDB8C115C6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Front page</vt:lpstr>
      <vt:lpstr>Data Listing</vt:lpstr>
      <vt:lpstr>Friday</vt:lpstr>
      <vt:lpstr>Saturday</vt:lpstr>
      <vt:lpstr>Sunday</vt:lpstr>
      <vt:lpstr>Monday</vt:lpstr>
      <vt:lpstr>Tuesday</vt:lpstr>
      <vt:lpstr>Wednesday</vt:lpstr>
      <vt:lpstr>Thursday</vt:lpstr>
      <vt:lpstr>Direction</vt:lpstr>
      <vt:lpstr>Friday!Print_Area</vt:lpstr>
      <vt:lpstr>Friday!Print_Titles</vt:lpstr>
    </vt:vector>
  </TitlesOfParts>
  <Company>Highways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Sparks</dc:creator>
  <cp:lastModifiedBy>Max Lingley-Churchill</cp:lastModifiedBy>
  <cp:lastPrinted>2018-06-22T09:26:57Z</cp:lastPrinted>
  <dcterms:created xsi:type="dcterms:W3CDTF">2018-05-14T11:33:39Z</dcterms:created>
  <dcterms:modified xsi:type="dcterms:W3CDTF">2026-10-02T14:19:29Z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0x010100245106A6FB05E5439A2F0D1B69EDED6F</vt:lpwstr>
  </property>
</Properties>
</file>