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C:\Users\CHURCM1\Desktop\"/>
    </mc:Choice>
  </mc:AlternateContent>
  <xr:revisionPtr revIDLastSave="0" documentId="13_ncr:1_{22798D79-7E29-478F-857A-E1AF183B18D2}" xr6:coauthVersionLast="47" xr6:coauthVersionMax="47" xr10:uidLastSave="{00000000-0000-0000-0000-000000000000}"/>
  <bookViews>
    <workbookView xWindow="28680" yWindow="-120" windowWidth="29040" windowHeight="15720" activeTab="2" xr2:uid="{7542C0CA-4226-42B8-BE97-758C7839391A}"/>
  </bookViews>
  <sheets>
    <sheet name="Front page" sheetId="11" r:id="rId1"/>
    <sheet name="Data Listing" sheetId="4" state="hidden" r:id="rId2"/>
    <sheet name="Tuesday" sheetId="1" r:id="rId3"/>
    <sheet name="Wednesday" sheetId="5" r:id="rId4"/>
    <sheet name="Thursday" sheetId="6" r:id="rId5"/>
    <sheet name="Friday" sheetId="7" r:id="rId6"/>
    <sheet name="Saturday" sheetId="12" r:id="rId7"/>
    <sheet name="Sunday" sheetId="9" r:id="rId8"/>
    <sheet name="Monday" sheetId="10" r:id="rId9"/>
  </sheets>
  <definedNames>
    <definedName name="_xlnm._FilterDatabase" localSheetId="5" hidden="1">Friday!$A$2:$F$179</definedName>
    <definedName name="_xlnm._FilterDatabase" localSheetId="8" hidden="1">Monday!$A$2:$F$82</definedName>
    <definedName name="_xlnm._FilterDatabase" localSheetId="6" hidden="1">Saturday!$A$2:$F$190</definedName>
    <definedName name="_xlnm._FilterDatabase" localSheetId="7" hidden="1">Sunday!$A$2:$F$87</definedName>
    <definedName name="_xlnm._FilterDatabase" localSheetId="4" hidden="1">Thursday!$A$2:$F$178</definedName>
    <definedName name="_xlnm._FilterDatabase" localSheetId="2" hidden="1">Tuesday!$A$2:$F$168</definedName>
    <definedName name="_xlnm._FilterDatabase" localSheetId="3" hidden="1">Wednesday!$A$2:$F$191</definedName>
    <definedName name="Direction">'Data Listing'!$A$1:$A$7</definedName>
    <definedName name="_xlnm.Print_Area" localSheetId="2">Tuesday!$A:$F</definedName>
    <definedName name="_xlnm.Print_Titles" localSheetId="2">Tuesday!$1:$1</definedName>
    <definedName name="Status" localSheetId="6">#REF!</definedName>
    <definedName name="Statu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1" l="1"/>
  <c r="A1" i="12" s="1"/>
  <c r="A6" i="11"/>
  <c r="A1" i="6" s="1"/>
  <c r="C2" i="11"/>
  <c r="A10" i="11"/>
  <c r="A1" i="10" s="1"/>
  <c r="A9" i="11"/>
  <c r="A1" i="9" s="1"/>
  <c r="A7" i="11"/>
  <c r="A1" i="7" s="1"/>
  <c r="A5" i="11"/>
  <c r="A1" i="5" s="1"/>
  <c r="A4" i="11"/>
  <c r="A1" i="1" s="1"/>
</calcChain>
</file>

<file path=xl/sharedStrings.xml><?xml version="1.0" encoding="utf-8"?>
<sst xmlns="http://schemas.openxmlformats.org/spreadsheetml/2006/main" count="5857" uniqueCount="1313">
  <si>
    <t>Location</t>
  </si>
  <si>
    <t>Direction</t>
  </si>
  <si>
    <t>Northbound</t>
  </si>
  <si>
    <t>Both ways</t>
  </si>
  <si>
    <t>Eastbound</t>
  </si>
  <si>
    <t>Westbound</t>
  </si>
  <si>
    <t>Southbound</t>
  </si>
  <si>
    <t>Clockwise</t>
  </si>
  <si>
    <t>Anti-clockwise</t>
  </si>
  <si>
    <t>Road number</t>
  </si>
  <si>
    <t>Closure details, including diversions</t>
  </si>
  <si>
    <t>Scheduled
start time</t>
  </si>
  <si>
    <t>Scheduled
end time</t>
  </si>
  <si>
    <t>.</t>
  </si>
  <si>
    <r>
      <t xml:space="preserve"> We would welcome your feedback on the usefulness and accuracy of this information so that we can use this to refine our processes. Feedback can be provided to </t>
    </r>
    <r>
      <rPr>
        <u/>
        <sz val="11"/>
        <color indexed="30"/>
        <rFont val="Arial"/>
        <family val="2"/>
      </rPr>
      <t>Info@nationalhighways.co.uk</t>
    </r>
  </si>
  <si>
    <t>7 day closure report</t>
  </si>
  <si>
    <t>Each day we will upload an updated list of road closures covering that evening and the next 6 days. Understandably plans can sometimes change, and it is for this reason we recommend you regularly visit the webpage to view the most up-to-date closure list.</t>
  </si>
  <si>
    <t>A47</t>
  </si>
  <si>
    <t>Both directions</t>
  </si>
  <si>
    <t>A47 both directions Acle Roundabout to Vauxhall Roundabout carriageway closure</t>
  </si>
  <si>
    <t>Overall Scheme Details: A47 both directions 
Acle Roundabout to Vauxhall Roundabout - carriageway closure and diversion route for carriageway - reconstruction/renewal on behalf of National Highways</t>
  </si>
  <si>
    <t>A14</t>
  </si>
  <si>
    <t>A14 westbound Jct 51 to Jct 46 carriageway closure</t>
  </si>
  <si>
    <t>Overall Scheme Details: A14 both directions 
Beacon Hill to Woolpit - carriageway closure for carriageway - reconstruction/renewal on behalf of National Highways</t>
  </si>
  <si>
    <t>A12</t>
  </si>
  <si>
    <t>A12 both directions Jct 12 entry and exit slip roads - carriageway closure</t>
  </si>
  <si>
    <t>Overall Scheme Details: A12 both directions
Jct 12 entry and exit slip roads - carriageway closure for resurfacing works on behalf of Essex Highways</t>
  </si>
  <si>
    <t>A12 southbound Jct 15 to 11 carriageway closure</t>
  </si>
  <si>
    <t>Overall Scheme Details: A12 southbound 
Jct 11 to 15 - carriageway closure for construction - bridge structure on behalf of National Highways</t>
  </si>
  <si>
    <t>A47 both directions Thorney New Cut to Guyhirn carriageway closure</t>
  </si>
  <si>
    <t>Overall Scheme Details: A47 both directions 
Thorney New Cut to Guyhirn - carriageway closure and diversion route for carriageway - reconstruction/renewal on behalf of National Highways</t>
  </si>
  <si>
    <t>A47 east bound Watton to A140 carriageway closure</t>
  </si>
  <si>
    <t>Overall Scheme Details: A47 both directions
Watton Road to A140 - carriageway closure for carriageway - reconstruction/renewal on behalf of National Highways</t>
  </si>
  <si>
    <t>A47 east bound Thickthorn Interchange entry slip road closure</t>
  </si>
  <si>
    <t>A47 westbound A140 to Watton Road carriageway closure</t>
  </si>
  <si>
    <t>A14 eastbound Jct 55 to Jct 58 carriageway closure</t>
  </si>
  <si>
    <t>Overall Scheme Details: A14 eastbound 
Jct 55 to 58 Orwell Bridge - carriageway closure, lane closure and diversion route for carriageway reconstruction/renewal works on behalf of National Highways</t>
  </si>
  <si>
    <t>A14 westbound Jct 35 to Jct 34 carriageway closure</t>
  </si>
  <si>
    <t>Overall Scheme Details: A14 both directions 
Jct 33 to Jct 35 - carriageway closures, lane closures and diversion routes for inspection/survey on behalf of National Highways</t>
  </si>
  <si>
    <t>A12 northbound Jct 32B exit slip carriageway closure</t>
  </si>
  <si>
    <t>Overall Scheme Details: A12 both directions
 Jct 27 to 33 - carriageway closure for electrical works on behalf of National Highways</t>
  </si>
  <si>
    <t>A12 northbound Jct 17 to Jct 19 carriageway closure</t>
  </si>
  <si>
    <t>Overall Scheme Details: A12 both directions
Jct 19 to Jct 16 - carriageway closure for drainage on behalf of National Highways</t>
  </si>
  <si>
    <t>M11</t>
  </si>
  <si>
    <t>M11 northbound Jct 7 to Jct 8 carriageway closure</t>
  </si>
  <si>
    <t>Overall Scheme Details: M11 northbound
Jct 7 to Jct 8 - carriageway closure, lane closures and diversion route for carriageway - reconstruction/renewal on behalf of National Highways</t>
  </si>
  <si>
    <t>A1</t>
  </si>
  <si>
    <t>A1 northbound Black Cat Roundabout to Wyboston carriageway closure</t>
  </si>
  <si>
    <t>Overall Scheme Details: A1 / A421 both directions 
Biggleswade to St Neots - carriageway closures, lane closures, narrow lanes, permanent layby closures and diversion routes for construction - bypass/new on behalf of National Highways</t>
  </si>
  <si>
    <t>A1 northbound Tempsford to Black Cat Roundabout carriageway closure</t>
  </si>
  <si>
    <t>A421</t>
  </si>
  <si>
    <t>A421 eastbound - Cardington Jct to Black Cat roundabout - carriageway closure and slip road closure</t>
  </si>
  <si>
    <t>A1 both directions Black Cat roundabout - North quadrant closure</t>
  </si>
  <si>
    <t>Overall Scheme Details: A1 both directions
Black Cat roundabout - North quadrant closure for bypass construction on behalf of National Highways</t>
  </si>
  <si>
    <t>A421 eastbound Cardington to Renhold carriageway closure</t>
  </si>
  <si>
    <t>Overall Scheme Details: A421 both directions
Marsh Leys to Black Cat Roundabout - carriageway closures due to white lining/road markings works on behalf of National Highways</t>
  </si>
  <si>
    <t>A421 westbound Elstow to Marsh Leys carriageway closure</t>
  </si>
  <si>
    <t>A421 westbound Renhold exit slip road closure</t>
  </si>
  <si>
    <t>A414</t>
  </si>
  <si>
    <t>A414 both directions Breakspear to Park Street Roundabout - carriageway closure</t>
  </si>
  <si>
    <t>Overall Scheme Details: A414 both directions
Approaches to Park Street Roundabout - carriageway closure, lane closure, diversion route for S278/bypass works on behalf of Galldris Group</t>
  </si>
  <si>
    <t>M1</t>
  </si>
  <si>
    <t>M1 northbound Jct 14 to Jct 15 carriageway closure</t>
  </si>
  <si>
    <t>Overall Scheme Details: M1 northbound
Jct 14 to Jct 15 - carriageway closure, entry slip road closure, lane closure and diversion route due to structure - maintenance works on behalf of National Highways</t>
  </si>
  <si>
    <t>A1 northbound Brampton to Alconbury carriageway closure</t>
  </si>
  <si>
    <t>Overall Scheme Details: A1 both directions 
Wyboston to Alconbury - carriageway closure, lane closure and diversion route for white lining/road markings on behalf of National Highways</t>
  </si>
  <si>
    <t>A421 eastbound A600 Jct to Black Cat Roundabout carriageway closure</t>
  </si>
  <si>
    <t>Overall Scheme Details: A421 eastbound 
A600 to Black Cat - carriageway closure for carriageway - reconstruction/renewal on behalf of National Highways</t>
  </si>
  <si>
    <t>M1 southbound Jct 9 to Jct 8 carriageway closure</t>
  </si>
  <si>
    <t>Overall Scheme Details: M1 southbound 
Jct 9 to Jct 8 - carriageway closure, lane closure and diversion route due to construction improvement/upgrade works on behalf of National Highways</t>
  </si>
  <si>
    <t>A14 eastbound Jct 34 exit slip road closure</t>
  </si>
  <si>
    <t>Overall Scheme Details: A14 eastbound 
Jct 34 - exit slip road closure, lane closure and diversion route for horticulture (cutting and planting) on behalf of National Highways</t>
  </si>
  <si>
    <t>A5</t>
  </si>
  <si>
    <t>A5 southbound Portway carriageway closure between the exit and entry slip roads</t>
  </si>
  <si>
    <t>Overall Scheme Details: A5 both directions 
Abbey Hill to Portway - carriageway closure, lane closure and diversion route for barriers - permanent on behalf of National Highways</t>
  </si>
  <si>
    <t>M40</t>
  </si>
  <si>
    <t>M40 Southbound Jct 12 to Jct 11 carriageway closure</t>
  </si>
  <si>
    <t xml:space="preserve">Overall Scheme Details: M40 Southbound.
Jct 13 to Jct 12, Lane closures, slip road closures and diversion route for maintenance works.
Diversion via national highways network,
</t>
  </si>
  <si>
    <t>M40 Southbound Jct 12 entry slip road closure</t>
  </si>
  <si>
    <t>M40 Southbound, Jct 5 entry slip road closure</t>
  </si>
  <si>
    <t>Overall Scheme Details: M40 Southbound, 
Jct 6 to Jct 4, lane closures, entry slip road closure and diversion route for maintenance work.
Diversion via National Highways network</t>
  </si>
  <si>
    <t>M40 Northbound, Jct 5 Exit slip road closure</t>
  </si>
  <si>
    <t>Overall Scheme Details: M40 Northbound,
Jct 4 to Jct 6, lane closures, exit slip road closure and diversion route for maintenance work.
Diversion via National Highways network</t>
  </si>
  <si>
    <t>M40 Northbound, Jct 10, Entry Slip road closure.</t>
  </si>
  <si>
    <t>Overall Scheme Details: M40 Northbound, Jct 10 to Jct 12.
Lane closures, slip road closure and diversion route for maintenance works.
Diversion route via national highways network.</t>
  </si>
  <si>
    <t>M40 Northbound, Jct 9, Exit slip road closure.</t>
  </si>
  <si>
    <t>Overall Scheme Details: M40 Northbound, Jct 9.
Exit slip road closure and diversion for maintenance works.
Diversion via National Highways network.</t>
  </si>
  <si>
    <t>M40 Southbound, Jct 9, Entry slip road closure.</t>
  </si>
  <si>
    <t>Overall Scheme Details: M40 Southbound, Jct 9.
Entry slip road closure and diversion route for maintenance works.
Diversion route via national highways network.</t>
  </si>
  <si>
    <t>M40 Northbound warwick service exit slip road closure</t>
  </si>
  <si>
    <t xml:space="preserve">Overall Scheme Details: M40 Northbound.
Jct 12 to Jct 13 Lane closures, slip road closures and diversion route for maintenance works.
Diversion via national highways network
</t>
  </si>
  <si>
    <t>M40 Northbound warwick service entry slip road closure</t>
  </si>
  <si>
    <t>A14 westbound Layby closure</t>
  </si>
  <si>
    <t>Overall Scheme Details: A14 eastbound and westbound Jct 10 to Jct 13.
Carriageway, slip road and lane closures due to maintenance works.
Diversion via National Highways and local authority network.</t>
  </si>
  <si>
    <t>A14 westbound Jct 13 to Jct 12 carriageway closure</t>
  </si>
  <si>
    <t>A52</t>
  </si>
  <si>
    <t>A52 westbound QMC to Priory Island carriageway closure</t>
  </si>
  <si>
    <t xml:space="preserve">Overall Scheme Details: A52 eastbound and westbound Priory roundabout to Dunkirk island.
Carriageway and lane closures for maintenance works.
Diversion route  via National Highways network and local authority network.
</t>
  </si>
  <si>
    <t>A52 eastbound Priory Island to QMC carriageway closure</t>
  </si>
  <si>
    <t>M1 northbound Jct 24a entry slip road closure</t>
  </si>
  <si>
    <t>Overall Scheme Details: A50 eastbound and westbound Sawley Interchange to Jct 24 (M1)
Carriageway, slip road, layby and lane closures for horticultural works.
Diversion route on National Highways network and local authority network.</t>
  </si>
  <si>
    <t>A50</t>
  </si>
  <si>
    <t>A50 eastbound Sawley entry slip road closure</t>
  </si>
  <si>
    <t>M1 southbound Jct 24a entry slip road closure</t>
  </si>
  <si>
    <t>A50 westbound M1 (Jct 24) link road  carriageway  closure</t>
  </si>
  <si>
    <t>A50 eastbound Jct 1 to Jct 24 (M1) carriageway closure</t>
  </si>
  <si>
    <t>A14 westbound Jct 9 dedicated left turn slip road closure</t>
  </si>
  <si>
    <t xml:space="preserve">Overall Scheme Details: A14 eastbound and westbound, Jct 8 to Jct 11.
Carriageway, slip road and lane closures with 24/7 narrow lanes and speed restrictions for improvement works.
Diversion route via National Highways network and local authority network. </t>
  </si>
  <si>
    <t>A14 Layby closure eastbound</t>
  </si>
  <si>
    <t xml:space="preserve">Overall Scheme Details: A14 eastbound Jct 2 to Jct 3.
Exit and entry slip road and layby closure, lane closure for verge working.
Diversion is via National highways and local authority network. </t>
  </si>
  <si>
    <t>A14 eastbound Jct 2 to Jct 3 carriageway closure</t>
  </si>
  <si>
    <t>A14 eastbound Jct 2 entry slip road closure</t>
  </si>
  <si>
    <t>A14 eastbound Jct 3 exit slip road closure</t>
  </si>
  <si>
    <t>A46</t>
  </si>
  <si>
    <t>A46 southbound Halfway House to Winthorpe carriageway closure</t>
  </si>
  <si>
    <t>Overall Scheme Details: A46 northbound and southbound Winthorpe to Carholme
Carriageway, layby, gap and lane closure due to maintenance works
Diversion via National Highways network and local authority network</t>
  </si>
  <si>
    <t>A46 southbound Wanlip exit slip road closure</t>
  </si>
  <si>
    <t>Overall Scheme Details: A46 northbound and southbound Wanlip
Slip road and lane closure due to drainage works
Diversion via National Highways network and local authority network</t>
  </si>
  <si>
    <t>A1 southbound Woolsthorpe entry slip road closure</t>
  </si>
  <si>
    <t>Overall Scheme Details: A1 northbound and southbound Colsterworth to Woolsthorpe By Colsterworth
Slip road closure and diversion route due to works on behalf of Lincolnshire County Council</t>
  </si>
  <si>
    <t>A1 southbound Woolsthorpe exit slip road closure</t>
  </si>
  <si>
    <t>A1 northbound Harlaxton entry slip road closure</t>
  </si>
  <si>
    <t xml:space="preserve">Overall Scheme Details: A1 northbound Little Ponton to Harlaxton.
Slip road closure and lane closure for maintenance works. 
Diversion via National Highways and local authority network. </t>
  </si>
  <si>
    <t>A1 northbound Harlaxton exit slip road closure</t>
  </si>
  <si>
    <t>A1 northbound Harlaxton 2 way slip road closure</t>
  </si>
  <si>
    <t>M1 southbound Jct 23 entry slip road closure</t>
  </si>
  <si>
    <t>Overall Scheme Details: M1 southbound Jct 24 to Jct 23
Slip road and lane closure due to maintenance works
Diversion via National Highways network and local authority network</t>
  </si>
  <si>
    <t>A45</t>
  </si>
  <si>
    <t>A45 southbound Chowns Mill Dedicated exit slip road closure</t>
  </si>
  <si>
    <t>Overall Scheme Details: A45 southbound Chowns Mill Roundabout
Lane closure due to maintenance works</t>
  </si>
  <si>
    <t>A46 southbound Widmerpool entry slip road closure</t>
  </si>
  <si>
    <t>Overall Scheme Details: A46 northbound and southbound Widmerpool to Six Hills
Carriageway, slip road, layby and lane closure due to survey works
Diversion via National Highways network and local authority network</t>
  </si>
  <si>
    <t>A46 southbound Widmerpool exit slip road closure</t>
  </si>
  <si>
    <t>A1 northbound Vicarage Lane exit slip road closure</t>
  </si>
  <si>
    <t>Overall Scheme Details: A1 northbound North Muskham to Cromwell
Slip road and lane closure due to maintenance works
Diversion via National Highways network and local authority network</t>
  </si>
  <si>
    <t>A1 northbound Vicarage Lane entry slip road closure</t>
  </si>
  <si>
    <t>A1 northbound Vicarage Lane 2 way slip road closure</t>
  </si>
  <si>
    <t>M1 southbound LFE Services exit slip road closure</t>
  </si>
  <si>
    <t xml:space="preserve">Overall Scheme Details: M1 southbound Jct 21a to LFE Services. 
Slip road and lane closures for maintenance works. 
</t>
  </si>
  <si>
    <t>A63</t>
  </si>
  <si>
    <t>A63 eastbound Mytongate exit slip road 24/7 closure</t>
  </si>
  <si>
    <t>Overall Scheme Details: A63 eastbound and westbound Brighton street to Garrison.
Carriageway closures lane closures and narrow lanes with 30mph speed restriction for construction improvement.
Diversion route in place via local highway authority network.</t>
  </si>
  <si>
    <t>A63 westbound Mytongate exit slip road closure (24/7)</t>
  </si>
  <si>
    <t>M606</t>
  </si>
  <si>
    <t>M606 northbound Jct 26 to Jct 3, carriageway closure</t>
  </si>
  <si>
    <t>Overall Scheme Details: M62 eastbound Jct 25 to Jct 26, M606 northbound and southbound Jct 26 to Jct 3
Carriageway and lane closures for carriageway improvement works.
Diversion A6177, A58,  M62,  A62 &amp; A650</t>
  </si>
  <si>
    <t>M62</t>
  </si>
  <si>
    <t>M62 eastbound Jct 26 exit slip road closure</t>
  </si>
  <si>
    <t>M606 northbound Jct 26 entry slip road closure</t>
  </si>
  <si>
    <t>M606 northbound Jct 2 exit slip road closure</t>
  </si>
  <si>
    <t>M606 northbound Jct 3 exit slip road closure</t>
  </si>
  <si>
    <t>A638</t>
  </si>
  <si>
    <t>A638 northbound Redhouse entry slip road closure</t>
  </si>
  <si>
    <t>Overall Scheme Details: A1M northbound and southbound Jct 38 and A638 eastbound and westbound Redhouse.
Carriageway and lane closures for electrical works.
Diversion route in place via Local authority network.</t>
  </si>
  <si>
    <t>A1(M)</t>
  </si>
  <si>
    <t>A1m northbound Jct 38 exit slip road closure</t>
  </si>
  <si>
    <t>A1 northbound Redhouse entry slip road closure</t>
  </si>
  <si>
    <t>A63 westbound Roger Millward Way to Daltry St, carriageway closure</t>
  </si>
  <si>
    <t>Overall Scheme Details: A63 eastbound and westbound Brighton street to Roger Millward Way.
Carriageway and lane closures for construction improvement.
Diversion route in place via local highway authority network.</t>
  </si>
  <si>
    <t>A63 eastbound Daltry Street to Roger Milward way, carriageway closure</t>
  </si>
  <si>
    <t>A63 eastbound Daltry St entry slip road closure</t>
  </si>
  <si>
    <t>A63 eastbound Mount Pleasant exit slip road closure</t>
  </si>
  <si>
    <t>A63 eastbound Mytongate roundabout exit and entry slip road closures</t>
  </si>
  <si>
    <t>A63 westbound Daltry St exit slip road closure</t>
  </si>
  <si>
    <t>A63 westbound Mytongate roundabout exit and entry slip road closure</t>
  </si>
  <si>
    <t>A63 westbound Mount Pleasant entry slip road closure</t>
  </si>
  <si>
    <t>M1 southbound Jct 31 entry slip road closure</t>
  </si>
  <si>
    <t>Overall Scheme Details: M1 southbound Jct 33 to Jct 30 
Slip road closure for carriageway - reconstruction/renewal 
Diversion via M1</t>
  </si>
  <si>
    <t>M1 southbound Woodall Services entry slip road closure</t>
  </si>
  <si>
    <t>M1 southbound Woodall Services exit slip road closure</t>
  </si>
  <si>
    <t>A64</t>
  </si>
  <si>
    <t>A64 westbound Askham Bryan entry slip road closure</t>
  </si>
  <si>
    <t>Overall Scheme Details: A64 westbound Askham Bryan to Bilbrough.
Carriageway and lane closures for carriageway repair works.
Diversion via A64, A1237, A59 and A1M,</t>
  </si>
  <si>
    <t>A64 westbound Askham Bryan to Bilbrough carriageway closure</t>
  </si>
  <si>
    <t>A64 westbound Bilborough exit slip road closure</t>
  </si>
  <si>
    <t>A1m southbound Jct 37 to Jct 36, carriageway closure</t>
  </si>
  <si>
    <t>Overall Scheme Details: A1m southbound Jct 38 to Jct 36
Carriageway and lane closure for carriageway repairs 
Diversion A638 and A630</t>
  </si>
  <si>
    <t>A1m southbound Jct 37 entry slip road closure</t>
  </si>
  <si>
    <t>A1m southbound Jct 36 exit slip road closure</t>
  </si>
  <si>
    <t>A1m southbound Sprotbrough depot access road, slip road closure</t>
  </si>
  <si>
    <t>M1 southbound Jct 36 exit slip road closure</t>
  </si>
  <si>
    <t>Overall Scheme Details: M1 southbound Jct 36
Slip road and lane closure for sign erection
Diversion via M1</t>
  </si>
  <si>
    <t>A160</t>
  </si>
  <si>
    <t>A160 eastbound Brocklesby to Harborough carriageway closure</t>
  </si>
  <si>
    <t>Overall Scheme Details: A180 eastbound and westbound Brocklesby to A160 eastbound and westbound Habrough 
Carriageway and lane closure for white lining works
Diversion via A180, A1173. A160</t>
  </si>
  <si>
    <t>Overall Scheme Details: M62 eastbound Jct 26M606 northbound and southbound Jct 26 to Jct 3.
Carriageway closure for technology works.
Diversion via LA</t>
  </si>
  <si>
    <t>M606 northbound Jct 1 to Jct 3 carriageway closure (0/1 - 4/6)</t>
  </si>
  <si>
    <t>M606 Northbound Jct 2 exit slip road closure</t>
  </si>
  <si>
    <t>A63 eastbound Western Interchange entry slip road closure</t>
  </si>
  <si>
    <t>Overall Scheme Details: A63 eastbound Western Interchange to Daltry street 
Carriageway and lane closures for Horticulture works.
Diversion via A15 and A1105</t>
  </si>
  <si>
    <t>A63 eastbound Priory Way exit slip road closure</t>
  </si>
  <si>
    <t>A63 eastbound Western Interchange to Priory Way carriageway closure</t>
  </si>
  <si>
    <t>A64 eastbound Hopgrove roundabout to North lane carriageway closure</t>
  </si>
  <si>
    <t>Overall Scheme Details: A64 eastbound Grimston Bar to Hopgrove.
Carriageway closure for sign works.
Diversion via local authority networks</t>
  </si>
  <si>
    <t>A66</t>
  </si>
  <si>
    <t>A66 westbound Long Newton to Elton carriageway closure including all exit slip road and entry slip roads (27,58,68)</t>
  </si>
  <si>
    <t>Overall Scheme Details: A66 eastbound and westbound Little Burdon to Boathouse Interchange, Thornaby 
Carriageway closures, 40mph speed restriction, lane closures and 24/7 layby closures with diversion route for electrical and barrier renewals</t>
  </si>
  <si>
    <t>A1 Haggerston Layby closure to HGVs</t>
  </si>
  <si>
    <t xml:space="preserve">Overall Scheme Details: A1 southbound Haggerston Lay-By 
Closure for construction improvement/upgrade </t>
  </si>
  <si>
    <t>A1M Jct 51 southbound entry slip road closure</t>
  </si>
  <si>
    <t>Overall Scheme Details: A1M southbound Jct 51 to Jct 50
Carriageway closures and lane closures with 50mph speed restriction for urgent carriageway resurfacing</t>
  </si>
  <si>
    <t>A1M Jct 51 to Jct 50 southbound carriageway closure</t>
  </si>
  <si>
    <t>A1M Jct 50 southbound exit slip road closure</t>
  </si>
  <si>
    <t>A1 Shotton Jct to Seaton Burn Jct 80 Southbound Carriageway Closure</t>
  </si>
  <si>
    <t>Overall Scheme Details: A1 Southbound and Northbound Seaton Burn to Stannington
 Carriageway Closure for Bridge/Structure Repair
Diversion via Old Great North Road and Shoton Lane on Local Authority network</t>
  </si>
  <si>
    <t>A1 Seaton Burn Jct 80 Southbound Exit Slip Road Closure</t>
  </si>
  <si>
    <t>A1 Seaton Burn southbound exit slip road closure</t>
  </si>
  <si>
    <t>Overall Scheme Details: A1 southbound Seaton Burn
carriageway closure for ecology works</t>
  </si>
  <si>
    <t>A184</t>
  </si>
  <si>
    <t>A184 Westbound Entry Slip Road Closure</t>
  </si>
  <si>
    <t>Overall Scheme Details: A184 Westbound Entry Slip to A184
Carriageway Closure for Reconstruction/Renewal</t>
  </si>
  <si>
    <t>A194M</t>
  </si>
  <si>
    <t>A194M Havannah Interchange Northbound Exit Slip Road Closure</t>
  </si>
  <si>
    <t>Overall Scheme Details: A194M Northbound and Southbound Havannah Interchange
Slip Road Closures for Carriageway Repairs</t>
  </si>
  <si>
    <t>A194M Havannah Interchange Northbound Entry Slip Closure</t>
  </si>
  <si>
    <t>A194M Havannah Interchange Southbound Entry Slip Closure</t>
  </si>
  <si>
    <t>A1M SB J42 exit slip closed</t>
  </si>
  <si>
    <t>Overall Scheme Details: A1M junction 42 slip road closures and overbridge carriageway closures for resurfacing works. Diversion on Local Authority and National Highways network</t>
  </si>
  <si>
    <t>A1M NB J42 entry slip closed</t>
  </si>
  <si>
    <t>A1M J42 A63 EB overbridge closed</t>
  </si>
  <si>
    <t>A66 Stockton Road Interchange eastbound full closure</t>
  </si>
  <si>
    <t>Overall Scheme Details: A19/A66 Stockton Road Interchange east and westbound carriageway and A19 southbound to A66 westbound slip road closures for maintenance work</t>
  </si>
  <si>
    <t>A66 Stockton Road Interchange westbound full closure</t>
  </si>
  <si>
    <t>A19</t>
  </si>
  <si>
    <t>A19 southbound to A66 westbound slip road closure</t>
  </si>
  <si>
    <t>A19 southbound A181 Wellfield to A179 Sheraton Interchange carriageway closure including slip roads</t>
  </si>
  <si>
    <t>Overall Scheme Details: A19 southbound A181 Wellfield to A179 Sheraton Interchange carriageway closure including slip roads for electrical works</t>
  </si>
  <si>
    <t>A19 northbound A139 Norton to A689 Wolviston Interchange carriageway closure including slip roads</t>
  </si>
  <si>
    <t>Overall Scheme Details: A19 northbound A139 Norton to A689 Wolviston Interchange carriageway closure including slip roads for maintenance work</t>
  </si>
  <si>
    <t>A19 Northbound.  A182 Entry Slip Road Closure Halls Walk.</t>
  </si>
  <si>
    <t>Overall Scheme Details: A19 Northbound From A182 Halls Walk to Hawthorne Services.  Lane and Slip Road Closures for Electrical Works.</t>
  </si>
  <si>
    <t>M621</t>
  </si>
  <si>
    <t>m621 anti clockwise jct 7 exit slip road carriageway closure</t>
  </si>
  <si>
    <t xml:space="preserve">Overall Scheme Details: m62 eastbound to m1 northbound link road to m1 northbound jct45 and M621 anticlockwise jct7 exit slip road  carriageway closure with lane closures diversion on national highways and local authority network maintenance works </t>
  </si>
  <si>
    <t>m62 eastbound to m1 northbound link road carriageway closure</t>
  </si>
  <si>
    <t>m1 northbound jct42 and jct 44 entry slip road carriageway closure</t>
  </si>
  <si>
    <t>m1 northbound jct43 to jct45 carriageway closure</t>
  </si>
  <si>
    <t>m1 northbound jct 42 entry slip road carriageway closure</t>
  </si>
  <si>
    <t>Overall Scheme Details: m1 northbound jct 42 entry slip road carriageway closure  diversion m1</t>
  </si>
  <si>
    <t>A6120</t>
  </si>
  <si>
    <t>A6120 north link carriageway closure</t>
  </si>
  <si>
    <t xml:space="preserve">Overall Scheme Details: A6120 north link road carriageway closure with lane closures  diversion on local authority network </t>
  </si>
  <si>
    <t>a6120 south link carriageway closure</t>
  </si>
  <si>
    <t xml:space="preserve">Overall Scheme Details: a6120 south link carriageway closure with lane closures diversion on local network </t>
  </si>
  <si>
    <t>M57</t>
  </si>
  <si>
    <t>M57 Southbound Jct 1 exit slip road closure</t>
  </si>
  <si>
    <t xml:space="preserve">Overall Scheme Details: M57 southbound J1 exit slip to Tarbuck Island carriageway closure due to works by Knowsley Council </t>
  </si>
  <si>
    <t>M60</t>
  </si>
  <si>
    <t>M60 Clockwise Jct 27 entry slip road closure</t>
  </si>
  <si>
    <t xml:space="preserve">Overall Scheme Details: M60 both directions J2 to J24 - carriageway closure for drainage </t>
  </si>
  <si>
    <t>M60 Clockwise Jct 1 exit slip road closure</t>
  </si>
  <si>
    <t>M60 Clockwise Jct 1 entry slip closure</t>
  </si>
  <si>
    <t>M62 Eastbound Jct 11 exit slip road closure</t>
  </si>
  <si>
    <t>Overall Scheme Details: M62 both directions Junction 11 to Junction 11 - diversion for carriageway - reconstruction/renewal on behalf of Non-Statutory Body</t>
  </si>
  <si>
    <t>M62 Westbound Jct 11 exit slip road closure</t>
  </si>
  <si>
    <t>M62 eastbound jct 11 entry slip road closure</t>
  </si>
  <si>
    <t>M62 westbound jct 11 entry slip road closure</t>
  </si>
  <si>
    <t>M58</t>
  </si>
  <si>
    <t>M58 Eastbound Jct 4 exit slip road closure</t>
  </si>
  <si>
    <t>Overall Scheme Details: M58 both directions Jct 4 to Orrel Interchange - carriageway closure for electrical works on behalf of National Highways</t>
  </si>
  <si>
    <t>A666</t>
  </si>
  <si>
    <t>A666 Southbound to A580 Eastbound link road closure</t>
  </si>
  <si>
    <t>Overall Scheme Details: M61 southbound J3 to J1 - carriageway closure for drainage on behalf of National Highways</t>
  </si>
  <si>
    <t>A627M</t>
  </si>
  <si>
    <t>A627M Southbound Jct 1 to A663 Middleton Road carriageway closure</t>
  </si>
  <si>
    <t>Overall Scheme Details: A663 both directions A627M J1 to M60 - carriageway closure for white lining/road markings on behalf of National Highways</t>
  </si>
  <si>
    <t>A663</t>
  </si>
  <si>
    <t>A663 northbound Middleton Road to A663 carriageway closure</t>
  </si>
  <si>
    <t xml:space="preserve">Overall Scheme Details: A663 northbound Middleton Lane to A627(M) carriageway closure due to drainage </t>
  </si>
  <si>
    <t>A627(M) northbound jct 1 exit slip road closure</t>
  </si>
  <si>
    <t>M62 Eastbound Jct 22 exit slip road closure</t>
  </si>
  <si>
    <t>Overall Scheme Details: M62 eastbound J20 to J22 - carriageway closure for signs - erection on behalf of National Highways</t>
  </si>
  <si>
    <t>M62 Eastbound Jct 21 - 22 Carriageway Closure</t>
  </si>
  <si>
    <t>M62 Eastbound Jct 21 entry slip road closure</t>
  </si>
  <si>
    <t>M6</t>
  </si>
  <si>
    <t>M6 northbound Charnock Services closure</t>
  </si>
  <si>
    <t xml:space="preserve">Overall Scheme Details: M6 northbound and southbound jct 27 to 28 lane closures and Charnock Services closure due to off network works </t>
  </si>
  <si>
    <t>M53</t>
  </si>
  <si>
    <t>M53 Southbound to M56 Eastbound link road closure</t>
  </si>
  <si>
    <t>Overall Scheme Details: M56 both directions J14 to J15 - carriageway closure for inspection/survey on behalf of National Highways</t>
  </si>
  <si>
    <t>M60 clockwise Jct 21 entry slip road closure</t>
  </si>
  <si>
    <t>Overall Scheme Details: M60 clockwise Junction 20 to Junction 23 - lane closure for horticulture (cutting and planting) on behalf of National Highways</t>
  </si>
  <si>
    <t>M60 Anticlockwise Jct 8 entry slip road closure</t>
  </si>
  <si>
    <t>Overall Scheme Details: M60 anti-clockwise J9 to J6 - carriageway closure for carriageway - reconstruction/renewal on behalf of National Highways</t>
  </si>
  <si>
    <t>M60 Anticlockwise Jct 7 exit slip road closure</t>
  </si>
  <si>
    <t>M60 Anticlockwise Jct 8 exit slip road closure to CD link</t>
  </si>
  <si>
    <t>M60 Anticlockwise jct 8 to 7 CD link carriageway closure</t>
  </si>
  <si>
    <t>M6 Northbound Jct 18 entry slip road closure</t>
  </si>
  <si>
    <t>Overall Scheme Details: M6 northbound Jct 17 to Jct 19 - carriageway closure for drainage on behalf of National Highways</t>
  </si>
  <si>
    <t>M6 Northbound Jct 26 entry slip road closure</t>
  </si>
  <si>
    <t>Overall Scheme Details: M6 northbound J26 to J27 - carriageway closure for horticulture (cutting and planting) on behalf of National Highways</t>
  </si>
  <si>
    <t>M66</t>
  </si>
  <si>
    <t>M66 Northbound Jct 2 exit slip road closure</t>
  </si>
  <si>
    <t>Overall Scheme Details: M66 both directions J1 to J3 - carriageway closure for carriageway - reconstruction/renewal on behalf of National Highways</t>
  </si>
  <si>
    <t>M66 Southbound Jct 2 entry slip road closure</t>
  </si>
  <si>
    <t>M61</t>
  </si>
  <si>
    <t>M61 Southbound Jct 8 entry slip road closure</t>
  </si>
  <si>
    <t>Overall Scheme Details: M61 southbound Junction 8 to Junction 6 - carriageway closure for barriers - permanent on behalf of National Highways</t>
  </si>
  <si>
    <t>M56</t>
  </si>
  <si>
    <t>M56 Westbound Jct 11 to 12 carriageway closue</t>
  </si>
  <si>
    <t>Overall Scheme Details: M56 both directions Jct 11 to Jct 12 - carriageway closure for structure - maintenance on behalf of National Highways</t>
  </si>
  <si>
    <t>M56 Westbound Jct 12 exit slip road closure</t>
  </si>
  <si>
    <t>M56 Westbound Jct 11 entry slip road closure</t>
  </si>
  <si>
    <t>M60 Clockwise Jct 17 exit slip road closure</t>
  </si>
  <si>
    <t>Overall Scheme Details: M60 clockwise J16 to J17 - carriageway closure for barrier/fence safety repairs on behalf of National Highways</t>
  </si>
  <si>
    <t>A556</t>
  </si>
  <si>
    <t>A556 Northbound M6 jct 19 - Bowdon Island Carriageway Closure  inc all slips</t>
  </si>
  <si>
    <t>Overall Scheme Details: A556 Northbound Jct 19 to Bowden RAB - Carriageway Closure for Drainage on behalf of Amey</t>
  </si>
  <si>
    <t>M6 Southbound Jct 36 Exit slip road closure</t>
  </si>
  <si>
    <t>Overall Scheme Details: M6 Northbound and Southbound Jct 36
Various lane closures and slip road closures for drainage works</t>
  </si>
  <si>
    <t>A3</t>
  </si>
  <si>
    <t>A3 northbound Liphook exit slip road closure</t>
  </si>
  <si>
    <t>Overall Scheme Details: A3 both directions Liphook,
Slip road and lane closures for horticultural works.</t>
  </si>
  <si>
    <t>A3 southbound Liphook exit slip road closure</t>
  </si>
  <si>
    <t>A34</t>
  </si>
  <si>
    <t>A34 southbound Tot Hill to Whitchurch carriageway closure</t>
  </si>
  <si>
    <t>Overall Scheme Details: A34 southbound Tot Hill to Whitchurch.
Carriageway closure for surveys.</t>
  </si>
  <si>
    <t>M4</t>
  </si>
  <si>
    <t>M4 westbound Jct 6 entry slip road closure</t>
  </si>
  <si>
    <t>Overall Scheme Details: M4 both directions Jct 7 to Jct 6.
Carriageway, slip road and lane closures for resurfacing work.</t>
  </si>
  <si>
    <t>M27</t>
  </si>
  <si>
    <t>M27 westbound Jct 3 to Jct 2 carriageway closure</t>
  </si>
  <si>
    <t>Overall Scheme Details: M27 both directions Jct 2 to 3.
Carriageway and lane closures for structures work.</t>
  </si>
  <si>
    <t>M4 westbound Jct 12 entry slip road closure</t>
  </si>
  <si>
    <t>Overall Scheme Details: M4 both directions Jct 12.
Slip road and lane closures for structures work.</t>
  </si>
  <si>
    <t>M4 eastbound Jct 15 entry slip road closure</t>
  </si>
  <si>
    <t>Overall Scheme Details: M4 both directions Jct 15.
Slip road and lane closure for drainage work.</t>
  </si>
  <si>
    <t>A34 southbound Chieveley exit slip road closure</t>
  </si>
  <si>
    <t>Overall Scheme Details: A34 southbound Chieveley.
Slip and lane closure for technology work.</t>
  </si>
  <si>
    <t>M3</t>
  </si>
  <si>
    <t>M3 southbound Jct 5 entry slip road closure</t>
  </si>
  <si>
    <t xml:space="preserve">Overall Scheme Details: M3 southbound Jct 5.
Slip road and hardshoulder closures for maintenance work.
</t>
  </si>
  <si>
    <t>M3 southbound Jct 5 exit slip road closure</t>
  </si>
  <si>
    <t>M27 westbound Jct 12 entry slip road closure (including link road to M275 southbound)</t>
  </si>
  <si>
    <t>Overall Scheme Details: M27 westbound Jct 12.
Link road closure for maintenance work.</t>
  </si>
  <si>
    <t>A3 southbound Dennis entry slip road closure</t>
  </si>
  <si>
    <t>Overall Scheme Details: A3 southbound Dennis.
Slip road closure for structures work.</t>
  </si>
  <si>
    <t>A3 northbound Sheet entry slip road closure</t>
  </si>
  <si>
    <t>Overall Scheme Details: A3 both directions Sheet.
Slip road and lane closure for technology work.</t>
  </si>
  <si>
    <t>A3 northbound Sheet exit slip road closure</t>
  </si>
  <si>
    <t>A3 southbound Sheet entry slip road closure</t>
  </si>
  <si>
    <t>A21</t>
  </si>
  <si>
    <t>A21 both directions Westfield lane to Junction road carriageway closure</t>
  </si>
  <si>
    <t xml:space="preserve">Overall Scheme Details: A21 both directions Johns Cross roundabout to Junction Road,
Carriageway closure for maintenance works </t>
  </si>
  <si>
    <t>A27</t>
  </si>
  <si>
    <t>A27 westbound Fontwell west roundabout to Boxgrove roundabout carriageway closure</t>
  </si>
  <si>
    <t xml:space="preserve">Overall Scheme Details: A27 both directions Temple Bar Interchange to Fontwell East Roundabout
carriageway closure for communication works </t>
  </si>
  <si>
    <t>A23</t>
  </si>
  <si>
    <t>A23 southbound Bolney to Patcham carriageway closure</t>
  </si>
  <si>
    <t>Overall Scheme Details: A23 both directions Bolney to Brighton
Carriageway closures for resurfacing works</t>
  </si>
  <si>
    <t>A21 southbound Vauxhall exit slip road closure</t>
  </si>
  <si>
    <t>Overall Scheme Details: A21 southbound Vauxhall,
Reduced speed limit ,Slip and lane closure for emergency works.</t>
  </si>
  <si>
    <t>A27 eastbound Devils Dyke entry slip road closure</t>
  </si>
  <si>
    <t>Overall Scheme Details: A27 eastbound Devils Dyke
Slip and lane closure for maintenance works</t>
  </si>
  <si>
    <t>A27 eastbound Devils Dyke exit slip road closure</t>
  </si>
  <si>
    <t>A27 eastbound to A23 northbound link road closure</t>
  </si>
  <si>
    <t>M23</t>
  </si>
  <si>
    <t>M23 southbound Jct 10a exit slip road closure</t>
  </si>
  <si>
    <t>Overall Scheme Details: M23 both directions Jct 10 to A23 Handcross
carriageway closure for drainage works</t>
  </si>
  <si>
    <t>A27 eastbound Southerham to Beddingham roundabout carriageway closure</t>
  </si>
  <si>
    <t>Overall Scheme Details: A27 both directions Ashcombe Roundabout to Beddingham Roundabout 
carriageway closure for maintenance works</t>
  </si>
  <si>
    <t>A27 eastbound Warblington entry slip road closure</t>
  </si>
  <si>
    <t>Overall Scheme Details: A27 both directions Langstone to Fishbourne roundabout
carraigeway, slip road and lane closures for barrier works</t>
  </si>
  <si>
    <t>M20</t>
  </si>
  <si>
    <t>M20 westbound Jct 12 exit slip road closure</t>
  </si>
  <si>
    <t xml:space="preserve">Overall Scheme Details: M20 westbound A20 Roundhill  to Jct 10
slip road and lane closure for maintenance works </t>
  </si>
  <si>
    <t>M20 westbound Jct 12 entry slip road closure</t>
  </si>
  <si>
    <t>M20 eastbound Jct 9 exit slip road closure</t>
  </si>
  <si>
    <t xml:space="preserve">Overall Scheme Details: M20 eastbound Junction 8 to Junction 10A -
slip road closure for maintenance works </t>
  </si>
  <si>
    <t>M2</t>
  </si>
  <si>
    <t>M2 eastbound Jct 2 exit slip road closure</t>
  </si>
  <si>
    <t xml:space="preserve">Overall Scheme Details: M2 eastbound Jct 1 to Jct 3
slip road and lane closure for electrical works </t>
  </si>
  <si>
    <t>A27 westbound Falmer entry slip road closure</t>
  </si>
  <si>
    <t>Overall Scheme Details: A27 westbound Falmer to Coldean
Slip and lane closures for vegetation works</t>
  </si>
  <si>
    <t>A27 westbound Falmer exit slip road closure</t>
  </si>
  <si>
    <t>A249</t>
  </si>
  <si>
    <t>A249 southbound Grovehurst exit slip</t>
  </si>
  <si>
    <t>Overall Scheme Details: A249 southbound Grovehurst exit slip
for Grovehurst BT works.</t>
  </si>
  <si>
    <t>M25</t>
  </si>
  <si>
    <t>M25 Clockwise Jct 11 to Jct 13 carriageway closure</t>
  </si>
  <si>
    <t>Overall Scheme Details: M25 Clockwise Jct 10 to Jct 13
Carriageway, lane and link road closure for routine maintenance works
Diversion via Local Authorities and National Highways Network</t>
  </si>
  <si>
    <t>M3 Westbound Jct 2 to M25 Clockwise Jct 12 link road closure</t>
  </si>
  <si>
    <t>M3 Eastbound Jct 2 to M25 Clockwise Jct 12 link road closure</t>
  </si>
  <si>
    <t>A40</t>
  </si>
  <si>
    <t>A40 Eastbound Denham Roundabout to Swakeleys  carriageway closure</t>
  </si>
  <si>
    <t>Overall Scheme Details: A40 Eastbound Denham Roundabout to Swakeleys 
Carriageway closure for cyclical maintenance works, 
Diversion via Local Authorities network</t>
  </si>
  <si>
    <t>A282</t>
  </si>
  <si>
    <t>A282 Northbound Dartford Crossing West Tunnel closure</t>
  </si>
  <si>
    <t>Overall Scheme Details: A282 Northbound Dartford Crossing West Tunnel
Tunnel closure for maintenance works
Diversion via National Highways Network</t>
  </si>
  <si>
    <t>A282 Northbound Jct 1A entry slip road closure</t>
  </si>
  <si>
    <t>M25 Clockwise Jct 8 to Jct 9 carriageway closure</t>
  </si>
  <si>
    <t>Overall Scheme Details: M25 Clockwise Jct 8 to Jct 9
Carriageway and lane closure for surfacing works
Diversion via National Highways and Local Authorities Network</t>
  </si>
  <si>
    <t>M25 Clockwise Jct 8 entry slip road closure</t>
  </si>
  <si>
    <t>M25 Clockwise Jct 28 entry slip road closure</t>
  </si>
  <si>
    <t>Overall Scheme Details: M25 Clockwise Jct 27 to Jct 28 
Lane and slip road closure for routine maintenance works
Diversion via Local Authorities and National Highways network</t>
  </si>
  <si>
    <t>M25 Clockwise Jct 28 exit slip road closure</t>
  </si>
  <si>
    <t>M1 Southbound Jct 6a to M25 Clockwise and Anti-clockwise Jct 21 slip road and link road closure</t>
  </si>
  <si>
    <t xml:space="preserve">Overall Scheme Details: M1 Southbound Jct 6A to M25 Clockwise and Anti-clockwise Jct 21
Lane and link road closure for bearing works
Diversion Via National Highway Network 
</t>
  </si>
  <si>
    <t>M1 Northbound London Gateway services exit slip road closure</t>
  </si>
  <si>
    <t xml:space="preserve">Overall Scheme Details: M1 Northbound Jct 2 to Jct 3 
Carriageway and Lane closure for fence repairs 
Diversion via National Highways </t>
  </si>
  <si>
    <t>M25 Anti-clockwise Jct 15 to Jct 14 carriageway and slip road closure</t>
  </si>
  <si>
    <t>Overall Scheme Details: M25 Anti-clockwise Jct 15 to Jct 14 
Carriageway and lane closure for resurfacing works 
Diversion via Local Authority and National Highways Network</t>
  </si>
  <si>
    <t>M4 Westbound Jct 4b to M25 Clockwise and Anti-clockwise Jct 15 link road closure</t>
  </si>
  <si>
    <t>M25 Anti-clockwise Jct 25 entry slip road closure</t>
  </si>
  <si>
    <t xml:space="preserve">Overall Scheme Details: M25 Anti-clockwise Jct 26 to Jct 25
Lane and slip road closure for retexturing works
Diversion via Local Authorities and National Highways Network </t>
  </si>
  <si>
    <t>M1 Northbound Jct 5 entry slip road closure</t>
  </si>
  <si>
    <t xml:space="preserve">Overall Scheme Details: M1 Northbound Jct 5 to Jct 6 
Slip road and lane closure for technology works 
Diversion via Local Authorities and National Highways Network </t>
  </si>
  <si>
    <t>M20 Eastbound Jct 1 to Jct 3 carriageway closure</t>
  </si>
  <si>
    <t>Overall Scheme Details: M20 Eastbound Jct 1 to Jct 3
Carriageway, lane and link road closure for drainage and survey works
Diversion via National Highways and Local Authorities Network</t>
  </si>
  <si>
    <t>M25 Clockwise Jct 10 carriageway closure between the exit and entry slip road</t>
  </si>
  <si>
    <t>Overall Scheme Details: M25 Clockwise Jct 10
Carriageway closure for lighting works
Diversion via National Highway network</t>
  </si>
  <si>
    <t>A3 Southbound Wisley carriageway closure between the exit and entry slip road</t>
  </si>
  <si>
    <t>Overall Scheme Details: A3 Southbound Wisley between the exit and entry slip roads
Carriageway closure for technology and lighting works
Diversion via National Highway network</t>
  </si>
  <si>
    <t>A3 Northbound Ripley to Painshill carriageway closure</t>
  </si>
  <si>
    <t>Overall Scheme Details: A3 Northbound Ripley to Painshill
Carriageway and slip road closure for technology works
Diversion via Local Authority and National Highway network</t>
  </si>
  <si>
    <t>A38</t>
  </si>
  <si>
    <t>A38 eastbound Carkeel roundabout to Saltash Tunnel carriageway closed</t>
  </si>
  <si>
    <t>Overall Scheme Details: A38 eastbound Carkeel roundabout to Saltash Tunnel carriageway closed for sign erection works. Diversion via the B3271</t>
  </si>
  <si>
    <t>A38 westbound Saltash Tunnel to Carkeel Roundabout carriageway closed</t>
  </si>
  <si>
    <t>Overall Scheme Details: A38 westbound Saltash Tunnel to Carkeel Roundabout -carriageway closed for sign erection works. 
Diversion via B3271</t>
  </si>
  <si>
    <t>A30</t>
  </si>
  <si>
    <t>A30 westbound Avers to Tolvaddon carriageway closure</t>
  </si>
  <si>
    <t>Overall Scheme Details: A30 westbound Avers to Tolvaddon carriageway closure for bridge works.
Diversion via A3047, Wilson Way and Dudnance Lane.</t>
  </si>
  <si>
    <t>A38 westbound Island Shop to Moorswater -carriageway closure (21/7 to 18/8)</t>
  </si>
  <si>
    <t>Overall Scheme Details: A38 westbound Island Shop to Moorswater - carriageway closure with Convoy for Drainage works.
Diversion via - A390, Callington Rd, Greenbank Rd, Dean St, New Rd and rejoin A38.</t>
  </si>
  <si>
    <t>A38 both directions Carkeel to Trerulefoot carriageway closure</t>
  </si>
  <si>
    <t>Overall Scheme Details: A38 both directions Carkeel to Trerulefoot - carriageway closure for horticultural works.
Westbound diversion via - A388, A390, A38
Eastbound diversion via - as above in reverse,</t>
  </si>
  <si>
    <t>A30 both directions St Erth roundabout to Loggans Moor roundabout carriageway closures (29/3 to 33/9)</t>
  </si>
  <si>
    <t>Overall Scheme Details: A30 both directions St Erth roundabout to Loggans Moor roundabout - carriageway closure for resurfacing, white lining and studding works.
Diversion via - B3301</t>
  </si>
  <si>
    <t>A30 eastbound Whiddon Down to Alphington - carriageway closed</t>
  </si>
  <si>
    <t>Overall Scheme Details: A30 eastbound Whiddon Down to Alphington - carriageway closure for urgent surface repairs.
Diversion via Hask Lane, Cheriton Cross, Goldcross Hill, Westwater Hill, Huishlane End, Five Mile Hill, Tedburn Road, Ide Village Road and re-join the A30 eastbound at Alphington</t>
  </si>
  <si>
    <t>A38 eastbound Haldon Hill exit slip carriageway closure</t>
  </si>
  <si>
    <t xml:space="preserve">Overall Scheme Details: A38 eastbound Haldon Hill exit slip - carriageway closure for horticultural works.
Diversion via - A379 northbound to Matford, A379 southbound, rejoin A38, A380 exit at The Haldon Grill onto local roads.
</t>
  </si>
  <si>
    <t>A303</t>
  </si>
  <si>
    <t>A303 both directions Mere Laybys closed</t>
  </si>
  <si>
    <t>Overall Scheme Details: A303 both directions Tinkers Hill to Mere East lane closures for emergency drainage works</t>
  </si>
  <si>
    <t>M5</t>
  </si>
  <si>
    <t>M5 southbound Jct 11a exit slip road closed</t>
  </si>
  <si>
    <t>Overall Scheme Details: M5 southbound Jct 11a exit slip road closed. Includes lane closures on the main carriageway, for carriageway - reconstruction/renewal. Diversion via the M5 southbound to Jct 12, to turn and return northbound.</t>
  </si>
  <si>
    <t>A30 both directions Honiton to Rawridge carriageway closure</t>
  </si>
  <si>
    <t>Overall Scheme Details: A30 both directions Honiton to Rawridge carriageway closure for inspections
Diversion via A35 and A358, A30 west to Upottery</t>
  </si>
  <si>
    <t>M5 northbound Jct 20 entry slip road closure</t>
  </si>
  <si>
    <t xml:space="preserve">Overall Scheme Details: M5 northbound Jct 20 entry slip road closure for resurfacing
Diversion to Jct 21 and return </t>
  </si>
  <si>
    <t>M5 northbound Jct 24 exit slip closed</t>
  </si>
  <si>
    <t xml:space="preserve">Overall Scheme Details: M5 northbound Jct 24 exit slip closed for white lining.
Diversion via Jct 23 and return. 
</t>
  </si>
  <si>
    <t>A36</t>
  </si>
  <si>
    <t>A36 Northbound Deptford to Fisherton de la Mere carriageway closure</t>
  </si>
  <si>
    <t>Overall Scheme Details: A36 Northbound Deptford between exit and entry slip roads closed for resurfacing
Diversion for A36 via Wylye and return
Diversion on 22/03 A303 westbound to Furze Hedge, A350 northbound to Crockerton and return
Diversion for A303 eastbound exit slip road via Longbarrow roundabout and return</t>
  </si>
  <si>
    <t>M5 southbound Jct 17 entry slip road closure</t>
  </si>
  <si>
    <t>Overall Scheme Details: M5 southbound Jct 17 entry slip road closure for horticultural works
Diversion via M5 Jct 16 and return</t>
  </si>
  <si>
    <t>A4</t>
  </si>
  <si>
    <t>A4 westbound St Brendans Roundabout to St Andrews Roundabout carriageway closure</t>
  </si>
  <si>
    <t>Overall Scheme Details: A4 westbound St Brendans Roundabout to St Andrews Roundabout carriageway closure for drainage works
Diversion via Avonmouth Way, Third Way and A403</t>
  </si>
  <si>
    <t>A35</t>
  </si>
  <si>
    <t>A35 Both Directions Weymouth Rd Rdabt t0 Monkey Jump Rdabt carriageway closure</t>
  </si>
  <si>
    <t>Overall Scheme Details: A35 Monkey Jump to Stinsford   Full  closure  Scheme works</t>
  </si>
  <si>
    <t>A30 Both Directions Full Closure from Exeter to Honiton</t>
  </si>
  <si>
    <t xml:space="preserve">Overall Scheme Details: A30 Exeter to Honiton  Mobile lane closure for gully cleansing  nights
</t>
  </si>
  <si>
    <t>M4 westbound Jct 21 to 23 Prince of Wales Bridge carriageway closure</t>
  </si>
  <si>
    <t>Overall Scheme Details: M4 westbound Jct 21 to 23 Prince of Wales bridge carriageway closure for structure maintenance.
Diversion via M48 westbound. 
For M49 northbound traffic diversion via M4 eastbound to Jct 20, M5 southbound Jct 16 exit slip, M5 northbound, M4 westbound and M48.</t>
  </si>
  <si>
    <t>M48</t>
  </si>
  <si>
    <t>M48 westbound Jct 1 between exit and entry slip roads carriageway closure</t>
  </si>
  <si>
    <t>Overall Scheme Details: M48 westbound Jct 1 between exit and entry slip roads carriageway closure for structural maintenance.
Diversion via exit and entry slip roads. 7.5T weight limit suspended</t>
  </si>
  <si>
    <t>A38 northbound Cappers Lane to Hilliards Cross carriageway closure</t>
  </si>
  <si>
    <t>Overall Scheme Details: A38 both directions Streethay (Cappers Lane Jct) to Fradley.
Carriageway, lane closures, plus 24/7 narrow lanes, exit and entry slip road and layby closures, and speed restrictions for HS2 works.
Diversion route is via National Highways and local authority network.</t>
  </si>
  <si>
    <t>A38 southbound Hilliare's Cross to Streethay carriageway closure</t>
  </si>
  <si>
    <t>A446</t>
  </si>
  <si>
    <t>A446 southbound Biddles loop exit slip road closure</t>
  </si>
  <si>
    <t>Overall Scheme Details: M42 both directions Bickenhill to Coleshill
Carriageway and lane closures for HS2 works.
Diversions are via National Highways and local authority networks.</t>
  </si>
  <si>
    <t>M6 southbound Jct 4 exit slip road closure</t>
  </si>
  <si>
    <t>M6 northbound Jct 5 turn around point slip road closure</t>
  </si>
  <si>
    <t>Overall Scheme Details: M6 both directions Jct 5 to Jct 6.
Carriageway closure for maintenance works.
Diversion via National Highways and local authority network.</t>
  </si>
  <si>
    <t>M6 northbound Jct 5 to Jct 6 carriageway closure</t>
  </si>
  <si>
    <t>A46 southbound Leek Wooton between exit and entry slip road carriageway closure</t>
  </si>
  <si>
    <t>Overall Scheme Details: A46 both directions Budbrooke to Kenilworth.
Carriageway closures for maintenance works.
Diversion via National Highways and local authority network.</t>
  </si>
  <si>
    <t>M42</t>
  </si>
  <si>
    <t>M42 southbound Jct 11 to Jct 10 carriageway closure</t>
  </si>
  <si>
    <t xml:space="preserve">Overall Scheme Details: M42 both directions Jct 11 to Jct 10.
Carriageway closure for maintenance works. 
Diversion via National Highways and local authority network. </t>
  </si>
  <si>
    <t>M42 northbound Jct 3a to M42 northbound link road closure</t>
  </si>
  <si>
    <t xml:space="preserve">Overall Scheme Details: M42 both directions Jct 3a.
Link road closures for maintenance works. 
Diversion via National Highways and local authority network. 
</t>
  </si>
  <si>
    <t>M42 southbound Jct 3a to M42 southbound link road closure</t>
  </si>
  <si>
    <t>M6 southbound Jct 10 entry slip road closure</t>
  </si>
  <si>
    <t xml:space="preserve">Overall Scheme Details: M6 southbound Jct 10 to Jct 8.
Carriageway closure for maintenance works. 
Diversion via National Highways and local authority network. 
</t>
  </si>
  <si>
    <t>M6 southbound Jct 9 exit slip road closure</t>
  </si>
  <si>
    <t>M6 southbound Jct 10 to Jct 8 carriageway closure</t>
  </si>
  <si>
    <t>M6 southbound Jct 9 entry slip road closure</t>
  </si>
  <si>
    <t>M50</t>
  </si>
  <si>
    <t>M50 eastbound Jct 2 to Jct 1 carriageway closure</t>
  </si>
  <si>
    <t>Overall Scheme Details: M5 both directions Jct 8 to M50 Jct 4. 
Entry slip road and lane closures for maintenance works. 
Diversion via National Highways.</t>
  </si>
  <si>
    <t>A49</t>
  </si>
  <si>
    <t>A49 both directions Edgar Street Roundabout to Prior Street carriageway closure</t>
  </si>
  <si>
    <t xml:space="preserve">Overall Scheme Details: A49 both directions Newton Road to Victoria Street.
Carriageway closure for maintenance works.
Diversion via National Highways and local authority network. </t>
  </si>
  <si>
    <t>M54</t>
  </si>
  <si>
    <t>M54 eastbound Preston to Jct 7 carriageway closure</t>
  </si>
  <si>
    <t xml:space="preserve">Overall Scheme Details: M54 eastbound Preston to Jct 7.  
Carriageway closure for maintenance works.  
Diversion via National Highways and Local Authority network. </t>
  </si>
  <si>
    <t>M54 eastbound Jct 6 to Jct 5 carriageway closure</t>
  </si>
  <si>
    <t>Overall Scheme Details: M54 eastbound Jct 6 to Jct 5.
Carriageway closure for maintenance works.
Diversion via National Highways and local authority network.</t>
  </si>
  <si>
    <t>A500</t>
  </si>
  <si>
    <t>A500 southbound Porthill to Etruria carriageway closure</t>
  </si>
  <si>
    <t xml:space="preserve">Overall Scheme Details: A500 southbound Porthill to Etruria.
Carriageway closure for maintenance works.
Diversion via National Highways and local authority network. </t>
  </si>
  <si>
    <t>M54 eastbound Jct 5 exit slip road closure</t>
  </si>
  <si>
    <t xml:space="preserve">Overall Scheme Details: M54 eastbound Jct 5.
Exit slip road closure for maintenance works. 
Diversion via National Highways and local authority network. 
</t>
  </si>
  <si>
    <t>M5 northbound Jct 3 entry slip road closure</t>
  </si>
  <si>
    <t>Overall Scheme Details: M5 northbound Jct 3.
Entry slip road closure for maintenance works.
Diversion via National Highways network.</t>
  </si>
  <si>
    <t>A5 westbound Felton to Wolfshead carriageway closure</t>
  </si>
  <si>
    <t xml:space="preserve">Overall Scheme Details: A5 westbound Felton to Wolfshead.
Carriageway closure for maintenance works.
Diversion via National Highways and local authority network. </t>
  </si>
  <si>
    <t>A50 Junction 3 Westbound Exit Slip Road</t>
  </si>
  <si>
    <t>Overall Scheme Details: A50 - DBFO - Derby Southern Bypass - Junction 3 Chellaston - Eastbound and Westbound - Exit Slip Road Closures - Third Party Works</t>
  </si>
  <si>
    <t>A50 Eastbound Blythe Bridge Bypass to Grindley Junction Carriageway Closure</t>
  </si>
  <si>
    <t>Overall Scheme Details: A50 DBFO - Blythe Bridge Bypass - Grindley Junction - Eastbound and Westbound - Lane Closures and Full Carriageway Closures - Structure Maintenance</t>
  </si>
  <si>
    <t xml:space="preserve">A50 DBFO Tean Roundabout to A522 Interchange Eastbound Carriageway Closure </t>
  </si>
  <si>
    <t>Overall Scheme Details: A50 DBFO - Tean Roundabout to A522 Interchange - Eastbound - Lane Closures and Full Carriageway Closures - Winter Works</t>
  </si>
  <si>
    <t>A47 eastbound Pullover Roundabout to Saddlebow Interchange carriageway closure</t>
  </si>
  <si>
    <t>Overall Scheme Details: A47 both directions 
Tilney All Saints Roundabout to Pullover Roundabout - carriageway closure and diversion route for electrical works on behalf of National Highways</t>
  </si>
  <si>
    <t>A47 Pullover roundabout A17 westbound entry slip to A17 eastbound exit slip carriageway closure</t>
  </si>
  <si>
    <t>A14 westbound Jct 50 exit slip closure</t>
  </si>
  <si>
    <t>M11 northbound Jct 6 to Jct 7 carriageway closure</t>
  </si>
  <si>
    <t>Overall Scheme Details: M11 northbound 
Jct 6 to Jct 7 - carriageway closure, entry slip road closures, lane closure and diversion routes due to carriageway - reconstruction/renewal works on behalf of Ringway</t>
  </si>
  <si>
    <t>A47 both directions Acle Roundabout to Runham Roundabout carriageway closure</t>
  </si>
  <si>
    <t>Overall Scheme Details: A47 both directions
Acle Roundabout to Runham Roundabout - carriageway closure and diversion route due to drainage works on behalf of Ringway</t>
  </si>
  <si>
    <t>A428</t>
  </si>
  <si>
    <t>A428 both directions Eltisley to Caxton Gibbet Roundabout carriageway closure</t>
  </si>
  <si>
    <t>Overall Scheme Details: A428 both directions
Crown Roundabout to Cambourne - carriageway closure, lane closure, diversion route and narrow lanes for construction - bypass/new on behalf of National Highways</t>
  </si>
  <si>
    <t>A421 westbound Cardington to Elstow carriageway closure</t>
  </si>
  <si>
    <t>M40 Southbound Jct 11 to Jct 10 carriageway closure.</t>
  </si>
  <si>
    <t>Overall Scheme Details: M40 Southbound Jct 11, lane closures, slip road closure, carriageway closure and diversion route for maintenance works.
Diversion via National Highways network and local authority roads.</t>
  </si>
  <si>
    <t>M40 Southbound Jct 11 entry slip road closure.</t>
  </si>
  <si>
    <t>M40 Southbound Jct 10 exit slip road closure.</t>
  </si>
  <si>
    <t>A5 both directions M69 Jct 1 to Sketchley carriageway closure</t>
  </si>
  <si>
    <t>Overall Scheme Details: A5 northbound and southbound Burbage to Mancetter.
Carriageway, slip road and layby closure due to horticultural works
Diversion via National Highways network.</t>
  </si>
  <si>
    <t>A46 southbound Carholme to Skellingthorpe carriageway closure</t>
  </si>
  <si>
    <t>Overall Scheme Details: A46 northbound and southbound Skellingthorpe to Carholme.
Carriageway and lane closures due to survey works.
Diversion via National Highways and local authority network.</t>
  </si>
  <si>
    <t>M1 northbound Jct 15a exit slip road closure</t>
  </si>
  <si>
    <t xml:space="preserve">Overall Scheme Details: M1 northbound Jct 15a to Jct 16.
Carriageway, slip road and lane closures due to maintenance works.
Diversion via National Highways and local authority network.
</t>
  </si>
  <si>
    <t>M1 northbound A43 Jct 15a northbound roundabout to Northampton services carriageway closure</t>
  </si>
  <si>
    <t>A14 eastbound Jct 3 entry slip road closure</t>
  </si>
  <si>
    <t>Overall Scheme Details: A14 eastbound Jct 3.
Slip road and lane closures due to maintenance works.
Diversion via National Highways and local authority network.</t>
  </si>
  <si>
    <t>M1 northbound Jct 31 to Jct 32, carriageway closure</t>
  </si>
  <si>
    <t>Overall Scheme Details: M1 northbound Jct 30 to Jct 32.M18 northbound Jct 32
Carriageway and lane closures for carriageway improvements.
Diversion route A57 A630 M1 M18</t>
  </si>
  <si>
    <t>M1 northbound Jct 31 entry slip road closure</t>
  </si>
  <si>
    <t>M1 northbound Jct 32 to M18 northbound Jct 32, carriageway closure</t>
  </si>
  <si>
    <t>A63 westbound Daltry St to Brighton St carriageway closure</t>
  </si>
  <si>
    <t>Overall Scheme Details: A63 eastbound and westbound Brighton St to Daltry St.
Carriageway and lane closures for carriageway improvements.
Diversion route in place via Brighton St and Hessle Rd.</t>
  </si>
  <si>
    <t>A63 westbound Daltry St entry slip road closure</t>
  </si>
  <si>
    <t>A63 westbound Brighton St exit slip road closure</t>
  </si>
  <si>
    <t>A63 eastbound Brighton street to Daltry street, carriageway closure</t>
  </si>
  <si>
    <t>A63 eastbound Brighton street entry slip road closure</t>
  </si>
  <si>
    <t>A63 eastbound Daltry street exit slip road closure</t>
  </si>
  <si>
    <t>M62 eastbound Jct 25 exit slip road closure</t>
  </si>
  <si>
    <t>Overall Scheme Details: M62 eastbound Jct 24 to Jct 25 
carriageway closure for horticultural works
diversion via M62 A58</t>
  </si>
  <si>
    <t>M62 westbound Jct 24 to Jct 22, carriageway closure</t>
  </si>
  <si>
    <t xml:space="preserve">Overall Scheme Details: M62 westbound Jct 25 to Jct 22
Carriageway and lane closures for carriageway repairs
Diversion local authority </t>
  </si>
  <si>
    <t>M62 westbound Jct 22 exit slip road closure</t>
  </si>
  <si>
    <t>M62 westbound Jct 24 entry slip road closure</t>
  </si>
  <si>
    <t>M62 westbound Jct 23 entry slip road closure</t>
  </si>
  <si>
    <t>M62 eastbound Jct 28 exit slip road closure</t>
  </si>
  <si>
    <t>Overall Scheme Details: M62 eastbound and westbound Jct 28 
Slip road and lane closure for structure - maintenance 
Diversion via M62</t>
  </si>
  <si>
    <t>M18</t>
  </si>
  <si>
    <t>M18 northbound to M62 westbound Jct 35 link road closure</t>
  </si>
  <si>
    <t xml:space="preserve">Overall Scheme Details: M1 northbound Jct 31 to M62 westbound Jct 36, M18 southbound Jct 7 to Jct 6
Carriageway and lane closures for Abnormal load movement
Diversion in place via National highways and local authority network </t>
  </si>
  <si>
    <t>M62 westbound Jct 36 to Jct 34, carriageway closure</t>
  </si>
  <si>
    <t>M18 southbound Jct 7 to Jct 6, carriageway closure</t>
  </si>
  <si>
    <t>M62 westbound Jct 36 entry slip road closure</t>
  </si>
  <si>
    <t>M621 clockwise Jct 2 exit slip road closure</t>
  </si>
  <si>
    <t>Overall Scheme Details: M621 clockwise Jct 1 to Jct 2.
Slip road and lane closures for general cleaning and maintenance works.
Diversion via M621.</t>
  </si>
  <si>
    <t>A64 westbound Pickering to Crambeck carriageway closure</t>
  </si>
  <si>
    <t xml:space="preserve">Overall Scheme Details: A64 eastbound and westbound Crambeck to Pickering
Carriageway closures for carriageway repair works
Diversion via A1237, A19, A170 and A169
</t>
  </si>
  <si>
    <t>A64 westbound Pickering entry slip road closure</t>
  </si>
  <si>
    <t>A64 westbound Musley Bank entry slip road closure</t>
  </si>
  <si>
    <t>A64 eastbound Crambeck to Pickering carriageway closure</t>
  </si>
  <si>
    <t>A64 eastbound Musley Bank exit slip road closure</t>
  </si>
  <si>
    <t>M62 eastbound Jct 29 entry slip road closure</t>
  </si>
  <si>
    <t xml:space="preserve">Overall Scheme Details: M62 eastbound Jct 29 to Jct 30 
Slip road and lane closure for general cleaning and maintenance
Diversion via M62 </t>
  </si>
  <si>
    <t>A66 eastbound Long Newton to Elton carriageway closure include exit slip roads and entry slip roads (25,60,70)</t>
  </si>
  <si>
    <t>A66 westbound Elton entry slip carriageway closure (85)</t>
  </si>
  <si>
    <t>m1 northbound jct 46 and Jct47 entry slip road carriageway closure</t>
  </si>
  <si>
    <t xml:space="preserve">Overall Scheme Details: A1(M) northbound jct 42 and M1 jct 46  to  A1(M) jct 44 carriageway closure diversion on national  and local authority network maintenance  works </t>
  </si>
  <si>
    <t>A1(M) northbound  jct 42 entry slip road carriageway  closure</t>
  </si>
  <si>
    <t>M1 northbound Jct 46 to  A1(M) Jct 44 carriageway closure</t>
  </si>
  <si>
    <t>A1(M) northbound jct42 to jct 43 carriage way closure</t>
  </si>
  <si>
    <t>M56 Eastbound Jct 5 exit slip road closure</t>
  </si>
  <si>
    <t>Overall Scheme Details: M56 both directions Jct 4 to Jct 6 - carriageway closure for gantry on behalf of National Highways</t>
  </si>
  <si>
    <t>M56 Westbound Jct 5 carriageway closure between exit and entry slip roads</t>
  </si>
  <si>
    <t>M61 southbound link road to M60 clockwise closure</t>
  </si>
  <si>
    <t xml:space="preserve">Overall Scheme Details: M60 both directions Jct 14 to 17 - lane closures and carriageway closure for horticulture </t>
  </si>
  <si>
    <t>M60 Clockwise Jct 14 to 17 carriageway closure</t>
  </si>
  <si>
    <t>M60 clockwise jct 14 entry slip road closure</t>
  </si>
  <si>
    <t>M60 clockwise jct 16 entry slip road closure</t>
  </si>
  <si>
    <t>M60 clockwise jct 17 exit slip road closure</t>
  </si>
  <si>
    <t>M60 clockwise jct 18 carriageway closure between exit and entry slip roads</t>
  </si>
  <si>
    <t>Overall Scheme Details: M62 both directions J18 to J21 - carriageway closure for carriageway - reconstruction/renewal on behalf of National Highways</t>
  </si>
  <si>
    <t>M53 southbound jct 9 entry slip road closure</t>
  </si>
  <si>
    <t>Overall Scheme Details: M53 southbound J8 to J9 - carriageway closure for barriers - permanent on behalf of National Highways</t>
  </si>
  <si>
    <t>M58 westbound jct 4 entry slip road closure</t>
  </si>
  <si>
    <t>Overall Scheme Details: M58 westbound Junction 4 to Junction 4 - lane closure for barriers - permanent on behalf of National Highways</t>
  </si>
  <si>
    <t>A34 southbound Bullington exit slip road closure</t>
  </si>
  <si>
    <t>Overall Scheme Details: A34/A303 all directions Bullington.
Slip road and lane closures for resurfacing work.</t>
  </si>
  <si>
    <t>A303 westbound Bullington entry slip road closure</t>
  </si>
  <si>
    <t>A303 westbound Bullington exit slip road closure</t>
  </si>
  <si>
    <t>A30 northbound to A303 north Bullington roundabout link road closure</t>
  </si>
  <si>
    <t>A31</t>
  </si>
  <si>
    <t>A31 westbound Palmersford to Ameysford carriageway closure</t>
  </si>
  <si>
    <t>Overall Scheme Details: A31 both directions  Ameysford Roundabout to Palmersford Roundabout
Carriageway and lane closures for Scottish and Southern Power</t>
  </si>
  <si>
    <t>A31 eastbound Ameysford to Ferndown carriageway closure</t>
  </si>
  <si>
    <t>A31 westbound Ferndown entry slip road closure</t>
  </si>
  <si>
    <t>M3 southbound to Chillworth link road closure</t>
  </si>
  <si>
    <t>Overall Scheme Details: M3 southbound Jct 13 to Chillworth.
Link road and lane closures for maintenance works.</t>
  </si>
  <si>
    <t>A27 both directions Beddingham roundabout to Berwick carriageway closure</t>
  </si>
  <si>
    <t>Overall Scheme Details: A27 both directions West Firle to Selmeston
carriageway closures for carriageway works</t>
  </si>
  <si>
    <t>M2 westbound Jct 4 to Jct 3 carriageway closure</t>
  </si>
  <si>
    <t>Overall Scheme Details: M2 both directions Jct 2 to Jct 4
carriageway and slip road closure for maintenance works</t>
  </si>
  <si>
    <t>M2 eastbound Jct 3 entry slip road closure</t>
  </si>
  <si>
    <t>A27 westbound Fishbourne to Warblington carriageway closure</t>
  </si>
  <si>
    <t>Overall Scheme Details: A27 westbound Fishbourne to Warblington,
Carriageway closure for carriageway reconstruction.</t>
  </si>
  <si>
    <t>M3 Eastbound Jct 2 to M25 clockwise and Anti-clockwise Jct 12 exit slip road and link road closure</t>
  </si>
  <si>
    <t>Overall Scheme Details: M3 Eastbound Jct 2 to M25 clockwise and Anti-clockwise Jct 12 
Slip road and link road closure for retexturing works
Diversion via Local Authority and National Highway network</t>
  </si>
  <si>
    <t>A282 Northbound Dartford Crossing East Tunnel closure No access over Dartford Crossing for vehicles over 4.8m</t>
  </si>
  <si>
    <t>Overall Scheme Details: A282 Northbound Dartford Crossing East Tunnel
Tunnel closure for maintenance works
Diversion via National Highways network</t>
  </si>
  <si>
    <t>A1(M) Northbound Jct 3 entry and exit slip road closure</t>
  </si>
  <si>
    <t xml:space="preserve">Overall Scheme Details: A1(M) Northbound Jct 3 Roundabout and approaches 
Slip road and lane closures for road markings
Diversion via Local Authority and National Highways Network 
</t>
  </si>
  <si>
    <t>A1(M) Jct 3 Roundabout full closure</t>
  </si>
  <si>
    <t>A3 Eastbound Esher Common to Hook carriageway closure</t>
  </si>
  <si>
    <t>Overall Scheme Details: A3 Eastbound Esher Common to Hook
Carriageway and lane closure for structural works
Diversion via Local Authorities Network</t>
  </si>
  <si>
    <t>M23 Northbound and Southbound  Jct 8 to M25 Clockwise Jct 7 Link road closure</t>
  </si>
  <si>
    <t>Overall Scheme Details: M23 Northbound and Southbound  Jct 8 to M25 Clockwise Jct 7
Link road closure for inspection 
Diversion via Local Authority and National Highway network</t>
  </si>
  <si>
    <t>A30 both directions Newtown Roundabout to St Erth Roundabout carriageway closure</t>
  </si>
  <si>
    <t>Overall Scheme Details: A30 both directions Newtown Roundabout to St Erth Roundabout carriageway closure for carriageway reconstruction/renewal.
Diversion via B3302,A394 and vice versa.</t>
  </si>
  <si>
    <t>A38 westbound Drumbridges to Peartree carriageway closure (95/2 to 84/4)</t>
  </si>
  <si>
    <t xml:space="preserve">Overall Scheme Details: A38 westbound Drumbridges to Peartree - carriageway closure for horticultural works. 
Diversion via - Bickington, A383, A381, A384 and rejoin A38 at  Dartbridge.
</t>
  </si>
  <si>
    <t>A38 eastbound Forder Valley junction to Deep Lane junction carriageway closure</t>
  </si>
  <si>
    <t>Overall Scheme Details: A38 eastbound Forder Valley junction to Deep Lane junction carriageway closure for white lining works. Diversion via the B3416.</t>
  </si>
  <si>
    <t>A417</t>
  </si>
  <si>
    <t>A417 northbound Brockworth roundabout to Zoons Court roundabout - carriageway closed</t>
  </si>
  <si>
    <t>Overall Scheme Details: A417 northbound Brockworth roundabout  to Zoons Court roundabout - carriageway closed including lane closures on A417 for lighting upgrade. 
Diversion via Valiant Way, Delta Way, Hucclecote Road, A38</t>
  </si>
  <si>
    <t>M5 northbound Jct 11a exit slip road to A417 northbound closed</t>
  </si>
  <si>
    <t>Overall Scheme Details: M5 northbound Jct 11a exit slip road to A417 northbound closed for lighting upgrade. 
Diversion via Valiant Way, Delta Way, join A417</t>
  </si>
  <si>
    <t>A303 Eastbound Deptford exit slip road closure</t>
  </si>
  <si>
    <t>A419</t>
  </si>
  <si>
    <t>A419 Northbound Carriageway Spine Road to Quarry Full Weekend closure</t>
  </si>
  <si>
    <t>Overall Scheme Details: A419 Northbound Carriageway Spine Road to Quarry Full Weekend Road Closure</t>
  </si>
  <si>
    <t>M48 eastbound Jct 2 to 1 Severn Bridge carriageway closure</t>
  </si>
  <si>
    <t>Overall Scheme Details: M48 eastbound Jct 2 to Jct 1 Severn Bridge carriageway closure for structure maintenance. 
Diversion via M4 Prince of Wales Bridge.</t>
  </si>
  <si>
    <t>A46 southbound Leek Wootton between exit and entry slips carriageway closure</t>
  </si>
  <si>
    <t>Overall Scheme Details: A46 both directions Budbrooke to Kenilworth.
Carriageway closures, narrow lanes and 60mph speed restrictions for maintenance works.
Diversion via National Highways and local authority network.</t>
  </si>
  <si>
    <t>A46 northbound Leek Wooton between exit and entry slip road carriageway closure</t>
  </si>
  <si>
    <t>A50 southbound Queensway exit slip road closure</t>
  </si>
  <si>
    <t xml:space="preserve">Overall Scheme Details: A500 both directions Sideway to Queensway.
Exit slip and roundabout closures for maintenance works. 
Diversion via National Highways and local authority network. </t>
  </si>
  <si>
    <t>A50 Queensway roundabout closure</t>
  </si>
  <si>
    <t>A50 eastbound Queensway to Brittania Stadium exit slip road closure</t>
  </si>
  <si>
    <t>A14 westbound Jct 50 carriageway closure</t>
  </si>
  <si>
    <t>M1 southbound Jct 11A to Jct 9 carriageway closure</t>
  </si>
  <si>
    <t>Overall Scheme Details: M1 both directions 
Jct 6A to Jct 14 - carriageway closures, lane closures and diversion routes for communications on behalf of National Highways</t>
  </si>
  <si>
    <t>A14 westbound Jct 22 to Jct 13 carriageway closure</t>
  </si>
  <si>
    <t>Overall Scheme Details: A14 westbound 
Jct 22 to Jct 13 - carriageway closure, lane closures and diversion routes due to carriageway - reconstruction/renewal works on behalf of Ringway</t>
  </si>
  <si>
    <t>A1307</t>
  </si>
  <si>
    <t>A1307 Southbound carriageway closure</t>
  </si>
  <si>
    <t xml:space="preserve">Overall Scheme Details: A1307 Southbound
A1(M) to Rusts Lane - Carriageway closure for drainage works s and A1(M) lane 1 closure mainline </t>
  </si>
  <si>
    <t>M40 Northbound, Jct 6, Exit slip road closure.</t>
  </si>
  <si>
    <t>Overall Scheme Details: M40 Northbound, Jct 5 to Jct 7.
Lane closures, slip road closures and diversion route for maintenance works.
Diversion route via national highways network.</t>
  </si>
  <si>
    <t>M40 Northbound, Jct 6, Entry slip road closure.</t>
  </si>
  <si>
    <t>A14 westbound Jct 2 two way slip road closure</t>
  </si>
  <si>
    <t>Overall Scheme Details: A14 westbound, Jct 2.
Slip road and lane closures for maintenance works.
Diversion route via National Highways network.</t>
  </si>
  <si>
    <t>A14 westbound Jct 2 exit slip road closure</t>
  </si>
  <si>
    <t>A14 westbound Jct 2 entry slip road closure</t>
  </si>
  <si>
    <t>M621 anti-clockwise Jct 6 entry slip road closure</t>
  </si>
  <si>
    <t>Overall Scheme Details: M621 anti-clockwise Jct 6.
Slip road closure for general cleaning and maintenance works.
Diversion via LA</t>
  </si>
  <si>
    <t>A64 eastbound Pickering exit slip road closure</t>
  </si>
  <si>
    <t>M1 northbound Jct 34 entry slip road closure</t>
  </si>
  <si>
    <t xml:space="preserve">Overall Scheme Details: M1 northbound Jct 34 to Jct 35 
slip road and lane closure for carriageway repair works.
diversion via A631 M1 </t>
  </si>
  <si>
    <t>M1 southbound Jct 41 exit slip road closure</t>
  </si>
  <si>
    <t>Overall Scheme Details: M621 clockwise Jct 7 to M1 southbound Jct 43 to Jct 41. M62 westbound Jct 30 to Jct 29 
Carriageway closure  for carriageway -reconstruction/renewal 
Diversion M1 M62 A642 A650</t>
  </si>
  <si>
    <t>M62 westbound Jct 29 to M1 southbound Jct  42 link road closure</t>
  </si>
  <si>
    <t>M1 southbound Jct 42 entry slip road closure</t>
  </si>
  <si>
    <t>M1 southbound Jct 42 to Jct 41, carriageway closure</t>
  </si>
  <si>
    <t>A63 eastbound South Cave to Welton layby closure (185/9 186/2)</t>
  </si>
  <si>
    <t xml:space="preserve">Overall Scheme Details: A63 eastbound South Cave  to Welton 
Carriageway closure for barrier/fence safety repairs
Diversion via local authority networks </t>
  </si>
  <si>
    <t>A63 eastbound South Cave entry slip road closure</t>
  </si>
  <si>
    <t>A63 eastbound South Cave to Welton carriageway closure</t>
  </si>
  <si>
    <t>A63 eastbound Welton exit slip road closure</t>
  </si>
  <si>
    <t>A56</t>
  </si>
  <si>
    <t>A56 Northbound Bent Gate to Rising Bridge carriageway closure</t>
  </si>
  <si>
    <t>Overall Scheme Details: A56 northbound Bent Gate to Hud Hey - carriageway closure for carriageway - reconstruction/renewal on behalf of National Highways</t>
  </si>
  <si>
    <t>A56 Northbound Bent Gate entry slip road closure</t>
  </si>
  <si>
    <t>A56 Rising Bridge roundabout South between A56 and A680  closure</t>
  </si>
  <si>
    <t>A56 Northbound Rising Bridge to Sandy Lane carriageway closure</t>
  </si>
  <si>
    <t>A56 Southbound Rising Bridge to Grane Road carriageway closure</t>
  </si>
  <si>
    <t>M62 Eastbound to M60 Clockwise link road closure</t>
  </si>
  <si>
    <t>Overall Scheme Details: M62 eastbound J11 to J12 - lane closure for drainage on behalf of National Highways</t>
  </si>
  <si>
    <t>M56 Eastbound Jct 5 entry slip road closure</t>
  </si>
  <si>
    <t>M60 Anticlockwise Jct 25 exit slip  closure</t>
  </si>
  <si>
    <t>Overall Scheme Details: M60 anti-clockwise Jct 25  to Jct 25 - carriageway closure for electrical works on behalf of National Highways</t>
  </si>
  <si>
    <t>M60 Anticlockwise Jct 25 entry slip road closure</t>
  </si>
  <si>
    <t>M53 northbound Jct 7 to 5 carriageway closure</t>
  </si>
  <si>
    <t>Overall Scheme Details: M53 Northbound and Southbound Junction 7 to Junction 5 - Carriageway Closure for Drainage on behalf of Amey</t>
  </si>
  <si>
    <t>M53 Northbound Jct 7 entry slip road closure</t>
  </si>
  <si>
    <t>M53 Northbound Jct 6 entry slip road closure</t>
  </si>
  <si>
    <t>M53 Northbound Jct 6 exit slip road closure</t>
  </si>
  <si>
    <t>M53 Northbound Jct 5 exit slip road closure</t>
  </si>
  <si>
    <t>M53 Southbound Jct 3 entry slip road closure</t>
  </si>
  <si>
    <t>Overall Scheme Details: M53 southbound J3 to J4 - carriageway closure for litter clearance on behalf of National Highways</t>
  </si>
  <si>
    <t>M4 eastbound Jct 7 entry slip road closure</t>
  </si>
  <si>
    <t>M20 eastbound Jct 11 exit slip road closure</t>
  </si>
  <si>
    <t xml:space="preserve">Overall Scheme Details: M20 eastbound Jct 11 to Jct 13
slip road and lane closure for maintenance works </t>
  </si>
  <si>
    <t>M20 eastbound Jct 11 entry slip road closure</t>
  </si>
  <si>
    <t>M25 Anti-clockwise Jct 16 to Jct 15  carriageway closure</t>
  </si>
  <si>
    <t>Overall Scheme Details: M25 Anti-clockwise Jct 16 to Jct 15 
Carriageway, link road and lane closure
Diversion via Local Authority and National Highways Network</t>
  </si>
  <si>
    <t>A30 Westbound Tolvaddon exit slip road carriageway closure</t>
  </si>
  <si>
    <t xml:space="preserve">Overall Scheme Details: A30 Westbound Tolvaddon exit slip road carriageway closure for barrier repairs. Diversion via A30 westbound to Treswithian Road junction and return. </t>
  </si>
  <si>
    <t>A38 westbound Carminow Cross to Turfdown - carriageway closed</t>
  </si>
  <si>
    <t xml:space="preserve">Overall Scheme Details: A38 westbound Carminow to Turfdown - carriageway closed for electrical works.
Diversion via Carminow Road, Respryn Road, Lostwithiel Road, Turfdown Road, re-join A38 westbound
</t>
  </si>
  <si>
    <t>M6 northbound Jct 7 exit slip road closure</t>
  </si>
  <si>
    <t>Overall Scheme Details: M6 both directions Jct 9 to Jct 7.
Carriageway closure for maintenance works. 
Diversion via National Highways and local authority network.</t>
  </si>
  <si>
    <t>A49 both directions Little Stretton to Marshbrook carriageway closure</t>
  </si>
  <si>
    <t>Overall Scheme Details: A49 both directions Little Stretton to Marshbrook.
Carriageway closure for maintenance works. 
Diversion via National Highways and local authority network.</t>
  </si>
  <si>
    <t>A46 northbound to Ansty Business Park entry slip road closure</t>
  </si>
  <si>
    <t>Overall Scheme Details: A46 northbound Clifford Park roundabout to Ansty Business Park.
Entry slip road closure for maintenance works.
Diversion via National Highways network.</t>
  </si>
  <si>
    <t>A50 DBFO Doveridge Bypass A511 Interchange to A516 Interchange Eastbound Full Carriageway Closure</t>
  </si>
  <si>
    <t>Overall Scheme Details: A50 DBFO - Doveridge Bypass - A511 Interchange to A516 Interchange - Eastbound - Full Carriageway Closures and Lane Closures - Diversion on Local Authority Network - Concrete Bay Repairs</t>
  </si>
  <si>
    <t>A47 both directions Cucumber Lane Roundabout to A1064 Acle Roundabout carriageway closure</t>
  </si>
  <si>
    <t>Overall Scheme Details: A47 both directions
Blofield to Acle - Carriageway closures, static lane closures and narrow lanes for carriageway construction on behalf of National Highways</t>
  </si>
  <si>
    <t>Overall Scheme Details: M11 northbound 
Jct 7 to Jct 8 - carriageway closure, lane closure and diversion route for carriageway - reconstruction/renewal on behalf of National Highways</t>
  </si>
  <si>
    <t>A1 northbound Wansford to Stamford carriageway closure</t>
  </si>
  <si>
    <t>Overall Scheme Details: A1 northbound 
Wansford to Stamford - carriageway closure, lane closure and diversion route for carriageway - reconstruction/renewal on behalf of National Highways</t>
  </si>
  <si>
    <t>A12 southbound Jct 19 to Jct 17 carriageway closure</t>
  </si>
  <si>
    <t>M1 southbound Jct 14 to Jct 11A carriageway closure</t>
  </si>
  <si>
    <t>A14 eastbound Jct 13 to Jct 21 carriageway closure</t>
  </si>
  <si>
    <t>Overall Scheme Details: A14 eastbound 
Jct 13 to Jct 21 - carriageway closure, lane closure and diversion routes due to carriageway - reconstruction/renewal works on behalf of Ringway</t>
  </si>
  <si>
    <t>A52 westbound Raynesway exit slip road closure</t>
  </si>
  <si>
    <t>Overall Scheme Details: A5111 northbound and southbound A50 to Chaddesden.
Slip road and lane closures due to maintenance works.
Diversion route  via National Highways and local authority network.</t>
  </si>
  <si>
    <t>A46 northbound Widmerpool exit slip road closure</t>
  </si>
  <si>
    <t>A1m southbound Jct 38 exit slip road closure</t>
  </si>
  <si>
    <t>A1m southbound Redhouse entry slip road closure</t>
  </si>
  <si>
    <t>M1 southbound Jct 35 to Jct 34, carriageway closure</t>
  </si>
  <si>
    <t xml:space="preserve">Overall Scheme Details: M1 northbound and southbound Jct 33 to Jct 35 
Carriageway closure for carriageway reconstruction 
Diversion local authority network </t>
  </si>
  <si>
    <t>M1 southbound Jct 35 entry slip road closure</t>
  </si>
  <si>
    <t>M1 southbound Jct 34 exit slip road closure</t>
  </si>
  <si>
    <t>M1 northbound Jct 30 to Jct 31, carriageway closure</t>
  </si>
  <si>
    <t xml:space="preserve">Overall Scheme Details: M1 northbound Jct 29 to Jct 31
Carriageway closure for carriageway repairs
Diversion local authority network </t>
  </si>
  <si>
    <t>M1 northbound Jct 30 entry slip road closure</t>
  </si>
  <si>
    <t>M1 northbound Woodall services exit slip road closure</t>
  </si>
  <si>
    <t>M1 northbound Woodall services entry slip road closure</t>
  </si>
  <si>
    <t>M1 northbound Jct 31 exit slip road closure</t>
  </si>
  <si>
    <t>M1 northbound Jct 39 entry slip road closure</t>
  </si>
  <si>
    <t>Overall Scheme Details: M1 northbound Jct 39 
Slip road closure for signs - erection
Diversion via M1</t>
  </si>
  <si>
    <t>M621 clockwise Jct 5 entry slip road closure</t>
  </si>
  <si>
    <t xml:space="preserve">Overall Scheme Details: M621 clockwise Jct 4 to Jct 5 
slip road closure for general cleaning and maintenance works
diversion via A61 M621 and local authority </t>
  </si>
  <si>
    <t>M62 eastbound Jct 38 exit slip road closure</t>
  </si>
  <si>
    <t>Overall Scheme Details: M62 eastbound Jct 38 to South cave.
Slip road and lane closures for sign works.
Diversion via LA and A63</t>
  </si>
  <si>
    <t>M62 eastbound Jct 38 entry slip road closure</t>
  </si>
  <si>
    <t>A66 westbound Elton exit slip road carriageway closure (141)</t>
  </si>
  <si>
    <t>A66 eastbound and westbound Neasham Road to Morton Palms carriageway closure</t>
  </si>
  <si>
    <t>Overall Scheme Details: A66 eastbound and westbound Blands Corner to Morton Palms
Carriageway closures, traffic signals with convoy working  for carriageway resurfacing works. Diversions via Neasham Road/Hurworth Moor</t>
  </si>
  <si>
    <t>A1M SB J42 to J41 closed</t>
  </si>
  <si>
    <t>Overall Scheme Details: A1M southbound closed between junction 42 and junction 41 for traffic monitoring equipment replacement. Diversion on Local Authority network.</t>
  </si>
  <si>
    <t>A19 southbound A1046 Portrack to A66 Stockton Road Interchange including exit and entry slip roads carriageway closure</t>
  </si>
  <si>
    <t>Overall Scheme Details: A19 north and southbound Tees Viaduct (A1046 Portrack to A66 Stockton Road Interchange)
Carriageway closures and lane closures for maintenance works</t>
  </si>
  <si>
    <t>A19 northbound A66 Stockton Road to A1046 Portrack Interchange including exit and entry slip roads carriageway closure</t>
  </si>
  <si>
    <t>Overall Scheme Details: M62 both directions J10 to J12 - carriageway closure for construction improvement/upgrade on behalf of National Highways</t>
  </si>
  <si>
    <t>M53 Northbound Jct 12 exit slip road closure</t>
  </si>
  <si>
    <t xml:space="preserve">Overall Scheme Details: M53 both directions Jct 12 to Jct 11 - carriageway closure for electrical works </t>
  </si>
  <si>
    <t>M60 anticlockwise jct 5 exit slip road closure</t>
  </si>
  <si>
    <t>Overall Scheme Details: M60 both directions Jct 5 to Jct 5 and A5103 northbound and southbound - carriageway closure for inspection/survey on behalf of National Highways</t>
  </si>
  <si>
    <t>M6 Southbound Charnock Richard exit and entry slip road closures</t>
  </si>
  <si>
    <t>Overall Scheme Details: M6 southbound J28 to J27 - lane closure for horticulture (cutting and planting) on behalf of National Highways</t>
  </si>
  <si>
    <t>M6 Northbound Jct 19 entry slip road closure</t>
  </si>
  <si>
    <t>Overall Scheme Details: M6 northbound J19 to J20 - carriageway closure for barriers - permanent on behalf of National Highways</t>
  </si>
  <si>
    <t>M53 Southbound Jct 1 entry slip road closure</t>
  </si>
  <si>
    <t>Overall Scheme Details: M53 southbound J1 to J2 - carriageway closure for litter clearance on behalf of National Highways</t>
  </si>
  <si>
    <t>M6 Northbound Jct 42 exit slip road closure</t>
  </si>
  <si>
    <t>Overall Scheme Details: M6 Northbound and Southbound Jct 42 exit slip road
Slip road closure, Lane closures and speed restriction for Cumberland Council works</t>
  </si>
  <si>
    <t>M55</t>
  </si>
  <si>
    <t>M55 Eastbound Jct 1 Entry slip road closed</t>
  </si>
  <si>
    <t>Overall Scheme Details: M6 Northbound and Southbound Jct 32
Lane 1 closure and slip road closures for Vegetation clearance</t>
  </si>
  <si>
    <t>M6 Northbound Junction 36 to Junction 39 Carriageway closure</t>
  </si>
  <si>
    <t>Overall Scheme Details: M6 Northbound Junction 36 to Junction 39
Carriageway closure for Urgent resurfacing works</t>
  </si>
  <si>
    <t>M6 Northbound Jct 36 Entry slip road closure</t>
  </si>
  <si>
    <t>M6 Northbound Jct 37 Entry slip road closure</t>
  </si>
  <si>
    <t>M4 eastbound Jct 6 entry slip road closure</t>
  </si>
  <si>
    <t>M4 eastbound Jct 12 exit slip road closure</t>
  </si>
  <si>
    <t>A303 westbound Salisbury Road entry slip road closure</t>
  </si>
  <si>
    <t>Overall Scheme Details: A303 both directions Hundred Acre to Picket Twenty.
Carriageway, slip and lane closure for drainage work.</t>
  </si>
  <si>
    <t>A27 eastbound Langstone exit slip road closure</t>
  </si>
  <si>
    <t>Overall Scheme Details: A27 eastbound Langstone.
Slip road and lane closures for maintenance works.</t>
  </si>
  <si>
    <t>M27 eastbound Jct 11 entry slip road closure</t>
  </si>
  <si>
    <t>Overall Scheme Details: M27 eastbound Jct 11.
Slip road and lane closures for drainage work.</t>
  </si>
  <si>
    <t>M3 southbound Jct 3 exit slip road closure</t>
  </si>
  <si>
    <t xml:space="preserve">Overall Scheme Details: M3 southbound Jct 3.
Slip road and lane closures for maintenance work.
</t>
  </si>
  <si>
    <t>M3 southbound Jct 3 entry slip road closure</t>
  </si>
  <si>
    <t>A34 northbound Highclere entry slip road closure</t>
  </si>
  <si>
    <t>Overall Scheme Details: A34 northbound Highclere.
Slip road and lane closure for maintenance work.</t>
  </si>
  <si>
    <t>A34 northbound Highclere exit slip road closure</t>
  </si>
  <si>
    <t>M4 westbound Jct 10 to A329(M) southbound link road closure</t>
  </si>
  <si>
    <t>Overall Scheme Details: M4 both directions Jct 10
Link and lane closures for vegetation works</t>
  </si>
  <si>
    <t>M4 eastbound Jct 10 to A329(M) southbound link road closure</t>
  </si>
  <si>
    <t>A404M</t>
  </si>
  <si>
    <t>A404M southbound Jct 9a exit slip road closure</t>
  </si>
  <si>
    <t>Overall Scheme Details: A404M southbound Jct 9a.
Slip road and lane closure for maintenance work.</t>
  </si>
  <si>
    <t>A404M southbound Jct 9a entry slip road closure</t>
  </si>
  <si>
    <t>M3 southbound Jct 7 exit slip road closure</t>
  </si>
  <si>
    <t>Overall Scheme Details: M3 southbound Jct 7.
Slip and lane closure for maintenance work.</t>
  </si>
  <si>
    <t>A27 westbound Hangleton to Holmbush carriageway closure</t>
  </si>
  <si>
    <t>Overall Scheme Details: A27 both directions Holmbush to Hangleton 
Carriageway and lane closures for drainage work.</t>
  </si>
  <si>
    <t>M2 westbound Jct 5 exit slip road closure</t>
  </si>
  <si>
    <t xml:space="preserve">Overall Scheme Details: M2 both directions Jct 1 to Jct 7
slip road and lane closure for maintenance works </t>
  </si>
  <si>
    <t>M2 westbound Jct 5 entry slip road closure</t>
  </si>
  <si>
    <t>A27 eastbound Falmer entry slip road closure</t>
  </si>
  <si>
    <t>Overall Scheme Details: A27 eastbound Patcham to Lewes,
Entry slip road and lane closure for drainage works.</t>
  </si>
  <si>
    <t>A27 westbound Clapham exit slip road closure</t>
  </si>
  <si>
    <t>Overall Scheme Details: A27 both directions Arundel
Slip and lane closures for vegetation works</t>
  </si>
  <si>
    <t>M2 westbound Jct 1 exit slip road closure</t>
  </si>
  <si>
    <t xml:space="preserve">Overall Scheme Details: M2 westbound M2 Jct 2 to M2 Jct 1
slip road and lane closure for electrical works </t>
  </si>
  <si>
    <t>A2070</t>
  </si>
  <si>
    <t>A2070 Sevington roundabout closed</t>
  </si>
  <si>
    <t xml:space="preserve">Overall Scheme Details: A2070 both directions Waterbrook Avenue to M20 Jct 10
carriageway closure for maintenance works </t>
  </si>
  <si>
    <t>A40 Westbound swakeleys to Denham Roundbout  Carriageway closure</t>
  </si>
  <si>
    <t>Overall Scheme Details: A40 Westbound swakeleys to Denham Roundbout 
Carriageway closure for cyclical maintenance work, 
Diversion via Natioanl Highways and Local Authorities network</t>
  </si>
  <si>
    <t>M25 clockwise Jct 13 roundabout and slip roads including A308 link road closure</t>
  </si>
  <si>
    <t>Overall Scheme Details: M25 Jct 13 roundabout and approaches
Lane and carriageway closure for scrim works.
Diversion via National Highways and Local Authorities network</t>
  </si>
  <si>
    <t>A1M Northbound Jct 4 to Jct 6 Carriageway closure</t>
  </si>
  <si>
    <t>Overall Scheme Details: A1M Northbound Jct 4 to Jct 6 
Carriageway closure, for road marking. 
Diversion via Local Authorities and National Highways Network</t>
  </si>
  <si>
    <t>M20 Westbound Jct 3 to Jct 1 carriageway closure</t>
  </si>
  <si>
    <t xml:space="preserve">Overall Scheme Details: M20 Westbound Jct 3 to Jct 1 
Carriageway and lane closure for resurfacing works 
Diversion via Local Authorities and National Highways Network </t>
  </si>
  <si>
    <t>A3 Southbound Wisley to Ripley carriageway, exit and entry slip road closure</t>
  </si>
  <si>
    <t xml:space="preserve">Overall Scheme Details: A3 Southbound Wisley to Ripley 
Carriageway and slip road closure for Lighting and Technology works
Diversion via Local Authority and National Highway network
</t>
  </si>
  <si>
    <t>A38 eastbound and westbound Dobwalls to Turfdown near Bodmin, carriageway closures</t>
  </si>
  <si>
    <t>Overall Scheme Details: A38 both directions Turfdown roundabout to Twelvewoods roundabout -  carriageway closure for routine maintenance works.
HGV westbound diversion via -A38 eastbound, A388 to Launceston Jct, A30 southbound, Old A38 to Carminow roundabout
Light vehicles westbound diversion via - A390 southbound, B3269 northbound and Rejoin A38 at Turfdown roundabout.
HGV eastbound diversion via - as above in reverse.
Light vehicles eastbound diversion - as above in reverse.</t>
  </si>
  <si>
    <t>A30 eastbound Treswithian entry slip road closed</t>
  </si>
  <si>
    <t xml:space="preserve">Overall Scheme Details: A30 eastbound Treswithian entry slip road closed for 
Diversion via Loggans Moor and return
</t>
  </si>
  <si>
    <t>M4 eastbound Jct 18 exit and entry slip roads closed</t>
  </si>
  <si>
    <t>Overall Scheme Details: M4 eastbound Jct 18 exit and entry slip roads closed for surveys.
Diversion via M4 eastbound, exit Jct 17 and return westbound</t>
  </si>
  <si>
    <t>A38 eastbound Haldon Hill to Splatford Split carriageway closure (106/4 to 109/0)</t>
  </si>
  <si>
    <t xml:space="preserve">Overall Scheme Details: A38 eastbound Haldon Hill to Splatford Split - carriageway closure for horticultural works.
Diversion via - Old Haldon Hill, A380 and rejoin A38
</t>
  </si>
  <si>
    <t>A38 eastbound St Budeaux exit slip road closed</t>
  </si>
  <si>
    <t>Overall Scheme Details: A38 eastbound St Budeaux exit slip road closed including lane closures on main carriageway.
Diversion for exit slip road via Manadon and return</t>
  </si>
  <si>
    <t>M5 northbound Jct 29 exit slip carriageway closure</t>
  </si>
  <si>
    <t xml:space="preserve">Overall Scheme Details: M5 northbound Jct 29 exit slip - carriageway closure for Structural maintenance. 
Diversion via - M5 to Jct 28 and return. </t>
  </si>
  <si>
    <t>M5 northbound Jct 11a exit slip road closed</t>
  </si>
  <si>
    <t>Overall Scheme Details: M5 northbound Jct 11a exit slip road closed for horticulture works.
Diversion via M5 northbound, exit at Jct 11, A40 westbound, A417 to Brockworth roundabout</t>
  </si>
  <si>
    <t>M5 southbound Jct 23 exit slip carriageway closure</t>
  </si>
  <si>
    <t xml:space="preserve">Overall Scheme Details: M5 southbound Jct 23 exit slip carriageway closure for white lining.
Diversion via Jct 24 and return. </t>
  </si>
  <si>
    <t>M5 southbound Jct 27 to Jct 28 carriageway closure</t>
  </si>
  <si>
    <t>Overall Scheme Details: M5 southbound Jct 27 to Jct 28, carriageway closure for horticultural works
Diversion via A38, B3181, Millenium Way, Station Road
Weight limit suspended</t>
  </si>
  <si>
    <t>M5 northbound Jct 21 entry slip closure</t>
  </si>
  <si>
    <t>Overall Scheme Details: M5 northbound Jct 21 entry slip closure, for Improvement/Upgrade scheme.
Diversion via M5 southbound to Jct 22 and return northbound</t>
  </si>
  <si>
    <t>A46 southbound Leamington roundabout to Leek Wooton roundabout carriageway closure</t>
  </si>
  <si>
    <t>A46 northbound Warwick to Leek Wooton roundabout carriageway closure</t>
  </si>
  <si>
    <t>A483</t>
  </si>
  <si>
    <t>A483 both directions Llynclys crossroads carriageway closure</t>
  </si>
  <si>
    <t xml:space="preserve">Overall Scheme Details: A483 both directions Llynclys crossroads.
Carriageway closure for maintenance works. 
Diversion via National Highways and local authority network. 
</t>
  </si>
  <si>
    <t>M5 northbound Jct 4 to Jct 3 carriageway closure</t>
  </si>
  <si>
    <t xml:space="preserve">Overall Scheme Details: M5 northbound Jct 4 to Jct 3.
Carriageway closure for maintenance works. 
Diversion via National Highways and local authority network. </t>
  </si>
  <si>
    <t>A49 both directions Roman Road roundabout to St Batholomew carriageway closure</t>
  </si>
  <si>
    <t>Overall Scheme Details: A49 both directions Holmer Road
Carriageway closure for maintenance works.
Diversion via National Highways and local authority network.</t>
  </si>
  <si>
    <t>M5 northbound Jct 3 exit slip road closure for maintenance works.</t>
  </si>
  <si>
    <t xml:space="preserve">Overall Scheme Details: M5 northbound Jct 3.
Exit slip road closure for maintenance works.
Diversion via National Highways network. 
</t>
  </si>
  <si>
    <t>A50 westbound Alhambra exit slip road closure</t>
  </si>
  <si>
    <t>Overall Scheme Details: A50 westbound Catchems to Normacot.
Exit slip road closure for maintenance works. 
Diversion via National Highways network.</t>
  </si>
  <si>
    <t>M5 northbound Jct 6 exit slip road closure</t>
  </si>
  <si>
    <t xml:space="preserve">Overall Scheme Details: M5 northbound Jct 6.
Exit slip road closure for maintenance works.
Diversion via National Highways network. 
</t>
  </si>
  <si>
    <t>A500 northbound Talke entry slip road closure</t>
  </si>
  <si>
    <t>Overall Scheme Details: A500 northbound Talke.
Entry slip road closure for maintenance works. 
Diversion via National Highways network.</t>
  </si>
  <si>
    <t>M6 southbound Jct 15 entry slip road closure</t>
  </si>
  <si>
    <t xml:space="preserve">Overall Scheme Details: M6 southbound Jct 15.
Entry slip road closure for maintenance works.
Diversion via National Highways network.
</t>
  </si>
  <si>
    <t>A47 both directions Bascule Bridge - carriageway closure</t>
  </si>
  <si>
    <t>Overall Scheme Details: A47 Northbound and Southbound Lowestoft Bascule Bridge South to Lowestoft Bascule Bridge North - Carriageway Closure for Structure - Maintenance on behalf of Associated British Ports</t>
  </si>
  <si>
    <t>A14 westbound Jct 57 entry slip road closure</t>
  </si>
  <si>
    <t>Overall Scheme Details: A14 westbound
Jct 57 - entry slip road closure and diversion route due to drainage works on behalf of Ringway</t>
  </si>
  <si>
    <t>A1 southbound Wansford exit and entry slip road closures</t>
  </si>
  <si>
    <t>Overall Scheme Details: A1 southbound
Wittering to Wansford - exit slip road closure, entry slip road closure, lane closure and diversion routes due to carriageway - reconstruction/renewal works on behalf of Ringway</t>
  </si>
  <si>
    <t>M1 northbound Jct 6A to Jct 8 carriageway closure</t>
  </si>
  <si>
    <t xml:space="preserve">Overall Scheme Details: M1 both directions
Jct 6A to Jct 9 - carriageway closures, entry slip road closure, exit slip road closures, lane closures and diversion routes due to carriageway - reconstruction/renewal works on behalf of National Highways </t>
  </si>
  <si>
    <t>M25/M1 clockwise Jct 21A entry slip road closure</t>
  </si>
  <si>
    <t>M25/M1 anti-clockwise Jct 21A exit slip road closure</t>
  </si>
  <si>
    <t>A414 northbound Jct 8 exit slip road closure</t>
  </si>
  <si>
    <t>A120</t>
  </si>
  <si>
    <t>A120 eastbound Great Dunmow to Panners Interchange carriageway closure</t>
  </si>
  <si>
    <t>Overall Scheme Details: A120 both directions 
Priory Wood Roundabout to Panners - carriageway closure for carriageway - reconstruction renewal on behalf of National Highways</t>
  </si>
  <si>
    <t>M1 northbound Jct 11A to Jct 14 carriageway closure</t>
  </si>
  <si>
    <t>A14 eastbound Jct 25 exit slip road closure</t>
  </si>
  <si>
    <t>Overall Scheme Details: A14 eastbound 
Jct 24 to Jct 25 - carriageway closure, lane closure and diversion route for barrier/fence safety repairs on behalf of National Highways</t>
  </si>
  <si>
    <t>M40 Southbound Jct 4, exit slip road closure</t>
  </si>
  <si>
    <t>Overall Scheme Details: M40 Southbound Jct 4, exit slip road closure and diversion route for maintenance works.
Diversion via National Highways network.</t>
  </si>
  <si>
    <t>M40 Northbound Jct 7 entry slip road closure.</t>
  </si>
  <si>
    <t>Overall Scheme Details: M40 Northbound Jct 6 to Jct 8, lane closures and slip road closure for maintenance works.</t>
  </si>
  <si>
    <t>A46 northbound Lodge lane to Farndon Roundabout carriageway closure</t>
  </si>
  <si>
    <t xml:space="preserve">Overall Scheme Details: A46 northbound and southbound, Newark to Bingham. 
Carriageway and lane closures and 24/7 contraflow, lay-by 
closures, and speed restrictions.
Diversion route via National Highways network and local authority network. </t>
  </si>
  <si>
    <t>A6</t>
  </si>
  <si>
    <t>A6 northbound Raynesway exit slip road closure</t>
  </si>
  <si>
    <t>A52 westbound Raynesway entry slip road closure</t>
  </si>
  <si>
    <t>A52 eastbound Raynesway (ASDA loop) entry slip road closure</t>
  </si>
  <si>
    <t>A5 both directions Sketchley to Dodwells carriageway closure</t>
  </si>
  <si>
    <t>A5 both directions carriageway closure</t>
  </si>
  <si>
    <t xml:space="preserve">Overall Scheme Details: A5 northbound and southbound Danes Way roundabout to DIRFT North roundabout.
Carriageway, lane and lay-by closures for maintenance works. </t>
  </si>
  <si>
    <t>A64 eastbound and westbound Staxton to Seamer carriageway closure</t>
  </si>
  <si>
    <t>Overall Scheme Details: A64 eastbound and westbound Staxton to Seamer 
Carriageway closure for inspection/survey
Diversion via local authority networks</t>
  </si>
  <si>
    <t>M621 anti-clockwise Jct 3 exit slip road closure</t>
  </si>
  <si>
    <t>Overall Scheme Details: M621 anti-clockwise Jct 4 to Jct 3.
Slip road and lane closure for general cleaning and maintenance works.
Diversion via M621.</t>
  </si>
  <si>
    <t>A160 eastbound Habrough roundabout to Town street carriageway closure</t>
  </si>
  <si>
    <t>Overall Scheme Details: A160 eastbound and westbound Habrough roundabout to South Killingholme
Carriageway closure for general cleaning and maintenance 
Diversion via A160, A180, A1173</t>
  </si>
  <si>
    <t>A160 eastbound Town street exit slip road closure</t>
  </si>
  <si>
    <t>M1 Southbound Woodhall services exit slip road closure</t>
  </si>
  <si>
    <t xml:space="preserve">Overall Scheme Details: M1 southbound Jct 31 to Jct 30 
Slip road and lane closures for reconstruction/renewal
</t>
  </si>
  <si>
    <t>M1 Southbound Woodhall services entry slip road closure</t>
  </si>
  <si>
    <t>M180</t>
  </si>
  <si>
    <t>M180 westbound Jct 1 to M18 southbound Jct 5 link road closure</t>
  </si>
  <si>
    <t>Overall Scheme Details: M180 westbound Jct 3 to Jct 1
Lane closure for electrical works</t>
  </si>
  <si>
    <t>A1M J40 to J41 Northbound closed</t>
  </si>
  <si>
    <t>Overall Scheme Details: A1M northbound closed between junction 40 and junction 41 for traffic monitoring equipment works. Diversion on National Highways network</t>
  </si>
  <si>
    <t>A19/A1046 Portrack Roundabout NW quadrant closure</t>
  </si>
  <si>
    <t>Overall Scheme Details: A19/A1046 Portrack Roundabout partial closure with north and southbound exit slip lane closures for maintenance work</t>
  </si>
  <si>
    <t>A19 southbound B1320 Peterlee to A181 Wellfield Interchange carriageway closure including slip roads</t>
  </si>
  <si>
    <t>Overall Scheme Details: A19 southbound B1320 Peterlee to A181 Wellfield Interchange carriageway closure including slip roads for electrical works</t>
  </si>
  <si>
    <t>a64 west link to A1(M) southbound Jct42 carriageway closure</t>
  </si>
  <si>
    <t>Overall Scheme Details: A1(M) southbound Junction 44 to A1M Junction 42 carriageway closure  diversion via national highways and local authority roads</t>
  </si>
  <si>
    <t>A1(M) southbound jct44 exit and enrty slip roads closures</t>
  </si>
  <si>
    <t>m1 northbound jct 45 entry slip road carriageway closure</t>
  </si>
  <si>
    <t xml:space="preserve">Overall Scheme Details: m1 northbound jct45 entry slip road carriageway  closure diversion on national highways network </t>
  </si>
  <si>
    <t>A5036</t>
  </si>
  <si>
    <t>A5036 Eastbound between Netherton Way and Heysham Road Carriageway Closure</t>
  </si>
  <si>
    <t>Overall Scheme Details: A5036 both directions Copy  Lane to Boundary Road - lane closure for construction improvement/upgrade on behalf of National Highways</t>
  </si>
  <si>
    <t>M58 Westbound Jct 4 entry slip road closure</t>
  </si>
  <si>
    <t>M60 Clockwise Jct 7 carriageway closure between entry and exit slip roads</t>
  </si>
  <si>
    <t>Overall Scheme Details: M60 both directions Jct 3 to Jct 24 - carriageway closure for gantry on behalf of National Highways</t>
  </si>
  <si>
    <t>M6 Southbound Jct 20 exit slip road closure</t>
  </si>
  <si>
    <t>Overall Scheme Details: M6 southbound Junction 21 to Junction 19 - carriageway closure for drainage on behalf of National Highways</t>
  </si>
  <si>
    <t>M6 Southbound Jct 20 entry from Lymm/A50 slip road closure</t>
  </si>
  <si>
    <t>M67</t>
  </si>
  <si>
    <t>M67 Westbound Jct 2 to Jct 0 Carriageway Closure</t>
  </si>
  <si>
    <t>Overall Scheme Details: M67 both directions J24 M60 to J4 M67 - carriageway closure for barriers - permanent on behalf of National Highways</t>
  </si>
  <si>
    <t>M67 Westbound Jct 1A entry slip road closure</t>
  </si>
  <si>
    <t>M66 Northbound jct 2 entry slip road closure</t>
  </si>
  <si>
    <t>Overall Scheme Details: M66 northbound J2 to J1 - carriageway closure for barriers - permanent on behalf of National Highways</t>
  </si>
  <si>
    <t>M66 Northbound Jct 2 to A56 Edenfield Carriageway Closure</t>
  </si>
  <si>
    <t>M66 Northbound Jct 1 exit slip road closure</t>
  </si>
  <si>
    <t>M60 Clockwise Jct 9 entry slip road closure</t>
  </si>
  <si>
    <t>Overall Scheme Details: M60 clockwise J9 to J10 - carriageway closure for barrier/fence safety repairs on behalf of National Highways</t>
  </si>
  <si>
    <t>M56 Eastbound Jct 7 exit slip road closure</t>
  </si>
  <si>
    <t>Overall Scheme Details: M56 westbound J7 to J7 - carriageway closure for drainage on behalf of National Highways</t>
  </si>
  <si>
    <t>M56 Westbound link road to Little Bowden closure</t>
  </si>
  <si>
    <t>M6 Southbound Knutsford Services closure</t>
  </si>
  <si>
    <t>Overall Scheme Details: M6 southbound J19 to J18 - carriageway closure for communications on behalf of National Highways</t>
  </si>
  <si>
    <t>A3 northbound Longmoor between exit and entry slip roads carriageway closure</t>
  </si>
  <si>
    <t xml:space="preserve">Overall Scheme Details: A3 both directions Longmoor to Thursley.
Carriageway closures for tunnel maintenance. 
</t>
  </si>
  <si>
    <t>A3 southbound Hogs Back between exit and entry slips closure</t>
  </si>
  <si>
    <t>A3 southbound Thursley to Hazelgrove carriageway closure</t>
  </si>
  <si>
    <t>A3 northbound Hazel Grove to Thursley carriageway closure</t>
  </si>
  <si>
    <t>A404</t>
  </si>
  <si>
    <t>A404 northbound M4 to Jct 9b carriageway closure</t>
  </si>
  <si>
    <t>Overall Scheme Details: A404 both directions M40 to M4.
Carriageway and lane closures for barrier work.</t>
  </si>
  <si>
    <t>A3M</t>
  </si>
  <si>
    <t>A3M northbound Jct 2 entry slip road closure</t>
  </si>
  <si>
    <t>Overall Scheme Details: A3M northbound Jct 2.
Slip road and lane closure for maintenance work.</t>
  </si>
  <si>
    <t>M4 westbound Jct 10 exit slip road closure</t>
  </si>
  <si>
    <t>Overall Scheme Details: M4 westbound Jct 10.
Slip road and lane closure for maintenance work.</t>
  </si>
  <si>
    <t>M4 eastbound Welford exit and entry slip road closure</t>
  </si>
  <si>
    <t>Overall Scheme Details: M4 eastbound Jct 15 to Jct 14.
Slip road and lane closures for maintenance work.</t>
  </si>
  <si>
    <t>M2 westbound Jct 2 exit slip road closure</t>
  </si>
  <si>
    <t>M20 westbound Jct 4 entry slip road closure</t>
  </si>
  <si>
    <t xml:space="preserve">Overall Scheme Details: M20 westbound Jct 8 to Jct 3
slip road and lane closure for maintenance works </t>
  </si>
  <si>
    <t>M20 westbound Jct 4 exit slip road closure</t>
  </si>
  <si>
    <t>A27 westbound Clapham entry slip road closure</t>
  </si>
  <si>
    <t>M20 eastbound Jct 13 to A260 carriageway closure</t>
  </si>
  <si>
    <t xml:space="preserve">Overall Scheme Details: A20 eastbound M20 junction 13 to A260 junction
Carriageway closures for maintenance works
</t>
  </si>
  <si>
    <t>A23 westbound North Terminal roundabout entry slip road closure</t>
  </si>
  <si>
    <t>Overall Scheme Details: A23 westbound  M23 Jct 9  to North Terminal
slip road closure for barrier works</t>
  </si>
  <si>
    <t>A21 northbound Westerham exit slip road closure</t>
  </si>
  <si>
    <t>Overall Scheme Details: A21 northbound Morleys to M25
Slip and lane closure for barrier works</t>
  </si>
  <si>
    <t>M25 Anti-clockwise Jct 9 to Jct 8 carriageway closure</t>
  </si>
  <si>
    <t>Overall Scheme Details: M25 Anti-clockwise Jct 10 to Jct 8
Carriageway and lane closure for routine maintenance works
Diversion via Local Authorities Network</t>
  </si>
  <si>
    <t>M25 Anti-clockwise Jct 9 entry slip road closure</t>
  </si>
  <si>
    <t>M20 Eastbound Jct 2 exit slip road closure</t>
  </si>
  <si>
    <t>Overall Scheme Details: M20 Eastbound Jct 2 to Jct 3
Lane and slip road closure for electrical works
Diversion via Local Authorities and National Highways Network</t>
  </si>
  <si>
    <t>M25 Clockwise Jct 16 to Jct 17 carriageway closure</t>
  </si>
  <si>
    <t xml:space="preserve">Overall Scheme Details: M25 Clockwise Jct 16 to Jct 17 
Carriageway and lane closure for urgent loop repairs
Diversion via Local Authorities and National Highways network </t>
  </si>
  <si>
    <t>M25 Clockwise Jct 15 to M4 Eastbound and Westbound Jct 4B link road closure</t>
  </si>
  <si>
    <t>Overall Scheme Details: M25 Clockwise Jct 14 to Jct 15
Lane and link road closure for technology works
Diversion via National Highways Network</t>
  </si>
  <si>
    <t>A38 westbound St Budeaux exit slip road closed</t>
  </si>
  <si>
    <t xml:space="preserve">Overall Scheme Details: A38 westbound St Budeaux exit slip road closed including lane closure on main carriageway.
Diversion for exit slip road via Tamar roundabout and return
</t>
  </si>
  <si>
    <t>A36 southbound Deptford exit slip road to A303 westbound closed</t>
  </si>
  <si>
    <t>Overall Scheme Details: A36 both directions Deptford exit and entry slip roads to A303 westbound closure for resurfacing
Diversion A303 eastbound to Longbarrow or westbound to Wylye and return</t>
  </si>
  <si>
    <t>A303 westbound Deptford exit slip road closed</t>
  </si>
  <si>
    <t>A36 Northbound Deptford exit slip road to A303 westbound closed</t>
  </si>
  <si>
    <t>A36 northbound Deptford entry slip from A303 westbound closed</t>
  </si>
  <si>
    <t>M32</t>
  </si>
  <si>
    <t>M32 Jct 1 southbound entry slip road closed</t>
  </si>
  <si>
    <t>Overall Scheme Details: M32 Jct 1 southbound entry slip road closed, including lane closures on the southbound exit slip road. For traffic light removal. Diversion via the M32 northbound to the M4 Jct 19 roundabout, to turn and return southbound.</t>
  </si>
  <si>
    <t>A419 Southbound Carriageway Closure- A420 Junction to Commonhead Junction</t>
  </si>
  <si>
    <t>Overall Scheme Details: A419 Southbound Carriageway Closure A420 Junction to Commonhead Junction</t>
  </si>
  <si>
    <t>A419 Northbound from Turnpike to Spine Road  Full Road Closure</t>
  </si>
  <si>
    <t>Overall Scheme Details: A419 Northbound from Turnpike to Spine Road (MP 9/7 to MP 21/6).
Gills CRCP Works</t>
  </si>
  <si>
    <t>A417 Northbound from Burford Road to Air Balloon Roundabout Carriageway Closure</t>
  </si>
  <si>
    <t>Overall Scheme Details: A417 Northbound from Burford Road to Air Balloon Roundabout 
Carriageway closure for maintenance and utility works for Missing Link Scheme.
Diversion route via A436, A40 and A429.</t>
  </si>
  <si>
    <t>A417 Southbound from Air Balloon Roundabout to Burford Road Junction Carriageway Closure</t>
  </si>
  <si>
    <t>Overall Scheme Details: A417 Southbound from Air Balloon Roundabout to Burford Road Junction
Carriageway Closure for maintenance and utility works for Missing Link Scheme.
Diversion route via A436, A40 &amp; A429.</t>
  </si>
  <si>
    <t>M48 eastbound Jct 2 between exit and entry slip roads carriageway closure</t>
  </si>
  <si>
    <t>Overall Scheme Details: M4 eastbound Jct 23 to 22 Prince of Wales bridge carriageway closure for urgent electrical works.
Diversion via M48 eastbound Jct 2 exit and entry slip roads, 7.5T weight limit suspended with traffic light control</t>
  </si>
  <si>
    <t>M4 eastbound Jct 23 to 22 Prince of Wales Bridge carriageway closure</t>
  </si>
  <si>
    <t>A500 southbound Etruria entry slip road closure</t>
  </si>
  <si>
    <t>Overall Scheme Details: A500 both directions Wolstanton to Stoke-On-Trent.
Carriageway closure for maintenance works.
Diversion via National Highways and local authority network.</t>
  </si>
  <si>
    <t>A500 southbound Etruria to Shelton New Road carriageway closure</t>
  </si>
  <si>
    <t>A45 eastbound Tollbar to Ryton carriageway closure</t>
  </si>
  <si>
    <t xml:space="preserve">Overall Scheme Details: A45 eastbound Tollbar to Ryton.
Carriageway closure for maintenance works.
Diversion via National Highways and local authority network.
</t>
  </si>
  <si>
    <t>M5 northbound Jct 4 to M42 northbound Jct 1 link road closure</t>
  </si>
  <si>
    <t>Overall Scheme Details: M5 northbound Jct 4 to M42 northbound Jct 1.
Link road closure and lane closures for maintenance works.
Diversion via National Highways and local authority network.</t>
  </si>
  <si>
    <t>A38 southbound Toyota entry slip road closure</t>
  </si>
  <si>
    <t xml:space="preserve">Overall Scheme Details: A38 southbound Toyota.
Entry slip road closure for maintenance works.
Diversion via National Highways and local authority network.
</t>
  </si>
  <si>
    <t>M11 northbound Jct 8 to Jct 10 carriageway closure</t>
  </si>
  <si>
    <t>Overall Scheme Details: M11 both directions 
Jct 8 to Jct 10 - carriageway closure, lane closures and diversion routes for carriageway - reconstruction/renewal on behalf of National Highways</t>
  </si>
  <si>
    <t>A120 both directions Horsley Cross to Ramsey carriageway closure</t>
  </si>
  <si>
    <t>Overall Scheme Details: A120 both directions
 Horsley Cross  to Ramsey  - carriageway closure for carriageway  reconstruction renewal on behalf of National Highways</t>
  </si>
  <si>
    <t>M11 southbound Jct 7 to Jct 6 carriageway closure</t>
  </si>
  <si>
    <t>Overall Scheme Details: M11 southbound 
Jct 7 to Jct 6 - carriageway closure, lane closure and diversion route for communications on behalf of National Highways</t>
  </si>
  <si>
    <t>A14 westbound Jct 58 to Jct 55 carriageway closure</t>
  </si>
  <si>
    <t>Overall Scheme Details: A14 westbound 
Jct 58 to Jct 55 (Orwell Bridge) - carriageway closure, lane closure and diversion route for carriageway - reconstruction/renewal on behalf of National Highways</t>
  </si>
  <si>
    <t>M1 northbound Jct 9 to Jct 11A carriageway closure</t>
  </si>
  <si>
    <t>A14 westbound Jct 37 entry slip road closure</t>
  </si>
  <si>
    <t>Overall Scheme Details: A14 westbound
Jct 37 - entry slip road closure and diversion route due to carriageway - reconstruction/renewal works on behalf of Ringway</t>
  </si>
  <si>
    <t>M40 Northbound, Jct 10, Exit Slip road closure.</t>
  </si>
  <si>
    <t>Overall Scheme Details: M40 Northbound, Jct 10.
Exit slip road closure and diversion route for maintenance works.
Diversion route via national highways network.</t>
  </si>
  <si>
    <t>A46 southbound Farndon Roundabout to Lodge Lane  carriageway closure</t>
  </si>
  <si>
    <t>A42</t>
  </si>
  <si>
    <t>A42 Layby closure northbound</t>
  </si>
  <si>
    <t xml:space="preserve">Overall Scheme Details: A42 northbound and southbound, M42 Jct 11 to M1 Jct 23a.
Slip road, lane and lay-by closures for maintenance works.
Diversion route via National Highways network and local authority network. </t>
  </si>
  <si>
    <t>M45</t>
  </si>
  <si>
    <t>M45 westbound M1 Jct 17 to Thurlaston carriageway closure</t>
  </si>
  <si>
    <t>Overall Scheme Details: M45 eastbound and westbound Thurlaston to M1 Jct 17
Carriageway, slip road and lane closure due to maintenance works
Diversion via National Highways network and local authority network</t>
  </si>
  <si>
    <t>M45 eastbound Thurlaston to M1 Jct 17 carriageway closure</t>
  </si>
  <si>
    <t>A52 eastbound Queens Drive between exit and entry slip road carriageway closure</t>
  </si>
  <si>
    <t>Overall Scheme Details: A52 eastbound and westbound Dunkirk to Nottingham Knight Roundabout
Slip road and lane closure due to maintenance works
Diversion via National Highways network and local authority network</t>
  </si>
  <si>
    <t>A52 eastbound Dunkirk between exit and entry slip road carriageway closure</t>
  </si>
  <si>
    <t>M6 southbound Jct 1 entry slip road closure</t>
  </si>
  <si>
    <t>Overall Scheme Details: M6 southbound Jct 1.
Slip road closure due to maintenance works.
Diversion via National Highways network.</t>
  </si>
  <si>
    <t>A46 northbound Broughton Lodge entry slip road closure</t>
  </si>
  <si>
    <t>A46 northbound Broughton Lodge exit slip road closure</t>
  </si>
  <si>
    <t>A46 northbound Broughton Lodge 2 way slip road closure</t>
  </si>
  <si>
    <t>A38 southbound Findern entry slip road closure</t>
  </si>
  <si>
    <t>Overall Scheme Details: A38 southbound Findern Interchange
Slip road closure due to maintenance works
Diversion via National Highways network and local authority network</t>
  </si>
  <si>
    <t>M1 northbound Jct 23 entry slip road closure</t>
  </si>
  <si>
    <t>Overall Scheme Details: M1 northbound Jct 23 to Jct 24.
Carriageway closure due to maintenance works.
Diversion via National Highways and Local Authority Network.</t>
  </si>
  <si>
    <t>M1 northbound Jct 23 to Jct 23a carriageway closure</t>
  </si>
  <si>
    <t>M1 northbound Jct 23a exit slip road closure</t>
  </si>
  <si>
    <t>M180 eastbound Jct 3 to Jct 4 carriageway closure</t>
  </si>
  <si>
    <t>Overall Scheme Details: M180 eastbound Jct 2 to Jct 4 
Carriageway closure for carriageway - reconstruction/renewal 
Diversion via M181 and local authority networks</t>
  </si>
  <si>
    <t>M181</t>
  </si>
  <si>
    <t>M181 southbound exit slip to M180 eastbound Jct 3 exit slip road closure</t>
  </si>
  <si>
    <t>M180 eastbound Jct 4 exit slip road closure</t>
  </si>
  <si>
    <t>M62 eastbound Hartshead services exit slip road closure</t>
  </si>
  <si>
    <t xml:space="preserve">Overall Scheme Details: M62 eastbound  Jct 25 to Jct 26, M606 southbound Jct 26
Slip road closure for sign works 
Diversion via local authority network </t>
  </si>
  <si>
    <t>A180</t>
  </si>
  <si>
    <t>A180 westbound Brocklesby to M180 Jct 5 carriageway closure</t>
  </si>
  <si>
    <t xml:space="preserve">Overall Scheme Details: A180 westbound Brocklesby to Barnetby  
Carriageway closure for electrical works
Diversion via local authority networks </t>
  </si>
  <si>
    <t>A160 westbound Brocklesby interchange entry slip road closure</t>
  </si>
  <si>
    <t>A180 westbound Jct 5 exit slip road closure</t>
  </si>
  <si>
    <t>A64 westbound Bondhill Loop exit slip road closure</t>
  </si>
  <si>
    <t>Overall Scheme Details: A64 westbound Askham to Bondhill 
Slip road and lane for barrier/fence safety repairs
Diversion via A64</t>
  </si>
  <si>
    <t>M621 clockwise Jct 7 exit slip road closure</t>
  </si>
  <si>
    <t>Overall Scheme Details: M621 clockwise Jct 6 to Jct 7 
Slip road and lane closure for general cleaning and maintenance 
Diversion via M621, M1 and M62.</t>
  </si>
  <si>
    <t>A1 southbound Jct 72 entry slip road closure</t>
  </si>
  <si>
    <t>Overall Scheme Details: A1 southbound Jct 72
Entry slip road closure for technology works</t>
  </si>
  <si>
    <t>A1 northbound Jct 77 entry slip road carriageway closure</t>
  </si>
  <si>
    <t xml:space="preserve">Overall Scheme Details: A1 northbound and southbound Jct 77 Interchange
Carriageway closure for maintenance works  </t>
  </si>
  <si>
    <t>A1(M) southbound jct 45 to m1southbound jct 47 carriageway closure</t>
  </si>
  <si>
    <t xml:space="preserve">Overall Scheme Details: A1(M)southbound jct45 to m1 southbound jct 48 carriageway closures diversions on national highways and local authority network </t>
  </si>
  <si>
    <t>A1(M) southbound  jct 44 and jct 45 entry slip road carriageway closure</t>
  </si>
  <si>
    <t>m1 southbound jct 44 entry slip road carriageway closure</t>
  </si>
  <si>
    <t>Overall Scheme Details: m1 southbound jct44 entry slip road carriageway closure  with lane closure diversion m1</t>
  </si>
  <si>
    <t>m62 eastbound jct28 entry slip road carriageway closure</t>
  </si>
  <si>
    <t xml:space="preserve">Overall Scheme Details: m62 eastbound jct 28 entry slip carriageway closure diversion on local and national highways network  </t>
  </si>
  <si>
    <t>m62 westbound jct 28 exit slip road carriageway closure</t>
  </si>
  <si>
    <t xml:space="preserve">Overall Scheme Details: m62 westbound jct 28 exit slip road carriageway closure </t>
  </si>
  <si>
    <t>M53 Southbound Jct 12 entry slip road closure</t>
  </si>
  <si>
    <t>A5103</t>
  </si>
  <si>
    <t>A5103 Northbound Carriageway Closure</t>
  </si>
  <si>
    <t>A5103 Northbound Palatine Road entry slip road closure</t>
  </si>
  <si>
    <t>A5103 northbound Atrincham Road entry slip road closure</t>
  </si>
  <si>
    <t>M60 Clockwise Jct 13 exit slip road closure</t>
  </si>
  <si>
    <t>Overall Scheme Details: M60 clockwise Jct 12 to Jct 13 - carriageway closure for barriers - temporary on behalf of National Highways</t>
  </si>
  <si>
    <t>M60 Anticlockwise Jct 16 exit slip road closure</t>
  </si>
  <si>
    <t>Overall Scheme Details: M60 anti-clockwise J17 to J16 - carriageway closure for horticulture (cutting and planting) on behalf of National Highways</t>
  </si>
  <si>
    <t>M6 Southbound exit slip road into Knutsford services</t>
  </si>
  <si>
    <t>Overall Scheme Details: M6 both directions J18 to J19 - carriageway closure for carriageway - reconstruction/renewal on behalf of National Highways</t>
  </si>
  <si>
    <t>M6 Northbound Jct 25 exit slip road closure</t>
  </si>
  <si>
    <t>Overall Scheme Details: M6 both directions J23 to J26 - carriageway closure for carriageway - reconstruction/renewal on behalf of National Highways</t>
  </si>
  <si>
    <t>M53 southbound jct 4 entry slip road closure</t>
  </si>
  <si>
    <t>Overall Scheme Details: M53 both directions J2 to J6 - carriageway closure for structure - maintenance on behalf of National Highways</t>
  </si>
  <si>
    <t>M60 clockwise jct 10 exit slip road closure</t>
  </si>
  <si>
    <t>Overall Scheme Details: M60 clockwise J10 to J11 - carriageway closure for barrier/fence safety repairs on behalf of National Highways</t>
  </si>
  <si>
    <t>M27 eastbound Jct 4 to Jct 8 carriageway closure</t>
  </si>
  <si>
    <t>Overall Scheme Details: M27 both directions Jct 4 to Jct 9.
Carriageway, slip road and lane closures for major resurfacing work.</t>
  </si>
  <si>
    <t>A34 southbound Milton to Chilton carriageway closure</t>
  </si>
  <si>
    <t>Overall Scheme Details: A34 southbound Milton to Chilton.
Carriageway closure for white lining renewal.</t>
  </si>
  <si>
    <t>A404 southbound Marlow entry slip road closure</t>
  </si>
  <si>
    <t>Overall Scheme Details: A404 southbound Marlow,
Slip road closure for horticulture works.</t>
  </si>
  <si>
    <t>Overall Scheme Details: M3 southbound Jct 5
Slip closure for drainage works</t>
  </si>
  <si>
    <t>A34 northbound East Ilsley entry slip road closure</t>
  </si>
  <si>
    <t>Overall Scheme Details: A34 northbound Beedon to East Ilsley.
Slip road and lane closures for maintenance work.</t>
  </si>
  <si>
    <t>A34 northbound East Ilsley exit slip road closure</t>
  </si>
  <si>
    <t>A34 northbound Beedon entry slip road closure</t>
  </si>
  <si>
    <t>M4 eastbound Jct 10 entry slip road closure (from A329M southbound)</t>
  </si>
  <si>
    <t>Overall Scheme Details: M4 eastbound Jct 10.
Slip road closure for maintenance work.</t>
  </si>
  <si>
    <t>M4 eastbound Jct 12 entry slip road closure</t>
  </si>
  <si>
    <t>Overall Scheme Details: M4 eastbound Jct 12.
Slip road and lane closure for maintenance work.</t>
  </si>
  <si>
    <t>A303 eastbound Longparish exit slip road closure</t>
  </si>
  <si>
    <t>Overall Scheme Details: A303 eastbound Longparish
Slip and lane closures for barrier works</t>
  </si>
  <si>
    <t>A404M northbound Jct 9a exit slip road closure</t>
  </si>
  <si>
    <t>Overall Scheme Details: A404M northbound Jct 9a.
Slip road and lane closure for maintenance work.</t>
  </si>
  <si>
    <t>A404M northbound Jct 9a entry slip road closure</t>
  </si>
  <si>
    <t>A21 northbound Vauxhall Lane exit slip road closure</t>
  </si>
  <si>
    <t>Overall Scheme Details: A21 northbound Vauxhall Lane
Slip and lane closure for maintenance works</t>
  </si>
  <si>
    <t>A21 northbound Vauxhall Lane entry slip road closure</t>
  </si>
  <si>
    <t>A2</t>
  </si>
  <si>
    <t>A2 westbound Brewers road exit slip road closure</t>
  </si>
  <si>
    <t>Overall Scheme Details: A2 both directions A2 Henhurst Road Intc to M2 Junction 2
slip road and lane closure for structural inspections</t>
  </si>
  <si>
    <t>M20 westbound Jct 9 to 8 carriageway closure</t>
  </si>
  <si>
    <t>Overall Scheme Details: M20 westbound Jct 9 to Jct 8
Carriageway and lane closures for maintenance works</t>
  </si>
  <si>
    <t>M20 westbound Jct 5 entry slip road closure</t>
  </si>
  <si>
    <t>M20 westbound Jct 5 exit slip road closure</t>
  </si>
  <si>
    <t>A2 southbound Duke of York roundabout to Eastern Docks carriageway closure</t>
  </si>
  <si>
    <t xml:space="preserve">Overall Scheme Details: A2 southbound Duke of York roundabout to Eastern docks
carriageway and lane closure for maintenance works </t>
  </si>
  <si>
    <t>A20</t>
  </si>
  <si>
    <t>A20 westbound entry from Dover docks closed</t>
  </si>
  <si>
    <t>A27 eastbound Arundel exit slip road closure</t>
  </si>
  <si>
    <t>A27 eastbound Clapham exit slip road closure</t>
  </si>
  <si>
    <t>A27 eastbound Clapham entry slip road closure</t>
  </si>
  <si>
    <t>A21 southbound exit slip closure</t>
  </si>
  <si>
    <t xml:space="preserve">Overall Scheme Details: A21 southbound Longfield to Kippings Cross,
Slip closure for maintenance works </t>
  </si>
  <si>
    <t>M1 Southbound Jct 5 to Jct 1  Carriageway and slip road closure</t>
  </si>
  <si>
    <t>Overall Scheme Details: M1 Southbound Jct 5 to Jct 1 
Carriageway and slip road closure for routine maintenance works, 
Diversion via Local Authorities Network</t>
  </si>
  <si>
    <t>M11 Southbound Jct 4 to A406 Westbound link road closure</t>
  </si>
  <si>
    <t>Overall Scheme Details: M11 Southbound Jct 5 to Jct 4
Lane and link road closure for routine maintenance works
Diversion via Local Authorities Network</t>
  </si>
  <si>
    <t xml:space="preserve">Overall Scheme Details: A282 Northbound Dartford Crossing East Tunnel 
Tunnel closure for routine maintenance works 
Diversion via National Highways Network </t>
  </si>
  <si>
    <t>A282 Northbound Jct 2 to Jct 1A carriageway closure</t>
  </si>
  <si>
    <t>Overall Scheme Details: A282 Northbound Jct 2 to Jct 1B
Carriageway, lane and link road closure for technology works
Diversion via National Highways and Local Authorities Network</t>
  </si>
  <si>
    <t>A282 Northbound Jct 2 to Jct 1B link road closure</t>
  </si>
  <si>
    <t>A30 eastbound Tolvaddon to Avers carriageway closure</t>
  </si>
  <si>
    <t>Overall Scheme Details: A30 eastbound Tolvaddon to Avers carriageway closure for bridge works.
Diversion via Dudnance Lane, Wilson Way and A3047.</t>
  </si>
  <si>
    <t>M4 eastbound Jct 22 to Jct 21 carriageway closure (195/9 to 189/8)</t>
  </si>
  <si>
    <t>Overall Scheme Details: M4 eastbound Jct 22 to Jct 21- carriageway closure for White lining/Road markings scheme. 
Diversion via - M49 southbound, M5 J18A northbound and rejoin M4 Jct 20.</t>
  </si>
  <si>
    <t>M5 southbound Jct 28 entry slip road closed</t>
  </si>
  <si>
    <t>Overall Scheme Details: M5 southbound Jct 28 entry slip road closure for Horticultural works
Diversion to Jct 27 and return</t>
  </si>
  <si>
    <t>A303 both directions Ilchester to Sparkford - carriageway closure</t>
  </si>
  <si>
    <t>Overall Scheme Details: A303 both directions Ilchester to Sparkford - carriageway closure for electrical works. Diversion via the A37 and A359.</t>
  </si>
  <si>
    <t>Overall Scheme Details: A419 Southbound Spine Road Junction to Cricklade Junction (DIV 7, MP 22/5 to MP 16/4).
Full Road Closure for Gills CRCP Works.</t>
  </si>
  <si>
    <t>A417 Southbound Carriageway Closure - A46 Junction to Airballoon roundabout</t>
  </si>
  <si>
    <t>Overall Scheme Details: A417 Southbound carriageway closure A46 Junction to Air Balloon Roundabout 
Diversion 2</t>
  </si>
  <si>
    <t>M42 southbound to M40 southbound link road closure</t>
  </si>
  <si>
    <t>M40 northbound to M42 southbound Jct 3a between the exit and entry link roads carriageway closure</t>
  </si>
  <si>
    <t>M54 eastbound Jct 6 exit slip road closure</t>
  </si>
  <si>
    <t>Overall Scheme Details: M54 eastbound Jct 6.
Exit slip road closure for maintenance works. 
Diversion via National Highways and local authority network.</t>
  </si>
  <si>
    <t>A50 eastbound Brittania Stadium exit and entry slip road closure</t>
  </si>
  <si>
    <t>Overall Scheme Details: A50 eastbound Queensway roundabout to Blurton roundabout.
Carriageway closure for maintenance works. 
Diversion via National Highways network.</t>
  </si>
  <si>
    <t>A50 northbound Brittania Stadium entrance to Banks Drive carriageway closure</t>
  </si>
  <si>
    <t>M42 southbound Jct 6 entry slip road closure</t>
  </si>
  <si>
    <t>Overall Scheme Details: M42 southbound Jct 6.
Entry slip road closure for maintenance works. 
Diversion via National Highways and local authority network.</t>
  </si>
  <si>
    <t>M6 northbound Jct 16 exit slip road closure</t>
  </si>
  <si>
    <t>Overall Scheme Details: M6 northbound Jct 16.
Exit slip road closure for maintenance works. 
Diversion via National Highways and local authority network.</t>
  </si>
  <si>
    <t>A11</t>
  </si>
  <si>
    <t>A11 southbound Station Road exit and entry slip road closure</t>
  </si>
  <si>
    <t>Overall Scheme Details: A11 southbound 
Browick Road Junction to Station Road Junction - carriageway closure for electrical works on behalf of National Highways</t>
  </si>
  <si>
    <t>A11 northbound Snetterton Interchange exit slip road closure</t>
  </si>
  <si>
    <t>Overall Scheme Details: A11 both directions 
Fourwentways to Snetterton - carriageway closure for electrical works on behalf of National Highways</t>
  </si>
  <si>
    <t>A14 eastbound Jct 37 to Jct 39 carriageway closure</t>
  </si>
  <si>
    <t>Overall Scheme Details: A14 eastbound 
Jct 37 to Jct 39 - carriageway closure for communications on behalf of National Highways</t>
  </si>
  <si>
    <t>A11 southbound Snetterton to Thetford Road Roundabout carriageway closure</t>
  </si>
  <si>
    <t>Overall Scheme Details: A11 southbound 
Snetterton to Thetford - carriageway closure, lane closure and diversion route for carriageway - reconstruction/renewal on behalf of National Highways</t>
  </si>
  <si>
    <t>A47 both directions Welland Road Roundabout to Hodney Road Roundabout carriageway closure</t>
  </si>
  <si>
    <t>Overall Scheme Details: A47 both directions
Welland Road Roundabout to Hodney Road Roundabout - carriageway closure and diversion route due to carriageway - reconstruction/renewal works on behalf of Ringway</t>
  </si>
  <si>
    <t>A428 eastbound Caxton to Girton carriageway closure</t>
  </si>
  <si>
    <t>Overall Scheme Details: A428 eastbound 
Caxton Roundabout to Girton Interchange  - carriageway closure and diversion route for carriageway - reconstruction/renewal on behalf of National Highways</t>
  </si>
  <si>
    <t>A14 westbound Jct 35 entry slip road closure</t>
  </si>
  <si>
    <t>Overall Scheme Details: A14 westbound 
Jct 35 to Jct 34 - carriageway closure for barrier/fence safety repairs on behalf of National Highways</t>
  </si>
  <si>
    <t>A421 eastbound Beancroft Road Jct entry slip road closure</t>
  </si>
  <si>
    <t>Overall Scheme Details: A421 eastbound 
Beancroft Road Jct to Marston Moretaine - entry slip road closure and diversion route due to electrical works on behalf of National Highways</t>
  </si>
  <si>
    <t>M1 southbound Jct 12 entry slip carriageway closure</t>
  </si>
  <si>
    <t>Overall Scheme Details: M1 southbound 
Jct 13 to 11A - carriageway closure for carriageway - reconstruction renewal on behalf of National Highways</t>
  </si>
  <si>
    <t>A1(M)  southbound Jct 15 to Jct 14  Carriageway closure</t>
  </si>
  <si>
    <t xml:space="preserve">Overall Scheme Details: A1(M) southbound
Junction 15 - Junction 14 - Carriageway closure and diversion route for Pavement renewals </t>
  </si>
  <si>
    <t>Overall Scheme Details: M40 Southbound, 
Jct 10, exit slip road closure for maintenance works.
Diversion via National Highways network.</t>
  </si>
  <si>
    <t>M40 Northbound Jct 3 exit slip road closure</t>
  </si>
  <si>
    <t>Overall Scheme Details: M40 Northbound Jct 2 to Jct 4 
Lane closure, exit slip road closure and diversion route for maintenance work.
Diversion route via National Highways network</t>
  </si>
  <si>
    <t>A52 Priory roundabout east side partial roundabout closure</t>
  </si>
  <si>
    <t>A5 both directions Magna Park Roundabout to High Cross Road carriageway closure</t>
  </si>
  <si>
    <t>Overall Scheme Details: A5 northbound and southbound Magna Park to Burbage.
Carriageway, Layby and lane closure due to for horticultural works
Diversion via National Highways network and local authority network</t>
  </si>
  <si>
    <t>Overall Scheme Details: M1 northbound Jct 24a
Slip road and lane closure due to maintenance works
Diversion via National Highways network and local authority network</t>
  </si>
  <si>
    <t>M1 northbound Jct 16 entry slip road closure</t>
  </si>
  <si>
    <t>Overall Scheme Details: M1 northbound Jct 16
Slip road and lane closure due to maintenance works
Diversion via National Highways network and local authority network</t>
  </si>
  <si>
    <t>A46 northbound Wide Lane entry slip road closure</t>
  </si>
  <si>
    <t>A46 northbound Wide Lane exit slip road closure</t>
  </si>
  <si>
    <t>A46 northbound Wide Lane 2 way slip road carriageway closure</t>
  </si>
  <si>
    <t>M1 southbound Jct 18 entry slip road closure</t>
  </si>
  <si>
    <t>Overall Scheme Details: M1 southbound, Jct 18.
Slip road and lane closure for maintenance works.
Diversion via National Highways network and local authority network.</t>
  </si>
  <si>
    <t>A1 northbound Middlefield exit slip road closure</t>
  </si>
  <si>
    <t xml:space="preserve">Overall Scheme Details: A1 northbound Barnsdale bar to Wentbridge
Carriageway closure for reconstruction/renewal
diversion via local authority network </t>
  </si>
  <si>
    <t>A1 northbound Barnsdale Bar entry slip road closure</t>
  </si>
  <si>
    <t>A1 northbound Barnsdale Bar to Coal pit lane carriageway closure</t>
  </si>
  <si>
    <t>M62 westbound Jct 25 carriageway closure between exit and entry slip roads</t>
  </si>
  <si>
    <t xml:space="preserve">Overall Scheme Details: M62 westbound Jct 26 to Jct 25
carriageway closure and lane closures for technology works 
diversion via exit and entry slip roads </t>
  </si>
  <si>
    <t>M621 anticlockwise Jct 7 exit slip road closure</t>
  </si>
  <si>
    <t xml:space="preserve">Overall Scheme Details: M621 anticlockwise Jct 7 to Jct 6 
Slip road closure for general cleaning and maintenance
diversion via M621 </t>
  </si>
  <si>
    <t>A64 westbound Fulford interchange entry slip road closure</t>
  </si>
  <si>
    <t>Overall Scheme Details: A64 westbound Bondhill to Fulford.
Slip road and lane closures for general cleaning and maintenance works.
Diversion via A64</t>
  </si>
  <si>
    <t>A1 Jct 73 northbound exit slip road closure</t>
  </si>
  <si>
    <t>Overall Scheme Details: A1 northbound and southbound Jct 73
Exit and entry slip road closures with partial roundabout closure and lane closure on LA network for drainage works</t>
  </si>
  <si>
    <t>A1 Jct 73 northbound entry slip road closure</t>
  </si>
  <si>
    <t>A1 Jct 73 southbound exit slip road closure</t>
  </si>
  <si>
    <t>A1 Jct 73 southbound entry slip road closure</t>
  </si>
  <si>
    <t>A1 Seaton Burn to Shotton Jct Northbound Carriageway Closure</t>
  </si>
  <si>
    <t>A1 Jct 80 Seaton Burn Northbound Entry Slip Road Closure</t>
  </si>
  <si>
    <t>m1 northbound Jct 46 exit sliup road carriageway closure</t>
  </si>
  <si>
    <t xml:space="preserve">Overall Scheme Details: m1 northbound jct 46 exit slip road carriageway closure with lane 1 closure </t>
  </si>
  <si>
    <t>m1 northbound jct 47 entry slip road carriageway closure</t>
  </si>
  <si>
    <t>Overall Scheme Details: m1 northbound jct 47 entry slip road carriageway closure diversion m1</t>
  </si>
  <si>
    <t>m1 jct 45 Southbound exit slip road closure</t>
  </si>
  <si>
    <t xml:space="preserve">Overall Scheme Details: m1 southbound jct45 exit slip road carriageway closure  maintenance works diversion on national highways network </t>
  </si>
  <si>
    <t>m1 northbound entry slip jct 46 carriageway closure</t>
  </si>
  <si>
    <t xml:space="preserve">Overall Scheme Details: m1 northbound entry slip jct 46 carriageway closure and diversion on NH network </t>
  </si>
  <si>
    <t>M53 Southbound Jct 12 exit slip road closure</t>
  </si>
  <si>
    <t>M602</t>
  </si>
  <si>
    <t>M602 Eastbound Jct 1 to 2 carriageway closure</t>
  </si>
  <si>
    <t>Overall Scheme Details: M602 both directions J3 to J1 - carriageway closure for signs - erection on behalf of National Highways</t>
  </si>
  <si>
    <t>M602 Eastbound Jct 2 exit slip road closure</t>
  </si>
  <si>
    <t>M60 Clockwise to M602 Eastbound link road closure</t>
  </si>
  <si>
    <t>M60 Clockwise to M62 Westbound link road closure</t>
  </si>
  <si>
    <t>M62 Eastbound to M60 Anticlockwise link road closure</t>
  </si>
  <si>
    <t>M60 Clockwise Jct 12 exit slip road closure</t>
  </si>
  <si>
    <t>M60 Anticlockwise to M602 Eastbound link road closure</t>
  </si>
  <si>
    <t>M6 Southbound Jct 21 entry slip road closure</t>
  </si>
  <si>
    <t>Overall Scheme Details: M6 southbound Jct 21 to Jct 20 - carriageway closure for communications on behalf of National Highways</t>
  </si>
  <si>
    <t>M6 Southbound Jct 21 to 20 Carriageway Closure</t>
  </si>
  <si>
    <t>M6 Southbound to M56 link road closure</t>
  </si>
  <si>
    <t>M62 Eastbound Jct 19 entry slip road closure</t>
  </si>
  <si>
    <t>M62 Eastbound Jct 20 exit slip road closure</t>
  </si>
  <si>
    <t>M56 Eastbound Jct 10 entry slip road closure</t>
  </si>
  <si>
    <t>Overall Scheme Details: M56 both directions J6 to J10 - carriageway closure for carriageway - reconstruction/renewal on behalf of National Highways</t>
  </si>
  <si>
    <t>M67 Eastbound Jct 0 to Jct 2 Carriageway Closure</t>
  </si>
  <si>
    <t>M67 Eastbound Jct 1 exit slip road closure</t>
  </si>
  <si>
    <t>A580</t>
  </si>
  <si>
    <t>A580 Eastbound to M60 Clockwise link road closure</t>
  </si>
  <si>
    <t>Overall Scheme Details: A580 eastbound Walkden Rd to M60 J14 - carriageway closure for drainage on behalf of National Highways</t>
  </si>
  <si>
    <t>M67 Westbound Jct 3 exit slip road closure</t>
  </si>
  <si>
    <t>Overall Scheme Details: M67 westbound J4 to J3 - carriageway closure for electrical works on behalf of National Highways</t>
  </si>
  <si>
    <t>A27 eastbound Eastern Road entry slip road closure</t>
  </si>
  <si>
    <t>Overall Scheme Details: A27 eastbound Langstone to Warblington
Slip and lane closure for maintenance works</t>
  </si>
  <si>
    <t>A27 eastbound Eastern Road exit slip road closure</t>
  </si>
  <si>
    <t>A303 westbound Winchester road entry slip road closure</t>
  </si>
  <si>
    <t>Overall Scheme Details: A303 westbound Salisbury Road to Picket Twenty
Slip road and lane closures for drainage works</t>
  </si>
  <si>
    <t>A303 westbound Winchester road exit slip road closure</t>
  </si>
  <si>
    <t>M4 eastbound Jct 6 exit slip road closure</t>
  </si>
  <si>
    <t>M4 eastbound Jct 10 entry slip road closure (from A329M northbound)</t>
  </si>
  <si>
    <t>Overall Scheme Details: M4 eastbound Jct 10.
Slip road and lane closure for maintenance work.</t>
  </si>
  <si>
    <t>A34 northbound Speen entry slip road closure</t>
  </si>
  <si>
    <t>Overall Scheme Details: A34 northbound Speen.
Slip road and lane closures for maintenance work.</t>
  </si>
  <si>
    <t>A34 northbound Speen exit slip road closure</t>
  </si>
  <si>
    <t>A21 northbound Longfield entry slip road closure</t>
  </si>
  <si>
    <t>Overall Scheme Details: A21 northbound Tunbridge Wells to Castle Hill,
Slip road and lane closures for maintenance works.</t>
  </si>
  <si>
    <t>A21 northbound Longfield exit slip road closure</t>
  </si>
  <si>
    <t>A2 eastbound Brewers road exit slip road closure</t>
  </si>
  <si>
    <t>M2 westbound Jct 2 between exit and entry slip road carriageway closure</t>
  </si>
  <si>
    <t>Overall Scheme Details: M2 westbound Jct 3 to Jct 1
carriageway and lane closure for electrical works.</t>
  </si>
  <si>
    <t>A20 westbound A260 to M20 jct 13 carriageway closure</t>
  </si>
  <si>
    <t>Overall Scheme Details: A20 westbound Alkham Valley junction to M20 junction 13
carriageway closures for tunnel maintenance</t>
  </si>
  <si>
    <t>A2 westbound Pepperhil entry slip road closure</t>
  </si>
  <si>
    <t>Overall Scheme Details: A2 westbound Pepper Hill 
slip road and Lane closures for barrier works</t>
  </si>
  <si>
    <t>M4 Southbound Jct 4 to Jct 4a Carriageway closure</t>
  </si>
  <si>
    <t>Overall Scheme Details: M4 Southbound Jct 4b to Jct 4  
Carriageway and Lane closure for resurfacing works. 
Diversion via National Highways and Local Authorities</t>
  </si>
  <si>
    <t>M25 Anti-clockwise Jct 13 to Jct 12 carriageway, link road, entry and exit slip road closure</t>
  </si>
  <si>
    <t>Overall Scheme Details: M25 Anti-clockwise Jct 13 to Jct 12
Carriageway, slip road and link road closure for resurfacing works
Diversion via Local Authority and National Highway network</t>
  </si>
  <si>
    <t>M25 Clockwise Jct 17 entry slip road closure</t>
  </si>
  <si>
    <t>Overall Scheme Details: M25 Clockwise Jct 17 to Jct 18 
Slip road and lane closure for loops works 
Diversion via National Highways Network</t>
  </si>
  <si>
    <t>M25 Anti-clockwise Jct 23 to Jct 22 Carriageway and slip road closure</t>
  </si>
  <si>
    <t>Overall Scheme Details: M25 Anti-clockwise Jct 23 to Jct 22
Carriageway, lane and slip road closure for surfacing works
Diversion via National Highways and Local Authorities Network</t>
  </si>
  <si>
    <t>A38 eastbound Marley Head exit slip road closed</t>
  </si>
  <si>
    <t>Overall Scheme Details: A38 eastbound Marley Head entry &amp; exit slip roads closed.
Diversion for entry slip road via Wrangaton and return
Diversion for exit slip road via Drybridge and return</t>
  </si>
  <si>
    <t>A38 eastbound Marley Head entry slip road closed</t>
  </si>
  <si>
    <t>A38 westbound Linhay exit slip carriageway closure</t>
  </si>
  <si>
    <t xml:space="preserve">Overall Scheme Details: A38 westbound Linhay exit slip and B3352 A38 overbridge both directions - carriageway closure for horticultural works. 
A38 diversion via - A38 westbound exit at Peartree and return.
B3372 diversion - A38 eastbound exit at Goodstone and return and local roads for traffic on the westbound that cannot gain access to the westbound entry slip that remains open after the B3372 closure.  </t>
  </si>
  <si>
    <t>A38 eastbound Goodstone to Chudleigh - carriageway closed</t>
  </si>
  <si>
    <t>Overall Scheme Details: A38 eastbound Goodstone to Chudleigh - carriageway closure for white lining works.
Diversion via A383, A380, B3193 to join A38</t>
  </si>
  <si>
    <t>A30 eastbound Fraddon exit slip road closure</t>
  </si>
  <si>
    <t>Overall Scheme Details: A30 Eastbound Fraddon Summercourt and Mitchell exit slip road closures for inspection/surveys
Diversion eastbound to Indian Queens and return</t>
  </si>
  <si>
    <t>A30 eastbound Summercourt exit slip road closure</t>
  </si>
  <si>
    <t>A30 eastbound Mitchell exit slip road closure</t>
  </si>
  <si>
    <t>A303 westbound Cartgate roundabout (A3088) to Prophets Lane ((A356) closed</t>
  </si>
  <si>
    <t>Overall Scheme Details: A303 westbound Cartgate roundabout (A3088) to Prophets Lane ((A356) - carriageway closure foe electrical works.
Diversion via A3088, A30, A356 to re-join A303</t>
  </si>
  <si>
    <t>M5 northbound Jct 14 exit slip road closed</t>
  </si>
  <si>
    <t>Overall Scheme Details: M5 northbound Jct 14 exit slip road closed for drainage works
Diversion via M5 northbound, exit at Jct 13 and return southbound.</t>
  </si>
  <si>
    <t>A417 southbound carriageway closure junction 11A, M5 to A46 Junction</t>
  </si>
  <si>
    <t xml:space="preserve">Overall Scheme Details: A417 Southbound carriageway closure M5 to A46 Brockworth
</t>
  </si>
  <si>
    <t>A419 Northbound from Commonhead Junction to A420 Junction</t>
  </si>
  <si>
    <t>Overall Scheme Details: A419 Northbound carriageway closure Commonhead Junction to A420 Junction  - Diversion 11
Handback Dorcan Layby Works 16th &amp; 17th</t>
  </si>
  <si>
    <t>M5 Southbound Junction11a exit slip road closure Diversion via M5 Junction 11a, A40 and A417. Alternate diversion via M5 Southbound to Junction 12, back onto M5 Northbound to J11a.</t>
  </si>
  <si>
    <t>Overall Scheme Details: M5 Southbound Jctn 11a exit slip road closure 
Diversion via M5 Jctn 11, A40 and A417.
Alternate diversion via M5 Southbound to Junction 12, back onto M5 Northbound to J11a.</t>
  </si>
  <si>
    <t>M4 westbound Jct 22 entry slip carriageway closure</t>
  </si>
  <si>
    <t xml:space="preserve">Overall Scheme Details: M4 westbound Jct 22 entry slip road closure for bridge maintenance
Diversion via M5 Jct 16 and return. 
</t>
  </si>
  <si>
    <t>A5 eastbound A458 exit slip road closure</t>
  </si>
  <si>
    <t xml:space="preserve">Overall Scheme Details: A5 eastbound A458 Jct 
Exit slip road closure for works on behalf of the local authority. 
Diversion via National Highways and local authority network. </t>
  </si>
  <si>
    <t>M54 Jct 6 westbound exit slip road closure</t>
  </si>
  <si>
    <t>Overall Scheme Details: M54 westbound Jct 6 to Jct 7.
Carriageway closure for maintenance works. 
Diversion via National Highways and local authority network.</t>
  </si>
  <si>
    <t>M42 northbound Jct 2 exit slip road closure</t>
  </si>
  <si>
    <t xml:space="preserve">Overall Scheme Details: M42 northbound Jct 2.
Exit slip road closure for maintenance works.
Diversion via National Highways and local authority network. </t>
  </si>
  <si>
    <t>A34 northbound M3 Jct 9 to Three Maids Hill carriageway closure</t>
  </si>
  <si>
    <t>Overall Scheme Details: M3 both directions Jct 8 to Jct 11 and A34 both directions Three Maids Hill to M3 Jct 9.
Carriageway, slip road and lane closures for major improvement work.</t>
  </si>
  <si>
    <t xml:space="preserve">A419 Southbound Spine Road Junction to Cricklade Junction Full Road Closure </t>
  </si>
  <si>
    <t>A20 Eastbound Carriageway Closure</t>
  </si>
  <si>
    <t xml:space="preserve">Overall Scheme Details: M20  Eastbound Jct 1 to Jct 3
Carriageway closure For Urgent pothole repairs.
Diversion via Local Authorities Network
</t>
  </si>
  <si>
    <t>M20 Eastbound Jct 1 to Jct 3 Full Carriageway Closure</t>
  </si>
  <si>
    <t>M20 Eastbound Jct 1 entry slip closure</t>
  </si>
  <si>
    <t>M20 Eastbound Jct 2 exit slip closure</t>
  </si>
  <si>
    <t>M25 Clockwsie Jct 3 M20 Link Road closure</t>
  </si>
  <si>
    <t>A1(M) Southbound Jct 1 to A1 Southbound Jct Bignells corner Carriageway closure</t>
  </si>
  <si>
    <t xml:space="preserve">Overall Scheme Details: A1(M) Southbound Jct 2 to Jct 1 and A1 Southbound Jct Bignells corner 
Lane, and Carriageway closure for Urgent Carriageway repairs 
Diversion via National Highways network </t>
  </si>
  <si>
    <t>M5 southbound Jct 11A entry slip road closure</t>
  </si>
  <si>
    <t>Overall Scheme Details: M5 southbound Jct 11A entry slip closure for bridge joint repair
Diversion via A417, A38 to Jct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</si>
</sst>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dddd\ d\ mmm"/>
  </numFmts>
  <fonts count="54" x14ac:knownFonts="1">
    <font>
      <sz val="12"/>
      <color theme="1"/>
      <name val="Arial"/>
      <family val="2"/>
    </font>
    <font>
      <sz val="11"/>
      <color indexed="8"/>
      <name val="Calibri"/>
      <family val="2"/>
    </font>
    <font>
      <sz val="11"/>
      <name val="Arial"/>
      <family val="2"/>
    </font>
    <font>
      <u/>
      <sz val="11"/>
      <color indexed="30"/>
      <name val="Arial"/>
      <family val="2"/>
    </font>
    <font>
      <sz val="10"/>
      <name val="Arial"/>
      <family val="2"/>
    </font>
    <font>
      <sz val="22"/>
      <name val="Arial"/>
      <family val="2"/>
    </font>
    <font>
      <sz val="12"/>
      <color theme="1"/>
      <name val="Arial"/>
      <family val="2"/>
    </font>
    <font>
      <sz val="11"/>
      <color theme="1"/>
      <name val="Calibri"/>
      <family val="2"/>
      <scheme val="minor"/>
    </font>
    <font>
      <sz val="11"/>
      <color theme="0"/>
      <name val="Calibri"/>
      <family val="2"/>
      <scheme val="minor"/>
    </font>
    <font>
      <sz val="12"/>
      <color theme="0"/>
      <name val="Arial"/>
      <family val="2"/>
    </font>
    <font>
      <sz val="11"/>
      <color rgb="FF9C0006"/>
      <name val="Calibri"/>
      <family val="2"/>
      <scheme val="minor"/>
    </font>
    <font>
      <sz val="12"/>
      <color rgb="FF9C0006"/>
      <name val="Arial"/>
      <family val="2"/>
    </font>
    <font>
      <b/>
      <sz val="11"/>
      <color rgb="FFFA7D00"/>
      <name val="Calibri"/>
      <family val="2"/>
      <scheme val="minor"/>
    </font>
    <font>
      <b/>
      <sz val="12"/>
      <color rgb="FFFA7D00"/>
      <name val="Arial"/>
      <family val="2"/>
    </font>
    <font>
      <b/>
      <sz val="11"/>
      <color theme="0"/>
      <name val="Calibri"/>
      <family val="2"/>
      <scheme val="minor"/>
    </font>
    <font>
      <b/>
      <sz val="12"/>
      <color theme="0"/>
      <name val="Arial"/>
      <family val="2"/>
    </font>
    <font>
      <sz val="11"/>
      <color rgb="FF000000"/>
      <name val="Calibri"/>
      <family val="2"/>
      <scheme val="minor"/>
    </font>
    <font>
      <i/>
      <sz val="11"/>
      <color rgb="FF7F7F7F"/>
      <name val="Calibri"/>
      <family val="2"/>
      <scheme val="minor"/>
    </font>
    <font>
      <i/>
      <sz val="12"/>
      <color rgb="FF7F7F7F"/>
      <name val="Arial"/>
      <family val="2"/>
    </font>
    <font>
      <sz val="11"/>
      <color rgb="FF006100"/>
      <name val="Calibri"/>
      <family val="2"/>
      <scheme val="minor"/>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theme="3"/>
      <name val="Calibri"/>
      <family val="2"/>
      <scheme val="minor"/>
    </font>
    <font>
      <b/>
      <sz val="11"/>
      <color theme="3"/>
      <name val="Arial"/>
      <family val="2"/>
    </font>
    <font>
      <u/>
      <sz val="12"/>
      <color theme="10"/>
      <name val="Arial"/>
      <family val="2"/>
    </font>
    <font>
      <u/>
      <sz val="11"/>
      <color theme="10"/>
      <name val="Calibri"/>
      <family val="2"/>
      <scheme val="minor"/>
    </font>
    <font>
      <sz val="11"/>
      <color rgb="FF3F3F76"/>
      <name val="Calibri"/>
      <family val="2"/>
      <scheme val="minor"/>
    </font>
    <font>
      <sz val="12"/>
      <color rgb="FF3F3F76"/>
      <name val="Arial"/>
      <family val="2"/>
    </font>
    <font>
      <sz val="11"/>
      <color rgb="FFFA7D00"/>
      <name val="Calibri"/>
      <family val="2"/>
      <scheme val="minor"/>
    </font>
    <font>
      <sz val="12"/>
      <color rgb="FFFA7D00"/>
      <name val="Arial"/>
      <family val="2"/>
    </font>
    <font>
      <sz val="11"/>
      <color rgb="FF9C6500"/>
      <name val="Calibri"/>
      <family val="2"/>
      <scheme val="minor"/>
    </font>
    <font>
      <sz val="12"/>
      <color rgb="FF9C5700"/>
      <name val="Arial"/>
      <family val="2"/>
    </font>
    <font>
      <sz val="10"/>
      <color rgb="FF000000"/>
      <name val="Arial"/>
      <family val="2"/>
    </font>
    <font>
      <b/>
      <sz val="11"/>
      <color rgb="FF3F3F3F"/>
      <name val="Calibri"/>
      <family val="2"/>
      <scheme val="minor"/>
    </font>
    <font>
      <b/>
      <sz val="12"/>
      <color rgb="FF3F3F3F"/>
      <name val="Arial"/>
      <family val="2"/>
    </font>
    <font>
      <b/>
      <sz val="18"/>
      <color theme="3"/>
      <name val="Cambria"/>
      <family val="2"/>
      <scheme val="major"/>
    </font>
    <font>
      <sz val="18"/>
      <color theme="3"/>
      <name val="Cambria"/>
      <family val="2"/>
      <scheme val="major"/>
    </font>
    <font>
      <b/>
      <sz val="11"/>
      <color theme="1"/>
      <name val="Calibri"/>
      <family val="2"/>
      <scheme val="minor"/>
    </font>
    <font>
      <b/>
      <sz val="12"/>
      <color theme="1"/>
      <name val="Arial"/>
      <family val="2"/>
    </font>
    <font>
      <sz val="11"/>
      <color rgb="FFFF0000"/>
      <name val="Calibri"/>
      <family val="2"/>
      <scheme val="minor"/>
    </font>
    <font>
      <sz val="12"/>
      <color rgb="FFFF0000"/>
      <name val="Arial"/>
      <family val="2"/>
    </font>
    <font>
      <sz val="22"/>
      <color theme="1"/>
      <name val="Calibri"/>
      <family val="2"/>
      <scheme val="minor"/>
    </font>
    <font>
      <sz val="20"/>
      <color theme="1"/>
      <name val="Calibri"/>
      <family val="2"/>
      <scheme val="minor"/>
    </font>
    <font>
      <sz val="11"/>
      <name val="Calibri"/>
      <family val="2"/>
      <scheme val="minor"/>
    </font>
    <font>
      <sz val="12"/>
      <name val="Calibri"/>
      <family val="2"/>
      <scheme val="minor"/>
    </font>
    <font>
      <sz val="10"/>
      <color theme="1"/>
      <name val="Calibri"/>
      <family val="2"/>
      <scheme val="minor"/>
    </font>
    <font>
      <b/>
      <sz val="11"/>
      <color theme="1"/>
      <name val="Arial"/>
      <family val="2"/>
    </font>
    <font>
      <sz val="12"/>
      <color rgb="FFFF0000"/>
      <name val="Calibri"/>
      <family val="2"/>
      <scheme val="minor"/>
    </font>
    <font>
      <b/>
      <sz val="28"/>
      <color theme="1"/>
      <name val="Calibri"/>
      <family val="2"/>
      <scheme val="minor"/>
    </font>
    <font>
      <sz val="22"/>
      <color theme="0" tint="-0.249977111117893"/>
      <name val="Calibri"/>
      <family val="2"/>
      <scheme val="minor"/>
    </font>
    <font>
      <b/>
      <sz val="26"/>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4659260841701"/>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theme="1"/>
      </top>
      <bottom/>
      <diagonal/>
    </border>
    <border>
      <left/>
      <right/>
      <top style="thin">
        <color theme="1"/>
      </top>
      <bottom style="thin">
        <color theme="1"/>
      </bottom>
      <diagonal/>
    </border>
  </borders>
  <cellStyleXfs count="459">
    <xf numFmtId="0" fontId="0" fillId="0" borderId="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6"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3"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6"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4"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6"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6"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6"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6"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6" fillId="15"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6" fillId="16"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6" fillId="17"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6"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6"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6" fillId="20" borderId="0" applyNumberFormat="0" applyBorder="0" applyAlignment="0" applyProtection="0"/>
    <xf numFmtId="0" fontId="7"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6" fillId="21"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6" fillId="22"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6" borderId="0" applyNumberFormat="0" applyBorder="0" applyAlignment="0" applyProtection="0"/>
    <xf numFmtId="0" fontId="8" fillId="23" borderId="0" applyNumberFormat="0" applyBorder="0" applyAlignment="0" applyProtection="0"/>
    <xf numFmtId="0" fontId="6" fillId="23"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7" borderId="0" applyNumberFormat="0" applyBorder="0" applyAlignment="0" applyProtection="0"/>
    <xf numFmtId="0" fontId="8" fillId="24" borderId="0" applyNumberFormat="0" applyBorder="0" applyAlignment="0" applyProtection="0"/>
    <xf numFmtId="0" fontId="6" fillId="24"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0" fontId="6" fillId="25"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8" borderId="0" applyNumberFormat="0" applyBorder="0" applyAlignment="0" applyProtection="0"/>
    <xf numFmtId="0" fontId="8" fillId="26" borderId="0" applyNumberFormat="0" applyBorder="0" applyAlignment="0" applyProtection="0"/>
    <xf numFmtId="0" fontId="6" fillId="26"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9" fillId="27"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8" fillId="28" borderId="0" applyNumberFormat="0" applyBorder="0" applyAlignment="0" applyProtection="0"/>
    <xf numFmtId="0" fontId="9" fillId="28"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8" fillId="29" borderId="0" applyNumberFormat="0" applyBorder="0" applyAlignment="0" applyProtection="0"/>
    <xf numFmtId="0" fontId="9" fillId="29"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9" fillId="30"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9" fillId="31"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8" fillId="32" borderId="0" applyNumberFormat="0" applyBorder="0" applyAlignment="0" applyProtection="0"/>
    <xf numFmtId="0" fontId="9" fillId="32" borderId="0" applyNumberFormat="0" applyBorder="0" applyAlignment="0" applyProtection="0"/>
    <xf numFmtId="0" fontId="8" fillId="32"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0" fillId="33" borderId="0" applyNumberFormat="0" applyBorder="0" applyAlignment="0" applyProtection="0"/>
    <xf numFmtId="0" fontId="11" fillId="33" borderId="0" applyNumberFormat="0" applyBorder="0" applyAlignment="0" applyProtection="0"/>
    <xf numFmtId="0" fontId="10" fillId="33" borderId="0" applyNumberFormat="0" applyBorder="0" applyAlignment="0" applyProtection="0"/>
    <xf numFmtId="0" fontId="12" fillId="34" borderId="3" applyNumberFormat="0" applyAlignment="0" applyProtection="0"/>
    <xf numFmtId="0" fontId="12" fillId="34" borderId="3" applyNumberFormat="0" applyAlignment="0" applyProtection="0"/>
    <xf numFmtId="0" fontId="12" fillId="34" borderId="3" applyNumberFormat="0" applyAlignment="0" applyProtection="0"/>
    <xf numFmtId="0" fontId="13" fillId="34" borderId="3" applyNumberFormat="0" applyAlignment="0" applyProtection="0"/>
    <xf numFmtId="0" fontId="12" fillId="34" borderId="3" applyNumberFormat="0" applyAlignment="0" applyProtection="0"/>
    <xf numFmtId="0" fontId="14" fillId="35" borderId="4" applyNumberFormat="0" applyAlignment="0" applyProtection="0"/>
    <xf numFmtId="0" fontId="14" fillId="35" borderId="4" applyNumberFormat="0" applyAlignment="0" applyProtection="0"/>
    <xf numFmtId="0" fontId="14" fillId="35" borderId="4" applyNumberFormat="0" applyAlignment="0" applyProtection="0"/>
    <xf numFmtId="0" fontId="15" fillId="35" borderId="4" applyNumberFormat="0" applyAlignment="0" applyProtection="0"/>
    <xf numFmtId="0" fontId="14" fillId="35" borderId="4" applyNumberFormat="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20" fillId="36" borderId="0" applyNumberFormat="0" applyBorder="0" applyAlignment="0" applyProtection="0"/>
    <xf numFmtId="0" fontId="19" fillId="36" borderId="0" applyNumberFormat="0" applyBorder="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5" applyNumberFormat="0" applyFill="0" applyAlignment="0" applyProtection="0"/>
    <xf numFmtId="0" fontId="21"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4" fillId="0" borderId="6" applyNumberFormat="0" applyFill="0" applyAlignment="0" applyProtection="0"/>
    <xf numFmtId="0" fontId="23"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37" borderId="3" applyNumberFormat="0" applyAlignment="0" applyProtection="0"/>
    <xf numFmtId="0" fontId="29" fillId="37" borderId="3" applyNumberFormat="0" applyAlignment="0" applyProtection="0"/>
    <xf numFmtId="0" fontId="29" fillId="37" borderId="3" applyNumberFormat="0" applyAlignment="0" applyProtection="0"/>
    <xf numFmtId="0" fontId="30" fillId="37" borderId="3" applyNumberFormat="0" applyAlignment="0" applyProtection="0"/>
    <xf numFmtId="0" fontId="29" fillId="37" borderId="3" applyNumberFormat="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0" borderId="8" applyNumberFormat="0" applyFill="0" applyAlignment="0" applyProtection="0"/>
    <xf numFmtId="0" fontId="31" fillId="0" borderId="8" applyNumberFormat="0" applyFill="0" applyAlignment="0" applyProtection="0"/>
    <xf numFmtId="0" fontId="33"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4" fillId="38" borderId="0" applyNumberFormat="0" applyBorder="0" applyAlignment="0" applyProtection="0"/>
    <xf numFmtId="0" fontId="33" fillId="38" borderId="0" applyNumberFormat="0" applyBorder="0" applyAlignment="0" applyProtection="0"/>
    <xf numFmtId="0" fontId="7" fillId="0" borderId="0"/>
    <xf numFmtId="0" fontId="16" fillId="0" borderId="0"/>
    <xf numFmtId="0" fontId="7" fillId="0" borderId="0"/>
    <xf numFmtId="0" fontId="1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35" fillId="0" borderId="0"/>
    <xf numFmtId="0" fontId="7" fillId="0" borderId="0"/>
    <xf numFmtId="0" fontId="7" fillId="0" borderId="0"/>
    <xf numFmtId="0" fontId="7" fillId="0" borderId="0"/>
    <xf numFmtId="0" fontId="7" fillId="0" borderId="0"/>
    <xf numFmtId="0" fontId="7" fillId="0" borderId="0"/>
    <xf numFmtId="0" fontId="35" fillId="0" borderId="0"/>
    <xf numFmtId="0" fontId="35" fillId="0" borderId="0"/>
    <xf numFmtId="0" fontId="6" fillId="0" borderId="0"/>
    <xf numFmtId="0" fontId="35" fillId="0" borderId="0"/>
    <xf numFmtId="0" fontId="6"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1"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36" fillId="34" borderId="10" applyNumberFormat="0" applyAlignment="0" applyProtection="0"/>
    <xf numFmtId="0" fontId="36" fillId="34" borderId="10" applyNumberFormat="0" applyAlignment="0" applyProtection="0"/>
    <xf numFmtId="0" fontId="36" fillId="34" borderId="10" applyNumberFormat="0" applyAlignment="0" applyProtection="0"/>
    <xf numFmtId="0" fontId="37" fillId="34" borderId="10" applyNumberFormat="0" applyAlignment="0" applyProtection="0"/>
    <xf numFmtId="0" fontId="36" fillId="34" borderId="10"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cellStyleXfs>
  <cellXfs count="43">
    <xf numFmtId="0" fontId="0" fillId="0" borderId="0" xfId="0"/>
    <xf numFmtId="0" fontId="44" fillId="40" borderId="0" xfId="0" applyFont="1" applyFill="1" applyAlignment="1">
      <alignment horizontal="left" vertical="top"/>
    </xf>
    <xf numFmtId="0" fontId="45" fillId="40" borderId="0" xfId="0" applyFont="1" applyFill="1" applyAlignment="1">
      <alignment horizontal="left" vertical="top"/>
    </xf>
    <xf numFmtId="0" fontId="46" fillId="0" borderId="0" xfId="0" applyFont="1" applyAlignment="1">
      <alignment horizontal="left" vertical="top" wrapText="1"/>
    </xf>
    <xf numFmtId="0" fontId="47" fillId="0" borderId="0" xfId="0" applyFont="1" applyAlignment="1">
      <alignment horizontal="left" vertical="top" wrapText="1"/>
    </xf>
    <xf numFmtId="0" fontId="47" fillId="0" borderId="0" xfId="0" applyFont="1" applyAlignment="1">
      <alignment horizontal="left" vertical="top"/>
    </xf>
    <xf numFmtId="0" fontId="46"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7" fillId="40" borderId="0" xfId="0" applyFont="1" applyFill="1" applyAlignment="1">
      <alignment horizontal="left" vertical="top"/>
    </xf>
    <xf numFmtId="0" fontId="48" fillId="40" borderId="0" xfId="0" applyFont="1" applyFill="1" applyAlignment="1">
      <alignment horizontal="left" vertical="top"/>
    </xf>
    <xf numFmtId="20" fontId="49" fillId="41" borderId="1" xfId="0" applyNumberFormat="1" applyFont="1" applyFill="1" applyBorder="1" applyAlignment="1" applyProtection="1">
      <alignment horizontal="center" vertical="center" wrapText="1"/>
      <protection locked="0"/>
    </xf>
    <xf numFmtId="0" fontId="49" fillId="41" borderId="1" xfId="0" applyFont="1" applyFill="1" applyBorder="1" applyAlignment="1" applyProtection="1">
      <alignment horizontal="center" vertical="center" wrapText="1"/>
      <protection locked="0"/>
    </xf>
    <xf numFmtId="20" fontId="46" fillId="0" borderId="0" xfId="0" applyNumberFormat="1" applyFont="1" applyAlignment="1">
      <alignment horizontal="left" vertical="top" wrapText="1"/>
    </xf>
    <xf numFmtId="0" fontId="46" fillId="40" borderId="0" xfId="0" applyFont="1" applyFill="1" applyAlignment="1">
      <alignment horizontal="left" vertical="top"/>
    </xf>
    <xf numFmtId="0" fontId="0" fillId="40" borderId="0" xfId="0" applyFill="1"/>
    <xf numFmtId="22" fontId="0" fillId="40" borderId="2" xfId="0" applyNumberFormat="1" applyFill="1" applyBorder="1" applyAlignment="1">
      <alignment horizontal="left" vertical="top" wrapText="1"/>
    </xf>
    <xf numFmtId="0" fontId="0" fillId="40" borderId="2" xfId="0" applyFill="1" applyBorder="1" applyAlignment="1">
      <alignment horizontal="left" vertical="top" wrapText="1"/>
    </xf>
    <xf numFmtId="0" fontId="46" fillId="40" borderId="0" xfId="0" applyFont="1" applyFill="1" applyAlignment="1">
      <alignment horizontal="left" vertical="top" wrapText="1"/>
    </xf>
    <xf numFmtId="0" fontId="0" fillId="0" borderId="0" xfId="0" applyAlignment="1">
      <alignment horizontal="left" vertical="top" wrapText="1"/>
    </xf>
    <xf numFmtId="22" fontId="0" fillId="0" borderId="0" xfId="0" applyNumberFormat="1" applyAlignment="1">
      <alignment horizontal="left" vertical="top" wrapText="1"/>
    </xf>
    <xf numFmtId="0" fontId="50" fillId="40" borderId="0" xfId="0" applyFont="1" applyFill="1" applyAlignment="1">
      <alignment horizontal="left" vertical="top"/>
    </xf>
    <xf numFmtId="0" fontId="43" fillId="40" borderId="0" xfId="0" applyFont="1" applyFill="1"/>
    <xf numFmtId="0" fontId="0" fillId="0" borderId="0" xfId="0" applyAlignment="1">
      <alignment vertical="top"/>
    </xf>
    <xf numFmtId="0" fontId="0" fillId="0" borderId="0" xfId="0" applyAlignment="1">
      <alignment vertical="top" wrapText="1"/>
    </xf>
    <xf numFmtId="22" fontId="0" fillId="0" borderId="0" xfId="0" applyNumberFormat="1" applyAlignment="1">
      <alignment vertical="top"/>
    </xf>
    <xf numFmtId="22" fontId="0" fillId="0" borderId="0" xfId="0" applyNumberFormat="1" applyAlignment="1">
      <alignment vertical="top" wrapText="1"/>
    </xf>
    <xf numFmtId="0" fontId="0" fillId="0" borderId="12" xfId="0" applyBorder="1" applyAlignment="1">
      <alignment vertical="top"/>
    </xf>
    <xf numFmtId="0" fontId="0" fillId="0" borderId="12" xfId="0" applyBorder="1" applyAlignment="1">
      <alignment vertical="top" wrapText="1"/>
    </xf>
    <xf numFmtId="22" fontId="0" fillId="0" borderId="12" xfId="0" applyNumberFormat="1" applyBorder="1" applyAlignment="1">
      <alignment vertical="top"/>
    </xf>
    <xf numFmtId="0" fontId="0" fillId="0" borderId="13" xfId="0" applyBorder="1" applyAlignment="1">
      <alignment vertical="top"/>
    </xf>
    <xf numFmtId="0" fontId="0" fillId="0" borderId="13" xfId="0" applyBorder="1" applyAlignment="1">
      <alignment vertical="top" wrapText="1"/>
    </xf>
    <xf numFmtId="22" fontId="0" fillId="0" borderId="13" xfId="0" applyNumberFormat="1" applyBorder="1" applyAlignment="1">
      <alignment vertical="top"/>
    </xf>
    <xf numFmtId="0" fontId="51" fillId="40" borderId="0" xfId="0" applyFont="1" applyFill="1" applyAlignment="1">
      <alignment horizontal="center" vertical="center"/>
    </xf>
    <xf numFmtId="14" fontId="52" fillId="43" borderId="0" xfId="0" applyNumberFormat="1" applyFont="1" applyFill="1" applyAlignment="1">
      <alignment horizontal="center" vertical="top"/>
    </xf>
    <xf numFmtId="0" fontId="4" fillId="40" borderId="0" xfId="375" applyFont="1" applyFill="1" applyAlignment="1">
      <alignment horizontal="center" vertical="center" wrapText="1"/>
    </xf>
    <xf numFmtId="0" fontId="2" fillId="0" borderId="0" xfId="375" applyFont="1" applyFill="1" applyAlignment="1">
      <alignment horizontal="center" vertical="top" wrapText="1"/>
    </xf>
    <xf numFmtId="164" fontId="45" fillId="40" borderId="0" xfId="0" applyNumberFormat="1" applyFont="1" applyFill="1" applyAlignment="1">
      <alignment horizontal="right" vertical="top"/>
    </xf>
    <xf numFmtId="0" fontId="5" fillId="42" borderId="0" xfId="375" applyFont="1" applyFill="1" applyAlignment="1">
      <alignment horizontal="center" vertical="top"/>
    </xf>
    <xf numFmtId="0" fontId="5" fillId="40" borderId="0" xfId="375" applyFont="1" applyFill="1" applyAlignment="1">
      <alignment horizontal="center" vertical="top"/>
    </xf>
    <xf numFmtId="0" fontId="5" fillId="0" borderId="0" xfId="375" applyFont="1" applyAlignment="1">
      <alignment horizontal="center" vertical="top"/>
    </xf>
    <xf numFmtId="164" fontId="45" fillId="40" borderId="0" xfId="0" applyNumberFormat="1" applyFont="1" applyFill="1" applyAlignment="1">
      <alignment horizontal="left" vertical="top"/>
    </xf>
    <xf numFmtId="0" fontId="53" fillId="40" borderId="0" xfId="0" quotePrefix="1" applyFont="1" applyFill="1" applyAlignment="1">
      <alignment horizontal="left" vertical="center" wrapText="1"/>
    </xf>
  </cellXfs>
  <cellStyles count="459">
    <cellStyle name="20% - Accent1" xfId="1" builtinId="30" customBuiltin="1"/>
    <cellStyle name="20% - Accent1 2" xfId="2" xr:uid="{1C3076D9-F2C2-4C72-9BBF-ECEA44568A40}"/>
    <cellStyle name="20% - Accent1 2 2" xfId="3" xr:uid="{9082FA31-1536-461C-B12F-5AECEEF7F72B}"/>
    <cellStyle name="20% - Accent1 2 2 2" xfId="4" xr:uid="{CAE65744-5DCC-4191-AFE8-75967B655C54}"/>
    <cellStyle name="20% - Accent1 2 2 2 2" xfId="5" xr:uid="{A970DD3D-1709-410A-97B5-A71F65CCDA0F}"/>
    <cellStyle name="20% - Accent1 2 2 2 2 2" xfId="6" xr:uid="{41CD4CFE-3A47-44FC-BAAF-808C2FC69F88}"/>
    <cellStyle name="20% - Accent1 2 2 2 3" xfId="7" xr:uid="{1904CC0A-7888-478A-AAB2-7B4A6B04F911}"/>
    <cellStyle name="20% - Accent1 2 2 3" xfId="8" xr:uid="{83F91834-8C6C-43ED-B554-3695DDAC1779}"/>
    <cellStyle name="20% - Accent1 2 2 3 2" xfId="9" xr:uid="{DA7B1BBE-17AE-40B3-8057-5AE9CA7F3D3D}"/>
    <cellStyle name="20% - Accent1 2 2 4" xfId="10" xr:uid="{8B90709D-4621-47C8-91EF-16695FCF02A4}"/>
    <cellStyle name="20% - Accent1 2 2 5" xfId="11" xr:uid="{5EFAAAD5-5199-4392-9C81-0D81AD890163}"/>
    <cellStyle name="20% - Accent1 2 3" xfId="12" xr:uid="{51E1E5F5-E03C-436E-AF85-24DDA982F4D7}"/>
    <cellStyle name="20% - Accent1 2 3 2" xfId="13" xr:uid="{29ACE20F-C1C2-49E0-9BFC-B75704D2B203}"/>
    <cellStyle name="20% - Accent1 2 3 2 2" xfId="14" xr:uid="{43A7E4FC-C2C7-472F-8A27-F2B47D8E2CCF}"/>
    <cellStyle name="20% - Accent1 2 3 3" xfId="15" xr:uid="{79D79B89-1F32-4E86-9134-8AC7728B266A}"/>
    <cellStyle name="20% - Accent1 2 4" xfId="16" xr:uid="{26CB98D8-9566-4FF3-89E3-C9DA2425665F}"/>
    <cellStyle name="20% - Accent1 2 4 2" xfId="17" xr:uid="{A92EFAC2-B7F7-4A2C-910E-15FE267011FF}"/>
    <cellStyle name="20% - Accent1 2 5" xfId="18" xr:uid="{C8F20E7B-B6FE-4BF7-80F6-674A6B88D325}"/>
    <cellStyle name="20% - Accent1 3" xfId="19" xr:uid="{BE7C152D-B7C3-42B4-9F81-EF53B4F8D78A}"/>
    <cellStyle name="20% - Accent1 3 2" xfId="20" xr:uid="{8924F36B-6561-4532-821C-86E954358B94}"/>
    <cellStyle name="20% - Accent1 4" xfId="21" xr:uid="{00BF0183-9D0A-47D3-9559-C5B23B8D45B0}"/>
    <cellStyle name="20% - Accent2" xfId="22" builtinId="34" customBuiltin="1"/>
    <cellStyle name="20% - Accent2 2" xfId="23" xr:uid="{18D751E0-2F49-4913-8AD0-6B98A9EB05B2}"/>
    <cellStyle name="20% - Accent2 2 2" xfId="24" xr:uid="{92AA9F59-FED6-4DC2-8B75-FBE347946B10}"/>
    <cellStyle name="20% - Accent2 2 2 2" xfId="25" xr:uid="{04D51A37-18A6-401A-B5C0-130B431AB217}"/>
    <cellStyle name="20% - Accent2 2 2 2 2" xfId="26" xr:uid="{CBD8F91F-C602-43A9-B4D0-3EA9821B2FCB}"/>
    <cellStyle name="20% - Accent2 2 2 2 2 2" xfId="27" xr:uid="{77EF9BF5-366C-41DD-9D75-B88682065720}"/>
    <cellStyle name="20% - Accent2 2 2 2 3" xfId="28" xr:uid="{3B3C8116-2461-4BA1-BDF1-E315C8868DF7}"/>
    <cellStyle name="20% - Accent2 2 2 3" xfId="29" xr:uid="{995AA36E-C7B7-4875-A7B2-0687FA406162}"/>
    <cellStyle name="20% - Accent2 2 2 3 2" xfId="30" xr:uid="{648B5492-3B62-4312-9AF1-858F394C7C87}"/>
    <cellStyle name="20% - Accent2 2 2 4" xfId="31" xr:uid="{FAF8B040-2DE6-40D4-A2D6-952FCD990772}"/>
    <cellStyle name="20% - Accent2 2 2 5" xfId="32" xr:uid="{C638F427-30E9-4EB1-9513-A59E5B52F194}"/>
    <cellStyle name="20% - Accent2 2 3" xfId="33" xr:uid="{0C1EC8AB-2465-40D6-B0DC-75D8A1D4BEE1}"/>
    <cellStyle name="20% - Accent2 2 3 2" xfId="34" xr:uid="{6B930FDF-17AF-43E7-94F7-76543768C42C}"/>
    <cellStyle name="20% - Accent2 2 3 2 2" xfId="35" xr:uid="{20C0FFDD-550B-4483-ADE3-1F9500B0D6F0}"/>
    <cellStyle name="20% - Accent2 2 3 3" xfId="36" xr:uid="{966B13AA-71D7-4B45-ABD4-AFF727E706C8}"/>
    <cellStyle name="20% - Accent2 2 4" xfId="37" xr:uid="{F6BC0D4F-C37B-4545-9CE9-B7C270B04A1E}"/>
    <cellStyle name="20% - Accent2 2 4 2" xfId="38" xr:uid="{435517A5-C3BC-461E-9D06-7909CCDB4F4B}"/>
    <cellStyle name="20% - Accent2 2 5" xfId="39" xr:uid="{71924468-D8A5-4384-A731-316A60C2CEE2}"/>
    <cellStyle name="20% - Accent2 3" xfId="40" xr:uid="{68F4A951-6FCB-485D-82EB-CBFF70CB9334}"/>
    <cellStyle name="20% - Accent2 3 2" xfId="41" xr:uid="{D63E9AAC-CE81-4B82-B7B8-91A857318AB0}"/>
    <cellStyle name="20% - Accent2 4" xfId="42" xr:uid="{B9A77DE3-5CB9-417F-8147-ABE390785C76}"/>
    <cellStyle name="20% - Accent3" xfId="43" builtinId="38" customBuiltin="1"/>
    <cellStyle name="20% - Accent3 2" xfId="44" xr:uid="{9B46CD09-D9A6-41C9-98B7-9EA604BE318D}"/>
    <cellStyle name="20% - Accent3 2 2" xfId="45" xr:uid="{7C23D3DD-1A92-405E-BA10-22F952117A19}"/>
    <cellStyle name="20% - Accent3 2 2 2" xfId="46" xr:uid="{9F7AB938-DEDC-4B53-8138-5E3266594902}"/>
    <cellStyle name="20% - Accent3 2 2 2 2" xfId="47" xr:uid="{3B41479F-A817-4242-AFF2-B8B7C0FF4F12}"/>
    <cellStyle name="20% - Accent3 2 2 2 2 2" xfId="48" xr:uid="{BFD50AA9-7EEF-4A2D-8E0E-D4C49542DC50}"/>
    <cellStyle name="20% - Accent3 2 2 2 3" xfId="49" xr:uid="{34D4B8FA-9995-452B-B45C-CFAB7B87B7A3}"/>
    <cellStyle name="20% - Accent3 2 2 3" xfId="50" xr:uid="{9140C2B6-FC2C-4A51-BFDE-111E1383AAE8}"/>
    <cellStyle name="20% - Accent3 2 2 3 2" xfId="51" xr:uid="{596936B4-B814-46B0-9944-FFB64C16503E}"/>
    <cellStyle name="20% - Accent3 2 2 4" xfId="52" xr:uid="{8B741FF3-2D16-44C6-BC9E-BBF5A0195765}"/>
    <cellStyle name="20% - Accent3 2 2 5" xfId="53" xr:uid="{D4718B7C-AEDB-4E77-9FA4-871EBEA530FB}"/>
    <cellStyle name="20% - Accent3 2 3" xfId="54" xr:uid="{2740CD63-7DA8-4488-A24A-5C989D10731F}"/>
    <cellStyle name="20% - Accent3 2 3 2" xfId="55" xr:uid="{060F0CC8-40F0-476F-B7C5-1F3FF4A39A4E}"/>
    <cellStyle name="20% - Accent3 2 3 2 2" xfId="56" xr:uid="{9BB0A244-B70B-4F9B-A766-C37E80922FC4}"/>
    <cellStyle name="20% - Accent3 2 3 3" xfId="57" xr:uid="{C64B21BC-B8E0-4550-8017-72EC524C03F1}"/>
    <cellStyle name="20% - Accent3 2 4" xfId="58" xr:uid="{005DA6CC-50C0-4EF7-A32A-397F14CE4248}"/>
    <cellStyle name="20% - Accent3 2 4 2" xfId="59" xr:uid="{FDEAB5D1-AEEB-465A-ADB7-97AA1FF6B59C}"/>
    <cellStyle name="20% - Accent3 2 5" xfId="60" xr:uid="{492F7A2E-B1FB-41A0-865C-4E95C205868D}"/>
    <cellStyle name="20% - Accent3 3" xfId="61" xr:uid="{174B5935-0A01-47C5-B955-EFBCD9C555A2}"/>
    <cellStyle name="20% - Accent3 3 2" xfId="62" xr:uid="{29E84719-D2DB-4C75-8AA9-D06F69F5ADE7}"/>
    <cellStyle name="20% - Accent3 4" xfId="63" xr:uid="{C7406FAA-F024-4A27-A8BE-D03C1C54691E}"/>
    <cellStyle name="20% - Accent4" xfId="64" builtinId="42" customBuiltin="1"/>
    <cellStyle name="20% - Accent4 2" xfId="65" xr:uid="{9CB6FC85-3AB8-4080-9A0B-151FEBFAC87F}"/>
    <cellStyle name="20% - Accent4 2 2" xfId="66" xr:uid="{10DEADD6-47CE-407F-B417-CE7775F2A7BA}"/>
    <cellStyle name="20% - Accent4 2 2 2" xfId="67" xr:uid="{D9792594-C981-4405-AE4F-4BA4D1D12DBA}"/>
    <cellStyle name="20% - Accent4 2 2 2 2" xfId="68" xr:uid="{C6E598BC-824B-422B-979D-F4A282DE6B7B}"/>
    <cellStyle name="20% - Accent4 2 2 2 2 2" xfId="69" xr:uid="{2E2BC2AA-5026-49E0-AA82-64E6273B1AD9}"/>
    <cellStyle name="20% - Accent4 2 2 2 3" xfId="70" xr:uid="{586E542C-752C-4051-A4AC-26FB0960CCA4}"/>
    <cellStyle name="20% - Accent4 2 2 3" xfId="71" xr:uid="{F702CE5F-2361-48B5-9938-63233C1E3F07}"/>
    <cellStyle name="20% - Accent4 2 2 3 2" xfId="72" xr:uid="{5111B49F-48FA-4F29-8ECE-723BD32DFB0C}"/>
    <cellStyle name="20% - Accent4 2 2 4" xfId="73" xr:uid="{B3E5F606-C8BD-47F9-AE82-A11555F4615D}"/>
    <cellStyle name="20% - Accent4 2 2 5" xfId="74" xr:uid="{EF9C3EAD-6EAA-4E84-A71E-E3830C2EDCD8}"/>
    <cellStyle name="20% - Accent4 2 3" xfId="75" xr:uid="{5A3FD1E5-61AD-4ABF-B119-80EFEA2433AD}"/>
    <cellStyle name="20% - Accent4 2 3 2" xfId="76" xr:uid="{4599F86D-85E2-428E-9094-7021D581D935}"/>
    <cellStyle name="20% - Accent4 2 3 2 2" xfId="77" xr:uid="{84B94FE3-4169-4A2D-8ADA-647678DD1C63}"/>
    <cellStyle name="20% - Accent4 2 3 3" xfId="78" xr:uid="{FF9DB7B5-FC63-4707-AC85-C0B3FFCC896F}"/>
    <cellStyle name="20% - Accent4 2 4" xfId="79" xr:uid="{4BBE784C-3C27-4B5F-B2EB-2ADFCA1FC38E}"/>
    <cellStyle name="20% - Accent4 2 4 2" xfId="80" xr:uid="{0B2A81B7-2CB6-43E4-B221-1127409AD2B4}"/>
    <cellStyle name="20% - Accent4 2 5" xfId="81" xr:uid="{3935D5E2-33FB-4F31-B34C-E2037707A3A2}"/>
    <cellStyle name="20% - Accent4 3" xfId="82" xr:uid="{85A89EC8-C207-4A29-A7A1-A6F08F7F55FC}"/>
    <cellStyle name="20% - Accent4 3 2" xfId="83" xr:uid="{F773B1DC-E2A0-4F1D-BE58-013D8CDA3BE7}"/>
    <cellStyle name="20% - Accent4 4" xfId="84" xr:uid="{C8AFA972-6A1F-49E7-9368-7A855F7B2CB5}"/>
    <cellStyle name="20% - Accent5" xfId="85" builtinId="46" customBuiltin="1"/>
    <cellStyle name="20% - Accent5 2" xfId="86" xr:uid="{55560E1B-558C-433C-8C2E-4649B4EBC4A7}"/>
    <cellStyle name="20% - Accent5 2 2" xfId="87" xr:uid="{AABA101D-5E67-49B2-AD02-5D48BD8CC383}"/>
    <cellStyle name="20% - Accent5 2 2 2" xfId="88" xr:uid="{A76CB1D4-1980-4AC2-9325-26F7458772EF}"/>
    <cellStyle name="20% - Accent5 2 2 2 2" xfId="89" xr:uid="{8E4E4727-9EE2-4636-9DD6-A2216210E419}"/>
    <cellStyle name="20% - Accent5 2 2 2 2 2" xfId="90" xr:uid="{FA5F5A7D-C45A-4452-A228-4DE30F183493}"/>
    <cellStyle name="20% - Accent5 2 2 2 3" xfId="91" xr:uid="{15B3DE0E-052D-4089-8684-48B64EEE6166}"/>
    <cellStyle name="20% - Accent5 2 2 3" xfId="92" xr:uid="{249DCFB9-D0C5-4CC7-858C-69CA0BAB0336}"/>
    <cellStyle name="20% - Accent5 2 2 3 2" xfId="93" xr:uid="{D3F5CA52-A4FD-4C89-BBFC-C527C23BF27A}"/>
    <cellStyle name="20% - Accent5 2 2 4" xfId="94" xr:uid="{CB402B20-B77D-4BC1-9926-18F64B02DF01}"/>
    <cellStyle name="20% - Accent5 2 2 5" xfId="95" xr:uid="{4C9F680F-8DBD-4BCE-9620-A586ADE4A1B7}"/>
    <cellStyle name="20% - Accent5 2 2 6" xfId="96" xr:uid="{E7195728-8C7F-48DF-9729-B60E6FEEA0B1}"/>
    <cellStyle name="20% - Accent5 2 2 7" xfId="97" xr:uid="{AA3F487C-8BF5-4C75-8FFC-CE4D8F3564B4}"/>
    <cellStyle name="20% - Accent5 2 2 8" xfId="98" xr:uid="{2EC51F9B-F439-4522-889D-F0A82FFEB40E}"/>
    <cellStyle name="20% - Accent5 2 3" xfId="99" xr:uid="{7843B76C-4EBF-4748-B569-088E323977E7}"/>
    <cellStyle name="20% - Accent5 2 3 2" xfId="100" xr:uid="{28A0F652-0D0D-4705-B9B3-FA10D603C4D3}"/>
    <cellStyle name="20% - Accent5 2 3 2 2" xfId="101" xr:uid="{FB8D2066-41F5-4FD7-91CB-D5608943A27E}"/>
    <cellStyle name="20% - Accent5 2 3 3" xfId="102" xr:uid="{7A612C7B-E7B7-4E1F-B6F0-706CD0C1D0F3}"/>
    <cellStyle name="20% - Accent5 2 3 4" xfId="103" xr:uid="{E8773AEA-1E81-45E1-8D99-752C17582485}"/>
    <cellStyle name="20% - Accent5 2 3 5" xfId="104" xr:uid="{783AF711-CA98-4688-ACCE-5489EAF37D35}"/>
    <cellStyle name="20% - Accent5 2 3 6" xfId="105" xr:uid="{1BEF77E8-F345-4445-97B5-A13552E3779D}"/>
    <cellStyle name="20% - Accent5 2 3 7" xfId="106" xr:uid="{F83B842F-4EEA-4E43-94F9-54EDF6C609CD}"/>
    <cellStyle name="20% - Accent5 2 4" xfId="107" xr:uid="{48B78534-C970-4194-B37E-E03143C2CAB5}"/>
    <cellStyle name="20% - Accent5 2 4 2" xfId="108" xr:uid="{FBB2CB39-B17C-436E-966F-EBB9ED1D8F14}"/>
    <cellStyle name="20% - Accent5 2 5" xfId="109" xr:uid="{96D404E5-6058-49D2-9318-3DC7C403EFC4}"/>
    <cellStyle name="20% - Accent5 2 6" xfId="110" xr:uid="{205D9A22-E3E0-4254-BB14-EFB8354E112B}"/>
    <cellStyle name="20% - Accent5 2 7" xfId="111" xr:uid="{26165252-FFF8-43AC-BCAF-9CEE0DCB77FE}"/>
    <cellStyle name="20% - Accent5 2 8" xfId="112" xr:uid="{CC0B31AE-BE01-4874-AA95-4F51E8107E05}"/>
    <cellStyle name="20% - Accent5 2 9" xfId="113" xr:uid="{E74BB813-09FF-4ACD-8C42-E79B06F647F7}"/>
    <cellStyle name="20% - Accent5 3" xfId="114" xr:uid="{59BF426B-9B72-4797-BE87-E84DB56DD599}"/>
    <cellStyle name="20% - Accent5 3 2" xfId="115" xr:uid="{A42BFCC1-64B5-4F66-A887-427D3636C5D9}"/>
    <cellStyle name="20% - Accent5 4" xfId="116" xr:uid="{40C4C6A3-5922-4906-B0DC-2590A8A87193}"/>
    <cellStyle name="20% - Accent6" xfId="117" builtinId="50" customBuiltin="1"/>
    <cellStyle name="20% - Accent6 2" xfId="118" xr:uid="{5B197DF6-CE9B-4480-8051-909933E67141}"/>
    <cellStyle name="20% - Accent6 2 2" xfId="119" xr:uid="{6C701ED2-DCB4-4668-A5F9-B12694E88C25}"/>
    <cellStyle name="20% - Accent6 2 2 2" xfId="120" xr:uid="{40A4112A-188B-4879-8147-3914F52D1A21}"/>
    <cellStyle name="20% - Accent6 2 2 2 2" xfId="121" xr:uid="{B3E953CA-0528-4FFF-B443-7C009B0B1B22}"/>
    <cellStyle name="20% - Accent6 2 2 2 2 2" xfId="122" xr:uid="{2B3AA860-2113-423D-9DE9-94BF6ED8A4F5}"/>
    <cellStyle name="20% - Accent6 2 2 2 3" xfId="123" xr:uid="{87DADF5B-4FCE-41A4-A28E-108936AAF624}"/>
    <cellStyle name="20% - Accent6 2 2 3" xfId="124" xr:uid="{495D3387-88D1-4F43-8221-49CADFA619ED}"/>
    <cellStyle name="20% - Accent6 2 2 3 2" xfId="125" xr:uid="{58448116-5828-401C-A1F0-61AA073ABC27}"/>
    <cellStyle name="20% - Accent6 2 2 4" xfId="126" xr:uid="{82362822-913F-4683-98AB-8FA78A96CF1F}"/>
    <cellStyle name="20% - Accent6 2 2 5" xfId="127" xr:uid="{BD8B1EF5-7FFC-4E71-9D20-A7B970D60CD8}"/>
    <cellStyle name="20% - Accent6 2 3" xfId="128" xr:uid="{A408069C-A6F3-4494-BD5C-52452FB466B9}"/>
    <cellStyle name="20% - Accent6 2 3 2" xfId="129" xr:uid="{10623B94-F95F-4C66-83FE-219368D5D32B}"/>
    <cellStyle name="20% - Accent6 2 3 2 2" xfId="130" xr:uid="{93503B32-DB9E-42BC-AE64-67CCB294AD72}"/>
    <cellStyle name="20% - Accent6 2 3 3" xfId="131" xr:uid="{911A6140-02EF-4709-BE8A-54186A70273A}"/>
    <cellStyle name="20% - Accent6 2 4" xfId="132" xr:uid="{2B035B18-364F-4FE5-B7A9-77CEC4D96DF0}"/>
    <cellStyle name="20% - Accent6 2 4 2" xfId="133" xr:uid="{C9DCC3E6-D8E0-4268-97A6-47AD4A41EBDB}"/>
    <cellStyle name="20% - Accent6 2 5" xfId="134" xr:uid="{BE5402B4-EC3E-495A-9B95-89B742B15BE6}"/>
    <cellStyle name="20% - Accent6 3" xfId="135" xr:uid="{D7BE99E2-A322-45EC-B347-348D48B704AE}"/>
    <cellStyle name="20% - Accent6 3 2" xfId="136" xr:uid="{0D95A591-095D-4190-9916-84D756302F2F}"/>
    <cellStyle name="20% - Accent6 4" xfId="137" xr:uid="{D3496FFB-C106-442E-8ED4-FE3721ABFFA1}"/>
    <cellStyle name="40% - Accent1" xfId="138" builtinId="31" customBuiltin="1"/>
    <cellStyle name="40% - Accent1 2" xfId="139" xr:uid="{215FAB60-52E7-45C7-BFB6-437FB7F98432}"/>
    <cellStyle name="40% - Accent1 2 2" xfId="140" xr:uid="{4260A4A8-A52B-45AE-8F3E-09589C813D3E}"/>
    <cellStyle name="40% - Accent1 2 2 2" xfId="141" xr:uid="{BCCF52BB-56FD-4429-BC4E-E74FBCFB1F37}"/>
    <cellStyle name="40% - Accent1 2 2 2 2" xfId="142" xr:uid="{AE75E309-7372-4B93-A278-70D6D33AECF2}"/>
    <cellStyle name="40% - Accent1 2 2 2 2 2" xfId="143" xr:uid="{04277CE6-B737-4A85-A7EA-85AD6CF88F1A}"/>
    <cellStyle name="40% - Accent1 2 2 2 3" xfId="144" xr:uid="{5EF21C8B-EC25-4FB5-97AD-501199B875B7}"/>
    <cellStyle name="40% - Accent1 2 2 3" xfId="145" xr:uid="{B54B96E8-AFD1-4D9E-AAC4-5C99AED49586}"/>
    <cellStyle name="40% - Accent1 2 2 3 2" xfId="146" xr:uid="{3878BFCE-6769-44F4-9083-A1D5D6BE1C6B}"/>
    <cellStyle name="40% - Accent1 2 2 4" xfId="147" xr:uid="{9C533F37-34EF-4571-A075-FC243871810A}"/>
    <cellStyle name="40% - Accent1 2 2 5" xfId="148" xr:uid="{38B226FD-6B73-40A2-BA6B-E0A9E8CC5ADA}"/>
    <cellStyle name="40% - Accent1 2 3" xfId="149" xr:uid="{23B19964-C217-46F6-B226-3FED6F56E06B}"/>
    <cellStyle name="40% - Accent1 2 3 2" xfId="150" xr:uid="{00CEA417-4AA8-48D6-B2A0-35548F8B4E30}"/>
    <cellStyle name="40% - Accent1 2 3 2 2" xfId="151" xr:uid="{31F5EED0-025F-4BC0-9DCF-F51089EBAA98}"/>
    <cellStyle name="40% - Accent1 2 3 3" xfId="152" xr:uid="{858D03B8-A2B7-48D3-81D5-3E0AD9955FB5}"/>
    <cellStyle name="40% - Accent1 2 4" xfId="153" xr:uid="{CC604A44-9D35-4555-9C36-9FB16DB7FB0E}"/>
    <cellStyle name="40% - Accent1 2 4 2" xfId="154" xr:uid="{CED869B7-920F-493A-B079-12ED400B68C3}"/>
    <cellStyle name="40% - Accent1 2 5" xfId="155" xr:uid="{7A326AA8-0E13-4EFD-B2B3-18B0F225CBB5}"/>
    <cellStyle name="40% - Accent1 3" xfId="156" xr:uid="{5EEBA8D8-0E9B-4280-B018-C4F95B8AF2B5}"/>
    <cellStyle name="40% - Accent1 3 2" xfId="157" xr:uid="{3143F48E-A0DF-44F9-A238-79AACF9FE34C}"/>
    <cellStyle name="40% - Accent1 4" xfId="158" xr:uid="{EE2E5E95-1EB8-4F00-BF34-3AD2E43C5B3E}"/>
    <cellStyle name="40% - Accent2" xfId="159" builtinId="35" customBuiltin="1"/>
    <cellStyle name="40% - Accent2 2" xfId="160" xr:uid="{BDE6870E-E907-4367-9611-FD83163AB398}"/>
    <cellStyle name="40% - Accent2 2 2" xfId="161" xr:uid="{5A476B6B-7195-4070-BD0A-399CD2E89417}"/>
    <cellStyle name="40% - Accent2 2 2 2" xfId="162" xr:uid="{6E424A17-827F-4638-B5C7-9C82ECE51F27}"/>
    <cellStyle name="40% - Accent2 2 2 2 2" xfId="163" xr:uid="{3139FEEA-C6DE-4737-B5D6-E1E6D87FD232}"/>
    <cellStyle name="40% - Accent2 2 2 2 2 2" xfId="164" xr:uid="{9843C21F-4F15-488B-B403-984D7FD6B97B}"/>
    <cellStyle name="40% - Accent2 2 2 2 3" xfId="165" xr:uid="{5971E549-DFB8-4536-A50B-D20766AAF53B}"/>
    <cellStyle name="40% - Accent2 2 2 3" xfId="166" xr:uid="{49EEAE9A-2224-4DB0-B69B-BE8439AD5FBA}"/>
    <cellStyle name="40% - Accent2 2 2 3 2" xfId="167" xr:uid="{76DA5E08-76EE-4ED5-82B8-BB3709270DE4}"/>
    <cellStyle name="40% - Accent2 2 2 4" xfId="168" xr:uid="{E1338F88-9CF9-4B15-8F2B-DDEDE309B299}"/>
    <cellStyle name="40% - Accent2 2 2 5" xfId="169" xr:uid="{E713B070-8EFD-4417-A394-FD20A44902DC}"/>
    <cellStyle name="40% - Accent2 2 3" xfId="170" xr:uid="{1EC47BA6-D6F8-4DA6-B214-434764B23A0F}"/>
    <cellStyle name="40% - Accent2 2 3 2" xfId="171" xr:uid="{66602FF8-1DC1-4B46-BE1F-43D878BA8458}"/>
    <cellStyle name="40% - Accent2 2 3 2 2" xfId="172" xr:uid="{9AAEEBC8-7A57-44EA-AA13-A96A5858539A}"/>
    <cellStyle name="40% - Accent2 2 3 3" xfId="173" xr:uid="{BABD963B-A43E-4FC9-BC6B-35EB7FE3E1F5}"/>
    <cellStyle name="40% - Accent2 2 4" xfId="174" xr:uid="{9F94E085-EC18-40B5-ADBC-2175959C2292}"/>
    <cellStyle name="40% - Accent2 2 4 2" xfId="175" xr:uid="{8897E5F3-4D87-4635-9D74-ADD1ED2098E0}"/>
    <cellStyle name="40% - Accent2 2 5" xfId="176" xr:uid="{5614B7AE-6E99-4458-9774-26DBF63B5AC8}"/>
    <cellStyle name="40% - Accent2 3" xfId="177" xr:uid="{4D5EB600-D7F8-4B35-8377-A3CC9F0B3A4A}"/>
    <cellStyle name="40% - Accent2 3 2" xfId="178" xr:uid="{F8558C25-8AA5-4D7E-A60B-9BC2BE63DF3A}"/>
    <cellStyle name="40% - Accent2 4" xfId="179" xr:uid="{61B25019-18AE-4702-8875-F43D53EC8C46}"/>
    <cellStyle name="40% - Accent3" xfId="180" builtinId="39" customBuiltin="1"/>
    <cellStyle name="40% - Accent3 2" xfId="181" xr:uid="{D9FB07E0-4F45-40AF-8B76-25234FC6E13E}"/>
    <cellStyle name="40% - Accent3 2 2" xfId="182" xr:uid="{843107A4-ED3E-432D-89B6-8D0D9FDDCE81}"/>
    <cellStyle name="40% - Accent3 2 2 2" xfId="183" xr:uid="{DBCAEAF7-27A9-4B21-8FDA-56753B8ADB7B}"/>
    <cellStyle name="40% - Accent3 2 2 2 2" xfId="184" xr:uid="{924B3CEA-EA70-46E3-A4F1-726B5F076107}"/>
    <cellStyle name="40% - Accent3 2 2 2 2 2" xfId="185" xr:uid="{D3F152F2-7D9C-49BE-8993-6B6B54DACDFD}"/>
    <cellStyle name="40% - Accent3 2 2 2 3" xfId="186" xr:uid="{CD1285DC-129E-4194-95D5-745318071057}"/>
    <cellStyle name="40% - Accent3 2 2 3" xfId="187" xr:uid="{CF125266-29F4-448E-8A50-412E418C98F5}"/>
    <cellStyle name="40% - Accent3 2 2 3 2" xfId="188" xr:uid="{58C423DF-6E37-42D4-8209-7DE839A80B90}"/>
    <cellStyle name="40% - Accent3 2 2 4" xfId="189" xr:uid="{195C818A-B924-4CE1-8AC8-57E7DEF9CA32}"/>
    <cellStyle name="40% - Accent3 2 2 5" xfId="190" xr:uid="{D32C9403-38E7-4A59-9F79-15B19960B616}"/>
    <cellStyle name="40% - Accent3 2 3" xfId="191" xr:uid="{BAAAE821-DD5A-4E2D-BAB4-0D952975B6C2}"/>
    <cellStyle name="40% - Accent3 2 3 2" xfId="192" xr:uid="{80146EEC-DB3F-4B46-B29B-DAB4354DD250}"/>
    <cellStyle name="40% - Accent3 2 3 2 2" xfId="193" xr:uid="{D4FEFCB8-8BD5-4F4E-8DAD-92513F4E2ECD}"/>
    <cellStyle name="40% - Accent3 2 3 3" xfId="194" xr:uid="{65454107-3C6D-4C72-AF52-6F1B881FD7C1}"/>
    <cellStyle name="40% - Accent3 2 4" xfId="195" xr:uid="{5B988DA9-5090-4172-A14A-DE8F20FD3FE5}"/>
    <cellStyle name="40% - Accent3 2 4 2" xfId="196" xr:uid="{55010A9C-5A94-4174-883E-E4CD073D1968}"/>
    <cellStyle name="40% - Accent3 2 5" xfId="197" xr:uid="{34521D1C-2208-4AA4-A225-BDCEBB3DA0AA}"/>
    <cellStyle name="40% - Accent3 3" xfId="198" xr:uid="{63833BC9-9F4C-4E8D-9C78-F16675E76B35}"/>
    <cellStyle name="40% - Accent3 3 2" xfId="199" xr:uid="{7CE01806-7093-4F82-B323-26902FE47AA2}"/>
    <cellStyle name="40% - Accent3 4" xfId="200" xr:uid="{44B21FFF-CB0B-40B7-B415-BDC1056731EE}"/>
    <cellStyle name="40% - Accent4" xfId="201" builtinId="43" customBuiltin="1"/>
    <cellStyle name="40% - Accent4 2" xfId="202" xr:uid="{EC6D7856-7B3A-4716-9430-623150DD4CDB}"/>
    <cellStyle name="40% - Accent4 2 2" xfId="203" xr:uid="{53AED9CC-7153-40F9-8441-C1743CCC902B}"/>
    <cellStyle name="40% - Accent4 2 2 2" xfId="204" xr:uid="{85D7D952-8658-4072-B87B-1BF5297F48C8}"/>
    <cellStyle name="40% - Accent4 2 2 2 2" xfId="205" xr:uid="{11046FF6-28B4-4987-B669-13FC4103627E}"/>
    <cellStyle name="40% - Accent4 2 2 2 2 2" xfId="206" xr:uid="{D2F44757-3F6C-48C9-95FF-FF20E10646F5}"/>
    <cellStyle name="40% - Accent4 2 2 2 3" xfId="207" xr:uid="{36743220-E0D7-4FEB-84BE-17D7B9746C3B}"/>
    <cellStyle name="40% - Accent4 2 2 3" xfId="208" xr:uid="{E471370E-D53F-474F-82EB-32D692DD3993}"/>
    <cellStyle name="40% - Accent4 2 2 3 2" xfId="209" xr:uid="{E1C12156-EA53-4ABB-9474-E58B6F191AFE}"/>
    <cellStyle name="40% - Accent4 2 2 4" xfId="210" xr:uid="{1967A821-4DFA-40E5-94AF-E3DC1E440395}"/>
    <cellStyle name="40% - Accent4 2 2 5" xfId="211" xr:uid="{DADAFB5F-C2D3-43E7-B9B6-F86B469DCD9E}"/>
    <cellStyle name="40% - Accent4 2 3" xfId="212" xr:uid="{4A273A65-E47C-4953-A908-B7C637334F7B}"/>
    <cellStyle name="40% - Accent4 2 3 2" xfId="213" xr:uid="{90014D83-A484-40B1-88A5-8CE94EFF2CE8}"/>
    <cellStyle name="40% - Accent4 2 3 2 2" xfId="214" xr:uid="{79ACFD47-EE98-415A-B404-D399622859BD}"/>
    <cellStyle name="40% - Accent4 2 3 3" xfId="215" xr:uid="{A9823088-CC1F-41EF-B9C0-E800CE5E50EF}"/>
    <cellStyle name="40% - Accent4 2 4" xfId="216" xr:uid="{9CB73585-9786-477F-83B0-C97849E7FD4D}"/>
    <cellStyle name="40% - Accent4 2 4 2" xfId="217" xr:uid="{7A0E3B0E-FF0E-4146-B3B1-DF65E74A2617}"/>
    <cellStyle name="40% - Accent4 2 5" xfId="218" xr:uid="{8D19AD60-02A2-4F46-A50B-3DF4EC1D65DF}"/>
    <cellStyle name="40% - Accent4 3" xfId="219" xr:uid="{B75C9818-966E-4297-81C1-D403582765D3}"/>
    <cellStyle name="40% - Accent4 3 2" xfId="220" xr:uid="{616E2E32-4BEF-41E6-A171-9E5FD9DF9133}"/>
    <cellStyle name="40% - Accent4 4" xfId="221" xr:uid="{8E2038B1-F3E8-4758-9B55-CD403708C395}"/>
    <cellStyle name="40% - Accent5" xfId="222" builtinId="47" customBuiltin="1"/>
    <cellStyle name="40% - Accent5 2" xfId="223" xr:uid="{AAC9300B-16D5-411A-89A9-4F86191C867D}"/>
    <cellStyle name="40% - Accent5 2 2" xfId="224" xr:uid="{72DE4C4B-0443-4279-98EA-EB3F7814E4CD}"/>
    <cellStyle name="40% - Accent5 2 2 2" xfId="225" xr:uid="{D4C79256-BBB4-4592-81B8-E721F6DFFA8A}"/>
    <cellStyle name="40% - Accent5 2 2 2 2" xfId="226" xr:uid="{E8C42BF4-FB50-4E69-9177-D22760C7BF21}"/>
    <cellStyle name="40% - Accent5 2 2 2 2 2" xfId="227" xr:uid="{2956C712-7B5E-4E8B-B347-C19A7302DCAA}"/>
    <cellStyle name="40% - Accent5 2 2 2 3" xfId="228" xr:uid="{099A2AEE-0810-4F36-9EB0-163CA396A5ED}"/>
    <cellStyle name="40% - Accent5 2 2 3" xfId="229" xr:uid="{511E1B86-9620-40C1-BEFB-305D5A1804C7}"/>
    <cellStyle name="40% - Accent5 2 2 3 2" xfId="230" xr:uid="{694FA2D7-FDA6-4945-A4FA-4840A93199FF}"/>
    <cellStyle name="40% - Accent5 2 2 4" xfId="231" xr:uid="{359CC675-DAAB-44ED-B9A5-3E623D499A06}"/>
    <cellStyle name="40% - Accent5 2 2 5" xfId="232" xr:uid="{D843D368-50A8-4645-9082-902FA2DF6FBA}"/>
    <cellStyle name="40% - Accent5 2 3" xfId="233" xr:uid="{A508DAA5-51D8-469A-B771-D65219C3C8C2}"/>
    <cellStyle name="40% - Accent5 2 3 2" xfId="234" xr:uid="{E0F120FA-0A1A-489E-9DD1-EBAD5DE7CA0F}"/>
    <cellStyle name="40% - Accent5 2 3 2 2" xfId="235" xr:uid="{F7C0519A-DD41-489E-8DE9-B7ED195A4E4E}"/>
    <cellStyle name="40% - Accent5 2 3 3" xfId="236" xr:uid="{8BC4A063-9910-421B-894C-4091B618DFC5}"/>
    <cellStyle name="40% - Accent5 2 4" xfId="237" xr:uid="{09578E33-1DFE-4C9F-B98D-EB1030F43D57}"/>
    <cellStyle name="40% - Accent5 2 4 2" xfId="238" xr:uid="{404F8EA6-1EF2-46CD-B7FD-447AE60B629D}"/>
    <cellStyle name="40% - Accent5 2 5" xfId="239" xr:uid="{B2AFDBC7-A1AA-433B-9AB5-18CD19367FD2}"/>
    <cellStyle name="40% - Accent5 3" xfId="240" xr:uid="{52BA8168-ED3C-4F6E-9043-1AECEFF770FF}"/>
    <cellStyle name="40% - Accent5 3 2" xfId="241" xr:uid="{9633944B-9D4C-4CA0-8F46-0F2D3B46CF3E}"/>
    <cellStyle name="40% - Accent5 4" xfId="242" xr:uid="{690791C9-EECE-48A5-9938-C663E9437650}"/>
    <cellStyle name="40% - Accent6" xfId="243" builtinId="51" customBuiltin="1"/>
    <cellStyle name="40% - Accent6 2" xfId="244" xr:uid="{827F2ED7-2ED4-4A4F-91F1-D90A125C6057}"/>
    <cellStyle name="40% - Accent6 2 2" xfId="245" xr:uid="{607EFBF8-7304-47C0-8BBD-3CE4F95A3F2F}"/>
    <cellStyle name="40% - Accent6 2 2 2" xfId="246" xr:uid="{04C8514B-8615-4CDB-A433-8BABEE78B460}"/>
    <cellStyle name="40% - Accent6 2 2 2 2" xfId="247" xr:uid="{C2962076-0C67-42B4-A53B-92C0B9FB86F6}"/>
    <cellStyle name="40% - Accent6 2 2 2 2 2" xfId="248" xr:uid="{001FD951-399B-49FD-8D1D-7906376C4BDC}"/>
    <cellStyle name="40% - Accent6 2 2 2 3" xfId="249" xr:uid="{8C974C6D-D519-49B3-9BE2-841F82B12C58}"/>
    <cellStyle name="40% - Accent6 2 2 3" xfId="250" xr:uid="{CE4BD445-41A3-4407-8060-BF1662CDF070}"/>
    <cellStyle name="40% - Accent6 2 2 3 2" xfId="251" xr:uid="{A2D7ED43-1339-49E1-AD1F-434096E7F85C}"/>
    <cellStyle name="40% - Accent6 2 2 4" xfId="252" xr:uid="{DC13589D-BC59-4A4B-9BF2-75E87A73CD9E}"/>
    <cellStyle name="40% - Accent6 2 2 5" xfId="253" xr:uid="{D6F12EA2-253B-48EF-BA13-CB943CCED4A0}"/>
    <cellStyle name="40% - Accent6 2 3" xfId="254" xr:uid="{05285642-25D7-4913-A929-679F71CB157A}"/>
    <cellStyle name="40% - Accent6 2 3 2" xfId="255" xr:uid="{0C88B6EC-9DBE-427F-B795-AAD822E37DAE}"/>
    <cellStyle name="40% - Accent6 2 3 2 2" xfId="256" xr:uid="{156721D5-0802-433D-90EF-32452A312AA8}"/>
    <cellStyle name="40% - Accent6 2 3 3" xfId="257" xr:uid="{1267912E-B53C-431D-A4C6-921C8D412C7E}"/>
    <cellStyle name="40% - Accent6 2 4" xfId="258" xr:uid="{5A671165-0CCD-44E3-84D1-D3EF54DF2E1D}"/>
    <cellStyle name="40% - Accent6 2 4 2" xfId="259" xr:uid="{10B1D146-E6A0-432D-86E3-205BF81143D5}"/>
    <cellStyle name="40% - Accent6 2 5" xfId="260" xr:uid="{D622B5FA-DB7D-412B-886A-15BB486988A6}"/>
    <cellStyle name="40% - Accent6 3" xfId="261" xr:uid="{505432A7-CC87-40D0-9EBE-2E3852D99C8E}"/>
    <cellStyle name="40% - Accent6 3 2" xfId="262" xr:uid="{FD0B53A1-58CA-48E9-8586-E7909D10699C}"/>
    <cellStyle name="40% - Accent6 4" xfId="263" xr:uid="{961854FA-D03F-4973-B83A-6614E3797176}"/>
    <cellStyle name="60% - Accent1" xfId="264" builtinId="32" customBuiltin="1"/>
    <cellStyle name="60% - Accent1 2" xfId="265" xr:uid="{21989767-F445-4C35-A7F0-5AA17570C9E0}"/>
    <cellStyle name="60% - Accent1 3" xfId="266" xr:uid="{9C80BC3C-B66F-49E6-BDA3-5FE0FD9B62C4}"/>
    <cellStyle name="60% - Accent1 3 2" xfId="267" xr:uid="{6B068A8F-F42C-4A6E-AABA-06B1BC25B90C}"/>
    <cellStyle name="60% - Accent1 4" xfId="268" xr:uid="{BB246771-EEC1-4AD4-8EAE-2CFD5DD8E152}"/>
    <cellStyle name="60% - Accent2" xfId="269" builtinId="36" customBuiltin="1"/>
    <cellStyle name="60% - Accent2 2" xfId="270" xr:uid="{3EE3FD27-F3B1-47F5-975F-77EC3AFEC567}"/>
    <cellStyle name="60% - Accent2 3" xfId="271" xr:uid="{20B6BC18-9ED5-4598-AD7D-9B942180DC9B}"/>
    <cellStyle name="60% - Accent2 3 2" xfId="272" xr:uid="{18106963-AFA5-4240-B69D-BCE07D7DD17D}"/>
    <cellStyle name="60% - Accent2 4" xfId="273" xr:uid="{C943A089-807F-4E92-9103-541AFD962CB4}"/>
    <cellStyle name="60% - Accent3" xfId="274" builtinId="40" customBuiltin="1"/>
    <cellStyle name="60% - Accent3 2" xfId="275" xr:uid="{43C6F381-4C34-4152-80F7-B77D57970947}"/>
    <cellStyle name="60% - Accent3 2 2" xfId="276" xr:uid="{EDED0FFC-286C-4897-A3AC-0B9DA21BA17C}"/>
    <cellStyle name="60% - Accent3 3" xfId="277" xr:uid="{6D196801-2175-4D09-ACE8-36A5E73E235F}"/>
    <cellStyle name="60% - Accent3 3 2" xfId="278" xr:uid="{1AE272CD-6C35-4F83-B736-CC2E4EBC6350}"/>
    <cellStyle name="60% - Accent3 4" xfId="279" xr:uid="{506C6383-2A19-483E-9222-DA5F682A34EA}"/>
    <cellStyle name="60% - Accent4" xfId="280" builtinId="44" customBuiltin="1"/>
    <cellStyle name="60% - Accent4 2" xfId="281" xr:uid="{A2433BBE-6D57-46DF-AAFE-DA7E17AB59B9}"/>
    <cellStyle name="60% - Accent4 2 2" xfId="282" xr:uid="{6BAB15C8-4739-4CA4-AE71-24BF17F0C2D6}"/>
    <cellStyle name="60% - Accent4 3" xfId="283" xr:uid="{177CDFAD-1809-4EB0-A8BE-CEED65DCECF2}"/>
    <cellStyle name="60% - Accent4 3 2" xfId="284" xr:uid="{1FE3F136-0297-43CB-ADC9-5EF76D613ABB}"/>
    <cellStyle name="60% - Accent4 4" xfId="285" xr:uid="{FE5B70EC-BA04-446F-AB3F-C74136A664B0}"/>
    <cellStyle name="60% - Accent5" xfId="286" builtinId="48" customBuiltin="1"/>
    <cellStyle name="60% - Accent5 2" xfId="287" xr:uid="{01E14D3F-7535-4ABA-B34F-E39EA44D1EE0}"/>
    <cellStyle name="60% - Accent5 3" xfId="288" xr:uid="{37574E9A-D227-454F-B609-1B14241C5EE2}"/>
    <cellStyle name="60% - Accent5 3 2" xfId="289" xr:uid="{293338D7-CBBF-4533-9267-BB63073619BA}"/>
    <cellStyle name="60% - Accent5 4" xfId="290" xr:uid="{9188EBE3-331A-4FBC-8860-77C9F858D058}"/>
    <cellStyle name="60% - Accent6" xfId="291" builtinId="52" customBuiltin="1"/>
    <cellStyle name="60% - Accent6 2" xfId="292" xr:uid="{6B91C002-6B17-4092-A365-B1BD7F0D646E}"/>
    <cellStyle name="60% - Accent6 2 2" xfId="293" xr:uid="{BA0A4B65-A96B-414C-A9D2-B914A34109B9}"/>
    <cellStyle name="60% - Accent6 3" xfId="294" xr:uid="{64A09F41-64B4-4E6B-BC54-7FB80E514712}"/>
    <cellStyle name="60% - Accent6 3 2" xfId="295" xr:uid="{08B58CDA-F295-42C4-B3B3-F4E5B40341AB}"/>
    <cellStyle name="60% - Accent6 4" xfId="296" xr:uid="{8A6B113B-C2B3-4C9E-A054-7DAE393D81C9}"/>
    <cellStyle name="Accent1" xfId="297" builtinId="29" customBuiltin="1"/>
    <cellStyle name="Accent1 2" xfId="298" xr:uid="{1C04C071-1022-4E4B-B9EA-6165666B4F5C}"/>
    <cellStyle name="Accent1 3" xfId="299" xr:uid="{E97DA58D-BD63-4D92-A1E1-23B0FE1ED3C8}"/>
    <cellStyle name="Accent1 3 2" xfId="300" xr:uid="{B0D79F7D-ABEB-4591-AA04-E9154BD4A955}"/>
    <cellStyle name="Accent1 4" xfId="301" xr:uid="{B1B1E062-7100-4326-841D-157E7D672BAD}"/>
    <cellStyle name="Accent2" xfId="302" builtinId="33" customBuiltin="1"/>
    <cellStyle name="Accent2 2" xfId="303" xr:uid="{02F89EEF-241F-40AF-B49C-0C4B2F470986}"/>
    <cellStyle name="Accent2 3" xfId="304" xr:uid="{7FB6D221-A1CB-496D-A75F-E75E983AF42B}"/>
    <cellStyle name="Accent2 3 2" xfId="305" xr:uid="{30220B28-A438-4750-A09F-45EE0E684A2D}"/>
    <cellStyle name="Accent2 4" xfId="306" xr:uid="{73F04C4F-7F9F-4C94-BC27-D75E0F14B81C}"/>
    <cellStyle name="Accent3" xfId="307" builtinId="37" customBuiltin="1"/>
    <cellStyle name="Accent3 2" xfId="308" xr:uid="{B2733F67-D0DD-4CAF-BC8C-C8ABBB18F135}"/>
    <cellStyle name="Accent3 3" xfId="309" xr:uid="{497D3998-8649-4D9E-80A4-1E01B368FDB8}"/>
    <cellStyle name="Accent3 3 2" xfId="310" xr:uid="{EFF56068-03B3-4526-9E24-AB385D929596}"/>
    <cellStyle name="Accent3 4" xfId="311" xr:uid="{B25F9CF3-DAE1-4FF9-9C3B-A03E53E0CF07}"/>
    <cellStyle name="Accent4" xfId="312" builtinId="41" customBuiltin="1"/>
    <cellStyle name="Accent4 2" xfId="313" xr:uid="{537F8DF0-5A82-4D5A-8811-DE260E0B2CDA}"/>
    <cellStyle name="Accent4 3" xfId="314" xr:uid="{0622E522-A84E-4FDD-9184-E55C33888298}"/>
    <cellStyle name="Accent4 3 2" xfId="315" xr:uid="{95A81F33-1F73-41F6-B252-61CBAD04EA9B}"/>
    <cellStyle name="Accent4 4" xfId="316" xr:uid="{5FD7CAC3-5F97-4313-9DA8-8AC7A77AFD17}"/>
    <cellStyle name="Accent5" xfId="317" builtinId="45" customBuiltin="1"/>
    <cellStyle name="Accent5 2" xfId="318" xr:uid="{E03B5534-1D7D-4B98-B146-DA945FCF948A}"/>
    <cellStyle name="Accent5 3" xfId="319" xr:uid="{0A61E276-DE54-4B4B-84D5-0EB459544CC3}"/>
    <cellStyle name="Accent5 3 2" xfId="320" xr:uid="{A3CA0F6D-EAAC-4246-BDA2-D0F9C39E8AAF}"/>
    <cellStyle name="Accent5 4" xfId="321" xr:uid="{843A970E-59EF-4F06-A080-2F0790ED646A}"/>
    <cellStyle name="Accent6" xfId="322" builtinId="49" customBuiltin="1"/>
    <cellStyle name="Accent6 2" xfId="323" xr:uid="{6BB20EB5-C3D0-48A5-A392-144A4657C373}"/>
    <cellStyle name="Accent6 3" xfId="324" xr:uid="{20F9A0ED-95B7-4B71-AEDC-C123CDD4FCE8}"/>
    <cellStyle name="Accent6 3 2" xfId="325" xr:uid="{24C634FA-9BBA-46C5-84BC-54222A383152}"/>
    <cellStyle name="Accent6 4" xfId="326" xr:uid="{42FA5438-FF71-467F-8CC4-42FD1F9D11C4}"/>
    <cellStyle name="Bad" xfId="327" builtinId="27" customBuiltin="1"/>
    <cellStyle name="Bad 2" xfId="328" xr:uid="{8052F8E6-162C-4748-8A5F-217027993854}"/>
    <cellStyle name="Bad 3" xfId="329" xr:uid="{739EFA8F-6F67-4357-AA9C-B0AE74EF91B6}"/>
    <cellStyle name="Bad 3 2" xfId="330" xr:uid="{9254B38B-CB41-4CE2-ABB4-9153E8381A41}"/>
    <cellStyle name="Bad 4" xfId="331" xr:uid="{E1A81994-6E1E-49DC-A268-B920DD4E3A8B}"/>
    <cellStyle name="Calculation" xfId="332" builtinId="22" customBuiltin="1"/>
    <cellStyle name="Calculation 2" xfId="333" xr:uid="{125494D7-DE3B-46F0-B981-6E889E811E30}"/>
    <cellStyle name="Calculation 3" xfId="334" xr:uid="{DDE5C152-C0F2-4E86-8F39-ACE630022138}"/>
    <cellStyle name="Calculation 3 2" xfId="335" xr:uid="{D8DD66A8-C1C6-455B-B180-1F248569D095}"/>
    <cellStyle name="Calculation 4" xfId="336" xr:uid="{6D63C044-C3E7-4482-9214-6B3ED2E6B1B4}"/>
    <cellStyle name="Check Cell" xfId="337" builtinId="23" customBuiltin="1"/>
    <cellStyle name="Check Cell 2" xfId="338" xr:uid="{25612B6F-73FC-43EB-8F6F-C5ED5C97467A}"/>
    <cellStyle name="Check Cell 3" xfId="339" xr:uid="{6ED2A557-A1E3-47B7-87C7-730EE1E57DC2}"/>
    <cellStyle name="Check Cell 3 2" xfId="340" xr:uid="{0CADF97C-5172-4E88-952E-C0407ECFA86B}"/>
    <cellStyle name="Check Cell 4" xfId="341" xr:uid="{13330B9C-C44F-43A4-947F-6857E2F66F65}"/>
    <cellStyle name="Comma 2" xfId="342" xr:uid="{CFBFE224-AE83-4E6E-8DE2-072559D88BE8}"/>
    <cellStyle name="Comma 2 2" xfId="343" xr:uid="{341C3334-F39F-404D-A989-758568D2B295}"/>
    <cellStyle name="Comma 2 3" xfId="344" xr:uid="{35EFC190-7BA2-41DD-B377-38AE5496D357}"/>
    <cellStyle name="Explanatory Text" xfId="345" builtinId="53" customBuiltin="1"/>
    <cellStyle name="Explanatory Text 2" xfId="346" xr:uid="{827B0143-9A1F-4C73-89A9-BE3D8CAA214A}"/>
    <cellStyle name="Explanatory Text 3" xfId="347" xr:uid="{6E77A6CA-0ACE-48D7-A24C-BD36C074C6D7}"/>
    <cellStyle name="Explanatory Text 3 2" xfId="348" xr:uid="{90358C30-4948-4647-982E-45465FDC1D84}"/>
    <cellStyle name="Explanatory Text 4" xfId="349" xr:uid="{CEF6BEE4-41EB-488C-B138-195C80784534}"/>
    <cellStyle name="Good" xfId="350" builtinId="26" customBuiltin="1"/>
    <cellStyle name="Good 2" xfId="351" xr:uid="{2C7A9D4C-12E9-4341-9F63-62F559032F08}"/>
    <cellStyle name="Good 3" xfId="352" xr:uid="{446F3B26-CA23-42C2-B1F2-11EA871FD1B7}"/>
    <cellStyle name="Good 3 2" xfId="353" xr:uid="{7E9068FA-5F2C-44DA-AFF6-15F4B540717B}"/>
    <cellStyle name="Good 4" xfId="354" xr:uid="{6C09C227-8CCF-40DC-BF2B-634D2D10406A}"/>
    <cellStyle name="Heading 1" xfId="355" builtinId="16" customBuiltin="1"/>
    <cellStyle name="Heading 1 2" xfId="356" xr:uid="{DB93A8F7-F14B-49A6-9511-9ED0BE92CA7C}"/>
    <cellStyle name="Heading 1 3" xfId="357" xr:uid="{F70629DF-5395-4BA1-9B38-E359ADCBF190}"/>
    <cellStyle name="Heading 1 3 2" xfId="358" xr:uid="{185B8CC0-DDA5-4553-B5EF-A8C674329978}"/>
    <cellStyle name="Heading 1 4" xfId="359" xr:uid="{EE348871-C3BB-4301-8919-EC36BCF06EAB}"/>
    <cellStyle name="Heading 2" xfId="360" builtinId="17" customBuiltin="1"/>
    <cellStyle name="Heading 2 2" xfId="361" xr:uid="{0173E6F6-C0A1-477B-9162-2CD5BF837251}"/>
    <cellStyle name="Heading 2 3" xfId="362" xr:uid="{1824AEEF-4697-4EDA-9A5A-A37C4A89D813}"/>
    <cellStyle name="Heading 2 3 2" xfId="363" xr:uid="{5E299542-DF2C-43CB-8011-F104A17F4BBA}"/>
    <cellStyle name="Heading 2 4" xfId="364" xr:uid="{A5AE46AC-25C5-4AEA-B5EB-5C15E913F089}"/>
    <cellStyle name="Heading 3" xfId="365" builtinId="18" customBuiltin="1"/>
    <cellStyle name="Heading 3 2" xfId="366" xr:uid="{FB315BD4-899A-4549-94FA-9C896EFFF38F}"/>
    <cellStyle name="Heading 3 3" xfId="367" xr:uid="{DFA66943-AE16-4165-B63E-6C49BD663977}"/>
    <cellStyle name="Heading 3 3 2" xfId="368" xr:uid="{D33625E2-B4CE-4D9D-92F0-F6453813B3C4}"/>
    <cellStyle name="Heading 3 4" xfId="369" xr:uid="{2E3A5729-454E-4B5C-93D0-C05B98162E40}"/>
    <cellStyle name="Heading 4" xfId="370" builtinId="19" customBuiltin="1"/>
    <cellStyle name="Heading 4 2" xfId="371" xr:uid="{AAB4F8C4-B6C7-461B-98D5-BBA478276749}"/>
    <cellStyle name="Heading 4 3" xfId="372" xr:uid="{C063BFE9-95E2-4F89-9FC8-939013FEADB5}"/>
    <cellStyle name="Heading 4 3 2" xfId="373" xr:uid="{0E6D8495-1CC8-4AF5-891D-679B8B2D9BBA}"/>
    <cellStyle name="Heading 4 4" xfId="374" xr:uid="{65664367-1DFB-4FC9-87C3-29D1A7A0A247}"/>
    <cellStyle name="Hyperlink" xfId="375" builtinId="8"/>
    <cellStyle name="Hyperlink 2" xfId="376" xr:uid="{73047B8A-0270-4BC1-8B96-6FC1525B5B7F}"/>
    <cellStyle name="Input" xfId="377" builtinId="20" customBuiltin="1"/>
    <cellStyle name="Input 2" xfId="378" xr:uid="{1D3EC3FA-80A3-4F8A-B4E2-9BB9FEB38035}"/>
    <cellStyle name="Input 3" xfId="379" xr:uid="{7F452B1E-6215-4DBD-9454-35D8AEB16FAB}"/>
    <cellStyle name="Input 3 2" xfId="380" xr:uid="{59A940B3-1126-4D92-A50F-3D7CFE6F577F}"/>
    <cellStyle name="Input 4" xfId="381" xr:uid="{0EBF2EDD-DE59-41A0-956C-C39182C24659}"/>
    <cellStyle name="Linked Cell" xfId="382" builtinId="24" customBuiltin="1"/>
    <cellStyle name="Linked Cell 2" xfId="383" xr:uid="{341A5CF2-8E51-46FF-87FA-93649455FFB4}"/>
    <cellStyle name="Linked Cell 3" xfId="384" xr:uid="{594A4891-4078-48A6-889B-D09277331E30}"/>
    <cellStyle name="Linked Cell 3 2" xfId="385" xr:uid="{4C4EAE54-B0ED-4352-A542-5C18ABDBC693}"/>
    <cellStyle name="Linked Cell 4" xfId="386" xr:uid="{29784171-1DF0-4522-9AC8-1F84643188FC}"/>
    <cellStyle name="Neutral" xfId="387" builtinId="28" customBuiltin="1"/>
    <cellStyle name="Neutral 2" xfId="388" xr:uid="{22E68120-3D9F-4DC1-B1C0-D0F67C829EA3}"/>
    <cellStyle name="Neutral 3" xfId="389" xr:uid="{CFB68371-CDB2-419D-95DD-164CDC660D22}"/>
    <cellStyle name="Neutral 3 2" xfId="390" xr:uid="{1254CFCD-DA4F-44BD-923F-9FCB361CD539}"/>
    <cellStyle name="Neutral 4" xfId="391" xr:uid="{53E21EEC-B5C6-4A1B-97FC-9A0FF52E443E}"/>
    <cellStyle name="Normal" xfId="0" builtinId="0"/>
    <cellStyle name="Normal 2" xfId="392" xr:uid="{A4E4DE0E-5DC5-4BCF-A4E6-4C21D0E6A386}"/>
    <cellStyle name="Normal 2 2" xfId="393" xr:uid="{853A92D0-E5DD-4A56-BE96-484FE014EC23}"/>
    <cellStyle name="Normal 2 3" xfId="394" xr:uid="{F56AFB8E-244B-465D-8D6E-109889CA097A}"/>
    <cellStyle name="Normal 2 3 2" xfId="395" xr:uid="{BF4CBBBB-64B8-4FFA-BF0E-2A3D16CE5C5A}"/>
    <cellStyle name="Normal 2 3 2 2" xfId="396" xr:uid="{DA63DB29-CB94-420C-8106-A7DB531BAC16}"/>
    <cellStyle name="Normal 2 3 2 2 2" xfId="397" xr:uid="{F34E0D8A-5BF2-4672-A7CD-54A564FB18F5}"/>
    <cellStyle name="Normal 2 3 2 3" xfId="398" xr:uid="{0DC22415-B728-4AB0-BE20-2B6CFB18E332}"/>
    <cellStyle name="Normal 2 3 3" xfId="399" xr:uid="{F242E5BC-641D-4EF0-88B4-1FD3F31C8126}"/>
    <cellStyle name="Normal 2 3 3 2" xfId="400" xr:uid="{E0D9417A-CA89-4020-81F3-D108DA2820BA}"/>
    <cellStyle name="Normal 2 3 3 3" xfId="401" xr:uid="{928CB216-6B95-48A0-BC5F-6CE2D3FE39C6}"/>
    <cellStyle name="Normal 2 3 4" xfId="402" xr:uid="{A398CB93-6770-4103-8EFA-E94D353CC89B}"/>
    <cellStyle name="Normal 2 3 5" xfId="403" xr:uid="{3DE719E4-0B70-4381-882D-197D5D013FDF}"/>
    <cellStyle name="Normal 2 4" xfId="404" xr:uid="{00AFF74C-715A-4F37-A55E-543D374F6456}"/>
    <cellStyle name="Normal 2 4 2" xfId="405" xr:uid="{0D12E044-EDA9-4DCE-953D-6BFF4E463166}"/>
    <cellStyle name="Normal 2 4 2 2" xfId="406" xr:uid="{D5B86183-DB2D-44B1-AE64-89D0AA327439}"/>
    <cellStyle name="Normal 2 4 3" xfId="407" xr:uid="{CA2F14C3-3DA6-4DE7-B6E0-EBFA43E5AEF1}"/>
    <cellStyle name="Normal 2 5" xfId="408" xr:uid="{47114C2E-62F8-43FC-AB1A-D45CB3F6BAB3}"/>
    <cellStyle name="Normal 2 5 2" xfId="409" xr:uid="{7CE5AA84-C30B-4A91-8644-DF2023300267}"/>
    <cellStyle name="Normal 2 6" xfId="410" xr:uid="{1EF5D129-249E-48B2-8454-64D3B6E50D41}"/>
    <cellStyle name="Normal 3" xfId="411" xr:uid="{EEF6BFC4-F4CA-4B17-9DBE-642D73054AA8}"/>
    <cellStyle name="Normal 3 2" xfId="412" xr:uid="{833275FD-061F-4401-A65E-0064385FA07C}"/>
    <cellStyle name="Normal 4" xfId="413" xr:uid="{37EE6108-DFBA-489F-9BD5-2CE3616E25BB}"/>
    <cellStyle name="Normal 4 2" xfId="414" xr:uid="{D5DDF876-03FF-4A38-B9C7-24CC87966999}"/>
    <cellStyle name="Normal 4 2 2" xfId="415" xr:uid="{AB48F576-4EE8-47AD-B939-4A450A741C85}"/>
    <cellStyle name="Normal 4 2 3" xfId="416" xr:uid="{791E7EA8-DC89-49CC-BDB8-8C225BA69AA3}"/>
    <cellStyle name="Normal 4 2 4" xfId="417" xr:uid="{1DBA3904-0353-45FC-B2E9-D2B55939EFA5}"/>
    <cellStyle name="Normal 4 3" xfId="418" xr:uid="{742E6C83-85DC-41CC-8D22-B314B82408D0}"/>
    <cellStyle name="Normal 5" xfId="419" xr:uid="{1592639F-76AA-4EFF-A451-566CC09B974E}"/>
    <cellStyle name="Normal 5 2" xfId="420" xr:uid="{2F8DC9CF-7E0C-4B8B-95AB-866F8999985C}"/>
    <cellStyle name="Normal 6" xfId="421" xr:uid="{4FD10F21-A66A-42F6-A438-D18A37BE26DA}"/>
    <cellStyle name="Normal 7" xfId="422" xr:uid="{CB9F47DC-832F-4B61-8036-60C2A9BAC66B}"/>
    <cellStyle name="Note" xfId="423" builtinId="10" customBuiltin="1"/>
    <cellStyle name="Note 2" xfId="424" xr:uid="{D2E7B726-D255-45AF-9E4A-C4277090F163}"/>
    <cellStyle name="Note 2 2" xfId="425" xr:uid="{851BD17B-4F1F-4B1A-95EC-6020755CD077}"/>
    <cellStyle name="Note 2 2 2" xfId="426" xr:uid="{11E6703E-8EB4-480F-8FF6-B905A497E7B3}"/>
    <cellStyle name="Note 2 2 2 2" xfId="427" xr:uid="{E1BC089E-0D1C-4AB3-835A-DB722D2E605E}"/>
    <cellStyle name="Note 2 2 2 2 2" xfId="428" xr:uid="{002A4CA3-FF9D-4ECF-B979-1AA575117C25}"/>
    <cellStyle name="Note 2 2 2 3" xfId="429" xr:uid="{543F7D01-63D4-4673-A375-126E6DA4BFFC}"/>
    <cellStyle name="Note 2 2 3" xfId="430" xr:uid="{2943C027-C893-486C-B3CE-75E25A8CC248}"/>
    <cellStyle name="Note 2 2 3 2" xfId="431" xr:uid="{64301A95-7486-4072-8E5E-BFFA9D556779}"/>
    <cellStyle name="Note 2 2 4" xfId="432" xr:uid="{3618C41E-CEB4-433C-8784-92F47B47648F}"/>
    <cellStyle name="Note 2 2 5" xfId="433" xr:uid="{C5DEA099-436E-49E8-A498-46724D25BD28}"/>
    <cellStyle name="Note 2 3" xfId="434" xr:uid="{8FC5199B-3F20-4983-8919-7E822BD58116}"/>
    <cellStyle name="Note 2 3 2" xfId="435" xr:uid="{84C3FC19-DB23-487C-BA94-D321405575AB}"/>
    <cellStyle name="Note 2 3 2 2" xfId="436" xr:uid="{C1727DFC-F262-479F-AB0A-DB02EBC70C6B}"/>
    <cellStyle name="Note 2 3 3" xfId="437" xr:uid="{55917AEA-1E0E-492A-9572-37B4B9B07153}"/>
    <cellStyle name="Note 2 4" xfId="438" xr:uid="{053FFA07-DB05-4506-B565-402B962E6D26}"/>
    <cellStyle name="Note 2 4 2" xfId="439" xr:uid="{FFAC9FFD-B64B-4BA3-9997-B756C883A643}"/>
    <cellStyle name="Note 2 5" xfId="440" xr:uid="{6A255498-6748-4A0C-9752-661854B82C87}"/>
    <cellStyle name="Note 3" xfId="441" xr:uid="{9A5DEFB7-DAEE-4E79-AD96-F7824F288D3F}"/>
    <cellStyle name="Output" xfId="442" builtinId="21" customBuiltin="1"/>
    <cellStyle name="Output 2" xfId="443" xr:uid="{88EF28F7-DAB4-4D65-82B5-885453B4CFDF}"/>
    <cellStyle name="Output 3" xfId="444" xr:uid="{A3FD3DF4-4455-4633-9BF3-855843372996}"/>
    <cellStyle name="Output 3 2" xfId="445" xr:uid="{5C90A0A1-48CA-47C9-9DBC-28F10C38F46C}"/>
    <cellStyle name="Output 4" xfId="446" xr:uid="{54E833F8-D20F-482F-8C5A-3799D4726A6A}"/>
    <cellStyle name="Title" xfId="447" builtinId="15" customBuiltin="1"/>
    <cellStyle name="Title 2" xfId="448" xr:uid="{C1AA4044-7122-4A44-91FA-E4E0D890DCCA}"/>
    <cellStyle name="Total" xfId="449" builtinId="25" customBuiltin="1"/>
    <cellStyle name="Total 2" xfId="450" xr:uid="{AC82CFD6-4809-4E39-8524-66F74F89B464}"/>
    <cellStyle name="Total 3" xfId="451" xr:uid="{52789FB0-0C15-41E8-B705-0AA9DAC6EBE0}"/>
    <cellStyle name="Total 3 2" xfId="452" xr:uid="{955BF1E9-16EB-4D74-A44B-7F38109FF592}"/>
    <cellStyle name="Total 4" xfId="453" xr:uid="{489FDC9D-F4D4-489D-8F04-89FFE9D7C523}"/>
    <cellStyle name="Warning Text" xfId="454" builtinId="11" customBuiltin="1"/>
    <cellStyle name="Warning Text 2" xfId="455" xr:uid="{25C958E7-A025-438E-B0A0-9DF69913716E}"/>
    <cellStyle name="Warning Text 3" xfId="456" xr:uid="{515BAF5F-5E6B-4905-9930-1CFEC32ED73B}"/>
    <cellStyle name="Warning Text 3 2" xfId="457" xr:uid="{9E191BAC-C4AA-4489-9B1C-02180350D70B}"/>
    <cellStyle name="Warning Text 4" xfId="458" xr:uid="{52D9C692-BF12-4EF7-B52F-DEBE8BC0F1D5}"/>
  </cellStyles>
  <dxfs count="2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
      <font>
        <b/>
        <color theme="1"/>
      </font>
      <fill>
        <patternFill>
          <bgColor theme="9" tint="0.59996337778862885"/>
        </patternFill>
      </fill>
      <border>
        <bottom style="thin">
          <color rgb="FF4F81BD"/>
        </bottom>
        <vertical/>
        <horizontal/>
      </border>
    </dxf>
    <dxf>
      <font>
        <sz val="9"/>
        <color theme="1"/>
      </font>
      <border>
        <left style="thin">
          <color rgb="FF4F81BD"/>
        </left>
        <right style="thin">
          <color rgb="FF4F81BD"/>
        </right>
        <top style="thin">
          <color rgb="FF4F81BD"/>
        </top>
        <bottom style="thin">
          <color rgb="FF4F81BD"/>
        </bottom>
        <vertical/>
        <horizontal/>
      </border>
    </dxf>
  </dxfs>
  <tableStyles count="7" defaultTableStyle="TableStyleMedium2" defaultPivotStyle="PivotStyleLight16">
    <tableStyle name="ClosureRpt" pivot="0" table="0" count="2" xr9:uid="{1510E59C-A13D-44CF-9A5A-196A83D9F971}">
      <tableStyleElement type="wholeTable" dxfId="22"/>
      <tableStyleElement type="headerRow" dxfId="21"/>
    </tableStyle>
    <tableStyle name="ClosureRpt 2" pivot="0" table="0" count="2" xr9:uid="{53E7C76E-6A63-4C5C-BBBF-BBFBF7EDB5AC}">
      <tableStyleElement type="wholeTable" dxfId="20"/>
      <tableStyleElement type="headerRow" dxfId="19"/>
    </tableStyle>
    <tableStyle name="ClosureRpt 3" pivot="0" table="0" count="2" xr9:uid="{0EDFDD6F-E977-4BC5-B30A-44FACA3F65AF}">
      <tableStyleElement type="wholeTable" dxfId="18"/>
      <tableStyleElement type="headerRow" dxfId="17"/>
    </tableStyle>
    <tableStyle name="ClosureRpt 4" pivot="0" table="0" count="2" xr9:uid="{6F313F84-EE9B-4AD5-88E3-9C7140FC217B}">
      <tableStyleElement type="wholeTable" dxfId="16"/>
      <tableStyleElement type="headerRow" dxfId="15"/>
    </tableStyle>
    <tableStyle name="ClosureRpt 5" pivot="0" table="0" count="2" xr9:uid="{B175135D-E846-4DFF-AD85-F4162F757744}">
      <tableStyleElement type="wholeTable" dxfId="14"/>
      <tableStyleElement type="headerRow" dxfId="13"/>
    </tableStyle>
    <tableStyle name="ClosureRpt 6" pivot="0" table="0" count="2" xr9:uid="{C16379D2-38BE-445F-9953-2FFFE4132743}">
      <tableStyleElement type="wholeTable" dxfId="12"/>
      <tableStyleElement type="headerRow" dxfId="11"/>
    </tableStyle>
    <tableStyle name="ClosureRpt 7" pivot="0" table="0" count="2" xr9:uid="{5EADC49E-4006-436D-968B-31F3DCF4D027}">
      <tableStyleElement type="wholeTable" dxfId="10"/>
      <tableStyleElement type="headerRow"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1276350</xdr:colOff>
      <xdr:row>0</xdr:row>
      <xdr:rowOff>76200</xdr:rowOff>
    </xdr:from>
    <xdr:to>
      <xdr:col>5</xdr:col>
      <xdr:colOff>304800</xdr:colOff>
      <xdr:row>1</xdr:row>
      <xdr:rowOff>114300</xdr:rowOff>
    </xdr:to>
    <xdr:pic>
      <xdr:nvPicPr>
        <xdr:cNvPr id="1397" name="Picture 1" descr="National Highways Logo">
          <a:extLst>
            <a:ext uri="{FF2B5EF4-FFF2-40B4-BE49-F238E27FC236}">
              <a16:creationId xmlns:a16="http://schemas.microsoft.com/office/drawing/2014/main" id="{AE96BC23-AA70-0A9D-BA59-E45340CB41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92700" y="76200"/>
          <a:ext cx="18796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1328" name="Picture 6">
          <a:extLst>
            <a:ext uri="{FF2B5EF4-FFF2-40B4-BE49-F238E27FC236}">
              <a16:creationId xmlns:a16="http://schemas.microsoft.com/office/drawing/2014/main" id="{C43ED9F1-CF42-4C62-1A66-B13C1F5845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21329" name="Picture 8">
          <a:extLst>
            <a:ext uri="{FF2B5EF4-FFF2-40B4-BE49-F238E27FC236}">
              <a16:creationId xmlns:a16="http://schemas.microsoft.com/office/drawing/2014/main" id="{A3D3FEF1-B169-72E1-7B8B-41BEF2112F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21330" name="Picture 4">
          <a:extLst>
            <a:ext uri="{FF2B5EF4-FFF2-40B4-BE49-F238E27FC236}">
              <a16:creationId xmlns:a16="http://schemas.microsoft.com/office/drawing/2014/main" id="{6B2E9440-A3FE-5BDA-501F-94799A5902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21331" name="Picture 5">
          <a:extLst>
            <a:ext uri="{FF2B5EF4-FFF2-40B4-BE49-F238E27FC236}">
              <a16:creationId xmlns:a16="http://schemas.microsoft.com/office/drawing/2014/main" id="{8FF139E7-3AEF-97D0-4731-564A752657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9060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21332" name="Picture 7">
          <a:extLst>
            <a:ext uri="{FF2B5EF4-FFF2-40B4-BE49-F238E27FC236}">
              <a16:creationId xmlns:a16="http://schemas.microsoft.com/office/drawing/2014/main" id="{0531F537-0429-1F5A-E30E-76EFEDAC39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06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0356" name="Picture 4">
          <a:extLst>
            <a:ext uri="{FF2B5EF4-FFF2-40B4-BE49-F238E27FC236}">
              <a16:creationId xmlns:a16="http://schemas.microsoft.com/office/drawing/2014/main" id="{329B1A96-36E1-98D1-C234-1325C219A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57" name="Picture 5">
          <a:extLst>
            <a:ext uri="{FF2B5EF4-FFF2-40B4-BE49-F238E27FC236}">
              <a16:creationId xmlns:a16="http://schemas.microsoft.com/office/drawing/2014/main" id="{58A94F11-E305-C8E0-9D95-88FB22B153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8" name="Picture 6">
          <a:extLst>
            <a:ext uri="{FF2B5EF4-FFF2-40B4-BE49-F238E27FC236}">
              <a16:creationId xmlns:a16="http://schemas.microsoft.com/office/drawing/2014/main" id="{12132B80-8FA9-9D9E-9AB6-C024A1CF56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0359" name="Picture 7">
          <a:extLst>
            <a:ext uri="{FF2B5EF4-FFF2-40B4-BE49-F238E27FC236}">
              <a16:creationId xmlns:a16="http://schemas.microsoft.com/office/drawing/2014/main" id="{3C471ABE-8170-6978-8E64-D9F9E32964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0" name="Picture 8">
          <a:extLst>
            <a:ext uri="{FF2B5EF4-FFF2-40B4-BE49-F238E27FC236}">
              <a16:creationId xmlns:a16="http://schemas.microsoft.com/office/drawing/2014/main" id="{4E3B95C3-A68C-A5B4-AF2C-DCB4D941FC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1" name="Picture 9">
          <a:extLst>
            <a:ext uri="{FF2B5EF4-FFF2-40B4-BE49-F238E27FC236}">
              <a16:creationId xmlns:a16="http://schemas.microsoft.com/office/drawing/2014/main" id="{9998FE36-39A1-CA74-16F8-B71800F2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0362" name="Picture 10">
          <a:extLst>
            <a:ext uri="{FF2B5EF4-FFF2-40B4-BE49-F238E27FC236}">
              <a16:creationId xmlns:a16="http://schemas.microsoft.com/office/drawing/2014/main" id="{9096CA97-AF1F-F5DB-B420-B4EBD6264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10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133350</xdr:rowOff>
    </xdr:to>
    <xdr:pic>
      <xdr:nvPicPr>
        <xdr:cNvPr id="30363" name="Picture 11">
          <a:extLst>
            <a:ext uri="{FF2B5EF4-FFF2-40B4-BE49-F238E27FC236}">
              <a16:creationId xmlns:a16="http://schemas.microsoft.com/office/drawing/2014/main" id="{CA40DDFA-9582-3F5D-59DE-E2AB73BE47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209550</xdr:rowOff>
    </xdr:to>
    <xdr:pic>
      <xdr:nvPicPr>
        <xdr:cNvPr id="30364" name="Picture 12">
          <a:extLst>
            <a:ext uri="{FF2B5EF4-FFF2-40B4-BE49-F238E27FC236}">
              <a16:creationId xmlns:a16="http://schemas.microsoft.com/office/drawing/2014/main" id="{57D3AB78-8CC0-B4F8-24C7-C55A0BE4A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04950" y="0"/>
          <a:ext cx="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0365" name="Picture 13">
          <a:extLst>
            <a:ext uri="{FF2B5EF4-FFF2-40B4-BE49-F238E27FC236}">
              <a16:creationId xmlns:a16="http://schemas.microsoft.com/office/drawing/2014/main" id="{9164B7E1-842F-5221-16A4-93BC59CA27D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049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1380" name="Picture 4">
          <a:extLst>
            <a:ext uri="{FF2B5EF4-FFF2-40B4-BE49-F238E27FC236}">
              <a16:creationId xmlns:a16="http://schemas.microsoft.com/office/drawing/2014/main" id="{296AFF9B-6B0D-5B7C-A7F6-A048914582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1" name="Picture 5">
          <a:extLst>
            <a:ext uri="{FF2B5EF4-FFF2-40B4-BE49-F238E27FC236}">
              <a16:creationId xmlns:a16="http://schemas.microsoft.com/office/drawing/2014/main" id="{7A009D6E-13FF-6686-1431-AE38697CC9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2" name="Picture 6">
          <a:extLst>
            <a:ext uri="{FF2B5EF4-FFF2-40B4-BE49-F238E27FC236}">
              <a16:creationId xmlns:a16="http://schemas.microsoft.com/office/drawing/2014/main" id="{41EB2B63-7603-AB1C-C197-DA0201EF7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3" name="Picture 7">
          <a:extLst>
            <a:ext uri="{FF2B5EF4-FFF2-40B4-BE49-F238E27FC236}">
              <a16:creationId xmlns:a16="http://schemas.microsoft.com/office/drawing/2014/main" id="{18D1F570-F56B-4EA2-A360-76C745E7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4" name="Picture 8">
          <a:extLst>
            <a:ext uri="{FF2B5EF4-FFF2-40B4-BE49-F238E27FC236}">
              <a16:creationId xmlns:a16="http://schemas.microsoft.com/office/drawing/2014/main" id="{E703761B-48E3-6E88-3B3B-7CBEEC0355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5" name="Picture 9">
          <a:extLst>
            <a:ext uri="{FF2B5EF4-FFF2-40B4-BE49-F238E27FC236}">
              <a16:creationId xmlns:a16="http://schemas.microsoft.com/office/drawing/2014/main" id="{92BD6CA9-758A-FCED-2627-A201CADEC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1386" name="Picture 10">
          <a:extLst>
            <a:ext uri="{FF2B5EF4-FFF2-40B4-BE49-F238E27FC236}">
              <a16:creationId xmlns:a16="http://schemas.microsoft.com/office/drawing/2014/main" id="{563A6A12-ACC5-D3E3-0643-65905F09F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7" name="Picture 11">
          <a:extLst>
            <a:ext uri="{FF2B5EF4-FFF2-40B4-BE49-F238E27FC236}">
              <a16:creationId xmlns:a16="http://schemas.microsoft.com/office/drawing/2014/main" id="{D4E9B2B5-15C7-0553-D737-8BF56FF7C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1388" name="Picture 12">
          <a:extLst>
            <a:ext uri="{FF2B5EF4-FFF2-40B4-BE49-F238E27FC236}">
              <a16:creationId xmlns:a16="http://schemas.microsoft.com/office/drawing/2014/main" id="{7D7109D2-8DFA-856A-7F77-6046D67883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636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1389" name="Picture 13">
          <a:extLst>
            <a:ext uri="{FF2B5EF4-FFF2-40B4-BE49-F238E27FC236}">
              <a16:creationId xmlns:a16="http://schemas.microsoft.com/office/drawing/2014/main" id="{88008931-4ECF-F6A1-D1DC-22E950BF35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6365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104775</xdr:rowOff>
    </xdr:to>
    <xdr:pic>
      <xdr:nvPicPr>
        <xdr:cNvPr id="36124" name="Picture 5">
          <a:extLst>
            <a:ext uri="{FF2B5EF4-FFF2-40B4-BE49-F238E27FC236}">
              <a16:creationId xmlns:a16="http://schemas.microsoft.com/office/drawing/2014/main" id="{C861B405-CFCC-FBD6-EED1-275B3FBE2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5" name="Picture 6">
          <a:extLst>
            <a:ext uri="{FF2B5EF4-FFF2-40B4-BE49-F238E27FC236}">
              <a16:creationId xmlns:a16="http://schemas.microsoft.com/office/drawing/2014/main" id="{1A625646-6ED3-5C63-6384-58D447FFC2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6" name="Picture 7">
          <a:extLst>
            <a:ext uri="{FF2B5EF4-FFF2-40B4-BE49-F238E27FC236}">
              <a16:creationId xmlns:a16="http://schemas.microsoft.com/office/drawing/2014/main" id="{9B116809-0FAB-56EA-6AC2-125CB82711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27" name="Picture 8">
          <a:extLst>
            <a:ext uri="{FF2B5EF4-FFF2-40B4-BE49-F238E27FC236}">
              <a16:creationId xmlns:a16="http://schemas.microsoft.com/office/drawing/2014/main" id="{83360EAD-E306-0526-5D8A-6DB490996C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28" name="Picture 9">
          <a:extLst>
            <a:ext uri="{FF2B5EF4-FFF2-40B4-BE49-F238E27FC236}">
              <a16:creationId xmlns:a16="http://schemas.microsoft.com/office/drawing/2014/main" id="{647BB3B9-82FB-13F4-9DC6-7AB91860C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29" name="Picture 10">
          <a:extLst>
            <a:ext uri="{FF2B5EF4-FFF2-40B4-BE49-F238E27FC236}">
              <a16:creationId xmlns:a16="http://schemas.microsoft.com/office/drawing/2014/main" id="{C158442B-73BD-D5B4-A1DC-EFF66E61D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0" name="Picture 11">
          <a:extLst>
            <a:ext uri="{FF2B5EF4-FFF2-40B4-BE49-F238E27FC236}">
              <a16:creationId xmlns:a16="http://schemas.microsoft.com/office/drawing/2014/main" id="{A019F573-6B98-55A5-C78C-B2EE0DF37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1" name="Picture 12">
          <a:extLst>
            <a:ext uri="{FF2B5EF4-FFF2-40B4-BE49-F238E27FC236}">
              <a16:creationId xmlns:a16="http://schemas.microsoft.com/office/drawing/2014/main" id="{1903CF71-FF8E-1FD2-3B12-2BC47E0A3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2" name="Picture 13">
          <a:extLst>
            <a:ext uri="{FF2B5EF4-FFF2-40B4-BE49-F238E27FC236}">
              <a16:creationId xmlns:a16="http://schemas.microsoft.com/office/drawing/2014/main" id="{79E598ED-5B4C-0325-5F58-AA0132ED32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3" name="Picture 14">
          <a:extLst>
            <a:ext uri="{FF2B5EF4-FFF2-40B4-BE49-F238E27FC236}">
              <a16:creationId xmlns:a16="http://schemas.microsoft.com/office/drawing/2014/main" id="{5D235DEE-BB32-F195-DC06-A849172C4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4" name="Picture 15">
          <a:extLst>
            <a:ext uri="{FF2B5EF4-FFF2-40B4-BE49-F238E27FC236}">
              <a16:creationId xmlns:a16="http://schemas.microsoft.com/office/drawing/2014/main" id="{F44D1923-0420-9769-C001-A261400782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5" name="Picture 16">
          <a:extLst>
            <a:ext uri="{FF2B5EF4-FFF2-40B4-BE49-F238E27FC236}">
              <a16:creationId xmlns:a16="http://schemas.microsoft.com/office/drawing/2014/main" id="{7C923DB4-CACD-5D11-8024-79A9CD9E85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6" name="Picture 17">
          <a:extLst>
            <a:ext uri="{FF2B5EF4-FFF2-40B4-BE49-F238E27FC236}">
              <a16:creationId xmlns:a16="http://schemas.microsoft.com/office/drawing/2014/main" id="{86A0F190-7DA7-5B06-DED6-9582EDA0EE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37" name="Picture 18">
          <a:extLst>
            <a:ext uri="{FF2B5EF4-FFF2-40B4-BE49-F238E27FC236}">
              <a16:creationId xmlns:a16="http://schemas.microsoft.com/office/drawing/2014/main" id="{4ABE849C-C91E-B739-BE2A-3DFD62741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38" name="Picture 19">
          <a:extLst>
            <a:ext uri="{FF2B5EF4-FFF2-40B4-BE49-F238E27FC236}">
              <a16:creationId xmlns:a16="http://schemas.microsoft.com/office/drawing/2014/main" id="{DE53FCBE-D523-E02B-6427-416AC5034B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39" name="Picture 20">
          <a:extLst>
            <a:ext uri="{FF2B5EF4-FFF2-40B4-BE49-F238E27FC236}">
              <a16:creationId xmlns:a16="http://schemas.microsoft.com/office/drawing/2014/main" id="{687975C2-9350-40FD-80BB-BDAB591F5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104775</xdr:rowOff>
    </xdr:to>
    <xdr:pic>
      <xdr:nvPicPr>
        <xdr:cNvPr id="36140" name="Picture 21">
          <a:extLst>
            <a:ext uri="{FF2B5EF4-FFF2-40B4-BE49-F238E27FC236}">
              <a16:creationId xmlns:a16="http://schemas.microsoft.com/office/drawing/2014/main" id="{767034AA-A331-403B-5EFC-65628E488D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1" name="Picture 22">
          <a:extLst>
            <a:ext uri="{FF2B5EF4-FFF2-40B4-BE49-F238E27FC236}">
              <a16:creationId xmlns:a16="http://schemas.microsoft.com/office/drawing/2014/main" id="{F2530346-1FDD-8F5B-8B54-88D1C65F0E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123825</xdr:rowOff>
    </xdr:to>
    <xdr:pic>
      <xdr:nvPicPr>
        <xdr:cNvPr id="36142" name="Picture 23">
          <a:extLst>
            <a:ext uri="{FF2B5EF4-FFF2-40B4-BE49-F238E27FC236}">
              <a16:creationId xmlns:a16="http://schemas.microsoft.com/office/drawing/2014/main" id="{B0F7373B-ADF4-337F-4A13-89CC88ED0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494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6143" name="Picture 24">
          <a:extLst>
            <a:ext uri="{FF2B5EF4-FFF2-40B4-BE49-F238E27FC236}">
              <a16:creationId xmlns:a16="http://schemas.microsoft.com/office/drawing/2014/main" id="{9132317B-C524-5197-368C-1D7A9FD789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494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2" name="Picture 4">
          <a:extLst>
            <a:ext uri="{FF2B5EF4-FFF2-40B4-BE49-F238E27FC236}">
              <a16:creationId xmlns:a16="http://schemas.microsoft.com/office/drawing/2014/main" id="{3876D004-3ABF-4544-95B3-F72538EC1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 name="Picture 5">
          <a:extLst>
            <a:ext uri="{FF2B5EF4-FFF2-40B4-BE49-F238E27FC236}">
              <a16:creationId xmlns:a16="http://schemas.microsoft.com/office/drawing/2014/main" id="{0B0C0FAD-BD16-445C-9802-5EB020267B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4" name="Picture 6">
          <a:extLst>
            <a:ext uri="{FF2B5EF4-FFF2-40B4-BE49-F238E27FC236}">
              <a16:creationId xmlns:a16="http://schemas.microsoft.com/office/drawing/2014/main" id="{80C98ABB-1224-4ED1-B4BD-8D4F7BDC0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5" name="Picture 7">
          <a:extLst>
            <a:ext uri="{FF2B5EF4-FFF2-40B4-BE49-F238E27FC236}">
              <a16:creationId xmlns:a16="http://schemas.microsoft.com/office/drawing/2014/main" id="{AA8FA0CD-5508-44AA-B090-40E66116F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6" name="Picture 8">
          <a:extLst>
            <a:ext uri="{FF2B5EF4-FFF2-40B4-BE49-F238E27FC236}">
              <a16:creationId xmlns:a16="http://schemas.microsoft.com/office/drawing/2014/main" id="{4346D847-7965-49A5-9DD3-941D4B1627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7" name="Picture 9">
          <a:extLst>
            <a:ext uri="{FF2B5EF4-FFF2-40B4-BE49-F238E27FC236}">
              <a16:creationId xmlns:a16="http://schemas.microsoft.com/office/drawing/2014/main" id="{3810AD30-03D2-4C72-9831-F02A72E2D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8" name="Picture 10">
          <a:extLst>
            <a:ext uri="{FF2B5EF4-FFF2-40B4-BE49-F238E27FC236}">
              <a16:creationId xmlns:a16="http://schemas.microsoft.com/office/drawing/2014/main" id="{DDB399FE-23CF-4FAE-B08E-67C71239F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9" name="Picture 11">
          <a:extLst>
            <a:ext uri="{FF2B5EF4-FFF2-40B4-BE49-F238E27FC236}">
              <a16:creationId xmlns:a16="http://schemas.microsoft.com/office/drawing/2014/main" id="{80D0C484-200E-4921-B309-C68137DF75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10" name="Picture 12">
          <a:extLst>
            <a:ext uri="{FF2B5EF4-FFF2-40B4-BE49-F238E27FC236}">
              <a16:creationId xmlns:a16="http://schemas.microsoft.com/office/drawing/2014/main" id="{40B62797-FD63-456B-B8E9-DFDE11403D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7795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11" name="Picture 13">
          <a:extLst>
            <a:ext uri="{FF2B5EF4-FFF2-40B4-BE49-F238E27FC236}">
              <a16:creationId xmlns:a16="http://schemas.microsoft.com/office/drawing/2014/main" id="{34360225-2268-40A6-864A-FC8A8D87569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77950" y="0"/>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4452" name="Picture 2">
          <a:extLst>
            <a:ext uri="{FF2B5EF4-FFF2-40B4-BE49-F238E27FC236}">
              <a16:creationId xmlns:a16="http://schemas.microsoft.com/office/drawing/2014/main" id="{AD3A0CD6-4729-867A-95D0-C33511AD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3" name="Picture 3">
          <a:extLst>
            <a:ext uri="{FF2B5EF4-FFF2-40B4-BE49-F238E27FC236}">
              <a16:creationId xmlns:a16="http://schemas.microsoft.com/office/drawing/2014/main" id="{C2F9CB14-DA20-948C-BB6A-0621291F91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4" name="Picture 5">
          <a:extLst>
            <a:ext uri="{FF2B5EF4-FFF2-40B4-BE49-F238E27FC236}">
              <a16:creationId xmlns:a16="http://schemas.microsoft.com/office/drawing/2014/main" id="{C17E81D3-7533-DAB8-F3E2-D27EFFBE49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5" name="Picture 6">
          <a:extLst>
            <a:ext uri="{FF2B5EF4-FFF2-40B4-BE49-F238E27FC236}">
              <a16:creationId xmlns:a16="http://schemas.microsoft.com/office/drawing/2014/main" id="{95948AE5-19BA-0E56-5742-B76503F47C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56" name="Picture 7">
          <a:extLst>
            <a:ext uri="{FF2B5EF4-FFF2-40B4-BE49-F238E27FC236}">
              <a16:creationId xmlns:a16="http://schemas.microsoft.com/office/drawing/2014/main" id="{FEAACC5D-6E15-1288-4BAC-134C4EF3B2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7" name="Picture 8">
          <a:extLst>
            <a:ext uri="{FF2B5EF4-FFF2-40B4-BE49-F238E27FC236}">
              <a16:creationId xmlns:a16="http://schemas.microsoft.com/office/drawing/2014/main" id="{294316C3-D8AD-F3B7-E240-490F304884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4458" name="Picture 9">
          <a:extLst>
            <a:ext uri="{FF2B5EF4-FFF2-40B4-BE49-F238E27FC236}">
              <a16:creationId xmlns:a16="http://schemas.microsoft.com/office/drawing/2014/main" id="{9E891CCE-61E6-7343-B310-AE5F9414B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59" name="Picture 10">
          <a:extLst>
            <a:ext uri="{FF2B5EF4-FFF2-40B4-BE49-F238E27FC236}">
              <a16:creationId xmlns:a16="http://schemas.microsoft.com/office/drawing/2014/main" id="{7397AD01-6865-C9BE-3414-5C057527E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4460" name="Picture 11">
          <a:extLst>
            <a:ext uri="{FF2B5EF4-FFF2-40B4-BE49-F238E27FC236}">
              <a16:creationId xmlns:a16="http://schemas.microsoft.com/office/drawing/2014/main" id="{AF1B61BC-7BDF-2B2E-912B-D0BACE547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4461" name="Picture 12">
          <a:extLst>
            <a:ext uri="{FF2B5EF4-FFF2-40B4-BE49-F238E27FC236}">
              <a16:creationId xmlns:a16="http://schemas.microsoft.com/office/drawing/2014/main" id="{542E76BA-EEB7-DD97-1A8F-AD4DD45ED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9065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0</xdr:row>
      <xdr:rowOff>101600</xdr:rowOff>
    </xdr:to>
    <xdr:pic>
      <xdr:nvPicPr>
        <xdr:cNvPr id="35476" name="Picture 4">
          <a:extLst>
            <a:ext uri="{FF2B5EF4-FFF2-40B4-BE49-F238E27FC236}">
              <a16:creationId xmlns:a16="http://schemas.microsoft.com/office/drawing/2014/main" id="{FF867F33-F987-2270-52C8-87299C7DA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77" name="Picture 5">
          <a:extLst>
            <a:ext uri="{FF2B5EF4-FFF2-40B4-BE49-F238E27FC236}">
              <a16:creationId xmlns:a16="http://schemas.microsoft.com/office/drawing/2014/main" id="{0B45E76C-D30E-E905-1AC1-86BF31D6D0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8" name="Picture 6">
          <a:extLst>
            <a:ext uri="{FF2B5EF4-FFF2-40B4-BE49-F238E27FC236}">
              <a16:creationId xmlns:a16="http://schemas.microsoft.com/office/drawing/2014/main" id="{F81B7ADD-16CB-048A-BF58-E83299A1B5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79" name="Picture 7">
          <a:extLst>
            <a:ext uri="{FF2B5EF4-FFF2-40B4-BE49-F238E27FC236}">
              <a16:creationId xmlns:a16="http://schemas.microsoft.com/office/drawing/2014/main" id="{DEFEB5A1-7513-2748-9700-90239C2A2A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0" name="Picture 8">
          <a:extLst>
            <a:ext uri="{FF2B5EF4-FFF2-40B4-BE49-F238E27FC236}">
              <a16:creationId xmlns:a16="http://schemas.microsoft.com/office/drawing/2014/main" id="{E1ED16AE-6553-DE10-9D2E-0EB02D0A031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1" name="Picture 9">
          <a:extLst>
            <a:ext uri="{FF2B5EF4-FFF2-40B4-BE49-F238E27FC236}">
              <a16:creationId xmlns:a16="http://schemas.microsoft.com/office/drawing/2014/main" id="{EA385D54-5565-DA0F-8774-68D9372D43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0</xdr:row>
      <xdr:rowOff>101600</xdr:rowOff>
    </xdr:to>
    <xdr:pic>
      <xdr:nvPicPr>
        <xdr:cNvPr id="35482" name="Picture 10">
          <a:extLst>
            <a:ext uri="{FF2B5EF4-FFF2-40B4-BE49-F238E27FC236}">
              <a16:creationId xmlns:a16="http://schemas.microsoft.com/office/drawing/2014/main" id="{9CA12E9D-D1C0-9282-6D61-91ABB9A49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10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3" name="Picture 11">
          <a:extLst>
            <a:ext uri="{FF2B5EF4-FFF2-40B4-BE49-F238E27FC236}">
              <a16:creationId xmlns:a16="http://schemas.microsoft.com/office/drawing/2014/main" id="{877E9607-7568-06A2-8597-1943F0FD7E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120650</xdr:rowOff>
    </xdr:to>
    <xdr:pic>
      <xdr:nvPicPr>
        <xdr:cNvPr id="35484" name="Picture 12">
          <a:extLst>
            <a:ext uri="{FF2B5EF4-FFF2-40B4-BE49-F238E27FC236}">
              <a16:creationId xmlns:a16="http://schemas.microsoft.com/office/drawing/2014/main" id="{DC3819CD-4303-12D0-15B2-E0D0C2828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9800" y="0"/>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0</xdr:colOff>
      <xdr:row>1</xdr:row>
      <xdr:rowOff>57150</xdr:rowOff>
    </xdr:to>
    <xdr:pic>
      <xdr:nvPicPr>
        <xdr:cNvPr id="35485" name="Picture 13">
          <a:extLst>
            <a:ext uri="{FF2B5EF4-FFF2-40B4-BE49-F238E27FC236}">
              <a16:creationId xmlns:a16="http://schemas.microsoft.com/office/drawing/2014/main" id="{B1F8F9C7-CDE1-0993-BD5A-5E73F54A9D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39800" y="0"/>
          <a:ext cx="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highwaysengland.co.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359E-D30D-4DC9-99F3-84522649298E}">
  <sheetPr>
    <tabColor theme="1"/>
  </sheetPr>
  <dimension ref="A1:G132"/>
  <sheetViews>
    <sheetView zoomScaleNormal="100" workbookViewId="0">
      <selection activeCell="A10" sqref="A10:F10"/>
    </sheetView>
  </sheetViews>
  <sheetFormatPr defaultColWidth="0" defaultRowHeight="28.5" zeroHeight="1" x14ac:dyDescent="0.35"/>
  <cols>
    <col min="1" max="1" width="23" style="1" bestFit="1" customWidth="1"/>
    <col min="2" max="2" width="11.765625" style="1" bestFit="1" customWidth="1"/>
    <col min="3" max="3" width="11.4609375" style="1" bestFit="1" customWidth="1"/>
    <col min="4" max="4" width="25.765625" style="1" customWidth="1"/>
    <col min="5" max="6" width="8.765625" style="1" customWidth="1"/>
    <col min="7" max="7" width="0" style="1" hidden="1" customWidth="1"/>
    <col min="8" max="16384" width="8.765625" style="1" hidden="1"/>
  </cols>
  <sheetData>
    <row r="1" spans="1:6" ht="36" x14ac:dyDescent="0.35">
      <c r="A1" s="33" t="s">
        <v>15</v>
      </c>
      <c r="B1" s="33"/>
      <c r="C1" s="33"/>
      <c r="D1" s="33"/>
      <c r="E1" s="33"/>
      <c r="F1" s="33"/>
    </row>
    <row r="2" spans="1:6" s="2" customFormat="1" ht="26" x14ac:dyDescent="0.35">
      <c r="A2" s="37">
        <v>46098</v>
      </c>
      <c r="B2" s="37"/>
      <c r="C2" s="41" t="str">
        <f>"to "&amp;TEXT($A$2+6,"dddd d mmm yyyy")</f>
        <v>to Monday 23 Mar 2026</v>
      </c>
      <c r="D2" s="41"/>
      <c r="E2" s="41"/>
      <c r="F2" s="41"/>
    </row>
    <row r="3" spans="1:6" ht="12.75" customHeight="1" x14ac:dyDescent="0.35">
      <c r="A3" s="34" t="s">
        <v>13</v>
      </c>
      <c r="B3" s="34"/>
      <c r="C3" s="34"/>
      <c r="D3" s="34"/>
      <c r="E3" s="34"/>
      <c r="F3" s="34"/>
    </row>
    <row r="4" spans="1:6" s="2" customFormat="1" ht="27.5" x14ac:dyDescent="0.35">
      <c r="A4" s="39" t="str">
        <f>TEXT($A$2,"dddd, d mmmm")</f>
        <v>Tuesday, 17 March</v>
      </c>
      <c r="B4" s="39"/>
      <c r="C4" s="39"/>
      <c r="D4" s="39"/>
      <c r="E4" s="39"/>
      <c r="F4" s="39"/>
    </row>
    <row r="5" spans="1:6" s="2" customFormat="1" ht="27.5" x14ac:dyDescent="0.35">
      <c r="A5" s="38" t="str">
        <f>TEXT($A$2+1,"dddd, d mmmm")</f>
        <v>Wednesday, 18 March</v>
      </c>
      <c r="B5" s="38"/>
      <c r="C5" s="38"/>
      <c r="D5" s="38"/>
      <c r="E5" s="38"/>
      <c r="F5" s="38"/>
    </row>
    <row r="6" spans="1:6" s="2" customFormat="1" ht="27.5" x14ac:dyDescent="0.35">
      <c r="A6" s="39" t="str">
        <f>TEXT($A$2+2,"dddd, d mmmm")</f>
        <v>Thursday, 19 March</v>
      </c>
      <c r="B6" s="39"/>
      <c r="C6" s="39"/>
      <c r="D6" s="39"/>
      <c r="E6" s="39"/>
      <c r="F6" s="39"/>
    </row>
    <row r="7" spans="1:6" s="2" customFormat="1" ht="27.5" x14ac:dyDescent="0.35">
      <c r="A7" s="38" t="str">
        <f>TEXT($A$2+3,"dddd, d mmmm")</f>
        <v>Friday, 20 March</v>
      </c>
      <c r="B7" s="38"/>
      <c r="C7" s="38"/>
      <c r="D7" s="38"/>
      <c r="E7" s="38"/>
      <c r="F7" s="38"/>
    </row>
    <row r="8" spans="1:6" s="2" customFormat="1" ht="27.5" x14ac:dyDescent="0.35">
      <c r="A8" s="40" t="str">
        <f>TEXT($A$2+4,"dddd, d mmmm")</f>
        <v>Saturday, 21 March</v>
      </c>
      <c r="B8" s="40"/>
      <c r="C8" s="40"/>
      <c r="D8" s="40"/>
      <c r="E8" s="40"/>
      <c r="F8" s="40"/>
    </row>
    <row r="9" spans="1:6" s="2" customFormat="1" ht="27.5" x14ac:dyDescent="0.35">
      <c r="A9" s="38" t="str">
        <f>TEXT($A$2+5,"dddd, d mmmm")</f>
        <v>Sunday, 22 March</v>
      </c>
      <c r="B9" s="38"/>
      <c r="C9" s="38"/>
      <c r="D9" s="38"/>
      <c r="E9" s="38"/>
      <c r="F9" s="38"/>
    </row>
    <row r="10" spans="1:6" s="2" customFormat="1" ht="27.5" x14ac:dyDescent="0.35">
      <c r="A10" s="39" t="str">
        <f>TEXT($A$2+6,"dddd, d mmmm")</f>
        <v>Monday, 23 March</v>
      </c>
      <c r="B10" s="39"/>
      <c r="C10" s="39"/>
      <c r="D10" s="39"/>
      <c r="E10" s="39"/>
      <c r="F10" s="39"/>
    </row>
    <row r="11" spans="1:6" s="9" customFormat="1" ht="46.5" customHeight="1" x14ac:dyDescent="0.35">
      <c r="A11" s="35" t="s">
        <v>16</v>
      </c>
      <c r="B11" s="35"/>
      <c r="C11" s="35"/>
      <c r="D11" s="35"/>
      <c r="E11" s="35"/>
      <c r="F11" s="35"/>
    </row>
    <row r="12" spans="1:6" s="10" customFormat="1" ht="47.25" customHeight="1" x14ac:dyDescent="0.35">
      <c r="A12" s="36" t="s">
        <v>14</v>
      </c>
      <c r="B12" s="36"/>
      <c r="C12" s="36"/>
      <c r="D12" s="36"/>
      <c r="E12" s="36"/>
      <c r="F12" s="36"/>
    </row>
    <row r="17" s="1" customFormat="1" hidden="1" x14ac:dyDescent="0.35"/>
    <row r="18" s="1" customFormat="1" hidden="1" x14ac:dyDescent="0.35"/>
    <row r="19" s="1" customFormat="1" hidden="1" x14ac:dyDescent="0.35"/>
    <row r="20" s="1" customFormat="1" hidden="1" x14ac:dyDescent="0.35"/>
    <row r="21" s="1" customFormat="1" hidden="1" x14ac:dyDescent="0.35"/>
    <row r="22" s="1" customFormat="1" hidden="1" x14ac:dyDescent="0.35"/>
    <row r="23" s="1" customFormat="1" hidden="1" x14ac:dyDescent="0.35"/>
    <row r="24" s="1" customFormat="1" hidden="1" x14ac:dyDescent="0.35"/>
    <row r="25" s="1" customFormat="1" hidden="1" x14ac:dyDescent="0.35"/>
    <row r="26" s="1" customFormat="1" hidden="1" x14ac:dyDescent="0.35"/>
    <row r="27" s="1" customFormat="1" hidden="1" x14ac:dyDescent="0.35"/>
    <row r="28" s="1" customFormat="1" hidden="1" x14ac:dyDescent="0.35"/>
    <row r="29" s="1" customFormat="1" hidden="1" x14ac:dyDescent="0.35"/>
    <row r="30" s="1" customFormat="1" hidden="1" x14ac:dyDescent="0.35"/>
    <row r="31" s="1" customFormat="1" hidden="1" x14ac:dyDescent="0.35"/>
    <row r="32" s="1" customFormat="1" hidden="1" x14ac:dyDescent="0.35"/>
    <row r="33" s="1" customFormat="1" hidden="1" x14ac:dyDescent="0.35"/>
    <row r="34" s="1" customFormat="1" hidden="1" x14ac:dyDescent="0.35"/>
    <row r="35" s="1" customFormat="1" hidden="1" x14ac:dyDescent="0.35"/>
    <row r="36" s="1" customFormat="1" hidden="1" x14ac:dyDescent="0.35"/>
    <row r="37" s="1" customFormat="1" hidden="1" x14ac:dyDescent="0.35"/>
    <row r="38" s="1" customFormat="1" hidden="1" x14ac:dyDescent="0.35"/>
    <row r="39" s="1" customFormat="1" hidden="1" x14ac:dyDescent="0.35"/>
    <row r="40" s="1" customFormat="1" hidden="1" x14ac:dyDescent="0.35"/>
    <row r="41" s="1" customFormat="1" hidden="1" x14ac:dyDescent="0.35"/>
    <row r="42" s="1" customFormat="1" hidden="1" x14ac:dyDescent="0.35"/>
    <row r="43" s="1" customFormat="1" hidden="1" x14ac:dyDescent="0.35"/>
    <row r="44" s="1" customFormat="1" hidden="1" x14ac:dyDescent="0.35"/>
    <row r="45" s="1" customFormat="1" hidden="1" x14ac:dyDescent="0.35"/>
    <row r="46" s="1" customFormat="1" hidden="1" x14ac:dyDescent="0.35"/>
    <row r="47" s="1" customFormat="1" hidden="1" x14ac:dyDescent="0.35"/>
    <row r="48" s="1" customFormat="1" hidden="1" x14ac:dyDescent="0.35"/>
    <row r="49" s="1" customFormat="1" hidden="1" x14ac:dyDescent="0.35"/>
    <row r="50" s="1" customFormat="1" hidden="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row r="75" s="1" customFormat="1" hidden="1" x14ac:dyDescent="0.35"/>
    <row r="76" s="1" customFormat="1" hidden="1" x14ac:dyDescent="0.35"/>
    <row r="77" s="1" customFormat="1" hidden="1" x14ac:dyDescent="0.35"/>
    <row r="78" s="1" customFormat="1" hidden="1" x14ac:dyDescent="0.35"/>
    <row r="79" s="1" customFormat="1" hidden="1" x14ac:dyDescent="0.35"/>
    <row r="80" s="1" customFormat="1" hidden="1" x14ac:dyDescent="0.35"/>
    <row r="81" s="1" customFormat="1" hidden="1" x14ac:dyDescent="0.35"/>
    <row r="82" s="1" customFormat="1" hidden="1" x14ac:dyDescent="0.35"/>
    <row r="83" s="1" customFormat="1" hidden="1" x14ac:dyDescent="0.35"/>
    <row r="84" s="1" customFormat="1" hidden="1" x14ac:dyDescent="0.35"/>
    <row r="85" s="1" customFormat="1" hidden="1" x14ac:dyDescent="0.35"/>
    <row r="86" s="1" customFormat="1" hidden="1" x14ac:dyDescent="0.35"/>
    <row r="87" s="1" customFormat="1" hidden="1" x14ac:dyDescent="0.35"/>
    <row r="88" s="1" customFormat="1" hidden="1" x14ac:dyDescent="0.35"/>
    <row r="89" s="1" customFormat="1" hidden="1" x14ac:dyDescent="0.35"/>
    <row r="90" s="1" customFormat="1" hidden="1" x14ac:dyDescent="0.35"/>
    <row r="91" s="1" customFormat="1" hidden="1" x14ac:dyDescent="0.35"/>
    <row r="92" s="1" customFormat="1" hidden="1" x14ac:dyDescent="0.35"/>
    <row r="93" s="1" customFormat="1" hidden="1" x14ac:dyDescent="0.35"/>
    <row r="94" s="1" customFormat="1" hidden="1" x14ac:dyDescent="0.35"/>
    <row r="95" s="1" customFormat="1" hidden="1" x14ac:dyDescent="0.35"/>
    <row r="96" s="1" customFormat="1" hidden="1" x14ac:dyDescent="0.35"/>
    <row r="97" s="1" customFormat="1" hidden="1" x14ac:dyDescent="0.35"/>
    <row r="98" s="1" customFormat="1" hidden="1" x14ac:dyDescent="0.35"/>
    <row r="99" s="1" customFormat="1" hidden="1" x14ac:dyDescent="0.35"/>
    <row r="100" s="1" customFormat="1" hidden="1" x14ac:dyDescent="0.35"/>
    <row r="101" s="1" customFormat="1" hidden="1" x14ac:dyDescent="0.35"/>
    <row r="102" s="1" customFormat="1" hidden="1" x14ac:dyDescent="0.35"/>
    <row r="103" s="1" customFormat="1" hidden="1" x14ac:dyDescent="0.35"/>
    <row r="104" s="1" customFormat="1" hidden="1" x14ac:dyDescent="0.35"/>
    <row r="105" s="1" customFormat="1" hidden="1" x14ac:dyDescent="0.35"/>
    <row r="106" s="1" customFormat="1" hidden="1" x14ac:dyDescent="0.35"/>
    <row r="107" s="1" customFormat="1" hidden="1" x14ac:dyDescent="0.35"/>
    <row r="108" s="1" customFormat="1" hidden="1" x14ac:dyDescent="0.35"/>
    <row r="109" s="1" customFormat="1" hidden="1" x14ac:dyDescent="0.35"/>
    <row r="110" s="1" customFormat="1" hidden="1" x14ac:dyDescent="0.35"/>
    <row r="111" s="1" customFormat="1" hidden="1" x14ac:dyDescent="0.35"/>
    <row r="112" s="1" customFormat="1" hidden="1" x14ac:dyDescent="0.35"/>
    <row r="113" s="1" customFormat="1" hidden="1" x14ac:dyDescent="0.35"/>
    <row r="114" s="1" customFormat="1" hidden="1" x14ac:dyDescent="0.35"/>
    <row r="115" s="1" customFormat="1" hidden="1" x14ac:dyDescent="0.35"/>
    <row r="116" s="1" customFormat="1" hidden="1" x14ac:dyDescent="0.35"/>
    <row r="117" s="1" customFormat="1" hidden="1" x14ac:dyDescent="0.35"/>
    <row r="118" s="1" customFormat="1" hidden="1" x14ac:dyDescent="0.35"/>
    <row r="119" s="1" customFormat="1" hidden="1" x14ac:dyDescent="0.35"/>
    <row r="120" s="1" customFormat="1" hidden="1" x14ac:dyDescent="0.35"/>
    <row r="121" s="1" customFormat="1" hidden="1" x14ac:dyDescent="0.35"/>
    <row r="122" s="1" customFormat="1" hidden="1" x14ac:dyDescent="0.35"/>
    <row r="123" s="1" customFormat="1" hidden="1" x14ac:dyDescent="0.35"/>
    <row r="124" s="1" customFormat="1" hidden="1" x14ac:dyDescent="0.35"/>
    <row r="125" s="1" customFormat="1" hidden="1" x14ac:dyDescent="0.35"/>
    <row r="126" s="1" customFormat="1" hidden="1" x14ac:dyDescent="0.35"/>
    <row r="127" s="1" customFormat="1" hidden="1" x14ac:dyDescent="0.35"/>
    <row r="128" s="1" customFormat="1" hidden="1" x14ac:dyDescent="0.35"/>
    <row r="129" s="1" customFormat="1" hidden="1" x14ac:dyDescent="0.35"/>
    <row r="130" s="1" customFormat="1" hidden="1" x14ac:dyDescent="0.35"/>
    <row r="131" s="1" customFormat="1" hidden="1" x14ac:dyDescent="0.35"/>
    <row r="132" s="1" customFormat="1" hidden="1" x14ac:dyDescent="0.35"/>
  </sheetData>
  <mergeCells count="14">
    <mergeCell ref="A1:F1"/>
    <mergeCell ref="A3:F3"/>
    <mergeCell ref="A11:F11"/>
    <mergeCell ref="A12:F12"/>
    <mergeCell ref="A2:B2"/>
    <mergeCell ref="A9:F9"/>
    <mergeCell ref="A10:F10"/>
    <mergeCell ref="A4:F4"/>
    <mergeCell ref="A5:F5"/>
    <mergeCell ref="A6:F6"/>
    <mergeCell ref="A7:F7"/>
    <mergeCell ref="A8:F8"/>
    <mergeCell ref="C2:D2"/>
    <mergeCell ref="E2:F2"/>
  </mergeCells>
  <hyperlinks>
    <hyperlink ref="A4" location="Monday!A3" display="Monday!A3" xr:uid="{7C8EEBFE-19D0-444C-B856-517A1AC0AF68}"/>
    <hyperlink ref="A12:F12" r:id="rId1" tooltip="info@highwaysengland.co.uk" display="Each day we will upload an updated list of road closures covering that evening and the remainder of the week. Understandably plans can sometimes change, and it is for this reason we recommend you regularly visit the webpage to view the most up-to-date closure list. We would welcome your feedback on the usefulness and importantly accuracy of this information so that we can use this to refine our processes. Feedback can be provided to info@highwaysengland.co.uk" xr:uid="{0A9FF3EE-A4A7-4095-BC7F-8782B67E3A2D}"/>
    <hyperlink ref="A6" location="Wednesday!A3" display="Wednesday!A3" xr:uid="{D26510CA-ED95-421E-8D09-ADC3C3B6BBD7}"/>
    <hyperlink ref="A7" location="Thursday!A3" display="Thursday!A3" xr:uid="{CD402ED0-6ED6-459F-840B-D626EB57E090}"/>
    <hyperlink ref="A8" location="Friday!A3" display="Friday!A3" xr:uid="{F2DE8E56-0C53-4445-9C1A-7D440C0D7A5A}"/>
    <hyperlink ref="A9" location="Saturday!A3" display="Saturday!A3" xr:uid="{1D39034A-B502-4A41-8E5A-9928C7897517}"/>
    <hyperlink ref="A10" location="Sunday!A3" display="Sunday!A3" xr:uid="{96AE548F-6CB0-492E-896B-64081823A6BE}"/>
    <hyperlink ref="A5" location="Tuesday!A3" display="Tuesday!A3" xr:uid="{19210F66-550E-4CF7-BE1E-932C355AE32B}"/>
    <hyperlink ref="A4:F4" location="Tuesday!A3" display="Tuesday!A3" xr:uid="{7DE4A605-4260-40B2-A084-1D06D1A971B2}"/>
    <hyperlink ref="A5:F5" location="Wednesday!A3" display="Wednesday!A3" xr:uid="{3452476D-5801-4C2D-99ED-71DCCF499C47}"/>
    <hyperlink ref="A6:F6" location="Thursday!A3" display="Thursday!A3" xr:uid="{6C320A7D-64ED-43FC-B74B-4657F54DC60A}"/>
    <hyperlink ref="A7:F7" location="Friday!A3" display="Friday!A3" xr:uid="{840106FB-CF08-44B2-A5FC-F315E2BB9DE3}"/>
    <hyperlink ref="A8:F8" location="Saturday!A1" display="Saturday!A1" xr:uid="{8B0DE19A-8E3C-4C40-A565-EEC6F75C451B}"/>
    <hyperlink ref="A9:F9" location="Sunday!A1" display="Sunday!A1" xr:uid="{EA033183-595F-47B8-9001-AF05B3330931}"/>
    <hyperlink ref="A10:F10" location="Monday!A3" display="Monday!A3" xr:uid="{A234E4E1-C50E-4DB4-BAA5-C100E0AC4DF7}"/>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558D1-8E3C-4DF4-8DF2-FE1FC11CD2E5}">
  <dimension ref="A1:A7"/>
  <sheetViews>
    <sheetView workbookViewId="0">
      <selection sqref="A1:A7"/>
    </sheetView>
  </sheetViews>
  <sheetFormatPr defaultRowHeight="15.5" x14ac:dyDescent="0.35"/>
  <sheetData>
    <row r="1" spans="1:1" x14ac:dyDescent="0.35">
      <c r="A1" t="s">
        <v>2</v>
      </c>
    </row>
    <row r="2" spans="1:1" x14ac:dyDescent="0.35">
      <c r="A2" t="s">
        <v>6</v>
      </c>
    </row>
    <row r="3" spans="1:1" x14ac:dyDescent="0.35">
      <c r="A3" t="s">
        <v>4</v>
      </c>
    </row>
    <row r="4" spans="1:1" x14ac:dyDescent="0.35">
      <c r="A4" t="s">
        <v>5</v>
      </c>
    </row>
    <row r="5" spans="1:1" x14ac:dyDescent="0.35">
      <c r="A5" t="s">
        <v>7</v>
      </c>
    </row>
    <row r="6" spans="1:1" x14ac:dyDescent="0.35">
      <c r="A6" t="s">
        <v>8</v>
      </c>
    </row>
    <row r="7" spans="1:1" x14ac:dyDescent="0.35">
      <c r="A7" t="s">
        <v>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9965-FA91-46A9-83EA-53D51F72CE02}">
  <sheetPr codeName="Sheet1">
    <tabColor theme="3"/>
    <pageSetUpPr fitToPage="1"/>
  </sheetPr>
  <dimension ref="A1:K272"/>
  <sheetViews>
    <sheetView tabSelected="1"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0.4609375" style="3" customWidth="1"/>
    <col min="4" max="4" width="15.69140625" style="3" customWidth="1"/>
    <col min="5" max="5" width="16.23046875" style="13" customWidth="1"/>
    <col min="6" max="6" width="47" style="13" customWidth="1"/>
    <col min="7" max="11" width="0" hidden="1" customWidth="1"/>
    <col min="12" max="16384" width="8.765625" hidden="1"/>
  </cols>
  <sheetData>
    <row r="1" spans="1:6" ht="32.5" x14ac:dyDescent="0.35">
      <c r="A1" s="42" t="str">
        <f>"Daily closure report: "&amp;'Front page'!A4</f>
        <v>Daily closure report: Tuesday, 17 March</v>
      </c>
      <c r="B1" s="42"/>
      <c r="C1" s="42"/>
      <c r="D1" s="42"/>
      <c r="E1" s="42"/>
      <c r="F1" s="42"/>
    </row>
    <row r="2" spans="1:6" s="5" customFormat="1" ht="28" x14ac:dyDescent="0.35">
      <c r="A2" s="12" t="s">
        <v>9</v>
      </c>
      <c r="B2" s="12" t="s">
        <v>1</v>
      </c>
      <c r="C2" s="12" t="s">
        <v>0</v>
      </c>
      <c r="D2" s="11" t="s">
        <v>11</v>
      </c>
      <c r="E2" s="11" t="s">
        <v>12</v>
      </c>
      <c r="F2" s="12" t="s">
        <v>10</v>
      </c>
    </row>
    <row r="3" spans="1:6" s="6" customFormat="1" ht="62" x14ac:dyDescent="0.35">
      <c r="A3" s="27" t="s">
        <v>46</v>
      </c>
      <c r="B3" s="27" t="s">
        <v>18</v>
      </c>
      <c r="C3" s="28" t="s">
        <v>52</v>
      </c>
      <c r="D3" s="29">
        <v>45847.208333333299</v>
      </c>
      <c r="E3" s="29">
        <v>46507.999305555597</v>
      </c>
      <c r="F3" s="28" t="s">
        <v>53</v>
      </c>
    </row>
    <row r="4" spans="1:6" s="6" customFormat="1" ht="62" x14ac:dyDescent="0.35">
      <c r="A4" s="27" t="s">
        <v>46</v>
      </c>
      <c r="B4" s="27" t="s">
        <v>2</v>
      </c>
      <c r="C4" s="28" t="s">
        <v>64</v>
      </c>
      <c r="D4" s="29">
        <v>46098.875</v>
      </c>
      <c r="E4" s="29">
        <v>46099.208333333299</v>
      </c>
      <c r="F4" s="28" t="s">
        <v>65</v>
      </c>
    </row>
    <row r="5" spans="1:6" s="6" customFormat="1" ht="62" x14ac:dyDescent="0.35">
      <c r="A5" s="27" t="s">
        <v>46</v>
      </c>
      <c r="B5" s="27" t="s">
        <v>6</v>
      </c>
      <c r="C5" s="28" t="s">
        <v>118</v>
      </c>
      <c r="D5" s="29">
        <v>46098.791666666701</v>
      </c>
      <c r="E5" s="29">
        <v>46099.25</v>
      </c>
      <c r="F5" s="28" t="s">
        <v>119</v>
      </c>
    </row>
    <row r="6" spans="1:6" s="6" customFormat="1" ht="77.5" x14ac:dyDescent="0.35">
      <c r="A6" s="27" t="s">
        <v>46</v>
      </c>
      <c r="B6" s="27" t="s">
        <v>6</v>
      </c>
      <c r="C6" s="28" t="s">
        <v>120</v>
      </c>
      <c r="D6" s="29">
        <v>46098.791666666701</v>
      </c>
      <c r="E6" s="29">
        <v>46099.25</v>
      </c>
      <c r="F6" s="28" t="s">
        <v>119</v>
      </c>
    </row>
    <row r="7" spans="1:6" s="6" customFormat="1" ht="62" x14ac:dyDescent="0.35">
      <c r="A7" s="27" t="s">
        <v>46</v>
      </c>
      <c r="B7" s="27" t="s">
        <v>2</v>
      </c>
      <c r="C7" s="28" t="s">
        <v>1191</v>
      </c>
      <c r="D7" s="29">
        <v>46098.895833333299</v>
      </c>
      <c r="E7" s="29">
        <v>46099.25</v>
      </c>
      <c r="F7" s="28" t="s">
        <v>1192</v>
      </c>
    </row>
    <row r="8" spans="1:6" s="6" customFormat="1" ht="46.5" x14ac:dyDescent="0.35">
      <c r="A8" s="27" t="s">
        <v>46</v>
      </c>
      <c r="B8" s="27" t="s">
        <v>2</v>
      </c>
      <c r="C8" s="28" t="s">
        <v>1193</v>
      </c>
      <c r="D8" s="29">
        <v>46098.895833333299</v>
      </c>
      <c r="E8" s="29">
        <v>46099.25</v>
      </c>
      <c r="F8" s="28" t="s">
        <v>1192</v>
      </c>
    </row>
    <row r="9" spans="1:6" s="6" customFormat="1" ht="62" x14ac:dyDescent="0.35">
      <c r="A9" s="27" t="s">
        <v>46</v>
      </c>
      <c r="B9" s="27" t="s">
        <v>2</v>
      </c>
      <c r="C9" s="28" t="s">
        <v>1194</v>
      </c>
      <c r="D9" s="29">
        <v>46098.895833333299</v>
      </c>
      <c r="E9" s="29">
        <v>46099.25</v>
      </c>
      <c r="F9" s="28" t="s">
        <v>1192</v>
      </c>
    </row>
    <row r="10" spans="1:6" s="6" customFormat="1" ht="46.5" x14ac:dyDescent="0.35">
      <c r="A10" s="27" t="s">
        <v>46</v>
      </c>
      <c r="B10" s="27" t="s">
        <v>6</v>
      </c>
      <c r="C10" s="28" t="s">
        <v>197</v>
      </c>
      <c r="D10" s="29">
        <v>46027.333333333299</v>
      </c>
      <c r="E10" s="29">
        <v>46129.75</v>
      </c>
      <c r="F10" s="28" t="s">
        <v>198</v>
      </c>
    </row>
    <row r="11" spans="1:6" s="6" customFormat="1" ht="62" x14ac:dyDescent="0.35">
      <c r="A11" s="27" t="s">
        <v>46</v>
      </c>
      <c r="B11" s="27" t="s">
        <v>2</v>
      </c>
      <c r="C11" s="28" t="s">
        <v>1201</v>
      </c>
      <c r="D11" s="29">
        <v>46098.833333333299</v>
      </c>
      <c r="E11" s="29">
        <v>46099.25</v>
      </c>
      <c r="F11" s="28" t="s">
        <v>1202</v>
      </c>
    </row>
    <row r="12" spans="1:6" s="6" customFormat="1" ht="77.5" x14ac:dyDescent="0.35">
      <c r="A12" s="27" t="s">
        <v>46</v>
      </c>
      <c r="B12" s="27" t="s">
        <v>2</v>
      </c>
      <c r="C12" s="28" t="s">
        <v>1203</v>
      </c>
      <c r="D12" s="29">
        <v>46098.833333333299</v>
      </c>
      <c r="E12" s="29">
        <v>46099.25</v>
      </c>
      <c r="F12" s="28" t="s">
        <v>1202</v>
      </c>
    </row>
    <row r="13" spans="1:6" s="6" customFormat="1" ht="62" x14ac:dyDescent="0.35">
      <c r="A13" s="27" t="s">
        <v>46</v>
      </c>
      <c r="B13" s="27" t="s">
        <v>6</v>
      </c>
      <c r="C13" s="28" t="s">
        <v>1204</v>
      </c>
      <c r="D13" s="29">
        <v>46098.833333333299</v>
      </c>
      <c r="E13" s="29">
        <v>46099.25</v>
      </c>
      <c r="F13" s="28" t="s">
        <v>1202</v>
      </c>
    </row>
    <row r="14" spans="1:6" s="6" customFormat="1" ht="62" x14ac:dyDescent="0.35">
      <c r="A14" s="27" t="s">
        <v>46</v>
      </c>
      <c r="B14" s="27" t="s">
        <v>6</v>
      </c>
      <c r="C14" s="28" t="s">
        <v>1205</v>
      </c>
      <c r="D14" s="29">
        <v>46098.833333333299</v>
      </c>
      <c r="E14" s="29">
        <v>46099.25</v>
      </c>
      <c r="F14" s="28" t="s">
        <v>1202</v>
      </c>
    </row>
    <row r="15" spans="1:6" s="6" customFormat="1" ht="62" x14ac:dyDescent="0.35">
      <c r="A15" s="27" t="s">
        <v>46</v>
      </c>
      <c r="B15" s="27" t="s">
        <v>2</v>
      </c>
      <c r="C15" s="28" t="s">
        <v>1206</v>
      </c>
      <c r="D15" s="29">
        <v>46098.833333333299</v>
      </c>
      <c r="E15" s="29">
        <v>46099.25</v>
      </c>
      <c r="F15" s="28" t="s">
        <v>204</v>
      </c>
    </row>
    <row r="16" spans="1:6" s="6" customFormat="1" ht="62" x14ac:dyDescent="0.35">
      <c r="A16" s="27" t="s">
        <v>46</v>
      </c>
      <c r="B16" s="27" t="s">
        <v>2</v>
      </c>
      <c r="C16" s="28" t="s">
        <v>1207</v>
      </c>
      <c r="D16" s="29">
        <v>46098.833333333299</v>
      </c>
      <c r="E16" s="29">
        <v>46099.25</v>
      </c>
      <c r="F16" s="28" t="s">
        <v>204</v>
      </c>
    </row>
    <row r="17" spans="1:6" s="6" customFormat="1" ht="62" x14ac:dyDescent="0.35">
      <c r="A17" s="27" t="s">
        <v>154</v>
      </c>
      <c r="B17" s="27" t="s">
        <v>6</v>
      </c>
      <c r="C17" s="28" t="s">
        <v>1175</v>
      </c>
      <c r="D17" s="29">
        <v>46098.833333333299</v>
      </c>
      <c r="E17" s="29">
        <v>46099.25</v>
      </c>
      <c r="F17" s="28" t="s">
        <v>1176</v>
      </c>
    </row>
    <row r="18" spans="1:6" s="6" customFormat="1" ht="46.5" x14ac:dyDescent="0.35">
      <c r="A18" s="27" t="s">
        <v>154</v>
      </c>
      <c r="B18" s="27" t="s">
        <v>6</v>
      </c>
      <c r="C18" s="28" t="s">
        <v>730</v>
      </c>
      <c r="D18" s="29">
        <v>46098.833333333299</v>
      </c>
      <c r="E18" s="29">
        <v>46099.25</v>
      </c>
      <c r="F18" s="28" t="s">
        <v>153</v>
      </c>
    </row>
    <row r="19" spans="1:6" s="6" customFormat="1" ht="62" x14ac:dyDescent="0.35">
      <c r="A19" s="27" t="s">
        <v>154</v>
      </c>
      <c r="B19" s="27" t="s">
        <v>6</v>
      </c>
      <c r="C19" s="28" t="s">
        <v>731</v>
      </c>
      <c r="D19" s="29">
        <v>46098.833333333299</v>
      </c>
      <c r="E19" s="29">
        <v>46099.25</v>
      </c>
      <c r="F19" s="28" t="s">
        <v>153</v>
      </c>
    </row>
    <row r="20" spans="1:6" s="6" customFormat="1" ht="46.5" x14ac:dyDescent="0.35">
      <c r="A20" s="27" t="s">
        <v>154</v>
      </c>
      <c r="B20" s="27" t="s">
        <v>6</v>
      </c>
      <c r="C20" s="28" t="s">
        <v>202</v>
      </c>
      <c r="D20" s="29">
        <v>46098.25</v>
      </c>
      <c r="E20" s="29">
        <v>46098.833333333299</v>
      </c>
      <c r="F20" s="28" t="s">
        <v>200</v>
      </c>
    </row>
    <row r="21" spans="1:6" s="6" customFormat="1" ht="77.5" x14ac:dyDescent="0.35">
      <c r="A21" s="27" t="s">
        <v>154</v>
      </c>
      <c r="B21" s="27" t="s">
        <v>6</v>
      </c>
      <c r="C21" s="28" t="s">
        <v>199</v>
      </c>
      <c r="D21" s="29">
        <v>46098.833333333299</v>
      </c>
      <c r="E21" s="29">
        <v>46099.25</v>
      </c>
      <c r="F21" s="28" t="s">
        <v>200</v>
      </c>
    </row>
    <row r="22" spans="1:6" s="6" customFormat="1" ht="77.5" x14ac:dyDescent="0.35">
      <c r="A22" s="27" t="s">
        <v>154</v>
      </c>
      <c r="B22" s="27" t="s">
        <v>6</v>
      </c>
      <c r="C22" s="28" t="s">
        <v>201</v>
      </c>
      <c r="D22" s="29">
        <v>46098.833333333299</v>
      </c>
      <c r="E22" s="29">
        <v>46099.25</v>
      </c>
      <c r="F22" s="28" t="s">
        <v>200</v>
      </c>
    </row>
    <row r="23" spans="1:6" s="6" customFormat="1" ht="46.5" x14ac:dyDescent="0.35">
      <c r="A23" s="27" t="s">
        <v>154</v>
      </c>
      <c r="B23" s="27" t="s">
        <v>6</v>
      </c>
      <c r="C23" s="28" t="s">
        <v>202</v>
      </c>
      <c r="D23" s="29">
        <v>46098.833333333299</v>
      </c>
      <c r="E23" s="29">
        <v>46099.25</v>
      </c>
      <c r="F23" s="28" t="s">
        <v>200</v>
      </c>
    </row>
    <row r="24" spans="1:6" s="6" customFormat="1" ht="62" x14ac:dyDescent="0.35">
      <c r="A24" s="27" t="s">
        <v>154</v>
      </c>
      <c r="B24" s="27" t="s">
        <v>6</v>
      </c>
      <c r="C24" s="28" t="s">
        <v>202</v>
      </c>
      <c r="D24" s="29">
        <v>46099.25</v>
      </c>
      <c r="E24" s="29">
        <v>46099.833333333299</v>
      </c>
      <c r="F24" s="28" t="s">
        <v>200</v>
      </c>
    </row>
    <row r="25" spans="1:6" s="6" customFormat="1" ht="62" x14ac:dyDescent="0.35">
      <c r="A25" s="27" t="s">
        <v>154</v>
      </c>
      <c r="B25" s="27" t="s">
        <v>6</v>
      </c>
      <c r="C25" s="28" t="s">
        <v>1309</v>
      </c>
      <c r="D25" s="29">
        <v>46098.916666666701</v>
      </c>
      <c r="E25" s="29">
        <v>46099.229166666701</v>
      </c>
      <c r="F25" s="28" t="s">
        <v>1310</v>
      </c>
    </row>
    <row r="26" spans="1:6" s="6" customFormat="1" ht="93" x14ac:dyDescent="0.35">
      <c r="A26" s="27" t="s">
        <v>1156</v>
      </c>
      <c r="B26" s="27" t="s">
        <v>6</v>
      </c>
      <c r="C26" s="28" t="s">
        <v>1157</v>
      </c>
      <c r="D26" s="29">
        <v>46098.833333333299</v>
      </c>
      <c r="E26" s="29">
        <v>46099.25</v>
      </c>
      <c r="F26" s="28" t="s">
        <v>1158</v>
      </c>
    </row>
    <row r="27" spans="1:6" s="6" customFormat="1" ht="93" x14ac:dyDescent="0.35">
      <c r="A27" s="27" t="s">
        <v>1156</v>
      </c>
      <c r="B27" s="27" t="s">
        <v>2</v>
      </c>
      <c r="C27" s="28" t="s">
        <v>1159</v>
      </c>
      <c r="D27" s="29">
        <v>46098.833333333299</v>
      </c>
      <c r="E27" s="29">
        <v>46099.25</v>
      </c>
      <c r="F27" s="28" t="s">
        <v>1160</v>
      </c>
    </row>
    <row r="28" spans="1:6" s="6" customFormat="1" ht="93" x14ac:dyDescent="0.35">
      <c r="A28" s="27" t="s">
        <v>1156</v>
      </c>
      <c r="B28" s="27" t="s">
        <v>6</v>
      </c>
      <c r="C28" s="28" t="s">
        <v>1163</v>
      </c>
      <c r="D28" s="29">
        <v>46098.833333333299</v>
      </c>
      <c r="E28" s="29">
        <v>46099.25</v>
      </c>
      <c r="F28" s="28" t="s">
        <v>1164</v>
      </c>
    </row>
    <row r="29" spans="1:6" s="6" customFormat="1" ht="93" x14ac:dyDescent="0.35">
      <c r="A29" s="27" t="s">
        <v>24</v>
      </c>
      <c r="B29" s="27" t="s">
        <v>18</v>
      </c>
      <c r="C29" s="28" t="s">
        <v>25</v>
      </c>
      <c r="D29" s="29">
        <v>46098.875</v>
      </c>
      <c r="E29" s="29">
        <v>46099.208333333299</v>
      </c>
      <c r="F29" s="28" t="s">
        <v>26</v>
      </c>
    </row>
    <row r="30" spans="1:6" s="6" customFormat="1" ht="62" x14ac:dyDescent="0.35">
      <c r="A30" s="27" t="s">
        <v>24</v>
      </c>
      <c r="B30" s="27" t="s">
        <v>6</v>
      </c>
      <c r="C30" s="28" t="s">
        <v>723</v>
      </c>
      <c r="D30" s="29">
        <v>46098.875</v>
      </c>
      <c r="E30" s="29">
        <v>46099.208333333299</v>
      </c>
      <c r="F30" s="28" t="s">
        <v>42</v>
      </c>
    </row>
    <row r="31" spans="1:6" s="6" customFormat="1" ht="77.5" x14ac:dyDescent="0.35">
      <c r="A31" s="27" t="s">
        <v>874</v>
      </c>
      <c r="B31" s="27" t="s">
        <v>18</v>
      </c>
      <c r="C31" s="28" t="s">
        <v>1008</v>
      </c>
      <c r="D31" s="29">
        <v>46098.833333333299</v>
      </c>
      <c r="E31" s="29">
        <v>46099.25</v>
      </c>
      <c r="F31" s="28" t="s">
        <v>1009</v>
      </c>
    </row>
    <row r="32" spans="1:6" s="6" customFormat="1" ht="62" x14ac:dyDescent="0.35">
      <c r="A32" s="27" t="s">
        <v>874</v>
      </c>
      <c r="B32" s="27" t="s">
        <v>4</v>
      </c>
      <c r="C32" s="28" t="s">
        <v>875</v>
      </c>
      <c r="D32" s="29">
        <v>46098.833333333299</v>
      </c>
      <c r="E32" s="29">
        <v>46099.25</v>
      </c>
      <c r="F32" s="28" t="s">
        <v>876</v>
      </c>
    </row>
    <row r="33" spans="1:6" s="6" customFormat="1" ht="77.5" x14ac:dyDescent="0.35">
      <c r="A33" s="27" t="s">
        <v>21</v>
      </c>
      <c r="B33" s="27" t="s">
        <v>5</v>
      </c>
      <c r="C33" s="28" t="s">
        <v>22</v>
      </c>
      <c r="D33" s="29">
        <v>46098.833333333299</v>
      </c>
      <c r="E33" s="29">
        <v>46099.25</v>
      </c>
      <c r="F33" s="28" t="s">
        <v>23</v>
      </c>
    </row>
    <row r="34" spans="1:6" s="6" customFormat="1" ht="46.5" x14ac:dyDescent="0.35">
      <c r="A34" s="27" t="s">
        <v>21</v>
      </c>
      <c r="B34" s="27" t="s">
        <v>4</v>
      </c>
      <c r="C34" s="28" t="s">
        <v>1161</v>
      </c>
      <c r="D34" s="29">
        <v>46098.833333333299</v>
      </c>
      <c r="E34" s="29">
        <v>46099.25</v>
      </c>
      <c r="F34" s="28" t="s">
        <v>1162</v>
      </c>
    </row>
    <row r="35" spans="1:6" s="6" customFormat="1" ht="62" x14ac:dyDescent="0.35">
      <c r="A35" s="27" t="s">
        <v>21</v>
      </c>
      <c r="B35" s="27" t="s">
        <v>5</v>
      </c>
      <c r="C35" s="28" t="s">
        <v>1169</v>
      </c>
      <c r="D35" s="29">
        <v>46098.833333333299</v>
      </c>
      <c r="E35" s="29">
        <v>46099.25</v>
      </c>
      <c r="F35" s="28" t="s">
        <v>1170</v>
      </c>
    </row>
    <row r="36" spans="1:6" s="6" customFormat="1" ht="46.5" x14ac:dyDescent="0.35">
      <c r="A36" s="27" t="s">
        <v>21</v>
      </c>
      <c r="B36" s="27" t="s">
        <v>5</v>
      </c>
      <c r="C36" s="28" t="s">
        <v>92</v>
      </c>
      <c r="D36" s="29">
        <v>45901.833333333299</v>
      </c>
      <c r="E36" s="29">
        <v>46118.25</v>
      </c>
      <c r="F36" s="28" t="s">
        <v>93</v>
      </c>
    </row>
    <row r="37" spans="1:6" s="6" customFormat="1" ht="46.5" x14ac:dyDescent="0.35">
      <c r="A37" s="27" t="s">
        <v>21</v>
      </c>
      <c r="B37" s="27" t="s">
        <v>5</v>
      </c>
      <c r="C37" s="28" t="s">
        <v>94</v>
      </c>
      <c r="D37" s="29">
        <v>46098.833333333299</v>
      </c>
      <c r="E37" s="29">
        <v>46099.25</v>
      </c>
      <c r="F37" s="28" t="s">
        <v>93</v>
      </c>
    </row>
    <row r="38" spans="1:6" s="6" customFormat="1" ht="77.5" x14ac:dyDescent="0.35">
      <c r="A38" s="27" t="s">
        <v>21</v>
      </c>
      <c r="B38" s="27" t="s">
        <v>5</v>
      </c>
      <c r="C38" s="28" t="s">
        <v>106</v>
      </c>
      <c r="D38" s="29">
        <v>46041.229166666701</v>
      </c>
      <c r="E38" s="29">
        <v>46118.229166666701</v>
      </c>
      <c r="F38" s="28" t="s">
        <v>107</v>
      </c>
    </row>
    <row r="39" spans="1:6" s="14" customFormat="1" ht="77.5" x14ac:dyDescent="0.35">
      <c r="A39" s="27" t="s">
        <v>21</v>
      </c>
      <c r="B39" s="27" t="s">
        <v>4</v>
      </c>
      <c r="C39" s="28" t="s">
        <v>108</v>
      </c>
      <c r="D39" s="29">
        <v>46048.833333333299</v>
      </c>
      <c r="E39" s="29">
        <v>46118.25</v>
      </c>
      <c r="F39" s="28" t="s">
        <v>109</v>
      </c>
    </row>
    <row r="40" spans="1:6" s="6" customFormat="1" ht="62" x14ac:dyDescent="0.35">
      <c r="A40" s="27" t="s">
        <v>21</v>
      </c>
      <c r="B40" s="27" t="s">
        <v>4</v>
      </c>
      <c r="C40" s="28" t="s">
        <v>110</v>
      </c>
      <c r="D40" s="29">
        <v>46098.833333333299</v>
      </c>
      <c r="E40" s="29">
        <v>46099.25</v>
      </c>
      <c r="F40" s="28" t="s">
        <v>109</v>
      </c>
    </row>
    <row r="41" spans="1:6" s="6" customFormat="1" ht="62" x14ac:dyDescent="0.35">
      <c r="A41" s="27" t="s">
        <v>21</v>
      </c>
      <c r="B41" s="27" t="s">
        <v>4</v>
      </c>
      <c r="C41" s="28" t="s">
        <v>111</v>
      </c>
      <c r="D41" s="29">
        <v>46098.833333333299</v>
      </c>
      <c r="E41" s="29">
        <v>46099.25</v>
      </c>
      <c r="F41" s="28" t="s">
        <v>109</v>
      </c>
    </row>
    <row r="42" spans="1:6" s="6" customFormat="1" ht="77.5" x14ac:dyDescent="0.35">
      <c r="A42" s="27" t="s">
        <v>21</v>
      </c>
      <c r="B42" s="27" t="s">
        <v>4</v>
      </c>
      <c r="C42" s="28" t="s">
        <v>112</v>
      </c>
      <c r="D42" s="29">
        <v>46098.833333333299</v>
      </c>
      <c r="E42" s="29">
        <v>46099.25</v>
      </c>
      <c r="F42" s="28" t="s">
        <v>109</v>
      </c>
    </row>
    <row r="43" spans="1:6" s="6" customFormat="1" ht="46.5" x14ac:dyDescent="0.35">
      <c r="A43" s="27" t="s">
        <v>223</v>
      </c>
      <c r="B43" s="27" t="s">
        <v>6</v>
      </c>
      <c r="C43" s="28" t="s">
        <v>224</v>
      </c>
      <c r="D43" s="29">
        <v>46098.833333333299</v>
      </c>
      <c r="E43" s="29">
        <v>46099.25</v>
      </c>
      <c r="F43" s="28" t="s">
        <v>221</v>
      </c>
    </row>
    <row r="44" spans="1:6" s="6" customFormat="1" ht="62" x14ac:dyDescent="0.35">
      <c r="A44" s="27" t="s">
        <v>223</v>
      </c>
      <c r="B44" s="27" t="s">
        <v>6</v>
      </c>
      <c r="C44" s="28" t="s">
        <v>754</v>
      </c>
      <c r="D44" s="29">
        <v>46098.833333333299</v>
      </c>
      <c r="E44" s="29">
        <v>46099.25</v>
      </c>
      <c r="F44" s="28" t="s">
        <v>755</v>
      </c>
    </row>
    <row r="45" spans="1:6" s="6" customFormat="1" ht="93" x14ac:dyDescent="0.35">
      <c r="A45" s="27" t="s">
        <v>223</v>
      </c>
      <c r="B45" s="27" t="s">
        <v>2</v>
      </c>
      <c r="C45" s="28" t="s">
        <v>756</v>
      </c>
      <c r="D45" s="29">
        <v>46098.833333333299</v>
      </c>
      <c r="E45" s="29">
        <v>46099.25</v>
      </c>
      <c r="F45" s="28" t="s">
        <v>755</v>
      </c>
    </row>
    <row r="46" spans="1:6" s="6" customFormat="1" ht="93" x14ac:dyDescent="0.35">
      <c r="A46" s="27" t="s">
        <v>223</v>
      </c>
      <c r="B46" s="27" t="s">
        <v>6</v>
      </c>
      <c r="C46" s="28" t="s">
        <v>910</v>
      </c>
      <c r="D46" s="29">
        <v>46098.833333333299</v>
      </c>
      <c r="E46" s="29">
        <v>46099.25</v>
      </c>
      <c r="F46" s="28" t="s">
        <v>911</v>
      </c>
    </row>
    <row r="47" spans="1:6" s="14" customFormat="1" ht="108.5" x14ac:dyDescent="0.35">
      <c r="A47" s="27" t="s">
        <v>1110</v>
      </c>
      <c r="B47" s="27" t="s">
        <v>4</v>
      </c>
      <c r="C47" s="28" t="s">
        <v>1256</v>
      </c>
      <c r="D47" s="29">
        <v>46098.833333333299</v>
      </c>
      <c r="E47" s="29">
        <v>46099.25</v>
      </c>
      <c r="F47" s="28" t="s">
        <v>1112</v>
      </c>
    </row>
    <row r="48" spans="1:6" s="6" customFormat="1" ht="108.5" x14ac:dyDescent="0.35">
      <c r="A48" s="27" t="s">
        <v>1110</v>
      </c>
      <c r="B48" s="27" t="s">
        <v>6</v>
      </c>
      <c r="C48" s="28" t="s">
        <v>1117</v>
      </c>
      <c r="D48" s="29">
        <v>46098.833333333299</v>
      </c>
      <c r="E48" s="29">
        <v>46099.25</v>
      </c>
      <c r="F48" s="28" t="s">
        <v>1118</v>
      </c>
    </row>
    <row r="49" spans="1:6" s="6" customFormat="1" ht="93" x14ac:dyDescent="0.35">
      <c r="A49" s="27" t="s">
        <v>1110</v>
      </c>
      <c r="B49" s="27" t="s">
        <v>5</v>
      </c>
      <c r="C49" s="28" t="s">
        <v>1261</v>
      </c>
      <c r="D49" s="29">
        <v>46098.833333333299</v>
      </c>
      <c r="E49" s="29">
        <v>46099.25</v>
      </c>
      <c r="F49" s="28" t="s">
        <v>1262</v>
      </c>
    </row>
    <row r="50" spans="1:6" s="6" customFormat="1" ht="93" x14ac:dyDescent="0.35">
      <c r="A50" s="27" t="s">
        <v>1119</v>
      </c>
      <c r="B50" s="27" t="s">
        <v>5</v>
      </c>
      <c r="C50" s="28" t="s">
        <v>1120</v>
      </c>
      <c r="D50" s="29">
        <v>46098.833333333299</v>
      </c>
      <c r="E50" s="29">
        <v>46099.25</v>
      </c>
      <c r="F50" s="28" t="s">
        <v>1118</v>
      </c>
    </row>
    <row r="51" spans="1:6" s="6" customFormat="1" ht="93" x14ac:dyDescent="0.35">
      <c r="A51" s="27" t="s">
        <v>1119</v>
      </c>
      <c r="B51" s="27" t="s">
        <v>5</v>
      </c>
      <c r="C51" s="28" t="s">
        <v>1259</v>
      </c>
      <c r="D51" s="29">
        <v>46098.833333333299</v>
      </c>
      <c r="E51" s="29">
        <v>46099.25</v>
      </c>
      <c r="F51" s="28" t="s">
        <v>1260</v>
      </c>
    </row>
    <row r="52" spans="1:6" s="6" customFormat="1" ht="93" x14ac:dyDescent="0.35">
      <c r="A52" s="27" t="s">
        <v>1119</v>
      </c>
      <c r="B52" s="27" t="s">
        <v>4</v>
      </c>
      <c r="C52" s="28" t="s">
        <v>1303</v>
      </c>
      <c r="D52" s="29">
        <v>46098.916666666701</v>
      </c>
      <c r="E52" s="29">
        <v>46099.229166666701</v>
      </c>
      <c r="F52" s="28" t="s">
        <v>1304</v>
      </c>
    </row>
    <row r="53" spans="1:6" s="14" customFormat="1" ht="108.5" x14ac:dyDescent="0.35">
      <c r="A53" s="27" t="s">
        <v>341</v>
      </c>
      <c r="B53" s="27" t="s">
        <v>6</v>
      </c>
      <c r="C53" s="28" t="s">
        <v>350</v>
      </c>
      <c r="D53" s="29">
        <v>45974.916666666701</v>
      </c>
      <c r="E53" s="29">
        <v>46173.25</v>
      </c>
      <c r="F53" s="28" t="s">
        <v>351</v>
      </c>
    </row>
    <row r="54" spans="1:6" s="14" customFormat="1" ht="77.5" x14ac:dyDescent="0.35">
      <c r="A54" s="27" t="s">
        <v>341</v>
      </c>
      <c r="B54" s="27" t="s">
        <v>2</v>
      </c>
      <c r="C54" s="28" t="s">
        <v>1253</v>
      </c>
      <c r="D54" s="29">
        <v>46098.833333333299</v>
      </c>
      <c r="E54" s="29">
        <v>46099.25</v>
      </c>
      <c r="F54" s="28" t="s">
        <v>1254</v>
      </c>
    </row>
    <row r="55" spans="1:6" s="14" customFormat="1" ht="77.5" x14ac:dyDescent="0.35">
      <c r="A55" s="27" t="s">
        <v>341</v>
      </c>
      <c r="B55" s="27" t="s">
        <v>2</v>
      </c>
      <c r="C55" s="28" t="s">
        <v>1255</v>
      </c>
      <c r="D55" s="29">
        <v>46098.833333333299</v>
      </c>
      <c r="E55" s="29">
        <v>46099.25</v>
      </c>
      <c r="F55" s="28" t="s">
        <v>1254</v>
      </c>
    </row>
    <row r="56" spans="1:6" s="6" customFormat="1" ht="77.5" x14ac:dyDescent="0.35">
      <c r="A56" s="27" t="s">
        <v>341</v>
      </c>
      <c r="B56" s="27" t="s">
        <v>6</v>
      </c>
      <c r="C56" s="28" t="s">
        <v>1124</v>
      </c>
      <c r="D56" s="29">
        <v>46098.833333333299</v>
      </c>
      <c r="E56" s="29">
        <v>46099.25</v>
      </c>
      <c r="F56" s="28" t="s">
        <v>1125</v>
      </c>
    </row>
    <row r="57" spans="1:6" s="6" customFormat="1" ht="77.5" x14ac:dyDescent="0.35">
      <c r="A57" s="27" t="s">
        <v>347</v>
      </c>
      <c r="B57" s="27" t="s">
        <v>6</v>
      </c>
      <c r="C57" s="28" t="s">
        <v>348</v>
      </c>
      <c r="D57" s="29">
        <v>46098.833333333299</v>
      </c>
      <c r="E57" s="29">
        <v>46099.25</v>
      </c>
      <c r="F57" s="28" t="s">
        <v>349</v>
      </c>
    </row>
    <row r="58" spans="1:6" s="6" customFormat="1" ht="93" x14ac:dyDescent="0.35">
      <c r="A58" s="27" t="s">
        <v>375</v>
      </c>
      <c r="B58" s="27" t="s">
        <v>6</v>
      </c>
      <c r="C58" s="28" t="s">
        <v>376</v>
      </c>
      <c r="D58" s="29">
        <v>46090.25</v>
      </c>
      <c r="E58" s="29">
        <v>46131.833333333299</v>
      </c>
      <c r="F58" s="28" t="s">
        <v>377</v>
      </c>
    </row>
    <row r="59" spans="1:6" s="6" customFormat="1" ht="62" x14ac:dyDescent="0.35">
      <c r="A59" s="27" t="s">
        <v>344</v>
      </c>
      <c r="B59" s="27" t="s">
        <v>4</v>
      </c>
      <c r="C59" s="28" t="s">
        <v>1241</v>
      </c>
      <c r="D59" s="29">
        <v>46098.895833333299</v>
      </c>
      <c r="E59" s="29">
        <v>46099.25</v>
      </c>
      <c r="F59" s="28" t="s">
        <v>1242</v>
      </c>
    </row>
    <row r="60" spans="1:6" s="6" customFormat="1" ht="77.5" x14ac:dyDescent="0.35">
      <c r="A60" s="27" t="s">
        <v>344</v>
      </c>
      <c r="B60" s="27" t="s">
        <v>4</v>
      </c>
      <c r="C60" s="28" t="s">
        <v>1243</v>
      </c>
      <c r="D60" s="29">
        <v>46098.895833333299</v>
      </c>
      <c r="E60" s="29">
        <v>46099.25</v>
      </c>
      <c r="F60" s="28" t="s">
        <v>1242</v>
      </c>
    </row>
    <row r="61" spans="1:6" s="6" customFormat="1" ht="77.5" x14ac:dyDescent="0.35">
      <c r="A61" s="27" t="s">
        <v>344</v>
      </c>
      <c r="B61" s="27" t="s">
        <v>4</v>
      </c>
      <c r="C61" s="28" t="s">
        <v>781</v>
      </c>
      <c r="D61" s="29">
        <v>46098.916666666701</v>
      </c>
      <c r="E61" s="29">
        <v>46099.25</v>
      </c>
      <c r="F61" s="28" t="s">
        <v>782</v>
      </c>
    </row>
    <row r="62" spans="1:6" s="6" customFormat="1" ht="77.5" x14ac:dyDescent="0.35">
      <c r="A62" s="27" t="s">
        <v>344</v>
      </c>
      <c r="B62" s="27" t="s">
        <v>5</v>
      </c>
      <c r="C62" s="28" t="s">
        <v>800</v>
      </c>
      <c r="D62" s="29">
        <v>46098.833333333299</v>
      </c>
      <c r="E62" s="29">
        <v>46099.25</v>
      </c>
      <c r="F62" s="28" t="s">
        <v>801</v>
      </c>
    </row>
    <row r="63" spans="1:6" s="6" customFormat="1" ht="77.5" x14ac:dyDescent="0.35">
      <c r="A63" s="27" t="s">
        <v>344</v>
      </c>
      <c r="B63" s="27" t="s">
        <v>4</v>
      </c>
      <c r="C63" s="28" t="s">
        <v>1121</v>
      </c>
      <c r="D63" s="29">
        <v>46098.833333333299</v>
      </c>
      <c r="E63" s="29">
        <v>46099.25</v>
      </c>
      <c r="F63" s="28" t="s">
        <v>808</v>
      </c>
    </row>
    <row r="64" spans="1:6" s="6" customFormat="1" ht="62" x14ac:dyDescent="0.35">
      <c r="A64" s="27" t="s">
        <v>344</v>
      </c>
      <c r="B64" s="27" t="s">
        <v>4</v>
      </c>
      <c r="C64" s="28" t="s">
        <v>1122</v>
      </c>
      <c r="D64" s="29">
        <v>46098.833333333299</v>
      </c>
      <c r="E64" s="29">
        <v>46099.25</v>
      </c>
      <c r="F64" s="28" t="s">
        <v>808</v>
      </c>
    </row>
    <row r="65" spans="1:6" s="6" customFormat="1" ht="93" x14ac:dyDescent="0.35">
      <c r="A65" s="27" t="s">
        <v>344</v>
      </c>
      <c r="B65" s="27" t="s">
        <v>4</v>
      </c>
      <c r="C65" s="28" t="s">
        <v>1123</v>
      </c>
      <c r="D65" s="29">
        <v>46098.833333333299</v>
      </c>
      <c r="E65" s="29">
        <v>46099.25</v>
      </c>
      <c r="F65" s="28" t="s">
        <v>808</v>
      </c>
    </row>
    <row r="66" spans="1:6" s="6" customFormat="1" ht="93" x14ac:dyDescent="0.35">
      <c r="A66" s="27" t="s">
        <v>386</v>
      </c>
      <c r="B66" s="27" t="s">
        <v>2</v>
      </c>
      <c r="C66" s="28" t="s">
        <v>616</v>
      </c>
      <c r="D66" s="29">
        <v>46098.916666666701</v>
      </c>
      <c r="E66" s="29">
        <v>46099.229166666701</v>
      </c>
      <c r="F66" s="28" t="s">
        <v>1130</v>
      </c>
    </row>
    <row r="67" spans="1:6" s="6" customFormat="1" ht="93" x14ac:dyDescent="0.35">
      <c r="A67" s="27" t="s">
        <v>386</v>
      </c>
      <c r="B67" s="27" t="s">
        <v>2</v>
      </c>
      <c r="C67" s="28" t="s">
        <v>1131</v>
      </c>
      <c r="D67" s="29">
        <v>46098.916666666701</v>
      </c>
      <c r="E67" s="29">
        <v>46099.229166666701</v>
      </c>
      <c r="F67" s="28" t="s">
        <v>1132</v>
      </c>
    </row>
    <row r="68" spans="1:6" s="6" customFormat="1" ht="62" x14ac:dyDescent="0.35">
      <c r="A68" s="27" t="s">
        <v>386</v>
      </c>
      <c r="B68" s="27" t="s">
        <v>2</v>
      </c>
      <c r="C68" s="28" t="s">
        <v>1133</v>
      </c>
      <c r="D68" s="29">
        <v>46098.916666666701</v>
      </c>
      <c r="E68" s="29">
        <v>46099.229166666701</v>
      </c>
      <c r="F68" s="28" t="s">
        <v>1132</v>
      </c>
    </row>
    <row r="69" spans="1:6" s="6" customFormat="1" ht="77.5" x14ac:dyDescent="0.35">
      <c r="A69" s="27" t="s">
        <v>310</v>
      </c>
      <c r="B69" s="27" t="s">
        <v>2</v>
      </c>
      <c r="C69" s="28" t="s">
        <v>941</v>
      </c>
      <c r="D69" s="29">
        <v>46098.875</v>
      </c>
      <c r="E69" s="29">
        <v>46099.25</v>
      </c>
      <c r="F69" s="28" t="s">
        <v>942</v>
      </c>
    </row>
    <row r="70" spans="1:6" s="6" customFormat="1" ht="77.5" x14ac:dyDescent="0.35">
      <c r="A70" s="27" t="s">
        <v>310</v>
      </c>
      <c r="B70" s="27" t="s">
        <v>6</v>
      </c>
      <c r="C70" s="28" t="s">
        <v>943</v>
      </c>
      <c r="D70" s="29">
        <v>46098.875</v>
      </c>
      <c r="E70" s="29">
        <v>46099.25</v>
      </c>
      <c r="F70" s="28" t="s">
        <v>942</v>
      </c>
    </row>
    <row r="71" spans="1:6" s="6" customFormat="1" ht="77.5" x14ac:dyDescent="0.35">
      <c r="A71" s="27" t="s">
        <v>310</v>
      </c>
      <c r="B71" s="27" t="s">
        <v>6</v>
      </c>
      <c r="C71" s="28" t="s">
        <v>944</v>
      </c>
      <c r="D71" s="29">
        <v>46098.875</v>
      </c>
      <c r="E71" s="29">
        <v>46099.25</v>
      </c>
      <c r="F71" s="28" t="s">
        <v>942</v>
      </c>
    </row>
    <row r="72" spans="1:6" s="6" customFormat="1" ht="77.5" x14ac:dyDescent="0.35">
      <c r="A72" s="27" t="s">
        <v>310</v>
      </c>
      <c r="B72" s="27" t="s">
        <v>2</v>
      </c>
      <c r="C72" s="28" t="s">
        <v>945</v>
      </c>
      <c r="D72" s="29">
        <v>46098.875</v>
      </c>
      <c r="E72" s="29">
        <v>46099.25</v>
      </c>
      <c r="F72" s="28" t="s">
        <v>942</v>
      </c>
    </row>
    <row r="73" spans="1:6" s="6" customFormat="1" ht="77.5" x14ac:dyDescent="0.35">
      <c r="A73" s="27" t="s">
        <v>310</v>
      </c>
      <c r="B73" s="27" t="s">
        <v>6</v>
      </c>
      <c r="C73" s="28" t="s">
        <v>822</v>
      </c>
      <c r="D73" s="29">
        <v>46098.916666666701</v>
      </c>
      <c r="E73" s="29">
        <v>46099.229166666701</v>
      </c>
      <c r="F73" s="28" t="s">
        <v>823</v>
      </c>
    </row>
    <row r="74" spans="1:6" s="6" customFormat="1" ht="77.5" x14ac:dyDescent="0.35">
      <c r="A74" s="27" t="s">
        <v>420</v>
      </c>
      <c r="B74" s="27" t="s">
        <v>4</v>
      </c>
      <c r="C74" s="28" t="s">
        <v>1134</v>
      </c>
      <c r="D74" s="29">
        <v>46098.854166666701</v>
      </c>
      <c r="E74" s="29">
        <v>46099.25</v>
      </c>
      <c r="F74" s="28" t="s">
        <v>1135</v>
      </c>
    </row>
    <row r="75" spans="1:6" s="6" customFormat="1" ht="77.5" x14ac:dyDescent="0.35">
      <c r="A75" s="27" t="s">
        <v>420</v>
      </c>
      <c r="B75" s="27" t="s">
        <v>4</v>
      </c>
      <c r="C75" s="28" t="s">
        <v>429</v>
      </c>
      <c r="D75" s="29">
        <v>46098.854166666701</v>
      </c>
      <c r="E75" s="29">
        <v>46099.25</v>
      </c>
      <c r="F75" s="28" t="s">
        <v>430</v>
      </c>
    </row>
    <row r="76" spans="1:6" s="6" customFormat="1" ht="93" x14ac:dyDescent="0.35">
      <c r="A76" s="27" t="s">
        <v>420</v>
      </c>
      <c r="B76" s="27" t="s">
        <v>4</v>
      </c>
      <c r="C76" s="28" t="s">
        <v>1278</v>
      </c>
      <c r="D76" s="29">
        <v>46098.833333333299</v>
      </c>
      <c r="E76" s="29">
        <v>46099.25</v>
      </c>
      <c r="F76" s="28" t="s">
        <v>1279</v>
      </c>
    </row>
    <row r="77" spans="1:6" s="6" customFormat="1" ht="93" x14ac:dyDescent="0.35">
      <c r="A77" s="27" t="s">
        <v>420</v>
      </c>
      <c r="B77" s="27" t="s">
        <v>4</v>
      </c>
      <c r="C77" s="28" t="s">
        <v>1280</v>
      </c>
      <c r="D77" s="29">
        <v>46098.833333333299</v>
      </c>
      <c r="E77" s="29">
        <v>46099.25</v>
      </c>
      <c r="F77" s="28" t="s">
        <v>1279</v>
      </c>
    </row>
    <row r="78" spans="1:6" s="6" customFormat="1" ht="93" x14ac:dyDescent="0.35">
      <c r="A78" s="27" t="s">
        <v>420</v>
      </c>
      <c r="B78" s="27" t="s">
        <v>4</v>
      </c>
      <c r="C78" s="28" t="s">
        <v>1281</v>
      </c>
      <c r="D78" s="29">
        <v>46098.833333333299</v>
      </c>
      <c r="E78" s="29">
        <v>46099.25</v>
      </c>
      <c r="F78" s="28" t="s">
        <v>1279</v>
      </c>
    </row>
    <row r="79" spans="1:6" s="6" customFormat="1" ht="93" x14ac:dyDescent="0.35">
      <c r="A79" s="27" t="s">
        <v>420</v>
      </c>
      <c r="B79" s="27" t="s">
        <v>18</v>
      </c>
      <c r="C79" s="28" t="s">
        <v>439</v>
      </c>
      <c r="D79" s="29">
        <v>46098.833333333299</v>
      </c>
      <c r="E79" s="29">
        <v>46099.25</v>
      </c>
      <c r="F79" s="28" t="s">
        <v>440</v>
      </c>
    </row>
    <row r="80" spans="1:6" s="6" customFormat="1" ht="93" x14ac:dyDescent="0.35">
      <c r="A80" s="27" t="s">
        <v>420</v>
      </c>
      <c r="B80" s="27" t="s">
        <v>18</v>
      </c>
      <c r="C80" s="28" t="s">
        <v>456</v>
      </c>
      <c r="D80" s="29">
        <v>46098.791666666701</v>
      </c>
      <c r="E80" s="29">
        <v>46099.25</v>
      </c>
      <c r="F80" s="28" t="s">
        <v>457</v>
      </c>
    </row>
    <row r="81" spans="1:6" s="6" customFormat="1" ht="93" x14ac:dyDescent="0.35">
      <c r="A81" s="27" t="s">
        <v>433</v>
      </c>
      <c r="B81" s="27" t="s">
        <v>5</v>
      </c>
      <c r="C81" s="28" t="s">
        <v>1244</v>
      </c>
      <c r="D81" s="29">
        <v>46098.895833333299</v>
      </c>
      <c r="E81" s="29">
        <v>46099.25</v>
      </c>
      <c r="F81" s="28" t="s">
        <v>1245</v>
      </c>
    </row>
    <row r="82" spans="1:6" s="6" customFormat="1" ht="93" x14ac:dyDescent="0.35">
      <c r="A82" s="27" t="s">
        <v>433</v>
      </c>
      <c r="B82" s="27" t="s">
        <v>5</v>
      </c>
      <c r="C82" s="28" t="s">
        <v>1246</v>
      </c>
      <c r="D82" s="29">
        <v>46098.895833333299</v>
      </c>
      <c r="E82" s="29">
        <v>46099.25</v>
      </c>
      <c r="F82" s="28" t="s">
        <v>1245</v>
      </c>
    </row>
    <row r="83" spans="1:6" s="6" customFormat="1" ht="93" x14ac:dyDescent="0.35">
      <c r="A83" s="27" t="s">
        <v>433</v>
      </c>
      <c r="B83" s="27" t="s">
        <v>18</v>
      </c>
      <c r="C83" s="28" t="s">
        <v>434</v>
      </c>
      <c r="D83" s="29">
        <v>46034.833333333299</v>
      </c>
      <c r="E83" s="29">
        <v>46143.25</v>
      </c>
      <c r="F83" s="28" t="s">
        <v>435</v>
      </c>
    </row>
    <row r="84" spans="1:6" s="6" customFormat="1" ht="62" x14ac:dyDescent="0.35">
      <c r="A84" s="27" t="s">
        <v>433</v>
      </c>
      <c r="B84" s="27" t="s">
        <v>5</v>
      </c>
      <c r="C84" s="28" t="s">
        <v>980</v>
      </c>
      <c r="D84" s="29">
        <v>46098.854166666701</v>
      </c>
      <c r="E84" s="29">
        <v>46099.25</v>
      </c>
      <c r="F84" s="28" t="s">
        <v>979</v>
      </c>
    </row>
    <row r="85" spans="1:6" s="6" customFormat="1" ht="62" x14ac:dyDescent="0.35">
      <c r="A85" s="27" t="s">
        <v>433</v>
      </c>
      <c r="B85" s="27" t="s">
        <v>5</v>
      </c>
      <c r="C85" s="28" t="s">
        <v>1282</v>
      </c>
      <c r="D85" s="29">
        <v>46098.875</v>
      </c>
      <c r="E85" s="29">
        <v>46099.25</v>
      </c>
      <c r="F85" s="28" t="s">
        <v>1283</v>
      </c>
    </row>
    <row r="86" spans="1:6" s="6" customFormat="1" ht="62" x14ac:dyDescent="0.35">
      <c r="A86" s="27" t="s">
        <v>314</v>
      </c>
      <c r="B86" s="27" t="s">
        <v>2</v>
      </c>
      <c r="C86" s="28" t="s">
        <v>1300</v>
      </c>
      <c r="D86" s="29">
        <v>46098.875</v>
      </c>
      <c r="E86" s="29">
        <v>46099.25</v>
      </c>
      <c r="F86" s="28" t="s">
        <v>1301</v>
      </c>
    </row>
    <row r="87" spans="1:6" s="6" customFormat="1" ht="62" x14ac:dyDescent="0.35">
      <c r="A87" s="27" t="s">
        <v>314</v>
      </c>
      <c r="B87" s="27" t="s">
        <v>6</v>
      </c>
      <c r="C87" s="28" t="s">
        <v>1089</v>
      </c>
      <c r="D87" s="29">
        <v>46098.875</v>
      </c>
      <c r="E87" s="29">
        <v>46099.25</v>
      </c>
      <c r="F87" s="28" t="s">
        <v>1090</v>
      </c>
    </row>
    <row r="88" spans="1:6" s="6" customFormat="1" ht="62" x14ac:dyDescent="0.35">
      <c r="A88" s="27" t="s">
        <v>314</v>
      </c>
      <c r="B88" s="27" t="s">
        <v>2</v>
      </c>
      <c r="C88" s="28" t="s">
        <v>1250</v>
      </c>
      <c r="D88" s="29">
        <v>46098.875</v>
      </c>
      <c r="E88" s="29">
        <v>46099.25</v>
      </c>
      <c r="F88" s="28" t="s">
        <v>1251</v>
      </c>
    </row>
    <row r="89" spans="1:6" s="6" customFormat="1" ht="62" x14ac:dyDescent="0.35">
      <c r="A89" s="27" t="s">
        <v>314</v>
      </c>
      <c r="B89" s="27" t="s">
        <v>2</v>
      </c>
      <c r="C89" s="28" t="s">
        <v>1252</v>
      </c>
      <c r="D89" s="29">
        <v>46098.875</v>
      </c>
      <c r="E89" s="29">
        <v>46099.25</v>
      </c>
      <c r="F89" s="28" t="s">
        <v>1251</v>
      </c>
    </row>
    <row r="90" spans="1:6" s="6" customFormat="1" ht="62" x14ac:dyDescent="0.35">
      <c r="A90" s="27" t="s">
        <v>445</v>
      </c>
      <c r="B90" s="27" t="s">
        <v>6</v>
      </c>
      <c r="C90" s="28" t="s">
        <v>978</v>
      </c>
      <c r="D90" s="29">
        <v>46098.854166666701</v>
      </c>
      <c r="E90" s="29">
        <v>46099.25</v>
      </c>
      <c r="F90" s="28" t="s">
        <v>979</v>
      </c>
    </row>
    <row r="91" spans="1:6" s="6" customFormat="1" ht="62" x14ac:dyDescent="0.35">
      <c r="A91" s="27" t="s">
        <v>445</v>
      </c>
      <c r="B91" s="27" t="s">
        <v>2</v>
      </c>
      <c r="C91" s="28" t="s">
        <v>981</v>
      </c>
      <c r="D91" s="29">
        <v>46098.854166666701</v>
      </c>
      <c r="E91" s="29">
        <v>46099.25</v>
      </c>
      <c r="F91" s="28" t="s">
        <v>979</v>
      </c>
    </row>
    <row r="92" spans="1:6" s="6" customFormat="1" ht="62" x14ac:dyDescent="0.35">
      <c r="A92" s="27" t="s">
        <v>445</v>
      </c>
      <c r="B92" s="27" t="s">
        <v>2</v>
      </c>
      <c r="C92" s="28" t="s">
        <v>982</v>
      </c>
      <c r="D92" s="29">
        <v>46098.854166666701</v>
      </c>
      <c r="E92" s="29">
        <v>46099.25</v>
      </c>
      <c r="F92" s="28" t="s">
        <v>979</v>
      </c>
    </row>
    <row r="93" spans="1:6" s="6" customFormat="1" ht="62" x14ac:dyDescent="0.35">
      <c r="A93" s="27" t="s">
        <v>415</v>
      </c>
      <c r="B93" s="27" t="s">
        <v>18</v>
      </c>
      <c r="C93" s="28" t="s">
        <v>824</v>
      </c>
      <c r="D93" s="29">
        <v>46098.854166666701</v>
      </c>
      <c r="E93" s="29">
        <v>46099.25</v>
      </c>
      <c r="F93" s="28" t="s">
        <v>825</v>
      </c>
    </row>
    <row r="94" spans="1:6" s="6" customFormat="1" ht="62" x14ac:dyDescent="0.35">
      <c r="A94" s="27" t="s">
        <v>415</v>
      </c>
      <c r="B94" s="27" t="s">
        <v>4</v>
      </c>
      <c r="C94" s="28" t="s">
        <v>416</v>
      </c>
      <c r="D94" s="29">
        <v>46098.833333333299</v>
      </c>
      <c r="E94" s="29">
        <v>46099.25</v>
      </c>
      <c r="F94" s="28" t="s">
        <v>417</v>
      </c>
    </row>
    <row r="95" spans="1:6" s="6" customFormat="1" ht="62" x14ac:dyDescent="0.35">
      <c r="A95" s="27" t="s">
        <v>415</v>
      </c>
      <c r="B95" s="27" t="s">
        <v>5</v>
      </c>
      <c r="C95" s="28" t="s">
        <v>418</v>
      </c>
      <c r="D95" s="29">
        <v>46098.833333333299</v>
      </c>
      <c r="E95" s="29">
        <v>46099.25</v>
      </c>
      <c r="F95" s="28" t="s">
        <v>419</v>
      </c>
    </row>
    <row r="96" spans="1:6" s="6" customFormat="1" ht="62" x14ac:dyDescent="0.35">
      <c r="A96" s="27" t="s">
        <v>415</v>
      </c>
      <c r="B96" s="27" t="s">
        <v>4</v>
      </c>
      <c r="C96" s="28" t="s">
        <v>1271</v>
      </c>
      <c r="D96" s="29">
        <v>46098.833333333299</v>
      </c>
      <c r="E96" s="29">
        <v>46099.25</v>
      </c>
      <c r="F96" s="28" t="s">
        <v>1272</v>
      </c>
    </row>
    <row r="97" spans="1:6" s="6" customFormat="1" ht="62" x14ac:dyDescent="0.35">
      <c r="A97" s="27" t="s">
        <v>415</v>
      </c>
      <c r="B97" s="27" t="s">
        <v>4</v>
      </c>
      <c r="C97" s="28" t="s">
        <v>1273</v>
      </c>
      <c r="D97" s="29">
        <v>46098.833333333299</v>
      </c>
      <c r="E97" s="29">
        <v>46099.25</v>
      </c>
      <c r="F97" s="28" t="s">
        <v>1272</v>
      </c>
    </row>
    <row r="98" spans="1:6" s="6" customFormat="1" ht="62" x14ac:dyDescent="0.35">
      <c r="A98" s="27" t="s">
        <v>415</v>
      </c>
      <c r="B98" s="27" t="s">
        <v>5</v>
      </c>
      <c r="C98" s="28" t="s">
        <v>1274</v>
      </c>
      <c r="D98" s="29">
        <v>46098.833333333299</v>
      </c>
      <c r="E98" s="29">
        <v>46099.25</v>
      </c>
      <c r="F98" s="28" t="s">
        <v>1275</v>
      </c>
    </row>
    <row r="99" spans="1:6" s="5" customFormat="1" ht="62" x14ac:dyDescent="0.35">
      <c r="A99" s="27" t="s">
        <v>415</v>
      </c>
      <c r="B99" s="27" t="s">
        <v>4</v>
      </c>
      <c r="C99" s="28" t="s">
        <v>1276</v>
      </c>
      <c r="D99" s="29">
        <v>46098.833333333299</v>
      </c>
      <c r="E99" s="29">
        <v>46099.25</v>
      </c>
      <c r="F99" s="28" t="s">
        <v>1277</v>
      </c>
    </row>
    <row r="100" spans="1:6" s="6" customFormat="1" ht="77.5" x14ac:dyDescent="0.35">
      <c r="A100" s="27" t="s">
        <v>58</v>
      </c>
      <c r="B100" s="27" t="s">
        <v>2</v>
      </c>
      <c r="C100" s="28" t="s">
        <v>873</v>
      </c>
      <c r="D100" s="29">
        <v>46098.916666666701</v>
      </c>
      <c r="E100" s="29">
        <v>46099.208333333299</v>
      </c>
      <c r="F100" s="28" t="s">
        <v>870</v>
      </c>
    </row>
    <row r="101" spans="1:6" s="6" customFormat="1" ht="77.5" x14ac:dyDescent="0.35">
      <c r="A101" s="27" t="s">
        <v>631</v>
      </c>
      <c r="B101" s="27" t="s">
        <v>2</v>
      </c>
      <c r="C101" s="28" t="s">
        <v>990</v>
      </c>
      <c r="D101" s="29">
        <v>46098.854166666701</v>
      </c>
      <c r="E101" s="29">
        <v>46099.25</v>
      </c>
      <c r="F101" s="28" t="s">
        <v>991</v>
      </c>
    </row>
    <row r="102" spans="1:6" s="5" customFormat="1" ht="77.5" x14ac:dyDescent="0.35">
      <c r="A102" s="27" t="s">
        <v>631</v>
      </c>
      <c r="B102" s="27" t="s">
        <v>6</v>
      </c>
      <c r="C102" s="28" t="s">
        <v>992</v>
      </c>
      <c r="D102" s="29">
        <v>46098.875</v>
      </c>
      <c r="E102" s="29">
        <v>46099.25</v>
      </c>
      <c r="F102" s="28" t="s">
        <v>993</v>
      </c>
    </row>
    <row r="103" spans="1:6" s="5" customFormat="1" ht="93" x14ac:dyDescent="0.35">
      <c r="A103" s="27" t="s">
        <v>631</v>
      </c>
      <c r="B103" s="27" t="s">
        <v>6</v>
      </c>
      <c r="C103" s="28" t="s">
        <v>1286</v>
      </c>
      <c r="D103" s="29">
        <v>46098.833333333299</v>
      </c>
      <c r="E103" s="29">
        <v>46099.25</v>
      </c>
      <c r="F103" s="28" t="s">
        <v>1287</v>
      </c>
    </row>
    <row r="104" spans="1:6" s="5" customFormat="1" ht="46.5" x14ac:dyDescent="0.35">
      <c r="A104" s="27" t="s">
        <v>637</v>
      </c>
      <c r="B104" s="27" t="s">
        <v>6</v>
      </c>
      <c r="C104" s="28" t="s">
        <v>986</v>
      </c>
      <c r="D104" s="29">
        <v>46098.833333333299</v>
      </c>
      <c r="E104" s="29">
        <v>46099.25</v>
      </c>
      <c r="F104" s="28" t="s">
        <v>987</v>
      </c>
    </row>
    <row r="105" spans="1:6" s="5" customFormat="1" ht="77.5" x14ac:dyDescent="0.35">
      <c r="A105" s="27" t="s">
        <v>637</v>
      </c>
      <c r="B105" s="27" t="s">
        <v>2</v>
      </c>
      <c r="C105" s="28" t="s">
        <v>1288</v>
      </c>
      <c r="D105" s="29">
        <v>46097.833333333299</v>
      </c>
      <c r="E105" s="29">
        <v>46099.25</v>
      </c>
      <c r="F105" s="28" t="s">
        <v>1289</v>
      </c>
    </row>
    <row r="106" spans="1:6" s="5" customFormat="1" ht="77.5" x14ac:dyDescent="0.35">
      <c r="A106" s="27" t="s">
        <v>1020</v>
      </c>
      <c r="B106" s="27" t="s">
        <v>2</v>
      </c>
      <c r="C106" s="28" t="s">
        <v>1021</v>
      </c>
      <c r="D106" s="29">
        <v>46098.833333333299</v>
      </c>
      <c r="E106" s="29">
        <v>46099.25</v>
      </c>
      <c r="F106" s="28" t="s">
        <v>1022</v>
      </c>
    </row>
    <row r="107" spans="1:6" s="5" customFormat="1" ht="77.5" x14ac:dyDescent="0.35">
      <c r="A107" s="27" t="s">
        <v>50</v>
      </c>
      <c r="B107" s="27" t="s">
        <v>4</v>
      </c>
      <c r="C107" s="28" t="s">
        <v>54</v>
      </c>
      <c r="D107" s="29">
        <v>46098.833333333299</v>
      </c>
      <c r="E107" s="29">
        <v>46099.25</v>
      </c>
      <c r="F107" s="28" t="s">
        <v>55</v>
      </c>
    </row>
    <row r="108" spans="1:6" s="5" customFormat="1" ht="77.5" x14ac:dyDescent="0.35">
      <c r="A108" s="27" t="s">
        <v>50</v>
      </c>
      <c r="B108" s="27" t="s">
        <v>5</v>
      </c>
      <c r="C108" s="28" t="s">
        <v>56</v>
      </c>
      <c r="D108" s="29">
        <v>46098.833333333299</v>
      </c>
      <c r="E108" s="29">
        <v>46099.25</v>
      </c>
      <c r="F108" s="28" t="s">
        <v>55</v>
      </c>
    </row>
    <row r="109" spans="1:6" s="5" customFormat="1" ht="62" x14ac:dyDescent="0.35">
      <c r="A109" s="27" t="s">
        <v>50</v>
      </c>
      <c r="B109" s="27" t="s">
        <v>4</v>
      </c>
      <c r="C109" s="28" t="s">
        <v>1171</v>
      </c>
      <c r="D109" s="29">
        <v>46098.875</v>
      </c>
      <c r="E109" s="29">
        <v>46099.208333333299</v>
      </c>
      <c r="F109" s="28" t="s">
        <v>1172</v>
      </c>
    </row>
    <row r="110" spans="1:6" s="5" customFormat="1" ht="62" x14ac:dyDescent="0.35">
      <c r="A110" s="27" t="s">
        <v>520</v>
      </c>
      <c r="B110" s="27" t="s">
        <v>18</v>
      </c>
      <c r="C110" s="28" t="s">
        <v>521</v>
      </c>
      <c r="D110" s="29">
        <v>46098.833333333299</v>
      </c>
      <c r="E110" s="29">
        <v>46099.25</v>
      </c>
      <c r="F110" s="28" t="s">
        <v>522</v>
      </c>
    </row>
    <row r="111" spans="1:6" s="5" customFormat="1" ht="62" x14ac:dyDescent="0.35">
      <c r="A111" s="27" t="s">
        <v>520</v>
      </c>
      <c r="B111" s="27" t="s">
        <v>4</v>
      </c>
      <c r="C111" s="28" t="s">
        <v>1167</v>
      </c>
      <c r="D111" s="29">
        <v>46098.833333333299</v>
      </c>
      <c r="E111" s="29">
        <v>46099.25</v>
      </c>
      <c r="F111" s="28" t="s">
        <v>1168</v>
      </c>
    </row>
    <row r="112" spans="1:6" ht="62" x14ac:dyDescent="0.35">
      <c r="A112" s="27" t="s">
        <v>127</v>
      </c>
      <c r="B112" s="27" t="s">
        <v>4</v>
      </c>
      <c r="C112" s="28" t="s">
        <v>1000</v>
      </c>
      <c r="D112" s="29">
        <v>46098.875</v>
      </c>
      <c r="E112" s="29">
        <v>46099.25</v>
      </c>
      <c r="F112" s="28" t="s">
        <v>1001</v>
      </c>
    </row>
    <row r="113" spans="1:6" ht="62" x14ac:dyDescent="0.35">
      <c r="A113" s="27" t="s">
        <v>113</v>
      </c>
      <c r="B113" s="27" t="s">
        <v>2</v>
      </c>
      <c r="C113" s="28" t="s">
        <v>884</v>
      </c>
      <c r="D113" s="29">
        <v>46098.833333333299</v>
      </c>
      <c r="E113" s="29">
        <v>46099.25</v>
      </c>
      <c r="F113" s="28" t="s">
        <v>885</v>
      </c>
    </row>
    <row r="114" spans="1:6" ht="77.5" x14ac:dyDescent="0.35">
      <c r="A114" s="27" t="s">
        <v>113</v>
      </c>
      <c r="B114" s="27" t="s">
        <v>6</v>
      </c>
      <c r="C114" s="28" t="s">
        <v>1019</v>
      </c>
      <c r="D114" s="29">
        <v>46098.833333333299</v>
      </c>
      <c r="E114" s="29">
        <v>46099.25</v>
      </c>
      <c r="F114" s="28" t="s">
        <v>885</v>
      </c>
    </row>
    <row r="115" spans="1:6" ht="77.5" x14ac:dyDescent="0.35">
      <c r="A115" s="27" t="s">
        <v>113</v>
      </c>
      <c r="B115" s="27" t="s">
        <v>2</v>
      </c>
      <c r="C115" s="28" t="s">
        <v>1186</v>
      </c>
      <c r="D115" s="29">
        <v>46098.833333333299</v>
      </c>
      <c r="E115" s="29">
        <v>46099.25</v>
      </c>
      <c r="F115" s="28" t="s">
        <v>131</v>
      </c>
    </row>
    <row r="116" spans="1:6" ht="62" x14ac:dyDescent="0.35">
      <c r="A116" s="27" t="s">
        <v>113</v>
      </c>
      <c r="B116" s="27" t="s">
        <v>2</v>
      </c>
      <c r="C116" s="28" t="s">
        <v>1187</v>
      </c>
      <c r="D116" s="29">
        <v>46098.833333333299</v>
      </c>
      <c r="E116" s="29">
        <v>46099.25</v>
      </c>
      <c r="F116" s="28" t="s">
        <v>131</v>
      </c>
    </row>
    <row r="117" spans="1:6" s="15" customFormat="1" ht="62" x14ac:dyDescent="0.35">
      <c r="A117" s="27" t="s">
        <v>113</v>
      </c>
      <c r="B117" s="27" t="s">
        <v>2</v>
      </c>
      <c r="C117" s="28" t="s">
        <v>1188</v>
      </c>
      <c r="D117" s="29">
        <v>46098.833333333299</v>
      </c>
      <c r="E117" s="29">
        <v>46099.25</v>
      </c>
      <c r="F117" s="28" t="s">
        <v>131</v>
      </c>
    </row>
    <row r="118" spans="1:6" s="15" customFormat="1" ht="62" x14ac:dyDescent="0.35">
      <c r="A118" s="27" t="s">
        <v>113</v>
      </c>
      <c r="B118" s="27" t="s">
        <v>6</v>
      </c>
      <c r="C118" s="28" t="s">
        <v>473</v>
      </c>
      <c r="D118" s="29">
        <v>46098.833333333299</v>
      </c>
      <c r="E118" s="29">
        <v>46099.25</v>
      </c>
      <c r="F118" s="28" t="s">
        <v>474</v>
      </c>
    </row>
    <row r="119" spans="1:6" s="15" customFormat="1" ht="77.5" x14ac:dyDescent="0.35">
      <c r="A119" s="27" t="s">
        <v>17</v>
      </c>
      <c r="B119" s="27" t="s">
        <v>18</v>
      </c>
      <c r="C119" s="28" t="s">
        <v>718</v>
      </c>
      <c r="D119" s="29">
        <v>46098.833333333299</v>
      </c>
      <c r="E119" s="29">
        <v>46099.25</v>
      </c>
      <c r="F119" s="28" t="s">
        <v>719</v>
      </c>
    </row>
    <row r="120" spans="1:6" s="15" customFormat="1" ht="77.5" x14ac:dyDescent="0.35">
      <c r="A120" s="27" t="s">
        <v>17</v>
      </c>
      <c r="B120" s="27" t="s">
        <v>4</v>
      </c>
      <c r="C120" s="28" t="s">
        <v>512</v>
      </c>
      <c r="D120" s="29">
        <v>46098.833333333299</v>
      </c>
      <c r="E120" s="29">
        <v>46099.25</v>
      </c>
      <c r="F120" s="28" t="s">
        <v>513</v>
      </c>
    </row>
    <row r="121" spans="1:6" ht="46.5" x14ac:dyDescent="0.35">
      <c r="A121" s="27" t="s">
        <v>17</v>
      </c>
      <c r="B121" s="27" t="s">
        <v>4</v>
      </c>
      <c r="C121" s="28" t="s">
        <v>514</v>
      </c>
      <c r="D121" s="29">
        <v>46098.833333333299</v>
      </c>
      <c r="E121" s="29">
        <v>46099.25</v>
      </c>
      <c r="F121" s="28" t="s">
        <v>513</v>
      </c>
    </row>
    <row r="122" spans="1:6" ht="31" x14ac:dyDescent="0.35">
      <c r="A122" s="27" t="s">
        <v>17</v>
      </c>
      <c r="B122" s="27" t="s">
        <v>18</v>
      </c>
      <c r="C122" s="28" t="s">
        <v>19</v>
      </c>
      <c r="D122" s="29">
        <v>46098.833333333299</v>
      </c>
      <c r="E122" s="29">
        <v>46099.25</v>
      </c>
      <c r="F122" s="28" t="s">
        <v>20</v>
      </c>
    </row>
    <row r="123" spans="1:6" ht="31" x14ac:dyDescent="0.35">
      <c r="A123" s="27" t="s">
        <v>17</v>
      </c>
      <c r="B123" s="27" t="s">
        <v>18</v>
      </c>
      <c r="C123" s="28" t="s">
        <v>29</v>
      </c>
      <c r="D123" s="29">
        <v>46098.833333333299</v>
      </c>
      <c r="E123" s="29">
        <v>46099.25</v>
      </c>
      <c r="F123" s="28" t="s">
        <v>30</v>
      </c>
    </row>
    <row r="124" spans="1:6" ht="31" x14ac:dyDescent="0.35">
      <c r="A124" s="27" t="s">
        <v>17</v>
      </c>
      <c r="B124" s="27" t="s">
        <v>18</v>
      </c>
      <c r="C124" s="28" t="s">
        <v>863</v>
      </c>
      <c r="D124" s="29">
        <v>46098.833333333299</v>
      </c>
      <c r="E124" s="29">
        <v>46099.25</v>
      </c>
      <c r="F124" s="28" t="s">
        <v>864</v>
      </c>
    </row>
    <row r="125" spans="1:6" ht="46.5" x14ac:dyDescent="0.35">
      <c r="A125" s="27" t="s">
        <v>17</v>
      </c>
      <c r="B125" s="27" t="s">
        <v>4</v>
      </c>
      <c r="C125" s="28" t="s">
        <v>31</v>
      </c>
      <c r="D125" s="29">
        <v>46098.833333333299</v>
      </c>
      <c r="E125" s="29">
        <v>46099.25</v>
      </c>
      <c r="F125" s="28" t="s">
        <v>32</v>
      </c>
    </row>
    <row r="126" spans="1:6" ht="31" x14ac:dyDescent="0.35">
      <c r="A126" s="27" t="s">
        <v>17</v>
      </c>
      <c r="B126" s="27" t="s">
        <v>4</v>
      </c>
      <c r="C126" s="28" t="s">
        <v>33</v>
      </c>
      <c r="D126" s="29">
        <v>46098.833333333299</v>
      </c>
      <c r="E126" s="29">
        <v>46099.25</v>
      </c>
      <c r="F126" s="28" t="s">
        <v>32</v>
      </c>
    </row>
    <row r="127" spans="1:6" ht="46.5" x14ac:dyDescent="0.35">
      <c r="A127" s="27" t="s">
        <v>17</v>
      </c>
      <c r="B127" s="27" t="s">
        <v>5</v>
      </c>
      <c r="C127" s="28" t="s">
        <v>34</v>
      </c>
      <c r="D127" s="29">
        <v>46098.833333333299</v>
      </c>
      <c r="E127" s="29">
        <v>46099.25</v>
      </c>
      <c r="F127" s="28" t="s">
        <v>32</v>
      </c>
    </row>
    <row r="128" spans="1:6" ht="31" x14ac:dyDescent="0.35">
      <c r="A128" s="27" t="s">
        <v>17</v>
      </c>
      <c r="B128" s="27" t="s">
        <v>18</v>
      </c>
      <c r="C128" s="28" t="s">
        <v>1165</v>
      </c>
      <c r="D128" s="29">
        <v>46098.833333333299</v>
      </c>
      <c r="E128" s="29">
        <v>46099.25</v>
      </c>
      <c r="F128" s="28" t="s">
        <v>1166</v>
      </c>
    </row>
    <row r="129" spans="1:6" ht="31" x14ac:dyDescent="0.35">
      <c r="A129" s="27" t="s">
        <v>846</v>
      </c>
      <c r="B129" s="27" t="s">
        <v>18</v>
      </c>
      <c r="C129" s="28" t="s">
        <v>847</v>
      </c>
      <c r="D129" s="29">
        <v>46098.875</v>
      </c>
      <c r="E129" s="29">
        <v>46099.25</v>
      </c>
      <c r="F129" s="28" t="s">
        <v>848</v>
      </c>
    </row>
    <row r="130" spans="1:6" ht="31" x14ac:dyDescent="0.35">
      <c r="A130" s="27" t="s">
        <v>489</v>
      </c>
      <c r="B130" s="27" t="s">
        <v>18</v>
      </c>
      <c r="C130" s="28" t="s">
        <v>851</v>
      </c>
      <c r="D130" s="29">
        <v>46098.875</v>
      </c>
      <c r="E130" s="29">
        <v>46099.25</v>
      </c>
      <c r="F130" s="28" t="s">
        <v>852</v>
      </c>
    </row>
    <row r="131" spans="1:6" ht="46.5" x14ac:dyDescent="0.35">
      <c r="A131" s="27" t="s">
        <v>72</v>
      </c>
      <c r="B131" s="27" t="s">
        <v>18</v>
      </c>
      <c r="C131" s="28" t="s">
        <v>1181</v>
      </c>
      <c r="D131" s="29">
        <v>46098.833333333299</v>
      </c>
      <c r="E131" s="29">
        <v>46099.25</v>
      </c>
      <c r="F131" s="28" t="s">
        <v>1182</v>
      </c>
    </row>
    <row r="132" spans="1:6" ht="46.5" x14ac:dyDescent="0.35">
      <c r="A132" s="27" t="s">
        <v>72</v>
      </c>
      <c r="B132" s="27" t="s">
        <v>4</v>
      </c>
      <c r="C132" s="28" t="s">
        <v>1294</v>
      </c>
      <c r="D132" s="29">
        <v>46098.875</v>
      </c>
      <c r="E132" s="29">
        <v>46099.25</v>
      </c>
      <c r="F132" s="28" t="s">
        <v>1295</v>
      </c>
    </row>
    <row r="133" spans="1:6" ht="46.5" x14ac:dyDescent="0.35">
      <c r="A133" s="27" t="s">
        <v>101</v>
      </c>
      <c r="B133" s="27" t="s">
        <v>4</v>
      </c>
      <c r="C133" s="28" t="s">
        <v>1149</v>
      </c>
      <c r="D133" s="29">
        <v>46098.875</v>
      </c>
      <c r="E133" s="29">
        <v>46099.25</v>
      </c>
      <c r="F133" s="28" t="s">
        <v>1150</v>
      </c>
    </row>
    <row r="134" spans="1:6" ht="31" x14ac:dyDescent="0.35">
      <c r="A134" s="27" t="s">
        <v>101</v>
      </c>
      <c r="B134" s="27" t="s">
        <v>2</v>
      </c>
      <c r="C134" s="28" t="s">
        <v>1151</v>
      </c>
      <c r="D134" s="29">
        <v>46098.875</v>
      </c>
      <c r="E134" s="29">
        <v>46099.25</v>
      </c>
      <c r="F134" s="28" t="s">
        <v>1150</v>
      </c>
    </row>
    <row r="135" spans="1:6" ht="31" x14ac:dyDescent="0.35">
      <c r="A135" s="27" t="s">
        <v>101</v>
      </c>
      <c r="B135" s="27" t="s">
        <v>5</v>
      </c>
      <c r="C135" s="28" t="s">
        <v>506</v>
      </c>
      <c r="D135" s="29">
        <v>46098.833333333299</v>
      </c>
      <c r="E135" s="29">
        <v>46099.208333333299</v>
      </c>
      <c r="F135" s="28" t="s">
        <v>507</v>
      </c>
    </row>
    <row r="136" spans="1:6" ht="31" x14ac:dyDescent="0.35">
      <c r="A136" s="27" t="s">
        <v>497</v>
      </c>
      <c r="B136" s="27" t="s">
        <v>6</v>
      </c>
      <c r="C136" s="28" t="s">
        <v>997</v>
      </c>
      <c r="D136" s="29">
        <v>46098.875</v>
      </c>
      <c r="E136" s="29">
        <v>46099.25</v>
      </c>
      <c r="F136" s="28" t="s">
        <v>998</v>
      </c>
    </row>
    <row r="137" spans="1:6" ht="62" x14ac:dyDescent="0.35">
      <c r="A137" s="27" t="s">
        <v>497</v>
      </c>
      <c r="B137" s="27" t="s">
        <v>6</v>
      </c>
      <c r="C137" s="28" t="s">
        <v>999</v>
      </c>
      <c r="D137" s="29">
        <v>46098.875</v>
      </c>
      <c r="E137" s="29">
        <v>46099.25</v>
      </c>
      <c r="F137" s="28" t="s">
        <v>998</v>
      </c>
    </row>
    <row r="138" spans="1:6" ht="62" x14ac:dyDescent="0.35">
      <c r="A138" s="27" t="s">
        <v>917</v>
      </c>
      <c r="B138" s="27" t="s">
        <v>4</v>
      </c>
      <c r="C138" s="28" t="s">
        <v>918</v>
      </c>
      <c r="D138" s="29">
        <v>46098.833333333299</v>
      </c>
      <c r="E138" s="29">
        <v>46099.208333333299</v>
      </c>
      <c r="F138" s="28" t="s">
        <v>919</v>
      </c>
    </row>
    <row r="139" spans="1:6" ht="62" x14ac:dyDescent="0.35">
      <c r="A139" s="27" t="s">
        <v>1071</v>
      </c>
      <c r="B139" s="27" t="s">
        <v>2</v>
      </c>
      <c r="C139" s="28" t="s">
        <v>1072</v>
      </c>
      <c r="D139" s="29">
        <v>46098.875</v>
      </c>
      <c r="E139" s="29">
        <v>46099.25</v>
      </c>
      <c r="F139" s="28" t="s">
        <v>761</v>
      </c>
    </row>
    <row r="140" spans="1:6" ht="46.5" x14ac:dyDescent="0.35">
      <c r="A140" s="27" t="s">
        <v>1071</v>
      </c>
      <c r="B140" s="27" t="s">
        <v>2</v>
      </c>
      <c r="C140" s="28" t="s">
        <v>1073</v>
      </c>
      <c r="D140" s="29">
        <v>46098.875</v>
      </c>
      <c r="E140" s="29">
        <v>46099.25</v>
      </c>
      <c r="F140" s="28" t="s">
        <v>761</v>
      </c>
    </row>
    <row r="141" spans="1:6" ht="46.5" x14ac:dyDescent="0.35">
      <c r="A141" s="27" t="s">
        <v>1071</v>
      </c>
      <c r="B141" s="27" t="s">
        <v>2</v>
      </c>
      <c r="C141" s="28" t="s">
        <v>1074</v>
      </c>
      <c r="D141" s="29">
        <v>46098.875</v>
      </c>
      <c r="E141" s="29">
        <v>46099.25</v>
      </c>
      <c r="F141" s="28" t="s">
        <v>761</v>
      </c>
    </row>
    <row r="142" spans="1:6" ht="46.5" x14ac:dyDescent="0.35">
      <c r="A142" s="27" t="s">
        <v>95</v>
      </c>
      <c r="B142" s="27" t="s">
        <v>5</v>
      </c>
      <c r="C142" s="28" t="s">
        <v>96</v>
      </c>
      <c r="D142" s="29">
        <v>46055.25</v>
      </c>
      <c r="E142" s="29">
        <v>46118.25</v>
      </c>
      <c r="F142" s="28" t="s">
        <v>97</v>
      </c>
    </row>
    <row r="143" spans="1:6" ht="46.5" x14ac:dyDescent="0.35">
      <c r="A143" s="27" t="s">
        <v>95</v>
      </c>
      <c r="B143" s="27" t="s">
        <v>4</v>
      </c>
      <c r="C143" s="28" t="s">
        <v>98</v>
      </c>
      <c r="D143" s="29">
        <v>46098.833333333299</v>
      </c>
      <c r="E143" s="29">
        <v>46099.25</v>
      </c>
      <c r="F143" s="28" t="s">
        <v>97</v>
      </c>
    </row>
    <row r="144" spans="1:6" ht="46.5" x14ac:dyDescent="0.35">
      <c r="A144" s="27" t="s">
        <v>95</v>
      </c>
      <c r="B144" s="27" t="s">
        <v>18</v>
      </c>
      <c r="C144" s="28" t="s">
        <v>1180</v>
      </c>
      <c r="D144" s="29">
        <v>46098.833333333299</v>
      </c>
      <c r="E144" s="29">
        <v>46099.25</v>
      </c>
      <c r="F144" s="28" t="s">
        <v>97</v>
      </c>
    </row>
    <row r="145" spans="1:6" ht="46.5" x14ac:dyDescent="0.35">
      <c r="A145" s="27" t="s">
        <v>95</v>
      </c>
      <c r="B145" s="27" t="s">
        <v>4</v>
      </c>
      <c r="C145" s="28" t="s">
        <v>1027</v>
      </c>
      <c r="D145" s="29">
        <v>46098.916666666701</v>
      </c>
      <c r="E145" s="29">
        <v>46099.25</v>
      </c>
      <c r="F145" s="28" t="s">
        <v>1028</v>
      </c>
    </row>
    <row r="146" spans="1:6" ht="46.5" x14ac:dyDescent="0.35">
      <c r="A146" s="27" t="s">
        <v>95</v>
      </c>
      <c r="B146" s="27" t="s">
        <v>4</v>
      </c>
      <c r="C146" s="28" t="s">
        <v>1029</v>
      </c>
      <c r="D146" s="29">
        <v>46098.916666666701</v>
      </c>
      <c r="E146" s="29">
        <v>46099.25</v>
      </c>
      <c r="F146" s="28" t="s">
        <v>1028</v>
      </c>
    </row>
    <row r="147" spans="1:6" ht="46.5" x14ac:dyDescent="0.35">
      <c r="A147" s="27" t="s">
        <v>1236</v>
      </c>
      <c r="B147" s="27" t="s">
        <v>4</v>
      </c>
      <c r="C147" s="28" t="s">
        <v>1237</v>
      </c>
      <c r="D147" s="29">
        <v>46098.875</v>
      </c>
      <c r="E147" s="29">
        <v>46099.25</v>
      </c>
      <c r="F147" s="28" t="s">
        <v>1238</v>
      </c>
    </row>
    <row r="148" spans="1:6" ht="46.5" x14ac:dyDescent="0.35">
      <c r="A148" s="27" t="s">
        <v>263</v>
      </c>
      <c r="B148" s="27" t="s">
        <v>2</v>
      </c>
      <c r="C148" s="28" t="s">
        <v>269</v>
      </c>
      <c r="D148" s="29">
        <v>46090.208333333299</v>
      </c>
      <c r="E148" s="29">
        <v>46104.999305555597</v>
      </c>
      <c r="F148" s="28" t="s">
        <v>268</v>
      </c>
    </row>
    <row r="149" spans="1:6" ht="46.5" x14ac:dyDescent="0.35">
      <c r="A149" s="27" t="s">
        <v>139</v>
      </c>
      <c r="B149" s="27" t="s">
        <v>5</v>
      </c>
      <c r="C149" s="28" t="s">
        <v>157</v>
      </c>
      <c r="D149" s="29">
        <v>46098.833333333299</v>
      </c>
      <c r="E149" s="29">
        <v>46099.25</v>
      </c>
      <c r="F149" s="28" t="s">
        <v>158</v>
      </c>
    </row>
    <row r="150" spans="1:6" ht="46.5" x14ac:dyDescent="0.35">
      <c r="A150" s="27" t="s">
        <v>139</v>
      </c>
      <c r="B150" s="27" t="s">
        <v>4</v>
      </c>
      <c r="C150" s="28" t="s">
        <v>159</v>
      </c>
      <c r="D150" s="29">
        <v>46098.833333333299</v>
      </c>
      <c r="E150" s="29">
        <v>46099.25</v>
      </c>
      <c r="F150" s="28" t="s">
        <v>158</v>
      </c>
    </row>
    <row r="151" spans="1:6" ht="46.5" x14ac:dyDescent="0.35">
      <c r="A151" s="27" t="s">
        <v>139</v>
      </c>
      <c r="B151" s="27" t="s">
        <v>4</v>
      </c>
      <c r="C151" s="28" t="s">
        <v>160</v>
      </c>
      <c r="D151" s="29">
        <v>46098.833333333299</v>
      </c>
      <c r="E151" s="29">
        <v>46099.25</v>
      </c>
      <c r="F151" s="28" t="s">
        <v>158</v>
      </c>
    </row>
    <row r="152" spans="1:6" ht="46.5" x14ac:dyDescent="0.35">
      <c r="A152" s="27" t="s">
        <v>139</v>
      </c>
      <c r="B152" s="27" t="s">
        <v>4</v>
      </c>
      <c r="C152" s="28" t="s">
        <v>161</v>
      </c>
      <c r="D152" s="29">
        <v>46098.833333333299</v>
      </c>
      <c r="E152" s="29">
        <v>46099.25</v>
      </c>
      <c r="F152" s="28" t="s">
        <v>158</v>
      </c>
    </row>
    <row r="153" spans="1:6" ht="46.5" x14ac:dyDescent="0.35">
      <c r="A153" s="27" t="s">
        <v>139</v>
      </c>
      <c r="B153" s="27" t="s">
        <v>4</v>
      </c>
      <c r="C153" s="28" t="s">
        <v>162</v>
      </c>
      <c r="D153" s="29">
        <v>46098.833333333299</v>
      </c>
      <c r="E153" s="29">
        <v>46099.25</v>
      </c>
      <c r="F153" s="28" t="s">
        <v>158</v>
      </c>
    </row>
    <row r="154" spans="1:6" ht="46.5" x14ac:dyDescent="0.35">
      <c r="A154" s="27" t="s">
        <v>139</v>
      </c>
      <c r="B154" s="27" t="s">
        <v>5</v>
      </c>
      <c r="C154" s="28" t="s">
        <v>163</v>
      </c>
      <c r="D154" s="29">
        <v>46098.833333333299</v>
      </c>
      <c r="E154" s="29">
        <v>46099.25</v>
      </c>
      <c r="F154" s="28" t="s">
        <v>158</v>
      </c>
    </row>
    <row r="155" spans="1:6" ht="46.5" x14ac:dyDescent="0.35">
      <c r="A155" s="27" t="s">
        <v>139</v>
      </c>
      <c r="B155" s="27" t="s">
        <v>5</v>
      </c>
      <c r="C155" s="28" t="s">
        <v>164</v>
      </c>
      <c r="D155" s="29">
        <v>46098.833333333299</v>
      </c>
      <c r="E155" s="29">
        <v>46099.25</v>
      </c>
      <c r="F155" s="28" t="s">
        <v>158</v>
      </c>
    </row>
    <row r="156" spans="1:6" ht="46.5" x14ac:dyDescent="0.35">
      <c r="A156" s="27" t="s">
        <v>139</v>
      </c>
      <c r="B156" s="27" t="s">
        <v>5</v>
      </c>
      <c r="C156" s="28" t="s">
        <v>165</v>
      </c>
      <c r="D156" s="29">
        <v>46098.833333333299</v>
      </c>
      <c r="E156" s="29">
        <v>46099.25</v>
      </c>
      <c r="F156" s="28" t="s">
        <v>158</v>
      </c>
    </row>
    <row r="157" spans="1:6" ht="46.5" x14ac:dyDescent="0.35">
      <c r="A157" s="27" t="s">
        <v>170</v>
      </c>
      <c r="B157" s="27" t="s">
        <v>18</v>
      </c>
      <c r="C157" s="28" t="s">
        <v>893</v>
      </c>
      <c r="D157" s="29">
        <v>46098.875</v>
      </c>
      <c r="E157" s="29">
        <v>46099.25</v>
      </c>
      <c r="F157" s="28" t="s">
        <v>894</v>
      </c>
    </row>
    <row r="158" spans="1:6" ht="46.5" x14ac:dyDescent="0.35">
      <c r="A158" s="27" t="s">
        <v>170</v>
      </c>
      <c r="B158" s="27" t="s">
        <v>5</v>
      </c>
      <c r="C158" s="28" t="s">
        <v>1199</v>
      </c>
      <c r="D158" s="29">
        <v>46098.875</v>
      </c>
      <c r="E158" s="29">
        <v>46099.208333333299</v>
      </c>
      <c r="F158" s="28" t="s">
        <v>1200</v>
      </c>
    </row>
    <row r="159" spans="1:6" ht="46.5" x14ac:dyDescent="0.35">
      <c r="A159" s="27" t="s">
        <v>194</v>
      </c>
      <c r="B159" s="27" t="s">
        <v>5</v>
      </c>
      <c r="C159" s="28" t="s">
        <v>195</v>
      </c>
      <c r="D159" s="29">
        <v>46098.833333333299</v>
      </c>
      <c r="E159" s="29">
        <v>46099.25</v>
      </c>
      <c r="F159" s="28" t="s">
        <v>196</v>
      </c>
    </row>
    <row r="160" spans="1:6" ht="46.5" x14ac:dyDescent="0.35">
      <c r="A160" s="27" t="s">
        <v>194</v>
      </c>
      <c r="B160" s="27" t="s">
        <v>4</v>
      </c>
      <c r="C160" s="28" t="s">
        <v>220</v>
      </c>
      <c r="D160" s="29">
        <v>46098.833333333299</v>
      </c>
      <c r="E160" s="29">
        <v>46099.25</v>
      </c>
      <c r="F160" s="28" t="s">
        <v>221</v>
      </c>
    </row>
    <row r="161" spans="1:6" ht="62" x14ac:dyDescent="0.35">
      <c r="A161" s="27" t="s">
        <v>194</v>
      </c>
      <c r="B161" s="27" t="s">
        <v>5</v>
      </c>
      <c r="C161" s="28" t="s">
        <v>222</v>
      </c>
      <c r="D161" s="29">
        <v>46098.833333333299</v>
      </c>
      <c r="E161" s="29">
        <v>46099.25</v>
      </c>
      <c r="F161" s="28" t="s">
        <v>221</v>
      </c>
    </row>
    <row r="162" spans="1:6" ht="62" x14ac:dyDescent="0.35">
      <c r="A162" s="27" t="s">
        <v>266</v>
      </c>
      <c r="B162" s="27" t="s">
        <v>2</v>
      </c>
      <c r="C162" s="28" t="s">
        <v>267</v>
      </c>
      <c r="D162" s="29">
        <v>46090.208333333299</v>
      </c>
      <c r="E162" s="29">
        <v>46104.999305555597</v>
      </c>
      <c r="F162" s="28" t="s">
        <v>268</v>
      </c>
    </row>
    <row r="163" spans="1:6" ht="62" x14ac:dyDescent="0.35">
      <c r="A163" s="27" t="s">
        <v>61</v>
      </c>
      <c r="B163" s="27" t="s">
        <v>2</v>
      </c>
      <c r="C163" s="28" t="s">
        <v>869</v>
      </c>
      <c r="D163" s="29">
        <v>46098.916666666701</v>
      </c>
      <c r="E163" s="29">
        <v>46099.208333333299</v>
      </c>
      <c r="F163" s="28" t="s">
        <v>870</v>
      </c>
    </row>
    <row r="164" spans="1:6" ht="62" x14ac:dyDescent="0.35">
      <c r="A164" s="27" t="s">
        <v>61</v>
      </c>
      <c r="B164" s="27" t="s">
        <v>2</v>
      </c>
      <c r="C164" s="28" t="s">
        <v>62</v>
      </c>
      <c r="D164" s="29">
        <v>46098.875</v>
      </c>
      <c r="E164" s="29">
        <v>46099.208333333299</v>
      </c>
      <c r="F164" s="28" t="s">
        <v>63</v>
      </c>
    </row>
    <row r="165" spans="1:6" ht="46.5" x14ac:dyDescent="0.35">
      <c r="A165" s="27" t="s">
        <v>61</v>
      </c>
      <c r="B165" s="27" t="s">
        <v>6</v>
      </c>
      <c r="C165" s="28" t="s">
        <v>1173</v>
      </c>
      <c r="D165" s="29">
        <v>46098.916666666701</v>
      </c>
      <c r="E165" s="29">
        <v>46099.208333333299</v>
      </c>
      <c r="F165" s="28" t="s">
        <v>1174</v>
      </c>
    </row>
    <row r="166" spans="1:6" ht="46.5" x14ac:dyDescent="0.35">
      <c r="A166" s="27" t="s">
        <v>61</v>
      </c>
      <c r="B166" s="27" t="s">
        <v>2</v>
      </c>
      <c r="C166" s="28" t="s">
        <v>99</v>
      </c>
      <c r="D166" s="29">
        <v>46098.833333333299</v>
      </c>
      <c r="E166" s="29">
        <v>46099.208333333299</v>
      </c>
      <c r="F166" s="28" t="s">
        <v>1183</v>
      </c>
    </row>
    <row r="167" spans="1:6" ht="46.5" x14ac:dyDescent="0.35">
      <c r="A167" s="27" t="s">
        <v>61</v>
      </c>
      <c r="B167" s="27" t="s">
        <v>2</v>
      </c>
      <c r="C167" s="28" t="s">
        <v>1184</v>
      </c>
      <c r="D167" s="29">
        <v>46098.875</v>
      </c>
      <c r="E167" s="29">
        <v>46099.25</v>
      </c>
      <c r="F167" s="28" t="s">
        <v>1185</v>
      </c>
    </row>
    <row r="168" spans="1:6" ht="46.5" x14ac:dyDescent="0.35">
      <c r="A168" s="27" t="s">
        <v>61</v>
      </c>
      <c r="B168" s="27" t="s">
        <v>6</v>
      </c>
      <c r="C168" s="28" t="s">
        <v>1189</v>
      </c>
      <c r="D168" s="29">
        <v>46098.833333333299</v>
      </c>
      <c r="E168" s="29">
        <v>46099.25</v>
      </c>
      <c r="F168" s="28" t="s">
        <v>1190</v>
      </c>
    </row>
    <row r="169" spans="1:6" ht="77.5" x14ac:dyDescent="0.35">
      <c r="A169" s="27" t="s">
        <v>61</v>
      </c>
      <c r="B169" s="27" t="s">
        <v>6</v>
      </c>
      <c r="C169" s="28" t="s">
        <v>732</v>
      </c>
      <c r="D169" s="29">
        <v>46098.875</v>
      </c>
      <c r="E169" s="29">
        <v>46099.25</v>
      </c>
      <c r="F169" s="28" t="s">
        <v>733</v>
      </c>
    </row>
    <row r="170" spans="1:6" ht="62" x14ac:dyDescent="0.35">
      <c r="A170" s="27" t="s">
        <v>61</v>
      </c>
      <c r="B170" s="27" t="s">
        <v>6</v>
      </c>
      <c r="C170" s="28" t="s">
        <v>734</v>
      </c>
      <c r="D170" s="29">
        <v>46098.875</v>
      </c>
      <c r="E170" s="29">
        <v>46099.25</v>
      </c>
      <c r="F170" s="28" t="s">
        <v>733</v>
      </c>
    </row>
    <row r="171" spans="1:6" ht="62" x14ac:dyDescent="0.35">
      <c r="A171" s="27" t="s">
        <v>61</v>
      </c>
      <c r="B171" s="27" t="s">
        <v>6</v>
      </c>
      <c r="C171" s="28" t="s">
        <v>735</v>
      </c>
      <c r="D171" s="29">
        <v>46098.875</v>
      </c>
      <c r="E171" s="29">
        <v>46099.25</v>
      </c>
      <c r="F171" s="28" t="s">
        <v>733</v>
      </c>
    </row>
    <row r="172" spans="1:6" ht="46.5" x14ac:dyDescent="0.35">
      <c r="A172" s="27" t="s">
        <v>61</v>
      </c>
      <c r="B172" s="27" t="s">
        <v>2</v>
      </c>
      <c r="C172" s="28" t="s">
        <v>736</v>
      </c>
      <c r="D172" s="29">
        <v>46098.916666666701</v>
      </c>
      <c r="E172" s="29">
        <v>46099.25</v>
      </c>
      <c r="F172" s="28" t="s">
        <v>737</v>
      </c>
    </row>
    <row r="173" spans="1:6" ht="31" x14ac:dyDescent="0.35">
      <c r="A173" s="27" t="s">
        <v>61</v>
      </c>
      <c r="B173" s="27" t="s">
        <v>2</v>
      </c>
      <c r="C173" s="28" t="s">
        <v>738</v>
      </c>
      <c r="D173" s="29">
        <v>46098.916666666701</v>
      </c>
      <c r="E173" s="29">
        <v>46099.25</v>
      </c>
      <c r="F173" s="28" t="s">
        <v>737</v>
      </c>
    </row>
    <row r="174" spans="1:6" ht="62" x14ac:dyDescent="0.35">
      <c r="A174" s="27" t="s">
        <v>61</v>
      </c>
      <c r="B174" s="27" t="s">
        <v>2</v>
      </c>
      <c r="C174" s="28" t="s">
        <v>739</v>
      </c>
      <c r="D174" s="29">
        <v>46098.916666666701</v>
      </c>
      <c r="E174" s="29">
        <v>46099.25</v>
      </c>
      <c r="F174" s="28" t="s">
        <v>737</v>
      </c>
    </row>
    <row r="175" spans="1:6" ht="62" x14ac:dyDescent="0.35">
      <c r="A175" s="27" t="s">
        <v>61</v>
      </c>
      <c r="B175" s="27" t="s">
        <v>2</v>
      </c>
      <c r="C175" s="28" t="s">
        <v>740</v>
      </c>
      <c r="D175" s="29">
        <v>46098.916666666701</v>
      </c>
      <c r="E175" s="29">
        <v>46099.25</v>
      </c>
      <c r="F175" s="28" t="s">
        <v>737</v>
      </c>
    </row>
    <row r="176" spans="1:6" ht="62" x14ac:dyDescent="0.35">
      <c r="A176" s="27" t="s">
        <v>61</v>
      </c>
      <c r="B176" s="27" t="s">
        <v>2</v>
      </c>
      <c r="C176" s="28" t="s">
        <v>741</v>
      </c>
      <c r="D176" s="29">
        <v>46098.916666666701</v>
      </c>
      <c r="E176" s="29">
        <v>46099.25</v>
      </c>
      <c r="F176" s="28" t="s">
        <v>737</v>
      </c>
    </row>
    <row r="177" spans="1:6" ht="62" x14ac:dyDescent="0.35">
      <c r="A177" s="27" t="s">
        <v>61</v>
      </c>
      <c r="B177" s="27" t="s">
        <v>2</v>
      </c>
      <c r="C177" s="28" t="s">
        <v>1208</v>
      </c>
      <c r="D177" s="29">
        <v>46098.875</v>
      </c>
      <c r="E177" s="29">
        <v>46099.25</v>
      </c>
      <c r="F177" s="28" t="s">
        <v>1209</v>
      </c>
    </row>
    <row r="178" spans="1:6" ht="31" x14ac:dyDescent="0.35">
      <c r="A178" s="27" t="s">
        <v>61</v>
      </c>
      <c r="B178" s="27" t="s">
        <v>2</v>
      </c>
      <c r="C178" s="28" t="s">
        <v>237</v>
      </c>
      <c r="D178" s="29">
        <v>46098.833333333299</v>
      </c>
      <c r="E178" s="29">
        <v>46099.25</v>
      </c>
      <c r="F178" s="28" t="s">
        <v>238</v>
      </c>
    </row>
    <row r="179" spans="1:6" ht="31" x14ac:dyDescent="0.35">
      <c r="A179" s="27" t="s">
        <v>61</v>
      </c>
      <c r="B179" s="27" t="s">
        <v>2</v>
      </c>
      <c r="C179" s="28" t="s">
        <v>1210</v>
      </c>
      <c r="D179" s="29">
        <v>46098.833333333299</v>
      </c>
      <c r="E179" s="29">
        <v>46099.25</v>
      </c>
      <c r="F179" s="28" t="s">
        <v>1211</v>
      </c>
    </row>
    <row r="180" spans="1:6" ht="31" x14ac:dyDescent="0.35">
      <c r="A180" s="27" t="s">
        <v>61</v>
      </c>
      <c r="B180" s="27" t="s">
        <v>6</v>
      </c>
      <c r="C180" s="28" t="s">
        <v>1212</v>
      </c>
      <c r="D180" s="29">
        <v>46098.833333333299</v>
      </c>
      <c r="E180" s="29">
        <v>46099.25</v>
      </c>
      <c r="F180" s="28" t="s">
        <v>1213</v>
      </c>
    </row>
    <row r="181" spans="1:6" ht="31" x14ac:dyDescent="0.35">
      <c r="A181" s="27" t="s">
        <v>61</v>
      </c>
      <c r="B181" s="27" t="s">
        <v>2</v>
      </c>
      <c r="C181" s="28" t="s">
        <v>1214</v>
      </c>
      <c r="D181" s="29">
        <v>46098.916666666701</v>
      </c>
      <c r="E181" s="29">
        <v>46099.25</v>
      </c>
      <c r="F181" s="28" t="s">
        <v>1215</v>
      </c>
    </row>
    <row r="182" spans="1:6" ht="31" x14ac:dyDescent="0.35">
      <c r="A182" s="27" t="s">
        <v>61</v>
      </c>
      <c r="B182" s="27" t="s">
        <v>6</v>
      </c>
      <c r="C182" s="28" t="s">
        <v>1126</v>
      </c>
      <c r="D182" s="29">
        <v>46098.916666666701</v>
      </c>
      <c r="E182" s="29">
        <v>46099.229166666701</v>
      </c>
      <c r="F182" s="28" t="s">
        <v>1127</v>
      </c>
    </row>
    <row r="183" spans="1:6" ht="46.5" x14ac:dyDescent="0.35">
      <c r="A183" s="27" t="s">
        <v>43</v>
      </c>
      <c r="B183" s="27" t="s">
        <v>2</v>
      </c>
      <c r="C183" s="28" t="s">
        <v>1006</v>
      </c>
      <c r="D183" s="29">
        <v>46098.875</v>
      </c>
      <c r="E183" s="29">
        <v>46099.208333333299</v>
      </c>
      <c r="F183" s="28" t="s">
        <v>1007</v>
      </c>
    </row>
    <row r="184" spans="1:6" ht="46.5" x14ac:dyDescent="0.35">
      <c r="A184" s="27" t="s">
        <v>903</v>
      </c>
      <c r="B184" s="27" t="s">
        <v>4</v>
      </c>
      <c r="C184" s="28" t="s">
        <v>1041</v>
      </c>
      <c r="D184" s="29">
        <v>46098.833333333299</v>
      </c>
      <c r="E184" s="29">
        <v>46099.25</v>
      </c>
      <c r="F184" s="28" t="s">
        <v>1042</v>
      </c>
    </row>
    <row r="185" spans="1:6" ht="46.5" x14ac:dyDescent="0.35">
      <c r="A185" s="27" t="s">
        <v>903</v>
      </c>
      <c r="B185" s="27" t="s">
        <v>4</v>
      </c>
      <c r="C185" s="28" t="s">
        <v>1045</v>
      </c>
      <c r="D185" s="29">
        <v>46098.833333333299</v>
      </c>
      <c r="E185" s="29">
        <v>46099.25</v>
      </c>
      <c r="F185" s="28" t="s">
        <v>1042</v>
      </c>
    </row>
    <row r="186" spans="1:6" ht="46.5" x14ac:dyDescent="0.35">
      <c r="A186" s="27" t="s">
        <v>1043</v>
      </c>
      <c r="B186" s="27" t="s">
        <v>6</v>
      </c>
      <c r="C186" s="28" t="s">
        <v>1044</v>
      </c>
      <c r="D186" s="29">
        <v>46098.833333333299</v>
      </c>
      <c r="E186" s="29">
        <v>46099.25</v>
      </c>
      <c r="F186" s="28" t="s">
        <v>1042</v>
      </c>
    </row>
    <row r="187" spans="1:6" ht="46.5" x14ac:dyDescent="0.35">
      <c r="A187" s="27" t="s">
        <v>369</v>
      </c>
      <c r="B187" s="27" t="s">
        <v>5</v>
      </c>
      <c r="C187" s="28" t="s">
        <v>802</v>
      </c>
      <c r="D187" s="29">
        <v>46098.833333333299</v>
      </c>
      <c r="E187" s="29">
        <v>46099.25</v>
      </c>
      <c r="F187" s="28" t="s">
        <v>803</v>
      </c>
    </row>
    <row r="188" spans="1:6" ht="46.5" x14ac:dyDescent="0.35">
      <c r="A188" s="27" t="s">
        <v>369</v>
      </c>
      <c r="B188" s="27" t="s">
        <v>5</v>
      </c>
      <c r="C188" s="28" t="s">
        <v>804</v>
      </c>
      <c r="D188" s="29">
        <v>46098.833333333299</v>
      </c>
      <c r="E188" s="29">
        <v>46099.25</v>
      </c>
      <c r="F188" s="28" t="s">
        <v>803</v>
      </c>
    </row>
    <row r="189" spans="1:6" ht="46.5" x14ac:dyDescent="0.35">
      <c r="A189" s="27" t="s">
        <v>369</v>
      </c>
      <c r="B189" s="27" t="s">
        <v>5</v>
      </c>
      <c r="C189" s="28" t="s">
        <v>1257</v>
      </c>
      <c r="D189" s="29">
        <v>46098.833333333299</v>
      </c>
      <c r="E189" s="29">
        <v>46099.25</v>
      </c>
      <c r="F189" s="28" t="s">
        <v>1258</v>
      </c>
    </row>
    <row r="190" spans="1:6" ht="46.5" x14ac:dyDescent="0.35">
      <c r="A190" s="27" t="s">
        <v>363</v>
      </c>
      <c r="B190" s="27" t="s">
        <v>4</v>
      </c>
      <c r="C190" s="28" t="s">
        <v>1305</v>
      </c>
      <c r="D190" s="29">
        <v>46098.916666666701</v>
      </c>
      <c r="E190" s="29">
        <v>46099.229166666701</v>
      </c>
      <c r="F190" s="28" t="s">
        <v>1304</v>
      </c>
    </row>
    <row r="191" spans="1:6" ht="46.5" x14ac:dyDescent="0.35">
      <c r="A191" s="27" t="s">
        <v>363</v>
      </c>
      <c r="B191" s="27" t="s">
        <v>4</v>
      </c>
      <c r="C191" s="28" t="s">
        <v>1306</v>
      </c>
      <c r="D191" s="29">
        <v>46098.916666666701</v>
      </c>
      <c r="E191" s="29">
        <v>46099.229166666701</v>
      </c>
      <c r="F191" s="28" t="s">
        <v>1304</v>
      </c>
    </row>
    <row r="192" spans="1:6" ht="31" x14ac:dyDescent="0.35">
      <c r="A192" s="27" t="s">
        <v>363</v>
      </c>
      <c r="B192" s="27" t="s">
        <v>4</v>
      </c>
      <c r="C192" s="28" t="s">
        <v>1307</v>
      </c>
      <c r="D192" s="29">
        <v>46098.916666666701</v>
      </c>
      <c r="E192" s="29">
        <v>46099.229166666701</v>
      </c>
      <c r="F192" s="28" t="s">
        <v>1304</v>
      </c>
    </row>
    <row r="193" spans="1:6" ht="46.5" x14ac:dyDescent="0.35">
      <c r="A193" s="27" t="s">
        <v>356</v>
      </c>
      <c r="B193" s="27" t="s">
        <v>6</v>
      </c>
      <c r="C193" s="28" t="s">
        <v>357</v>
      </c>
      <c r="D193" s="29">
        <v>46098.833333333299</v>
      </c>
      <c r="E193" s="29">
        <v>46099.25</v>
      </c>
      <c r="F193" s="28" t="s">
        <v>358</v>
      </c>
    </row>
    <row r="194" spans="1:6" ht="46.5" x14ac:dyDescent="0.35">
      <c r="A194" s="27" t="s">
        <v>378</v>
      </c>
      <c r="B194" s="27" t="s">
        <v>7</v>
      </c>
      <c r="C194" s="28" t="s">
        <v>871</v>
      </c>
      <c r="D194" s="29">
        <v>46098.916666666701</v>
      </c>
      <c r="E194" s="29">
        <v>46099.208333333299</v>
      </c>
      <c r="F194" s="28" t="s">
        <v>870</v>
      </c>
    </row>
    <row r="195" spans="1:6" ht="31" x14ac:dyDescent="0.35">
      <c r="A195" s="27" t="s">
        <v>378</v>
      </c>
      <c r="B195" s="27" t="s">
        <v>8</v>
      </c>
      <c r="C195" s="28" t="s">
        <v>872</v>
      </c>
      <c r="D195" s="29">
        <v>46098.916666666701</v>
      </c>
      <c r="E195" s="29">
        <v>46099.208333333299</v>
      </c>
      <c r="F195" s="28" t="s">
        <v>870</v>
      </c>
    </row>
    <row r="196" spans="1:6" ht="31" x14ac:dyDescent="0.35">
      <c r="A196" s="27" t="s">
        <v>378</v>
      </c>
      <c r="B196" s="27" t="s">
        <v>7</v>
      </c>
      <c r="C196" s="28" t="s">
        <v>390</v>
      </c>
      <c r="D196" s="29">
        <v>46098.916666666701</v>
      </c>
      <c r="E196" s="29">
        <v>46099.229166666701</v>
      </c>
      <c r="F196" s="28" t="s">
        <v>391</v>
      </c>
    </row>
    <row r="197" spans="1:6" ht="31" x14ac:dyDescent="0.35">
      <c r="A197" s="27" t="s">
        <v>378</v>
      </c>
      <c r="B197" s="27" t="s">
        <v>7</v>
      </c>
      <c r="C197" s="28" t="s">
        <v>392</v>
      </c>
      <c r="D197" s="29">
        <v>46098.916666666701</v>
      </c>
      <c r="E197" s="29">
        <v>46099.229166666701</v>
      </c>
      <c r="F197" s="28" t="s">
        <v>391</v>
      </c>
    </row>
    <row r="198" spans="1:6" ht="46.5" x14ac:dyDescent="0.35">
      <c r="A198" s="27" t="s">
        <v>378</v>
      </c>
      <c r="B198" s="27" t="s">
        <v>7</v>
      </c>
      <c r="C198" s="28" t="s">
        <v>974</v>
      </c>
      <c r="D198" s="29">
        <v>46098.916666666701</v>
      </c>
      <c r="E198" s="29">
        <v>46099.229166666701</v>
      </c>
      <c r="F198" s="28" t="s">
        <v>975</v>
      </c>
    </row>
    <row r="199" spans="1:6" ht="46.5" x14ac:dyDescent="0.35">
      <c r="A199" s="27" t="s">
        <v>378</v>
      </c>
      <c r="B199" s="27" t="s">
        <v>8</v>
      </c>
      <c r="C199" s="28" t="s">
        <v>1265</v>
      </c>
      <c r="D199" s="29">
        <v>46098.916666666701</v>
      </c>
      <c r="E199" s="29">
        <v>46099.229166666701</v>
      </c>
      <c r="F199" s="28" t="s">
        <v>1266</v>
      </c>
    </row>
    <row r="200" spans="1:6" ht="31" x14ac:dyDescent="0.35">
      <c r="A200" s="27" t="s">
        <v>378</v>
      </c>
      <c r="B200" s="27" t="s">
        <v>7</v>
      </c>
      <c r="C200" s="28" t="s">
        <v>1267</v>
      </c>
      <c r="D200" s="29">
        <v>46098.916666666701</v>
      </c>
      <c r="E200" s="29">
        <v>46099.229166666701</v>
      </c>
      <c r="F200" s="28" t="s">
        <v>1268</v>
      </c>
    </row>
    <row r="201" spans="1:6" ht="46.5" x14ac:dyDescent="0.35">
      <c r="A201" s="27" t="s">
        <v>378</v>
      </c>
      <c r="B201" s="27" t="s">
        <v>7</v>
      </c>
      <c r="C201" s="28" t="s">
        <v>1308</v>
      </c>
      <c r="D201" s="29">
        <v>46098.916666666701</v>
      </c>
      <c r="E201" s="29">
        <v>46099.229166666701</v>
      </c>
      <c r="F201" s="28" t="s">
        <v>1304</v>
      </c>
    </row>
    <row r="202" spans="1:6" ht="62" x14ac:dyDescent="0.35">
      <c r="A202" s="27" t="s">
        <v>378</v>
      </c>
      <c r="B202" s="27" t="s">
        <v>8</v>
      </c>
      <c r="C202" s="28" t="s">
        <v>1269</v>
      </c>
      <c r="D202" s="29">
        <v>46098.916666666701</v>
      </c>
      <c r="E202" s="29">
        <v>46099.229166666701</v>
      </c>
      <c r="F202" s="28" t="s">
        <v>1270</v>
      </c>
    </row>
    <row r="203" spans="1:6" ht="62" x14ac:dyDescent="0.35">
      <c r="A203" s="27" t="s">
        <v>320</v>
      </c>
      <c r="B203" s="27" t="s">
        <v>4</v>
      </c>
      <c r="C203" s="28" t="s">
        <v>1087</v>
      </c>
      <c r="D203" s="29">
        <v>46098.875</v>
      </c>
      <c r="E203" s="29">
        <v>46099.25</v>
      </c>
      <c r="F203" s="28" t="s">
        <v>1088</v>
      </c>
    </row>
    <row r="204" spans="1:6" ht="62" x14ac:dyDescent="0.35">
      <c r="A204" s="27" t="s">
        <v>320</v>
      </c>
      <c r="B204" s="27" t="s">
        <v>4</v>
      </c>
      <c r="C204" s="28" t="s">
        <v>783</v>
      </c>
      <c r="D204" s="29">
        <v>46098.875</v>
      </c>
      <c r="E204" s="29">
        <v>46099.25</v>
      </c>
      <c r="F204" s="28" t="s">
        <v>784</v>
      </c>
    </row>
    <row r="205" spans="1:6" ht="62" x14ac:dyDescent="0.35">
      <c r="A205" s="27" t="s">
        <v>329</v>
      </c>
      <c r="B205" s="27" t="s">
        <v>6</v>
      </c>
      <c r="C205" s="28" t="s">
        <v>330</v>
      </c>
      <c r="D205" s="29">
        <v>46098.875</v>
      </c>
      <c r="E205" s="29">
        <v>46099.25</v>
      </c>
      <c r="F205" s="28" t="s">
        <v>1093</v>
      </c>
    </row>
    <row r="206" spans="1:6" ht="62" x14ac:dyDescent="0.35">
      <c r="A206" s="27" t="s">
        <v>983</v>
      </c>
      <c r="B206" s="27" t="s">
        <v>6</v>
      </c>
      <c r="C206" s="28" t="s">
        <v>984</v>
      </c>
      <c r="D206" s="29">
        <v>46098.916666666701</v>
      </c>
      <c r="E206" s="29">
        <v>46099.25</v>
      </c>
      <c r="F206" s="28" t="s">
        <v>985</v>
      </c>
    </row>
    <row r="207" spans="1:6" ht="93" x14ac:dyDescent="0.35">
      <c r="A207" s="27" t="s">
        <v>317</v>
      </c>
      <c r="B207" s="27" t="s">
        <v>4</v>
      </c>
      <c r="C207" s="28" t="s">
        <v>1247</v>
      </c>
      <c r="D207" s="29">
        <v>46098.875</v>
      </c>
      <c r="E207" s="29">
        <v>46099.25</v>
      </c>
      <c r="F207" s="28" t="s">
        <v>319</v>
      </c>
    </row>
    <row r="208" spans="1:6" ht="62" x14ac:dyDescent="0.35">
      <c r="A208" s="27" t="s">
        <v>317</v>
      </c>
      <c r="B208" s="27" t="s">
        <v>2</v>
      </c>
      <c r="C208" s="28" t="s">
        <v>1248</v>
      </c>
      <c r="D208" s="29">
        <v>46098.9375</v>
      </c>
      <c r="E208" s="29">
        <v>46099.25</v>
      </c>
      <c r="F208" s="28" t="s">
        <v>1249</v>
      </c>
    </row>
    <row r="209" spans="1:6" ht="62" x14ac:dyDescent="0.35">
      <c r="A209" s="27" t="s">
        <v>317</v>
      </c>
      <c r="B209" s="27" t="s">
        <v>6</v>
      </c>
      <c r="C209" s="28" t="s">
        <v>1263</v>
      </c>
      <c r="D209" s="29">
        <v>46098.916666666701</v>
      </c>
      <c r="E209" s="29">
        <v>46099.229166666701</v>
      </c>
      <c r="F209" s="28" t="s">
        <v>1264</v>
      </c>
    </row>
    <row r="210" spans="1:6" ht="108.5" x14ac:dyDescent="0.35">
      <c r="A210" s="27" t="s">
        <v>317</v>
      </c>
      <c r="B210" s="27" t="s">
        <v>5</v>
      </c>
      <c r="C210" s="28" t="s">
        <v>1292</v>
      </c>
      <c r="D210" s="29">
        <v>46098.875</v>
      </c>
      <c r="E210" s="29">
        <v>46099.25</v>
      </c>
      <c r="F210" s="28" t="s">
        <v>1293</v>
      </c>
    </row>
    <row r="211" spans="1:6" ht="93" x14ac:dyDescent="0.35">
      <c r="A211" s="27" t="s">
        <v>317</v>
      </c>
      <c r="B211" s="27" t="s">
        <v>4</v>
      </c>
      <c r="C211" s="28" t="s">
        <v>996</v>
      </c>
      <c r="D211" s="29">
        <v>46098.875</v>
      </c>
      <c r="E211" s="29">
        <v>46099.25</v>
      </c>
      <c r="F211" s="28" t="s">
        <v>995</v>
      </c>
    </row>
    <row r="212" spans="1:6" ht="93" x14ac:dyDescent="0.35">
      <c r="A212" s="27" t="s">
        <v>75</v>
      </c>
      <c r="B212" s="27" t="s">
        <v>6</v>
      </c>
      <c r="C212" s="28" t="s">
        <v>76</v>
      </c>
      <c r="D212" s="29">
        <v>46098.927083333299</v>
      </c>
      <c r="E212" s="29">
        <v>46099.25</v>
      </c>
      <c r="F212" s="28" t="s">
        <v>77</v>
      </c>
    </row>
    <row r="213" spans="1:6" ht="62" x14ac:dyDescent="0.35">
      <c r="A213" s="27" t="s">
        <v>75</v>
      </c>
      <c r="B213" s="27" t="s">
        <v>6</v>
      </c>
      <c r="C213" s="28" t="s">
        <v>78</v>
      </c>
      <c r="D213" s="29">
        <v>46098.927083333299</v>
      </c>
      <c r="E213" s="29">
        <v>46099.25</v>
      </c>
      <c r="F213" s="28" t="s">
        <v>77</v>
      </c>
    </row>
    <row r="214" spans="1:6" ht="62" x14ac:dyDescent="0.35">
      <c r="A214" s="27" t="s">
        <v>75</v>
      </c>
      <c r="B214" s="27" t="s">
        <v>6</v>
      </c>
      <c r="C214" s="28" t="s">
        <v>79</v>
      </c>
      <c r="D214" s="29">
        <v>46098.927083333299</v>
      </c>
      <c r="E214" s="29">
        <v>46099.25</v>
      </c>
      <c r="F214" s="28" t="s">
        <v>80</v>
      </c>
    </row>
    <row r="215" spans="1:6" ht="62" x14ac:dyDescent="0.35">
      <c r="A215" s="27" t="s">
        <v>75</v>
      </c>
      <c r="B215" s="27" t="s">
        <v>2</v>
      </c>
      <c r="C215" s="28" t="s">
        <v>81</v>
      </c>
      <c r="D215" s="29">
        <v>46098.927083333299</v>
      </c>
      <c r="E215" s="29">
        <v>46099.25</v>
      </c>
      <c r="F215" s="28" t="s">
        <v>82</v>
      </c>
    </row>
    <row r="216" spans="1:6" ht="62" x14ac:dyDescent="0.35">
      <c r="A216" s="27" t="s">
        <v>75</v>
      </c>
      <c r="B216" s="27" t="s">
        <v>2</v>
      </c>
      <c r="C216" s="28" t="s">
        <v>83</v>
      </c>
      <c r="D216" s="29">
        <v>46098.875</v>
      </c>
      <c r="E216" s="29">
        <v>46099.25</v>
      </c>
      <c r="F216" s="28" t="s">
        <v>84</v>
      </c>
    </row>
    <row r="217" spans="1:6" ht="62" x14ac:dyDescent="0.35">
      <c r="A217" s="27" t="s">
        <v>75</v>
      </c>
      <c r="B217" s="27" t="s">
        <v>6</v>
      </c>
      <c r="C217" s="28" t="s">
        <v>527</v>
      </c>
      <c r="D217" s="29">
        <v>46098.927083333299</v>
      </c>
      <c r="E217" s="29">
        <v>46099.229166666701</v>
      </c>
      <c r="F217" s="28" t="s">
        <v>1177</v>
      </c>
    </row>
    <row r="218" spans="1:6" ht="93" x14ac:dyDescent="0.35">
      <c r="A218" s="27" t="s">
        <v>75</v>
      </c>
      <c r="B218" s="27" t="s">
        <v>2</v>
      </c>
      <c r="C218" s="28" t="s">
        <v>1178</v>
      </c>
      <c r="D218" s="29">
        <v>46098.927083333299</v>
      </c>
      <c r="E218" s="29">
        <v>46099.25</v>
      </c>
      <c r="F218" s="28" t="s">
        <v>1179</v>
      </c>
    </row>
    <row r="219" spans="1:6" ht="77.5" x14ac:dyDescent="0.35">
      <c r="A219" s="27" t="s">
        <v>475</v>
      </c>
      <c r="B219" s="27" t="s">
        <v>6</v>
      </c>
      <c r="C219" s="28" t="s">
        <v>476</v>
      </c>
      <c r="D219" s="29">
        <v>46098.833333333299</v>
      </c>
      <c r="E219" s="29">
        <v>46099.25</v>
      </c>
      <c r="F219" s="28" t="s">
        <v>477</v>
      </c>
    </row>
    <row r="220" spans="1:6" ht="217" x14ac:dyDescent="0.35">
      <c r="A220" s="27" t="s">
        <v>475</v>
      </c>
      <c r="B220" s="27" t="s">
        <v>6</v>
      </c>
      <c r="C220" s="28" t="s">
        <v>1152</v>
      </c>
      <c r="D220" s="29">
        <v>46098.875</v>
      </c>
      <c r="E220" s="29">
        <v>46099.25</v>
      </c>
      <c r="F220" s="28" t="s">
        <v>1153</v>
      </c>
    </row>
    <row r="221" spans="1:6" ht="46.5" x14ac:dyDescent="0.35">
      <c r="A221" s="27" t="s">
        <v>475</v>
      </c>
      <c r="B221" s="27" t="s">
        <v>2</v>
      </c>
      <c r="C221" s="28" t="s">
        <v>1298</v>
      </c>
      <c r="D221" s="29">
        <v>46098.875</v>
      </c>
      <c r="E221" s="29">
        <v>46099.25</v>
      </c>
      <c r="F221" s="28" t="s">
        <v>1299</v>
      </c>
    </row>
    <row r="222" spans="1:6" ht="62" x14ac:dyDescent="0.35">
      <c r="A222" s="27" t="s">
        <v>460</v>
      </c>
      <c r="B222" s="27" t="s">
        <v>4</v>
      </c>
      <c r="C222" s="28" t="s">
        <v>994</v>
      </c>
      <c r="D222" s="29">
        <v>46098.833333333299</v>
      </c>
      <c r="E222" s="29">
        <v>46099.25</v>
      </c>
      <c r="F222" s="28" t="s">
        <v>995</v>
      </c>
    </row>
    <row r="223" spans="1:6" ht="46.5" x14ac:dyDescent="0.35">
      <c r="A223" s="27" t="s">
        <v>436</v>
      </c>
      <c r="B223" s="27" t="s">
        <v>6</v>
      </c>
      <c r="C223" s="28" t="s">
        <v>1138</v>
      </c>
      <c r="D223" s="29">
        <v>46098.875</v>
      </c>
      <c r="E223" s="29">
        <v>46099.25</v>
      </c>
      <c r="F223" s="28" t="s">
        <v>1139</v>
      </c>
    </row>
    <row r="224" spans="1:6" ht="62" x14ac:dyDescent="0.35">
      <c r="A224" s="27" t="s">
        <v>436</v>
      </c>
      <c r="B224" s="27" t="s">
        <v>2</v>
      </c>
      <c r="C224" s="28" t="s">
        <v>836</v>
      </c>
      <c r="D224" s="29">
        <v>46098.833333333299</v>
      </c>
      <c r="E224" s="29">
        <v>46099.25</v>
      </c>
      <c r="F224" s="28" t="s">
        <v>837</v>
      </c>
    </row>
    <row r="225" spans="1:6" ht="62" x14ac:dyDescent="0.35">
      <c r="A225" s="27" t="s">
        <v>436</v>
      </c>
      <c r="B225" s="27" t="s">
        <v>2</v>
      </c>
      <c r="C225" s="28" t="s">
        <v>1284</v>
      </c>
      <c r="D225" s="29">
        <v>46098.875</v>
      </c>
      <c r="E225" s="29">
        <v>46099.208333333299</v>
      </c>
      <c r="F225" s="28" t="s">
        <v>1285</v>
      </c>
    </row>
    <row r="226" spans="1:6" ht="155" x14ac:dyDescent="0.35">
      <c r="A226" s="27" t="s">
        <v>436</v>
      </c>
      <c r="B226" s="27" t="s">
        <v>6</v>
      </c>
      <c r="C226" s="28" t="s">
        <v>1311</v>
      </c>
      <c r="D226" s="29">
        <v>46098.875</v>
      </c>
      <c r="E226" s="29">
        <v>46099.25</v>
      </c>
      <c r="F226" s="28" t="s">
        <v>1312</v>
      </c>
    </row>
    <row r="227" spans="1:6" ht="46.5" x14ac:dyDescent="0.35">
      <c r="A227" s="27" t="s">
        <v>436</v>
      </c>
      <c r="B227" s="27" t="s">
        <v>6</v>
      </c>
      <c r="C227" s="28" t="s">
        <v>1290</v>
      </c>
      <c r="D227" s="29">
        <v>46098.833333333299</v>
      </c>
      <c r="E227" s="29">
        <v>46099.25</v>
      </c>
      <c r="F227" s="28" t="s">
        <v>1291</v>
      </c>
    </row>
    <row r="228" spans="1:6" ht="108.5" x14ac:dyDescent="0.35">
      <c r="A228" s="27" t="s">
        <v>436</v>
      </c>
      <c r="B228" s="27" t="s">
        <v>2</v>
      </c>
      <c r="C228" s="28" t="s">
        <v>1002</v>
      </c>
      <c r="D228" s="29">
        <v>46098.875</v>
      </c>
      <c r="E228" s="29">
        <v>46099.25</v>
      </c>
      <c r="F228" s="28" t="s">
        <v>1003</v>
      </c>
    </row>
    <row r="229" spans="1:6" ht="62" x14ac:dyDescent="0.35">
      <c r="A229" s="27" t="s">
        <v>436</v>
      </c>
      <c r="B229" s="27" t="s">
        <v>2</v>
      </c>
      <c r="C229" s="28" t="s">
        <v>853</v>
      </c>
      <c r="D229" s="29">
        <v>46098.875</v>
      </c>
      <c r="E229" s="29">
        <v>46099.25</v>
      </c>
      <c r="F229" s="28" t="s">
        <v>854</v>
      </c>
    </row>
    <row r="230" spans="1:6" ht="62" x14ac:dyDescent="0.35">
      <c r="A230" s="27" t="s">
        <v>486</v>
      </c>
      <c r="B230" s="27" t="s">
        <v>4</v>
      </c>
      <c r="C230" s="28" t="s">
        <v>487</v>
      </c>
      <c r="D230" s="29">
        <v>46098.833333333299</v>
      </c>
      <c r="E230" s="29">
        <v>46099.25</v>
      </c>
      <c r="F230" s="28" t="s">
        <v>488</v>
      </c>
    </row>
    <row r="231" spans="1:6" ht="62" x14ac:dyDescent="0.35">
      <c r="A231" s="27" t="s">
        <v>277</v>
      </c>
      <c r="B231" s="27" t="s">
        <v>6</v>
      </c>
      <c r="C231" s="28" t="s">
        <v>1216</v>
      </c>
      <c r="D231" s="29">
        <v>46098.875</v>
      </c>
      <c r="E231" s="29">
        <v>46099.25</v>
      </c>
      <c r="F231" s="28" t="s">
        <v>759</v>
      </c>
    </row>
    <row r="232" spans="1:6" ht="46.5" x14ac:dyDescent="0.35">
      <c r="A232" s="27" t="s">
        <v>277</v>
      </c>
      <c r="B232" s="27" t="s">
        <v>6</v>
      </c>
      <c r="C232" s="28" t="s">
        <v>1083</v>
      </c>
      <c r="D232" s="29">
        <v>46098.833333333299</v>
      </c>
      <c r="E232" s="29">
        <v>46099.25</v>
      </c>
      <c r="F232" s="28" t="s">
        <v>1084</v>
      </c>
    </row>
    <row r="233" spans="1:6" ht="46.5" x14ac:dyDescent="0.35">
      <c r="A233" s="27" t="s">
        <v>492</v>
      </c>
      <c r="B233" s="27" t="s">
        <v>5</v>
      </c>
      <c r="C233" s="28" t="s">
        <v>1296</v>
      </c>
      <c r="D233" s="29">
        <v>46098.875</v>
      </c>
      <c r="E233" s="29">
        <v>46099.25</v>
      </c>
      <c r="F233" s="28" t="s">
        <v>1297</v>
      </c>
    </row>
    <row r="234" spans="1:6" ht="46.5" x14ac:dyDescent="0.35">
      <c r="A234" s="27" t="s">
        <v>770</v>
      </c>
      <c r="B234" s="27" t="s">
        <v>4</v>
      </c>
      <c r="C234" s="28" t="s">
        <v>771</v>
      </c>
      <c r="D234" s="29">
        <v>46098.875</v>
      </c>
      <c r="E234" s="29">
        <v>46099.25</v>
      </c>
      <c r="F234" s="28" t="s">
        <v>772</v>
      </c>
    </row>
    <row r="235" spans="1:6" ht="77.5" x14ac:dyDescent="0.35">
      <c r="A235" s="27" t="s">
        <v>298</v>
      </c>
      <c r="B235" s="27" t="s">
        <v>4</v>
      </c>
      <c r="C235" s="28" t="s">
        <v>1232</v>
      </c>
      <c r="D235" s="29">
        <v>46098.875</v>
      </c>
      <c r="E235" s="29">
        <v>46099.25</v>
      </c>
      <c r="F235" s="28" t="s">
        <v>1233</v>
      </c>
    </row>
    <row r="236" spans="1:6" ht="77.5" x14ac:dyDescent="0.35">
      <c r="A236" s="27" t="s">
        <v>244</v>
      </c>
      <c r="B236" s="27" t="s">
        <v>6</v>
      </c>
      <c r="C236" s="28" t="s">
        <v>245</v>
      </c>
      <c r="D236" s="29">
        <v>45804.208333333299</v>
      </c>
      <c r="E236" s="29">
        <v>46143.208333333299</v>
      </c>
      <c r="F236" s="28" t="s">
        <v>246</v>
      </c>
    </row>
    <row r="237" spans="1:6" ht="77.5" x14ac:dyDescent="0.35">
      <c r="A237" s="27" t="s">
        <v>257</v>
      </c>
      <c r="B237" s="27" t="s">
        <v>4</v>
      </c>
      <c r="C237" s="28" t="s">
        <v>258</v>
      </c>
      <c r="D237" s="29">
        <v>46098.833333333299</v>
      </c>
      <c r="E237" s="29">
        <v>46099.25</v>
      </c>
      <c r="F237" s="28" t="s">
        <v>259</v>
      </c>
    </row>
    <row r="238" spans="1:6" ht="77.5" x14ac:dyDescent="0.35">
      <c r="A238" s="27" t="s">
        <v>274</v>
      </c>
      <c r="B238" s="27" t="s">
        <v>6</v>
      </c>
      <c r="C238" s="28" t="s">
        <v>1226</v>
      </c>
      <c r="D238" s="29">
        <v>46098.958333333299</v>
      </c>
      <c r="E238" s="29">
        <v>46099.25</v>
      </c>
      <c r="F238" s="28" t="s">
        <v>1227</v>
      </c>
    </row>
    <row r="239" spans="1:6" ht="62" x14ac:dyDescent="0.35">
      <c r="A239" s="27" t="s">
        <v>274</v>
      </c>
      <c r="B239" s="27" t="s">
        <v>6</v>
      </c>
      <c r="C239" s="28" t="s">
        <v>1228</v>
      </c>
      <c r="D239" s="29">
        <v>46098.958333333299</v>
      </c>
      <c r="E239" s="29">
        <v>46099.25</v>
      </c>
      <c r="F239" s="28" t="s">
        <v>1227</v>
      </c>
    </row>
    <row r="240" spans="1:6" ht="62" x14ac:dyDescent="0.35">
      <c r="A240" s="27" t="s">
        <v>274</v>
      </c>
      <c r="B240" s="27" t="s">
        <v>6</v>
      </c>
      <c r="C240" s="28" t="s">
        <v>1229</v>
      </c>
      <c r="D240" s="29">
        <v>46098.958333333299</v>
      </c>
      <c r="E240" s="29">
        <v>46099.25</v>
      </c>
      <c r="F240" s="28" t="s">
        <v>1227</v>
      </c>
    </row>
    <row r="241" spans="1:6" ht="62" x14ac:dyDescent="0.35">
      <c r="A241" s="27" t="s">
        <v>274</v>
      </c>
      <c r="B241" s="27" t="s">
        <v>6</v>
      </c>
      <c r="C241" s="28" t="s">
        <v>923</v>
      </c>
      <c r="D241" s="29">
        <v>46098.958333333299</v>
      </c>
      <c r="E241" s="29">
        <v>46099.25</v>
      </c>
      <c r="F241" s="28" t="s">
        <v>1227</v>
      </c>
    </row>
    <row r="242" spans="1:6" ht="77.5" x14ac:dyDescent="0.35">
      <c r="A242" s="27" t="s">
        <v>274</v>
      </c>
      <c r="B242" s="27" t="s">
        <v>6</v>
      </c>
      <c r="C242" s="28" t="s">
        <v>762</v>
      </c>
      <c r="D242" s="29">
        <v>46098.833333333299</v>
      </c>
      <c r="E242" s="29">
        <v>46099.25</v>
      </c>
      <c r="F242" s="28" t="s">
        <v>763</v>
      </c>
    </row>
    <row r="243" spans="1:6" ht="46.5" x14ac:dyDescent="0.35">
      <c r="A243" s="27" t="s">
        <v>274</v>
      </c>
      <c r="B243" s="27" t="s">
        <v>6</v>
      </c>
      <c r="C243" s="28" t="s">
        <v>308</v>
      </c>
      <c r="D243" s="29">
        <v>46098.833333333299</v>
      </c>
      <c r="E243" s="29">
        <v>46099.25</v>
      </c>
      <c r="F243" s="28" t="s">
        <v>309</v>
      </c>
    </row>
    <row r="244" spans="1:6" ht="46.5" x14ac:dyDescent="0.35">
      <c r="A244" s="27" t="s">
        <v>274</v>
      </c>
      <c r="B244" s="27" t="s">
        <v>2</v>
      </c>
      <c r="C244" s="28" t="s">
        <v>775</v>
      </c>
      <c r="D244" s="29">
        <v>46098.833333333299</v>
      </c>
      <c r="E244" s="29">
        <v>46099.25</v>
      </c>
      <c r="F244" s="28" t="s">
        <v>309</v>
      </c>
    </row>
    <row r="245" spans="1:6" ht="46.5" x14ac:dyDescent="0.35">
      <c r="A245" s="27" t="s">
        <v>274</v>
      </c>
      <c r="B245" s="27" t="s">
        <v>2</v>
      </c>
      <c r="C245" s="28" t="s">
        <v>768</v>
      </c>
      <c r="D245" s="29">
        <v>46098.833333333299</v>
      </c>
      <c r="E245" s="29">
        <v>46099.25</v>
      </c>
      <c r="F245" s="28" t="s">
        <v>769</v>
      </c>
    </row>
    <row r="246" spans="1:6" ht="77.5" x14ac:dyDescent="0.35">
      <c r="A246" s="27" t="s">
        <v>274</v>
      </c>
      <c r="B246" s="27" t="s">
        <v>2</v>
      </c>
      <c r="C246" s="28" t="s">
        <v>470</v>
      </c>
      <c r="D246" s="29">
        <v>46098.875</v>
      </c>
      <c r="E246" s="29">
        <v>46099.25</v>
      </c>
      <c r="F246" s="28" t="s">
        <v>471</v>
      </c>
    </row>
    <row r="247" spans="1:6" ht="77.5" x14ac:dyDescent="0.35">
      <c r="A247" s="27" t="s">
        <v>274</v>
      </c>
      <c r="B247" s="27" t="s">
        <v>2</v>
      </c>
      <c r="C247" s="28" t="s">
        <v>472</v>
      </c>
      <c r="D247" s="29">
        <v>46098.875</v>
      </c>
      <c r="E247" s="29">
        <v>46099.25</v>
      </c>
      <c r="F247" s="28" t="s">
        <v>471</v>
      </c>
    </row>
    <row r="248" spans="1:6" ht="46.5" x14ac:dyDescent="0.35">
      <c r="A248" s="27" t="s">
        <v>247</v>
      </c>
      <c r="B248" s="27" t="s">
        <v>7</v>
      </c>
      <c r="C248" s="28" t="s">
        <v>248</v>
      </c>
      <c r="D248" s="29">
        <v>46098.999305555597</v>
      </c>
      <c r="E248" s="29">
        <v>46099.25</v>
      </c>
      <c r="F248" s="28" t="s">
        <v>249</v>
      </c>
    </row>
    <row r="249" spans="1:6" ht="62" x14ac:dyDescent="0.35">
      <c r="A249" s="27" t="s">
        <v>247</v>
      </c>
      <c r="B249" s="27" t="s">
        <v>7</v>
      </c>
      <c r="C249" s="28" t="s">
        <v>250</v>
      </c>
      <c r="D249" s="29">
        <v>46098.999305555597</v>
      </c>
      <c r="E249" s="29">
        <v>46099.25</v>
      </c>
      <c r="F249" s="28" t="s">
        <v>249</v>
      </c>
    </row>
    <row r="250" spans="1:6" ht="77.5" x14ac:dyDescent="0.35">
      <c r="A250" s="27" t="s">
        <v>247</v>
      </c>
      <c r="B250" s="27" t="s">
        <v>7</v>
      </c>
      <c r="C250" s="28" t="s">
        <v>251</v>
      </c>
      <c r="D250" s="29">
        <v>46098.999305555597</v>
      </c>
      <c r="E250" s="29">
        <v>46099.25</v>
      </c>
      <c r="F250" s="28" t="s">
        <v>249</v>
      </c>
    </row>
    <row r="251" spans="1:6" ht="62" x14ac:dyDescent="0.35">
      <c r="A251" s="27" t="s">
        <v>247</v>
      </c>
      <c r="B251" s="27" t="s">
        <v>7</v>
      </c>
      <c r="C251" s="28" t="s">
        <v>1221</v>
      </c>
      <c r="D251" s="29">
        <v>46098.875</v>
      </c>
      <c r="E251" s="29">
        <v>46099.25</v>
      </c>
      <c r="F251" s="28" t="s">
        <v>1219</v>
      </c>
    </row>
    <row r="252" spans="1:6" ht="93" x14ac:dyDescent="0.35">
      <c r="A252" s="27" t="s">
        <v>247</v>
      </c>
      <c r="B252" s="27" t="s">
        <v>7</v>
      </c>
      <c r="C252" s="28" t="s">
        <v>1222</v>
      </c>
      <c r="D252" s="29">
        <v>46098.875</v>
      </c>
      <c r="E252" s="29">
        <v>46099.25</v>
      </c>
      <c r="F252" s="28" t="s">
        <v>1219</v>
      </c>
    </row>
    <row r="253" spans="1:6" ht="93" x14ac:dyDescent="0.35">
      <c r="A253" s="27" t="s">
        <v>247</v>
      </c>
      <c r="B253" s="27" t="s">
        <v>7</v>
      </c>
      <c r="C253" s="28" t="s">
        <v>1224</v>
      </c>
      <c r="D253" s="29">
        <v>46098.875</v>
      </c>
      <c r="E253" s="29">
        <v>46099.25</v>
      </c>
      <c r="F253" s="28" t="s">
        <v>1219</v>
      </c>
    </row>
    <row r="254" spans="1:6" ht="77.5" x14ac:dyDescent="0.35">
      <c r="A254" s="27" t="s">
        <v>247</v>
      </c>
      <c r="B254" s="27" t="s">
        <v>8</v>
      </c>
      <c r="C254" s="28" t="s">
        <v>1225</v>
      </c>
      <c r="D254" s="29">
        <v>46098.875</v>
      </c>
      <c r="E254" s="29">
        <v>46099.25</v>
      </c>
      <c r="F254" s="28" t="s">
        <v>1219</v>
      </c>
    </row>
    <row r="255" spans="1:6" ht="77.5" x14ac:dyDescent="0.35">
      <c r="A255" s="27" t="s">
        <v>247</v>
      </c>
      <c r="B255" s="27" t="s">
        <v>8</v>
      </c>
      <c r="C255" s="28" t="s">
        <v>1077</v>
      </c>
      <c r="D255" s="29">
        <v>46098.875</v>
      </c>
      <c r="E255" s="29">
        <v>46099.25</v>
      </c>
      <c r="F255" s="28" t="s">
        <v>1078</v>
      </c>
    </row>
    <row r="256" spans="1:6" ht="77.5" x14ac:dyDescent="0.35">
      <c r="A256" s="27" t="s">
        <v>1217</v>
      </c>
      <c r="B256" s="27" t="s">
        <v>4</v>
      </c>
      <c r="C256" s="28" t="s">
        <v>1218</v>
      </c>
      <c r="D256" s="29">
        <v>46098.875</v>
      </c>
      <c r="E256" s="29">
        <v>46099.25</v>
      </c>
      <c r="F256" s="28" t="s">
        <v>1219</v>
      </c>
    </row>
    <row r="257" spans="1:6" ht="77.5" x14ac:dyDescent="0.35">
      <c r="A257" s="27" t="s">
        <v>1217</v>
      </c>
      <c r="B257" s="27" t="s">
        <v>4</v>
      </c>
      <c r="C257" s="28" t="s">
        <v>1220</v>
      </c>
      <c r="D257" s="29">
        <v>46098.875</v>
      </c>
      <c r="E257" s="29">
        <v>46099.25</v>
      </c>
      <c r="F257" s="28" t="s">
        <v>1219</v>
      </c>
    </row>
    <row r="258" spans="1:6" ht="77.5" x14ac:dyDescent="0.35">
      <c r="A258" s="27" t="s">
        <v>143</v>
      </c>
      <c r="B258" s="27" t="s">
        <v>2</v>
      </c>
      <c r="C258" s="28" t="s">
        <v>144</v>
      </c>
      <c r="D258" s="29">
        <v>46098.833333333299</v>
      </c>
      <c r="E258" s="29">
        <v>46099.25</v>
      </c>
      <c r="F258" s="28" t="s">
        <v>145</v>
      </c>
    </row>
    <row r="259" spans="1:6" ht="77.5" x14ac:dyDescent="0.35">
      <c r="A259" s="27" t="s">
        <v>143</v>
      </c>
      <c r="B259" s="27" t="s">
        <v>2</v>
      </c>
      <c r="C259" s="28" t="s">
        <v>148</v>
      </c>
      <c r="D259" s="29">
        <v>46098.833333333299</v>
      </c>
      <c r="E259" s="29">
        <v>46099.25</v>
      </c>
      <c r="F259" s="28" t="s">
        <v>145</v>
      </c>
    </row>
    <row r="260" spans="1:6" ht="93" x14ac:dyDescent="0.35">
      <c r="A260" s="27" t="s">
        <v>143</v>
      </c>
      <c r="B260" s="27" t="s">
        <v>2</v>
      </c>
      <c r="C260" s="28" t="s">
        <v>149</v>
      </c>
      <c r="D260" s="29">
        <v>46098.833333333299</v>
      </c>
      <c r="E260" s="29">
        <v>46099.25</v>
      </c>
      <c r="F260" s="28" t="s">
        <v>145</v>
      </c>
    </row>
    <row r="261" spans="1:6" ht="77.5" x14ac:dyDescent="0.35">
      <c r="A261" s="27" t="s">
        <v>143</v>
      </c>
      <c r="B261" s="27" t="s">
        <v>2</v>
      </c>
      <c r="C261" s="28" t="s">
        <v>150</v>
      </c>
      <c r="D261" s="29">
        <v>46098.833333333299</v>
      </c>
      <c r="E261" s="29">
        <v>46099.25</v>
      </c>
      <c r="F261" s="28" t="s">
        <v>145</v>
      </c>
    </row>
    <row r="262" spans="1:6" ht="77.5" x14ac:dyDescent="0.35">
      <c r="A262" s="27" t="s">
        <v>146</v>
      </c>
      <c r="B262" s="27" t="s">
        <v>4</v>
      </c>
      <c r="C262" s="28" t="s">
        <v>147</v>
      </c>
      <c r="D262" s="29">
        <v>46098.833333333299</v>
      </c>
      <c r="E262" s="29">
        <v>46099.25</v>
      </c>
      <c r="F262" s="28" t="s">
        <v>145</v>
      </c>
    </row>
    <row r="263" spans="1:6" ht="62" x14ac:dyDescent="0.35">
      <c r="A263" s="27" t="s">
        <v>146</v>
      </c>
      <c r="B263" s="27" t="s">
        <v>4</v>
      </c>
      <c r="C263" s="28" t="s">
        <v>1046</v>
      </c>
      <c r="D263" s="29">
        <v>46098.833333333299</v>
      </c>
      <c r="E263" s="29">
        <v>46099.25</v>
      </c>
      <c r="F263" s="28" t="s">
        <v>1047</v>
      </c>
    </row>
    <row r="264" spans="1:6" ht="62" x14ac:dyDescent="0.35">
      <c r="A264" s="27" t="s">
        <v>146</v>
      </c>
      <c r="B264" s="27" t="s">
        <v>5</v>
      </c>
      <c r="C264" s="28" t="s">
        <v>1195</v>
      </c>
      <c r="D264" s="29">
        <v>46098.833333333299</v>
      </c>
      <c r="E264" s="29">
        <v>46099.208333333299</v>
      </c>
      <c r="F264" s="28" t="s">
        <v>1196</v>
      </c>
    </row>
    <row r="265" spans="1:6" ht="62" x14ac:dyDescent="0.35">
      <c r="A265" s="27" t="s">
        <v>146</v>
      </c>
      <c r="B265" s="27" t="s">
        <v>5</v>
      </c>
      <c r="C265" s="28" t="s">
        <v>254</v>
      </c>
      <c r="D265" s="29">
        <v>46098.875</v>
      </c>
      <c r="E265" s="29">
        <v>46099.25</v>
      </c>
      <c r="F265" s="28" t="s">
        <v>757</v>
      </c>
    </row>
    <row r="266" spans="1:6" ht="62" x14ac:dyDescent="0.35">
      <c r="A266" s="27" t="s">
        <v>146</v>
      </c>
      <c r="B266" s="27" t="s">
        <v>4</v>
      </c>
      <c r="C266" s="28" t="s">
        <v>1223</v>
      </c>
      <c r="D266" s="29">
        <v>46098.875</v>
      </c>
      <c r="E266" s="29">
        <v>46099.25</v>
      </c>
      <c r="F266" s="28" t="s">
        <v>1219</v>
      </c>
    </row>
    <row r="267" spans="1:6" ht="77.5" x14ac:dyDescent="0.35">
      <c r="A267" s="27" t="s">
        <v>146</v>
      </c>
      <c r="B267" s="27" t="s">
        <v>4</v>
      </c>
      <c r="C267" s="28" t="s">
        <v>1230</v>
      </c>
      <c r="D267" s="29">
        <v>46098.875</v>
      </c>
      <c r="E267" s="29">
        <v>46099.25</v>
      </c>
      <c r="F267" s="28" t="s">
        <v>590</v>
      </c>
    </row>
    <row r="268" spans="1:6" ht="93" x14ac:dyDescent="0.35">
      <c r="A268" s="27" t="s">
        <v>146</v>
      </c>
      <c r="B268" s="27" t="s">
        <v>4</v>
      </c>
      <c r="C268" s="28" t="s">
        <v>1231</v>
      </c>
      <c r="D268" s="29">
        <v>46098.875</v>
      </c>
      <c r="E268" s="29">
        <v>46099.25</v>
      </c>
      <c r="F268" s="28" t="s">
        <v>590</v>
      </c>
    </row>
    <row r="269" spans="1:6" ht="93" x14ac:dyDescent="0.35">
      <c r="A269" s="27" t="s">
        <v>231</v>
      </c>
      <c r="B269" s="27" t="s">
        <v>8</v>
      </c>
      <c r="C269" s="28" t="s">
        <v>1197</v>
      </c>
      <c r="D269" s="29">
        <v>46098.916666666701</v>
      </c>
      <c r="E269" s="29">
        <v>46099.208333333299</v>
      </c>
      <c r="F269" s="28" t="s">
        <v>1198</v>
      </c>
    </row>
    <row r="270" spans="1:6" ht="62" x14ac:dyDescent="0.35">
      <c r="A270" s="27" t="s">
        <v>926</v>
      </c>
      <c r="B270" s="27" t="s">
        <v>4</v>
      </c>
      <c r="C270" s="28" t="s">
        <v>1234</v>
      </c>
      <c r="D270" s="29">
        <v>46099.020833333299</v>
      </c>
      <c r="E270" s="29">
        <v>46099.208333333299</v>
      </c>
      <c r="F270" s="28" t="s">
        <v>928</v>
      </c>
    </row>
    <row r="271" spans="1:6" ht="62" x14ac:dyDescent="0.35">
      <c r="A271" s="27" t="s">
        <v>926</v>
      </c>
      <c r="B271" s="27" t="s">
        <v>4</v>
      </c>
      <c r="C271" s="28" t="s">
        <v>1235</v>
      </c>
      <c r="D271" s="29">
        <v>46099.020833333299</v>
      </c>
      <c r="E271" s="29">
        <v>46099.208333333299</v>
      </c>
      <c r="F271" s="28" t="s">
        <v>928</v>
      </c>
    </row>
    <row r="272" spans="1:6" ht="62" x14ac:dyDescent="0.35">
      <c r="A272" s="30" t="s">
        <v>926</v>
      </c>
      <c r="B272" s="30" t="s">
        <v>5</v>
      </c>
      <c r="C272" s="31" t="s">
        <v>1239</v>
      </c>
      <c r="D272" s="32">
        <v>46098.875</v>
      </c>
      <c r="E272" s="32">
        <v>46099.208333333299</v>
      </c>
      <c r="F272" s="31" t="s">
        <v>1240</v>
      </c>
    </row>
  </sheetData>
  <autoFilter ref="A2:F168" xr:uid="{AA130394-1D05-441B-B98F-42298AADC7B0}">
    <sortState xmlns:xlrd2="http://schemas.microsoft.com/office/spreadsheetml/2017/richdata2" ref="A3:F272">
      <sortCondition ref="A2:A168"/>
    </sortState>
  </autoFilter>
  <mergeCells count="1">
    <mergeCell ref="A1:F1"/>
  </mergeCells>
  <conditionalFormatting sqref="A3:F272">
    <cfRule type="expression" dxfId="0" priority="1">
      <formula>$J3="Over 12 hours"</formula>
    </cfRule>
  </conditionalFormatting>
  <printOptions horizontalCentered="1"/>
  <pageMargins left="0.23622047244094491" right="0.23622047244094491" top="0.31496062992125984" bottom="0.47244094488188981" header="0.31496062992125984" footer="0.23622047244094491"/>
  <pageSetup paperSize="9" scale="83" fitToHeight="0" orientation="landscape" r:id="rId1"/>
  <headerFooter>
    <oddFooter>&amp;C&amp;11Printed on &amp;D&amp;R&amp;"Calibri,Regular"&amp;11Page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120-D949-45C0-A7C3-7203B28D8B16}">
  <sheetPr>
    <tabColor theme="5"/>
  </sheetPr>
  <dimension ref="A1:K250"/>
  <sheetViews>
    <sheetView zoomScaleNormal="100" workbookViewId="0">
      <pane ySplit="1" topLeftCell="A2" activePane="bottomLeft" state="frozenSplit"/>
      <selection sqref="A1:F1"/>
      <selection pane="bottomLeft" activeCell="C7" sqref="C7"/>
    </sheetView>
  </sheetViews>
  <sheetFormatPr defaultColWidth="0" defaultRowHeight="15.5" x14ac:dyDescent="0.35"/>
  <cols>
    <col min="1" max="2" width="13.23046875" style="3" customWidth="1"/>
    <col min="3" max="3" width="64.23046875" style="3" customWidth="1"/>
    <col min="4" max="4" width="16.69140625" style="3" customWidth="1"/>
    <col min="5" max="5" width="17.69140625" style="13" customWidth="1"/>
    <col min="6" max="6" width="47" style="13" customWidth="1"/>
    <col min="7" max="11" width="0" hidden="1" customWidth="1"/>
    <col min="12" max="16384" width="8.765625" hidden="1"/>
  </cols>
  <sheetData>
    <row r="1" spans="1:6" ht="32.5" x14ac:dyDescent="0.35">
      <c r="A1" s="42" t="str">
        <f>"Daily closure report: "&amp;'Front page'!A5</f>
        <v>Daily closure report: Wednesday, 18 March</v>
      </c>
      <c r="B1" s="42"/>
      <c r="C1" s="42"/>
      <c r="D1" s="42"/>
      <c r="E1" s="42"/>
      <c r="F1" s="42"/>
    </row>
    <row r="2" spans="1:6" s="5" customFormat="1" ht="28" x14ac:dyDescent="0.35">
      <c r="A2" s="12" t="s">
        <v>9</v>
      </c>
      <c r="B2" s="12" t="s">
        <v>1</v>
      </c>
      <c r="C2" s="12" t="s">
        <v>0</v>
      </c>
      <c r="D2" s="11" t="s">
        <v>11</v>
      </c>
      <c r="E2" s="11" t="s">
        <v>12</v>
      </c>
      <c r="F2" s="12" t="s">
        <v>10</v>
      </c>
    </row>
    <row r="3" spans="1:6" s="4" customFormat="1" ht="62" x14ac:dyDescent="0.35">
      <c r="A3" s="24" t="s">
        <v>46</v>
      </c>
      <c r="B3" s="24" t="s">
        <v>18</v>
      </c>
      <c r="C3" s="24" t="s">
        <v>52</v>
      </c>
      <c r="D3" s="26">
        <v>45847.208333333299</v>
      </c>
      <c r="E3" s="26">
        <v>46507.999305555597</v>
      </c>
      <c r="F3" s="24" t="s">
        <v>53</v>
      </c>
    </row>
    <row r="4" spans="1:6" s="4" customFormat="1" ht="62" x14ac:dyDescent="0.35">
      <c r="A4" s="24" t="s">
        <v>46</v>
      </c>
      <c r="B4" s="24" t="s">
        <v>2</v>
      </c>
      <c r="C4" s="24" t="s">
        <v>64</v>
      </c>
      <c r="D4" s="26">
        <v>46099.875</v>
      </c>
      <c r="E4" s="26">
        <v>46100.208333333299</v>
      </c>
      <c r="F4" s="24" t="s">
        <v>65</v>
      </c>
    </row>
    <row r="5" spans="1:6" s="4" customFormat="1" ht="77.5" x14ac:dyDescent="0.35">
      <c r="A5" s="24" t="s">
        <v>46</v>
      </c>
      <c r="B5" s="24" t="s">
        <v>6</v>
      </c>
      <c r="C5" s="24" t="s">
        <v>118</v>
      </c>
      <c r="D5" s="26">
        <v>46099.791666666701</v>
      </c>
      <c r="E5" s="26">
        <v>46100.25</v>
      </c>
      <c r="F5" s="24" t="s">
        <v>119</v>
      </c>
    </row>
    <row r="6" spans="1:6" s="4" customFormat="1" ht="62" x14ac:dyDescent="0.35">
      <c r="A6" s="24" t="s">
        <v>46</v>
      </c>
      <c r="B6" s="24" t="s">
        <v>6</v>
      </c>
      <c r="C6" s="24" t="s">
        <v>120</v>
      </c>
      <c r="D6" s="26">
        <v>46099.791666666701</v>
      </c>
      <c r="E6" s="26">
        <v>46100.25</v>
      </c>
      <c r="F6" s="24" t="s">
        <v>119</v>
      </c>
    </row>
    <row r="7" spans="1:6" s="4" customFormat="1" ht="46.5" x14ac:dyDescent="0.35">
      <c r="A7" s="24" t="s">
        <v>46</v>
      </c>
      <c r="B7" s="24" t="s">
        <v>6</v>
      </c>
      <c r="C7" s="24" t="s">
        <v>197</v>
      </c>
      <c r="D7" s="26">
        <v>46027.333333333299</v>
      </c>
      <c r="E7" s="26">
        <v>46129.75</v>
      </c>
      <c r="F7" s="24" t="s">
        <v>198</v>
      </c>
    </row>
    <row r="8" spans="1:6" s="4" customFormat="1" ht="62" x14ac:dyDescent="0.35">
      <c r="A8" s="24" t="s">
        <v>46</v>
      </c>
      <c r="B8" s="24" t="s">
        <v>6</v>
      </c>
      <c r="C8" s="24" t="s">
        <v>1057</v>
      </c>
      <c r="D8" s="26">
        <v>46099.833333333299</v>
      </c>
      <c r="E8" s="26">
        <v>46100.25</v>
      </c>
      <c r="F8" s="24" t="s">
        <v>1058</v>
      </c>
    </row>
    <row r="9" spans="1:6" s="4" customFormat="1" ht="77.5" x14ac:dyDescent="0.35">
      <c r="A9" s="24" t="s">
        <v>46</v>
      </c>
      <c r="B9" s="24" t="s">
        <v>2</v>
      </c>
      <c r="C9" s="24" t="s">
        <v>1059</v>
      </c>
      <c r="D9" s="26">
        <v>46099.833333333299</v>
      </c>
      <c r="E9" s="26">
        <v>46100.25</v>
      </c>
      <c r="F9" s="24" t="s">
        <v>1060</v>
      </c>
    </row>
    <row r="10" spans="1:6" s="4" customFormat="1" ht="62" x14ac:dyDescent="0.35">
      <c r="A10" s="24" t="s">
        <v>46</v>
      </c>
      <c r="B10" s="24" t="s">
        <v>6</v>
      </c>
      <c r="C10" s="24" t="s">
        <v>203</v>
      </c>
      <c r="D10" s="26">
        <v>46099.833333333299</v>
      </c>
      <c r="E10" s="26">
        <v>46100.25</v>
      </c>
      <c r="F10" s="24" t="s">
        <v>204</v>
      </c>
    </row>
    <row r="11" spans="1:6" s="4" customFormat="1" ht="62" x14ac:dyDescent="0.35">
      <c r="A11" s="24" t="s">
        <v>46</v>
      </c>
      <c r="B11" s="24" t="s">
        <v>6</v>
      </c>
      <c r="C11" s="24" t="s">
        <v>205</v>
      </c>
      <c r="D11" s="26">
        <v>46099.833333333299</v>
      </c>
      <c r="E11" s="26">
        <v>46100.25</v>
      </c>
      <c r="F11" s="24" t="s">
        <v>204</v>
      </c>
    </row>
    <row r="12" spans="1:6" s="3" customFormat="1" ht="62" x14ac:dyDescent="0.35">
      <c r="A12" s="24" t="s">
        <v>154</v>
      </c>
      <c r="B12" s="24" t="s">
        <v>6</v>
      </c>
      <c r="C12" s="24" t="s">
        <v>730</v>
      </c>
      <c r="D12" s="26">
        <v>46099.833333333299</v>
      </c>
      <c r="E12" s="26">
        <v>46100.25</v>
      </c>
      <c r="F12" s="24" t="s">
        <v>153</v>
      </c>
    </row>
    <row r="13" spans="1:6" s="3" customFormat="1" ht="62" x14ac:dyDescent="0.35">
      <c r="A13" s="24" t="s">
        <v>154</v>
      </c>
      <c r="B13" s="24" t="s">
        <v>6</v>
      </c>
      <c r="C13" s="24" t="s">
        <v>731</v>
      </c>
      <c r="D13" s="26">
        <v>46099.833333333299</v>
      </c>
      <c r="E13" s="26">
        <v>46100.25</v>
      </c>
      <c r="F13" s="24" t="s">
        <v>153</v>
      </c>
    </row>
    <row r="14" spans="1:6" s="3" customFormat="1" ht="62" x14ac:dyDescent="0.35">
      <c r="A14" s="24" t="s">
        <v>154</v>
      </c>
      <c r="B14" s="24" t="s">
        <v>6</v>
      </c>
      <c r="C14" s="24" t="s">
        <v>202</v>
      </c>
      <c r="D14" s="26">
        <v>46099.25</v>
      </c>
      <c r="E14" s="26">
        <v>46099.833333333299</v>
      </c>
      <c r="F14" s="24" t="s">
        <v>200</v>
      </c>
    </row>
    <row r="15" spans="1:6" s="3" customFormat="1" ht="62" x14ac:dyDescent="0.35">
      <c r="A15" s="24" t="s">
        <v>154</v>
      </c>
      <c r="B15" s="24" t="s">
        <v>6</v>
      </c>
      <c r="C15" s="24" t="s">
        <v>199</v>
      </c>
      <c r="D15" s="26">
        <v>46099.833333333299</v>
      </c>
      <c r="E15" s="26">
        <v>46100.25</v>
      </c>
      <c r="F15" s="24" t="s">
        <v>200</v>
      </c>
    </row>
    <row r="16" spans="1:6" s="3" customFormat="1" ht="62" x14ac:dyDescent="0.35">
      <c r="A16" s="24" t="s">
        <v>154</v>
      </c>
      <c r="B16" s="24" t="s">
        <v>6</v>
      </c>
      <c r="C16" s="24" t="s">
        <v>201</v>
      </c>
      <c r="D16" s="26">
        <v>46099.833333333299</v>
      </c>
      <c r="E16" s="26">
        <v>46100.25</v>
      </c>
      <c r="F16" s="24" t="s">
        <v>200</v>
      </c>
    </row>
    <row r="17" spans="1:6" s="3" customFormat="1" ht="46.5" x14ac:dyDescent="0.35">
      <c r="A17" s="24" t="s">
        <v>154</v>
      </c>
      <c r="B17" s="24" t="s">
        <v>6</v>
      </c>
      <c r="C17" s="24" t="s">
        <v>202</v>
      </c>
      <c r="D17" s="26">
        <v>46099.833333333299</v>
      </c>
      <c r="E17" s="26">
        <v>46100.25</v>
      </c>
      <c r="F17" s="24" t="s">
        <v>200</v>
      </c>
    </row>
    <row r="18" spans="1:6" s="3" customFormat="1" ht="77.5" x14ac:dyDescent="0.35">
      <c r="A18" s="24" t="s">
        <v>154</v>
      </c>
      <c r="B18" s="24" t="s">
        <v>6</v>
      </c>
      <c r="C18" s="24" t="s">
        <v>202</v>
      </c>
      <c r="D18" s="26">
        <v>46100.25</v>
      </c>
      <c r="E18" s="26">
        <v>46100.833333333299</v>
      </c>
      <c r="F18" s="24" t="s">
        <v>200</v>
      </c>
    </row>
    <row r="19" spans="1:6" s="4" customFormat="1" ht="46.5" x14ac:dyDescent="0.35">
      <c r="A19" s="24" t="s">
        <v>154</v>
      </c>
      <c r="B19" s="24" t="s">
        <v>6</v>
      </c>
      <c r="C19" s="24" t="s">
        <v>1061</v>
      </c>
      <c r="D19" s="26">
        <v>46099.833333333299</v>
      </c>
      <c r="E19" s="26">
        <v>46100.25</v>
      </c>
      <c r="F19" s="24" t="s">
        <v>1062</v>
      </c>
    </row>
    <row r="20" spans="1:6" s="4" customFormat="1" ht="62" x14ac:dyDescent="0.35">
      <c r="A20" s="24" t="s">
        <v>154</v>
      </c>
      <c r="B20" s="24" t="s">
        <v>6</v>
      </c>
      <c r="C20" s="24" t="s">
        <v>1063</v>
      </c>
      <c r="D20" s="26">
        <v>46099.833333333299</v>
      </c>
      <c r="E20" s="26">
        <v>46100.25</v>
      </c>
      <c r="F20" s="24" t="s">
        <v>1062</v>
      </c>
    </row>
    <row r="21" spans="1:6" s="4" customFormat="1" ht="62" x14ac:dyDescent="0.35">
      <c r="A21" s="24" t="s">
        <v>24</v>
      </c>
      <c r="B21" s="24" t="s">
        <v>18</v>
      </c>
      <c r="C21" s="24" t="s">
        <v>25</v>
      </c>
      <c r="D21" s="26">
        <v>46099.875</v>
      </c>
      <c r="E21" s="26">
        <v>46100.208333333299</v>
      </c>
      <c r="F21" s="24" t="s">
        <v>26</v>
      </c>
    </row>
    <row r="22" spans="1:6" s="4" customFormat="1" ht="93" x14ac:dyDescent="0.35">
      <c r="A22" s="24" t="s">
        <v>24</v>
      </c>
      <c r="B22" s="24" t="s">
        <v>6</v>
      </c>
      <c r="C22" s="24" t="s">
        <v>723</v>
      </c>
      <c r="D22" s="26">
        <v>46099.875</v>
      </c>
      <c r="E22" s="26">
        <v>46100.208333333299</v>
      </c>
      <c r="F22" s="24" t="s">
        <v>42</v>
      </c>
    </row>
    <row r="23" spans="1:6" s="4" customFormat="1" ht="93" x14ac:dyDescent="0.35">
      <c r="A23" s="24" t="s">
        <v>874</v>
      </c>
      <c r="B23" s="24" t="s">
        <v>18</v>
      </c>
      <c r="C23" s="24" t="s">
        <v>1008</v>
      </c>
      <c r="D23" s="26">
        <v>46099.833333333299</v>
      </c>
      <c r="E23" s="26">
        <v>46100.25</v>
      </c>
      <c r="F23" s="24" t="s">
        <v>1009</v>
      </c>
    </row>
    <row r="24" spans="1:6" s="4" customFormat="1" ht="93" x14ac:dyDescent="0.35">
      <c r="A24" s="24" t="s">
        <v>874</v>
      </c>
      <c r="B24" s="24" t="s">
        <v>4</v>
      </c>
      <c r="C24" s="24" t="s">
        <v>875</v>
      </c>
      <c r="D24" s="26">
        <v>46099.833333333299</v>
      </c>
      <c r="E24" s="26">
        <v>46100.25</v>
      </c>
      <c r="F24" s="24" t="s">
        <v>876</v>
      </c>
    </row>
    <row r="25" spans="1:6" s="4" customFormat="1" ht="93" x14ac:dyDescent="0.35">
      <c r="A25" s="24" t="s">
        <v>21</v>
      </c>
      <c r="B25" s="24" t="s">
        <v>5</v>
      </c>
      <c r="C25" s="24" t="s">
        <v>22</v>
      </c>
      <c r="D25" s="26">
        <v>46099.833333333299</v>
      </c>
      <c r="E25" s="26">
        <v>46100.25</v>
      </c>
      <c r="F25" s="24" t="s">
        <v>23</v>
      </c>
    </row>
    <row r="26" spans="1:6" s="4" customFormat="1" ht="62" x14ac:dyDescent="0.35">
      <c r="A26" s="24" t="s">
        <v>21</v>
      </c>
      <c r="B26" s="24" t="s">
        <v>5</v>
      </c>
      <c r="C26" s="24" t="s">
        <v>1012</v>
      </c>
      <c r="D26" s="26">
        <v>46099.833333333299</v>
      </c>
      <c r="E26" s="26">
        <v>46100.25</v>
      </c>
      <c r="F26" s="24" t="s">
        <v>1013</v>
      </c>
    </row>
    <row r="27" spans="1:6" s="4" customFormat="1" ht="62" x14ac:dyDescent="0.35">
      <c r="A27" s="24" t="s">
        <v>21</v>
      </c>
      <c r="B27" s="24" t="s">
        <v>5</v>
      </c>
      <c r="C27" s="24" t="s">
        <v>1015</v>
      </c>
      <c r="D27" s="26">
        <v>46099.833333333299</v>
      </c>
      <c r="E27" s="26">
        <v>46100.25</v>
      </c>
      <c r="F27" s="24" t="s">
        <v>1016</v>
      </c>
    </row>
    <row r="28" spans="1:6" s="4" customFormat="1" ht="62" x14ac:dyDescent="0.35">
      <c r="A28" s="24" t="s">
        <v>21</v>
      </c>
      <c r="B28" s="24" t="s">
        <v>5</v>
      </c>
      <c r="C28" s="24" t="s">
        <v>92</v>
      </c>
      <c r="D28" s="26">
        <v>45901.833333333299</v>
      </c>
      <c r="E28" s="26">
        <v>46118.25</v>
      </c>
      <c r="F28" s="24" t="s">
        <v>93</v>
      </c>
    </row>
    <row r="29" spans="1:6" s="4" customFormat="1" ht="62" x14ac:dyDescent="0.35">
      <c r="A29" s="24" t="s">
        <v>21</v>
      </c>
      <c r="B29" s="24" t="s">
        <v>5</v>
      </c>
      <c r="C29" s="24" t="s">
        <v>94</v>
      </c>
      <c r="D29" s="26">
        <v>46099.833333333299</v>
      </c>
      <c r="E29" s="26">
        <v>46100.25</v>
      </c>
      <c r="F29" s="24" t="s">
        <v>93</v>
      </c>
    </row>
    <row r="30" spans="1:6" s="4" customFormat="1" ht="77.5" x14ac:dyDescent="0.35">
      <c r="A30" s="24" t="s">
        <v>21</v>
      </c>
      <c r="B30" s="24" t="s">
        <v>5</v>
      </c>
      <c r="C30" s="24" t="s">
        <v>106</v>
      </c>
      <c r="D30" s="26">
        <v>46041.229166666701</v>
      </c>
      <c r="E30" s="26">
        <v>46118.229166666701</v>
      </c>
      <c r="F30" s="24" t="s">
        <v>107</v>
      </c>
    </row>
    <row r="31" spans="1:6" s="4" customFormat="1" ht="77.5" x14ac:dyDescent="0.35">
      <c r="A31" s="24" t="s">
        <v>21</v>
      </c>
      <c r="B31" s="24" t="s">
        <v>4</v>
      </c>
      <c r="C31" s="24" t="s">
        <v>108</v>
      </c>
      <c r="D31" s="26">
        <v>46048.833333333299</v>
      </c>
      <c r="E31" s="26">
        <v>46118.25</v>
      </c>
      <c r="F31" s="24" t="s">
        <v>109</v>
      </c>
    </row>
    <row r="32" spans="1:6" s="4" customFormat="1" ht="62" x14ac:dyDescent="0.35">
      <c r="A32" s="24" t="s">
        <v>21</v>
      </c>
      <c r="B32" s="24" t="s">
        <v>4</v>
      </c>
      <c r="C32" s="24" t="s">
        <v>110</v>
      </c>
      <c r="D32" s="26">
        <v>46099.833333333299</v>
      </c>
      <c r="E32" s="26">
        <v>46100.25</v>
      </c>
      <c r="F32" s="24" t="s">
        <v>109</v>
      </c>
    </row>
    <row r="33" spans="1:6" s="4" customFormat="1" ht="62" x14ac:dyDescent="0.35">
      <c r="A33" s="24" t="s">
        <v>21</v>
      </c>
      <c r="B33" s="24" t="s">
        <v>4</v>
      </c>
      <c r="C33" s="24" t="s">
        <v>111</v>
      </c>
      <c r="D33" s="26">
        <v>46099.833333333299</v>
      </c>
      <c r="E33" s="26">
        <v>46100.25</v>
      </c>
      <c r="F33" s="24" t="s">
        <v>109</v>
      </c>
    </row>
    <row r="34" spans="1:6" s="4" customFormat="1" ht="77.5" x14ac:dyDescent="0.35">
      <c r="A34" s="24" t="s">
        <v>21</v>
      </c>
      <c r="B34" s="24" t="s">
        <v>4</v>
      </c>
      <c r="C34" s="24" t="s">
        <v>112</v>
      </c>
      <c r="D34" s="26">
        <v>46099.833333333299</v>
      </c>
      <c r="E34" s="26">
        <v>46100.25</v>
      </c>
      <c r="F34" s="24" t="s">
        <v>109</v>
      </c>
    </row>
    <row r="35" spans="1:6" s="4" customFormat="1" ht="62" x14ac:dyDescent="0.35">
      <c r="A35" s="24" t="s">
        <v>182</v>
      </c>
      <c r="B35" s="24" t="s">
        <v>5</v>
      </c>
      <c r="C35" s="24" t="s">
        <v>1051</v>
      </c>
      <c r="D35" s="26">
        <v>46099.833333333299</v>
      </c>
      <c r="E35" s="26">
        <v>46100.25</v>
      </c>
      <c r="F35" s="24" t="s">
        <v>1050</v>
      </c>
    </row>
    <row r="36" spans="1:6" s="4" customFormat="1" ht="93" x14ac:dyDescent="0.35">
      <c r="A36" s="24" t="s">
        <v>1048</v>
      </c>
      <c r="B36" s="24" t="s">
        <v>5</v>
      </c>
      <c r="C36" s="24" t="s">
        <v>1049</v>
      </c>
      <c r="D36" s="26">
        <v>46099.833333333299</v>
      </c>
      <c r="E36" s="26">
        <v>46100.25</v>
      </c>
      <c r="F36" s="24" t="s">
        <v>1050</v>
      </c>
    </row>
    <row r="37" spans="1:6" s="4" customFormat="1" ht="93" x14ac:dyDescent="0.35">
      <c r="A37" s="24" t="s">
        <v>1048</v>
      </c>
      <c r="B37" s="24" t="s">
        <v>5</v>
      </c>
      <c r="C37" s="24" t="s">
        <v>1052</v>
      </c>
      <c r="D37" s="26">
        <v>46099.833333333299</v>
      </c>
      <c r="E37" s="26">
        <v>46100.25</v>
      </c>
      <c r="F37" s="24" t="s">
        <v>1050</v>
      </c>
    </row>
    <row r="38" spans="1:6" s="4" customFormat="1" ht="108.5" x14ac:dyDescent="0.35">
      <c r="A38" s="24" t="s">
        <v>223</v>
      </c>
      <c r="B38" s="24" t="s">
        <v>6</v>
      </c>
      <c r="C38" s="24" t="s">
        <v>224</v>
      </c>
      <c r="D38" s="26">
        <v>46099.833333333299</v>
      </c>
      <c r="E38" s="26">
        <v>46100.25</v>
      </c>
      <c r="F38" s="24" t="s">
        <v>221</v>
      </c>
    </row>
    <row r="39" spans="1:6" s="4" customFormat="1" ht="108.5" x14ac:dyDescent="0.35">
      <c r="A39" s="24" t="s">
        <v>223</v>
      </c>
      <c r="B39" s="24" t="s">
        <v>6</v>
      </c>
      <c r="C39" s="24" t="s">
        <v>754</v>
      </c>
      <c r="D39" s="26">
        <v>46099.833333333299</v>
      </c>
      <c r="E39" s="26">
        <v>46100.25</v>
      </c>
      <c r="F39" s="24" t="s">
        <v>755</v>
      </c>
    </row>
    <row r="40" spans="1:6" s="4" customFormat="1" ht="93" x14ac:dyDescent="0.35">
      <c r="A40" s="24" t="s">
        <v>223</v>
      </c>
      <c r="B40" s="24" t="s">
        <v>2</v>
      </c>
      <c r="C40" s="24" t="s">
        <v>756</v>
      </c>
      <c r="D40" s="26">
        <v>46099.833333333299</v>
      </c>
      <c r="E40" s="26">
        <v>46100.25</v>
      </c>
      <c r="F40" s="24" t="s">
        <v>755</v>
      </c>
    </row>
    <row r="41" spans="1:6" s="4" customFormat="1" ht="93" x14ac:dyDescent="0.35">
      <c r="A41" s="24" t="s">
        <v>223</v>
      </c>
      <c r="B41" s="24" t="s">
        <v>6</v>
      </c>
      <c r="C41" s="24" t="s">
        <v>910</v>
      </c>
      <c r="D41" s="26">
        <v>46099.833333333299</v>
      </c>
      <c r="E41" s="26">
        <v>46100.25</v>
      </c>
      <c r="F41" s="24" t="s">
        <v>911</v>
      </c>
    </row>
    <row r="42" spans="1:6" s="4" customFormat="1" ht="93" x14ac:dyDescent="0.35">
      <c r="A42" s="24" t="s">
        <v>1110</v>
      </c>
      <c r="B42" s="24" t="s">
        <v>5</v>
      </c>
      <c r="C42" s="24" t="s">
        <v>1111</v>
      </c>
      <c r="D42" s="26">
        <v>46099.833333333299</v>
      </c>
      <c r="E42" s="26">
        <v>46100.25</v>
      </c>
      <c r="F42" s="24" t="s">
        <v>1112</v>
      </c>
    </row>
    <row r="43" spans="1:6" s="4" customFormat="1" ht="93" x14ac:dyDescent="0.35">
      <c r="A43" s="24" t="s">
        <v>1110</v>
      </c>
      <c r="B43" s="24" t="s">
        <v>6</v>
      </c>
      <c r="C43" s="24" t="s">
        <v>1117</v>
      </c>
      <c r="D43" s="26">
        <v>46099.833333333299</v>
      </c>
      <c r="E43" s="26">
        <v>46100.25</v>
      </c>
      <c r="F43" s="24" t="s">
        <v>1118</v>
      </c>
    </row>
    <row r="44" spans="1:6" s="4" customFormat="1" ht="93" x14ac:dyDescent="0.35">
      <c r="A44" s="24" t="s">
        <v>1119</v>
      </c>
      <c r="B44" s="24" t="s">
        <v>5</v>
      </c>
      <c r="C44" s="24" t="s">
        <v>1120</v>
      </c>
      <c r="D44" s="26">
        <v>46099.833333333299</v>
      </c>
      <c r="E44" s="26">
        <v>46100.25</v>
      </c>
      <c r="F44" s="24" t="s">
        <v>1118</v>
      </c>
    </row>
    <row r="45" spans="1:6" s="4" customFormat="1" ht="108.5" x14ac:dyDescent="0.35">
      <c r="A45" s="24" t="s">
        <v>341</v>
      </c>
      <c r="B45" s="24" t="s">
        <v>6</v>
      </c>
      <c r="C45" s="24" t="s">
        <v>350</v>
      </c>
      <c r="D45" s="26">
        <v>45974.916666666701</v>
      </c>
      <c r="E45" s="26">
        <v>46173.25</v>
      </c>
      <c r="F45" s="24" t="s">
        <v>351</v>
      </c>
    </row>
    <row r="46" spans="1:6" s="4" customFormat="1" ht="77.5" x14ac:dyDescent="0.35">
      <c r="A46" s="24" t="s">
        <v>341</v>
      </c>
      <c r="B46" s="24" t="s">
        <v>2</v>
      </c>
      <c r="C46" s="24" t="s">
        <v>1107</v>
      </c>
      <c r="D46" s="26">
        <v>46099.833333333299</v>
      </c>
      <c r="E46" s="26">
        <v>46100.25</v>
      </c>
      <c r="F46" s="24" t="s">
        <v>1108</v>
      </c>
    </row>
    <row r="47" spans="1:6" s="4" customFormat="1" ht="77.5" x14ac:dyDescent="0.35">
      <c r="A47" s="24" t="s">
        <v>341</v>
      </c>
      <c r="B47" s="24" t="s">
        <v>2</v>
      </c>
      <c r="C47" s="24" t="s">
        <v>1109</v>
      </c>
      <c r="D47" s="26">
        <v>46099.833333333299</v>
      </c>
      <c r="E47" s="26">
        <v>46100.25</v>
      </c>
      <c r="F47" s="24" t="s">
        <v>1108</v>
      </c>
    </row>
    <row r="48" spans="1:6" s="4" customFormat="1" ht="77.5" x14ac:dyDescent="0.35">
      <c r="A48" s="24" t="s">
        <v>341</v>
      </c>
      <c r="B48" s="24" t="s">
        <v>6</v>
      </c>
      <c r="C48" s="24" t="s">
        <v>1124</v>
      </c>
      <c r="D48" s="26">
        <v>46099.833333333299</v>
      </c>
      <c r="E48" s="26">
        <v>46100.25</v>
      </c>
      <c r="F48" s="24" t="s">
        <v>1125</v>
      </c>
    </row>
    <row r="49" spans="1:6" s="4" customFormat="1" ht="77.5" x14ac:dyDescent="0.35">
      <c r="A49" s="24" t="s">
        <v>347</v>
      </c>
      <c r="B49" s="24" t="s">
        <v>6</v>
      </c>
      <c r="C49" s="24" t="s">
        <v>348</v>
      </c>
      <c r="D49" s="26">
        <v>46099.833333333299</v>
      </c>
      <c r="E49" s="26">
        <v>46100.25</v>
      </c>
      <c r="F49" s="24" t="s">
        <v>349</v>
      </c>
    </row>
    <row r="50" spans="1:6" s="4" customFormat="1" ht="77.5" x14ac:dyDescent="0.35">
      <c r="A50" s="24" t="s">
        <v>375</v>
      </c>
      <c r="B50" s="24" t="s">
        <v>6</v>
      </c>
      <c r="C50" s="24" t="s">
        <v>376</v>
      </c>
      <c r="D50" s="26">
        <v>46090.25</v>
      </c>
      <c r="E50" s="26">
        <v>46131.833333333299</v>
      </c>
      <c r="F50" s="24" t="s">
        <v>377</v>
      </c>
    </row>
    <row r="51" spans="1:6" s="4" customFormat="1" ht="77.5" x14ac:dyDescent="0.35">
      <c r="A51" s="24" t="s">
        <v>344</v>
      </c>
      <c r="B51" s="24" t="s">
        <v>4</v>
      </c>
      <c r="C51" s="24" t="s">
        <v>781</v>
      </c>
      <c r="D51" s="26">
        <v>46099.875</v>
      </c>
      <c r="E51" s="26">
        <v>46100.25</v>
      </c>
      <c r="F51" s="24" t="s">
        <v>782</v>
      </c>
    </row>
    <row r="52" spans="1:6" s="4" customFormat="1" ht="77.5" x14ac:dyDescent="0.35">
      <c r="A52" s="24" t="s">
        <v>344</v>
      </c>
      <c r="B52" s="24" t="s">
        <v>5</v>
      </c>
      <c r="C52" s="24" t="s">
        <v>800</v>
      </c>
      <c r="D52" s="26">
        <v>46099.833333333299</v>
      </c>
      <c r="E52" s="26">
        <v>46100.25</v>
      </c>
      <c r="F52" s="24" t="s">
        <v>801</v>
      </c>
    </row>
    <row r="53" spans="1:6" s="4" customFormat="1" ht="77.5" x14ac:dyDescent="0.35">
      <c r="A53" s="24" t="s">
        <v>344</v>
      </c>
      <c r="B53" s="24" t="s">
        <v>18</v>
      </c>
      <c r="C53" s="24" t="s">
        <v>607</v>
      </c>
      <c r="D53" s="26">
        <v>46099.833333333299</v>
      </c>
      <c r="E53" s="26">
        <v>46100.25</v>
      </c>
      <c r="F53" s="24" t="s">
        <v>608</v>
      </c>
    </row>
    <row r="54" spans="1:6" s="4" customFormat="1" ht="46.5" x14ac:dyDescent="0.35">
      <c r="A54" s="24" t="s">
        <v>344</v>
      </c>
      <c r="B54" s="24" t="s">
        <v>4</v>
      </c>
      <c r="C54" s="24" t="s">
        <v>1121</v>
      </c>
      <c r="D54" s="26">
        <v>46099.833333333299</v>
      </c>
      <c r="E54" s="26">
        <v>46100.25</v>
      </c>
      <c r="F54" s="24" t="s">
        <v>808</v>
      </c>
    </row>
    <row r="55" spans="1:6" s="4" customFormat="1" ht="93" x14ac:dyDescent="0.35">
      <c r="A55" s="24" t="s">
        <v>344</v>
      </c>
      <c r="B55" s="24" t="s">
        <v>4</v>
      </c>
      <c r="C55" s="24" t="s">
        <v>1122</v>
      </c>
      <c r="D55" s="26">
        <v>46099.833333333299</v>
      </c>
      <c r="E55" s="26">
        <v>46100.25</v>
      </c>
      <c r="F55" s="24" t="s">
        <v>808</v>
      </c>
    </row>
    <row r="56" spans="1:6" s="4" customFormat="1" ht="93" x14ac:dyDescent="0.35">
      <c r="A56" s="24" t="s">
        <v>344</v>
      </c>
      <c r="B56" s="24" t="s">
        <v>4</v>
      </c>
      <c r="C56" s="24" t="s">
        <v>1123</v>
      </c>
      <c r="D56" s="26">
        <v>46099.833333333299</v>
      </c>
      <c r="E56" s="26">
        <v>46100.25</v>
      </c>
      <c r="F56" s="24" t="s">
        <v>808</v>
      </c>
    </row>
    <row r="57" spans="1:6" s="4" customFormat="1" ht="93" x14ac:dyDescent="0.35">
      <c r="A57" s="24" t="s">
        <v>386</v>
      </c>
      <c r="B57" s="24" t="s">
        <v>2</v>
      </c>
      <c r="C57" s="24" t="s">
        <v>616</v>
      </c>
      <c r="D57" s="26">
        <v>46099.916666666701</v>
      </c>
      <c r="E57" s="26">
        <v>46100.229166666701</v>
      </c>
      <c r="F57" s="24" t="s">
        <v>1130</v>
      </c>
    </row>
    <row r="58" spans="1:6" s="4" customFormat="1" ht="77.5" x14ac:dyDescent="0.35">
      <c r="A58" s="24" t="s">
        <v>386</v>
      </c>
      <c r="B58" s="24" t="s">
        <v>2</v>
      </c>
      <c r="C58" s="24" t="s">
        <v>1131</v>
      </c>
      <c r="D58" s="26">
        <v>46099.916666666701</v>
      </c>
      <c r="E58" s="26">
        <v>46100.229166666701</v>
      </c>
      <c r="F58" s="24" t="s">
        <v>1132</v>
      </c>
    </row>
    <row r="59" spans="1:6" s="4" customFormat="1" ht="77.5" x14ac:dyDescent="0.35">
      <c r="A59" s="24" t="s">
        <v>386</v>
      </c>
      <c r="B59" s="24" t="s">
        <v>2</v>
      </c>
      <c r="C59" s="24" t="s">
        <v>1133</v>
      </c>
      <c r="D59" s="26">
        <v>46099.916666666701</v>
      </c>
      <c r="E59" s="26">
        <v>46100.229166666701</v>
      </c>
      <c r="F59" s="24" t="s">
        <v>1132</v>
      </c>
    </row>
    <row r="60" spans="1:6" s="4" customFormat="1" ht="77.5" x14ac:dyDescent="0.35">
      <c r="A60" s="24" t="s">
        <v>310</v>
      </c>
      <c r="B60" s="24" t="s">
        <v>2</v>
      </c>
      <c r="C60" s="24" t="s">
        <v>941</v>
      </c>
      <c r="D60" s="26">
        <v>46099.875</v>
      </c>
      <c r="E60" s="26">
        <v>46100.25</v>
      </c>
      <c r="F60" s="24" t="s">
        <v>942</v>
      </c>
    </row>
    <row r="61" spans="1:6" s="4" customFormat="1" ht="77.5" x14ac:dyDescent="0.35">
      <c r="A61" s="24" t="s">
        <v>310</v>
      </c>
      <c r="B61" s="24" t="s">
        <v>6</v>
      </c>
      <c r="C61" s="24" t="s">
        <v>943</v>
      </c>
      <c r="D61" s="26">
        <v>46099.875</v>
      </c>
      <c r="E61" s="26">
        <v>46100.25</v>
      </c>
      <c r="F61" s="24" t="s">
        <v>942</v>
      </c>
    </row>
    <row r="62" spans="1:6" s="4" customFormat="1" ht="77.5" x14ac:dyDescent="0.35">
      <c r="A62" s="24" t="s">
        <v>310</v>
      </c>
      <c r="B62" s="24" t="s">
        <v>6</v>
      </c>
      <c r="C62" s="24" t="s">
        <v>944</v>
      </c>
      <c r="D62" s="26">
        <v>46099.875</v>
      </c>
      <c r="E62" s="26">
        <v>46100.25</v>
      </c>
      <c r="F62" s="24" t="s">
        <v>942</v>
      </c>
    </row>
    <row r="63" spans="1:6" s="4" customFormat="1" ht="77.5" x14ac:dyDescent="0.35">
      <c r="A63" s="24" t="s">
        <v>310</v>
      </c>
      <c r="B63" s="24" t="s">
        <v>2</v>
      </c>
      <c r="C63" s="24" t="s">
        <v>945</v>
      </c>
      <c r="D63" s="26">
        <v>46099.875</v>
      </c>
      <c r="E63" s="26">
        <v>46100.25</v>
      </c>
      <c r="F63" s="24" t="s">
        <v>942</v>
      </c>
    </row>
    <row r="64" spans="1:6" s="4" customFormat="1" ht="77.5" x14ac:dyDescent="0.35">
      <c r="A64" s="24" t="s">
        <v>310</v>
      </c>
      <c r="B64" s="24" t="s">
        <v>6</v>
      </c>
      <c r="C64" s="24" t="s">
        <v>822</v>
      </c>
      <c r="D64" s="26">
        <v>46099.916666666701</v>
      </c>
      <c r="E64" s="26">
        <v>46100.229166666701</v>
      </c>
      <c r="F64" s="24" t="s">
        <v>823</v>
      </c>
    </row>
    <row r="65" spans="1:6" s="4" customFormat="1" ht="77.5" x14ac:dyDescent="0.35">
      <c r="A65" s="24" t="s">
        <v>420</v>
      </c>
      <c r="B65" s="24" t="s">
        <v>4</v>
      </c>
      <c r="C65" s="24" t="s">
        <v>1134</v>
      </c>
      <c r="D65" s="26">
        <v>46099.854166666701</v>
      </c>
      <c r="E65" s="26">
        <v>46100.25</v>
      </c>
      <c r="F65" s="24" t="s">
        <v>1135</v>
      </c>
    </row>
    <row r="66" spans="1:6" s="4" customFormat="1" ht="77.5" x14ac:dyDescent="0.35">
      <c r="A66" s="24" t="s">
        <v>420</v>
      </c>
      <c r="B66" s="24" t="s">
        <v>4</v>
      </c>
      <c r="C66" s="24" t="s">
        <v>429</v>
      </c>
      <c r="D66" s="26">
        <v>46099.854166666701</v>
      </c>
      <c r="E66" s="26">
        <v>46100.25</v>
      </c>
      <c r="F66" s="24" t="s">
        <v>430</v>
      </c>
    </row>
    <row r="67" spans="1:6" s="4" customFormat="1" ht="77.5" x14ac:dyDescent="0.35">
      <c r="A67" s="24" t="s">
        <v>420</v>
      </c>
      <c r="B67" s="24" t="s">
        <v>18</v>
      </c>
      <c r="C67" s="24" t="s">
        <v>439</v>
      </c>
      <c r="D67" s="26">
        <v>46099.833333333299</v>
      </c>
      <c r="E67" s="26">
        <v>46100.25</v>
      </c>
      <c r="F67" s="24" t="s">
        <v>440</v>
      </c>
    </row>
    <row r="68" spans="1:6" s="4" customFormat="1" ht="77.5" x14ac:dyDescent="0.35">
      <c r="A68" s="24" t="s">
        <v>420</v>
      </c>
      <c r="B68" s="24" t="s">
        <v>18</v>
      </c>
      <c r="C68" s="24" t="s">
        <v>456</v>
      </c>
      <c r="D68" s="26">
        <v>46099.791666666701</v>
      </c>
      <c r="E68" s="26">
        <v>46100.25</v>
      </c>
      <c r="F68" s="24" t="s">
        <v>457</v>
      </c>
    </row>
    <row r="69" spans="1:6" s="4" customFormat="1" ht="93" x14ac:dyDescent="0.35">
      <c r="A69" s="24" t="s">
        <v>433</v>
      </c>
      <c r="B69" s="24" t="s">
        <v>5</v>
      </c>
      <c r="C69" s="24" t="s">
        <v>779</v>
      </c>
      <c r="D69" s="26">
        <v>46099.875</v>
      </c>
      <c r="E69" s="26">
        <v>46100.25</v>
      </c>
      <c r="F69" s="24" t="s">
        <v>780</v>
      </c>
    </row>
    <row r="70" spans="1:6" s="4" customFormat="1" ht="93" x14ac:dyDescent="0.35">
      <c r="A70" s="24" t="s">
        <v>433</v>
      </c>
      <c r="B70" s="24" t="s">
        <v>4</v>
      </c>
      <c r="C70" s="24" t="s">
        <v>1102</v>
      </c>
      <c r="D70" s="26">
        <v>46099.875</v>
      </c>
      <c r="E70" s="26">
        <v>46100.25</v>
      </c>
      <c r="F70" s="24" t="s">
        <v>1103</v>
      </c>
    </row>
    <row r="71" spans="1:6" s="4" customFormat="1" ht="93" x14ac:dyDescent="0.35">
      <c r="A71" s="24" t="s">
        <v>433</v>
      </c>
      <c r="B71" s="24" t="s">
        <v>18</v>
      </c>
      <c r="C71" s="24" t="s">
        <v>434</v>
      </c>
      <c r="D71" s="26">
        <v>46034.833333333299</v>
      </c>
      <c r="E71" s="26">
        <v>46143.25</v>
      </c>
      <c r="F71" s="24" t="s">
        <v>435</v>
      </c>
    </row>
    <row r="72" spans="1:6" s="4" customFormat="1" ht="93" x14ac:dyDescent="0.35">
      <c r="A72" s="24" t="s">
        <v>433</v>
      </c>
      <c r="B72" s="24" t="s">
        <v>5</v>
      </c>
      <c r="C72" s="24" t="s">
        <v>980</v>
      </c>
      <c r="D72" s="26">
        <v>46099.854166666701</v>
      </c>
      <c r="E72" s="26">
        <v>46100.25</v>
      </c>
      <c r="F72" s="24" t="s">
        <v>979</v>
      </c>
    </row>
    <row r="73" spans="1:6" s="4" customFormat="1" ht="93" x14ac:dyDescent="0.35">
      <c r="A73" s="24" t="s">
        <v>433</v>
      </c>
      <c r="B73" s="24" t="s">
        <v>18</v>
      </c>
      <c r="C73" s="24" t="s">
        <v>1140</v>
      </c>
      <c r="D73" s="26">
        <v>46099.875</v>
      </c>
      <c r="E73" s="26">
        <v>46100.25</v>
      </c>
      <c r="F73" s="24" t="s">
        <v>1141</v>
      </c>
    </row>
    <row r="74" spans="1:6" s="4" customFormat="1" ht="93" x14ac:dyDescent="0.35">
      <c r="A74" s="24" t="s">
        <v>314</v>
      </c>
      <c r="B74" s="24" t="s">
        <v>2</v>
      </c>
      <c r="C74" s="24" t="s">
        <v>1300</v>
      </c>
      <c r="D74" s="26">
        <v>46099.875</v>
      </c>
      <c r="E74" s="26">
        <v>46100.25</v>
      </c>
      <c r="F74" s="24" t="s">
        <v>1301</v>
      </c>
    </row>
    <row r="75" spans="1:6" s="4" customFormat="1" ht="93" x14ac:dyDescent="0.35">
      <c r="A75" s="24" t="s">
        <v>314</v>
      </c>
      <c r="B75" s="24" t="s">
        <v>6</v>
      </c>
      <c r="C75" s="24" t="s">
        <v>1089</v>
      </c>
      <c r="D75" s="26">
        <v>46099.875</v>
      </c>
      <c r="E75" s="26">
        <v>46100.25</v>
      </c>
      <c r="F75" s="24" t="s">
        <v>1090</v>
      </c>
    </row>
    <row r="76" spans="1:6" s="4" customFormat="1" ht="93" x14ac:dyDescent="0.35">
      <c r="A76" s="24" t="s">
        <v>314</v>
      </c>
      <c r="B76" s="24" t="s">
        <v>2</v>
      </c>
      <c r="C76" s="24" t="s">
        <v>1094</v>
      </c>
      <c r="D76" s="26">
        <v>46099.875</v>
      </c>
      <c r="E76" s="26">
        <v>46100.25</v>
      </c>
      <c r="F76" s="24" t="s">
        <v>1095</v>
      </c>
    </row>
    <row r="77" spans="1:6" s="4" customFormat="1" ht="62" x14ac:dyDescent="0.35">
      <c r="A77" s="24" t="s">
        <v>314</v>
      </c>
      <c r="B77" s="24" t="s">
        <v>2</v>
      </c>
      <c r="C77" s="24" t="s">
        <v>1096</v>
      </c>
      <c r="D77" s="26">
        <v>46099.875</v>
      </c>
      <c r="E77" s="26">
        <v>46100.25</v>
      </c>
      <c r="F77" s="24" t="s">
        <v>1095</v>
      </c>
    </row>
    <row r="78" spans="1:6" s="4" customFormat="1" ht="62" x14ac:dyDescent="0.35">
      <c r="A78" s="24" t="s">
        <v>314</v>
      </c>
      <c r="B78" s="24" t="s">
        <v>2</v>
      </c>
      <c r="C78" s="24" t="s">
        <v>1097</v>
      </c>
      <c r="D78" s="26">
        <v>46099.875</v>
      </c>
      <c r="E78" s="26">
        <v>46100.25</v>
      </c>
      <c r="F78" s="24" t="s">
        <v>1095</v>
      </c>
    </row>
    <row r="79" spans="1:6" s="4" customFormat="1" ht="62" x14ac:dyDescent="0.35">
      <c r="A79" s="24" t="s">
        <v>445</v>
      </c>
      <c r="B79" s="24" t="s">
        <v>6</v>
      </c>
      <c r="C79" s="24" t="s">
        <v>978</v>
      </c>
      <c r="D79" s="26">
        <v>46099.854166666701</v>
      </c>
      <c r="E79" s="26">
        <v>46100.25</v>
      </c>
      <c r="F79" s="24" t="s">
        <v>979</v>
      </c>
    </row>
    <row r="80" spans="1:6" s="4" customFormat="1" ht="62" x14ac:dyDescent="0.35">
      <c r="A80" s="24" t="s">
        <v>445</v>
      </c>
      <c r="B80" s="24" t="s">
        <v>2</v>
      </c>
      <c r="C80" s="24" t="s">
        <v>981</v>
      </c>
      <c r="D80" s="26">
        <v>46099.854166666701</v>
      </c>
      <c r="E80" s="26">
        <v>46100.25</v>
      </c>
      <c r="F80" s="24" t="s">
        <v>979</v>
      </c>
    </row>
    <row r="81" spans="1:6" s="4" customFormat="1" ht="62" x14ac:dyDescent="0.35">
      <c r="A81" s="24" t="s">
        <v>445</v>
      </c>
      <c r="B81" s="24" t="s">
        <v>2</v>
      </c>
      <c r="C81" s="24" t="s">
        <v>982</v>
      </c>
      <c r="D81" s="26">
        <v>46099.854166666701</v>
      </c>
      <c r="E81" s="26">
        <v>46100.25</v>
      </c>
      <c r="F81" s="24" t="s">
        <v>979</v>
      </c>
    </row>
    <row r="82" spans="1:6" s="4" customFormat="1" ht="62" x14ac:dyDescent="0.35">
      <c r="A82" s="24" t="s">
        <v>415</v>
      </c>
      <c r="B82" s="24" t="s">
        <v>6</v>
      </c>
      <c r="C82" s="24" t="s">
        <v>1035</v>
      </c>
      <c r="D82" s="26">
        <v>46099.833333333299</v>
      </c>
      <c r="E82" s="26">
        <v>46100.208333333299</v>
      </c>
      <c r="F82" s="24" t="s">
        <v>1036</v>
      </c>
    </row>
    <row r="83" spans="1:6" s="4" customFormat="1" ht="62" x14ac:dyDescent="0.35">
      <c r="A83" s="24" t="s">
        <v>415</v>
      </c>
      <c r="B83" s="24" t="s">
        <v>18</v>
      </c>
      <c r="C83" s="24" t="s">
        <v>824</v>
      </c>
      <c r="D83" s="26">
        <v>46099.854166666701</v>
      </c>
      <c r="E83" s="26">
        <v>46100.25</v>
      </c>
      <c r="F83" s="24" t="s">
        <v>825</v>
      </c>
    </row>
    <row r="84" spans="1:6" s="4" customFormat="1" ht="62" x14ac:dyDescent="0.35">
      <c r="A84" s="24" t="s">
        <v>415</v>
      </c>
      <c r="B84" s="24" t="s">
        <v>4</v>
      </c>
      <c r="C84" s="24" t="s">
        <v>416</v>
      </c>
      <c r="D84" s="26">
        <v>46099.833333333299</v>
      </c>
      <c r="E84" s="26">
        <v>46100.25</v>
      </c>
      <c r="F84" s="24" t="s">
        <v>417</v>
      </c>
    </row>
    <row r="85" spans="1:6" s="4" customFormat="1" ht="62" x14ac:dyDescent="0.35">
      <c r="A85" s="24" t="s">
        <v>415</v>
      </c>
      <c r="B85" s="24" t="s">
        <v>5</v>
      </c>
      <c r="C85" s="24" t="s">
        <v>418</v>
      </c>
      <c r="D85" s="26">
        <v>46099.833333333299</v>
      </c>
      <c r="E85" s="26">
        <v>46100.25</v>
      </c>
      <c r="F85" s="24" t="s">
        <v>419</v>
      </c>
    </row>
    <row r="86" spans="1:6" s="4" customFormat="1" ht="62" x14ac:dyDescent="0.35">
      <c r="A86" s="24" t="s">
        <v>946</v>
      </c>
      <c r="B86" s="24" t="s">
        <v>6</v>
      </c>
      <c r="C86" s="24" t="s">
        <v>1091</v>
      </c>
      <c r="D86" s="26">
        <v>46099.875</v>
      </c>
      <c r="E86" s="26">
        <v>46100.25</v>
      </c>
      <c r="F86" s="24" t="s">
        <v>1092</v>
      </c>
    </row>
    <row r="87" spans="1:6" s="4" customFormat="1" ht="62" x14ac:dyDescent="0.35">
      <c r="A87" s="24" t="s">
        <v>794</v>
      </c>
      <c r="B87" s="24" t="s">
        <v>2</v>
      </c>
      <c r="C87" s="24" t="s">
        <v>1104</v>
      </c>
      <c r="D87" s="26">
        <v>46099.875</v>
      </c>
      <c r="E87" s="26">
        <v>46100.25</v>
      </c>
      <c r="F87" s="24" t="s">
        <v>1105</v>
      </c>
    </row>
    <row r="88" spans="1:6" s="4" customFormat="1" ht="62" x14ac:dyDescent="0.35">
      <c r="A88" s="24" t="s">
        <v>794</v>
      </c>
      <c r="B88" s="24" t="s">
        <v>2</v>
      </c>
      <c r="C88" s="24" t="s">
        <v>1106</v>
      </c>
      <c r="D88" s="26">
        <v>46099.875</v>
      </c>
      <c r="E88" s="26">
        <v>46100.25</v>
      </c>
      <c r="F88" s="24" t="s">
        <v>1105</v>
      </c>
    </row>
    <row r="89" spans="1:6" s="4" customFormat="1" ht="62" x14ac:dyDescent="0.35">
      <c r="A89" s="24" t="s">
        <v>58</v>
      </c>
      <c r="B89" s="24" t="s">
        <v>2</v>
      </c>
      <c r="C89" s="24" t="s">
        <v>873</v>
      </c>
      <c r="D89" s="26">
        <v>46099.916666666701</v>
      </c>
      <c r="E89" s="26">
        <v>46100.208333333299</v>
      </c>
      <c r="F89" s="24" t="s">
        <v>870</v>
      </c>
    </row>
    <row r="90" spans="1:6" s="4" customFormat="1" ht="62" x14ac:dyDescent="0.35">
      <c r="A90" s="24" t="s">
        <v>631</v>
      </c>
      <c r="B90" s="24" t="s">
        <v>2</v>
      </c>
      <c r="C90" s="24" t="s">
        <v>990</v>
      </c>
      <c r="D90" s="26">
        <v>46099.854166666701</v>
      </c>
      <c r="E90" s="26">
        <v>46100.25</v>
      </c>
      <c r="F90" s="24" t="s">
        <v>991</v>
      </c>
    </row>
    <row r="91" spans="1:6" s="4" customFormat="1" ht="62" x14ac:dyDescent="0.35">
      <c r="A91" s="24" t="s">
        <v>631</v>
      </c>
      <c r="B91" s="24" t="s">
        <v>6</v>
      </c>
      <c r="C91" s="24" t="s">
        <v>992</v>
      </c>
      <c r="D91" s="26">
        <v>46099.875</v>
      </c>
      <c r="E91" s="26">
        <v>46100.25</v>
      </c>
      <c r="F91" s="24" t="s">
        <v>993</v>
      </c>
    </row>
    <row r="92" spans="1:6" s="4" customFormat="1" ht="62" x14ac:dyDescent="0.35">
      <c r="A92" s="24" t="s">
        <v>631</v>
      </c>
      <c r="B92" s="24" t="s">
        <v>6</v>
      </c>
      <c r="C92" s="24" t="s">
        <v>1143</v>
      </c>
      <c r="D92" s="26">
        <v>46099.833333333299</v>
      </c>
      <c r="E92" s="26">
        <v>46100.25</v>
      </c>
      <c r="F92" s="24" t="s">
        <v>1144</v>
      </c>
    </row>
    <row r="93" spans="1:6" s="4" customFormat="1" ht="62" x14ac:dyDescent="0.35">
      <c r="A93" s="24" t="s">
        <v>637</v>
      </c>
      <c r="B93" s="24" t="s">
        <v>6</v>
      </c>
      <c r="C93" s="24" t="s">
        <v>986</v>
      </c>
      <c r="D93" s="26">
        <v>46099.833333333299</v>
      </c>
      <c r="E93" s="26">
        <v>46100.25</v>
      </c>
      <c r="F93" s="24" t="s">
        <v>987</v>
      </c>
    </row>
    <row r="94" spans="1:6" s="4" customFormat="1" ht="62" x14ac:dyDescent="0.35">
      <c r="A94" s="24" t="s">
        <v>637</v>
      </c>
      <c r="B94" s="24" t="s">
        <v>6</v>
      </c>
      <c r="C94" s="24" t="s">
        <v>1302</v>
      </c>
      <c r="D94" s="26">
        <v>46099.833333333299</v>
      </c>
      <c r="E94" s="26">
        <v>46100.25</v>
      </c>
      <c r="F94" s="24" t="s">
        <v>1142</v>
      </c>
    </row>
    <row r="95" spans="1:6" s="4" customFormat="1" ht="62" x14ac:dyDescent="0.35">
      <c r="A95" s="24" t="s">
        <v>1020</v>
      </c>
      <c r="B95" s="24" t="s">
        <v>2</v>
      </c>
      <c r="C95" s="24" t="s">
        <v>1021</v>
      </c>
      <c r="D95" s="26">
        <v>46099.833333333299</v>
      </c>
      <c r="E95" s="26">
        <v>46100.25</v>
      </c>
      <c r="F95" s="24" t="s">
        <v>1022</v>
      </c>
    </row>
    <row r="96" spans="1:6" s="4" customFormat="1" ht="62" x14ac:dyDescent="0.35">
      <c r="A96" s="24" t="s">
        <v>50</v>
      </c>
      <c r="B96" s="24" t="s">
        <v>4</v>
      </c>
      <c r="C96" s="24" t="s">
        <v>54</v>
      </c>
      <c r="D96" s="26">
        <v>46099.833333333299</v>
      </c>
      <c r="E96" s="26">
        <v>46100.25</v>
      </c>
      <c r="F96" s="24" t="s">
        <v>55</v>
      </c>
    </row>
    <row r="97" spans="1:6" s="4" customFormat="1" ht="93" x14ac:dyDescent="0.35">
      <c r="A97" s="24" t="s">
        <v>50</v>
      </c>
      <c r="B97" s="24" t="s">
        <v>5</v>
      </c>
      <c r="C97" s="24" t="s">
        <v>56</v>
      </c>
      <c r="D97" s="26">
        <v>46099.833333333299</v>
      </c>
      <c r="E97" s="26">
        <v>46100.25</v>
      </c>
      <c r="F97" s="24" t="s">
        <v>55</v>
      </c>
    </row>
    <row r="98" spans="1:6" s="4" customFormat="1" ht="46.5" x14ac:dyDescent="0.35">
      <c r="A98" s="24" t="s">
        <v>520</v>
      </c>
      <c r="B98" s="24" t="s">
        <v>18</v>
      </c>
      <c r="C98" s="24" t="s">
        <v>521</v>
      </c>
      <c r="D98" s="26">
        <v>46099.833333333299</v>
      </c>
      <c r="E98" s="26">
        <v>46100.25</v>
      </c>
      <c r="F98" s="24" t="s">
        <v>522</v>
      </c>
    </row>
    <row r="99" spans="1:6" s="4" customFormat="1" ht="31" x14ac:dyDescent="0.35">
      <c r="A99" s="24" t="s">
        <v>127</v>
      </c>
      <c r="B99" s="24" t="s">
        <v>4</v>
      </c>
      <c r="C99" s="24" t="s">
        <v>1000</v>
      </c>
      <c r="D99" s="26">
        <v>46099.875</v>
      </c>
      <c r="E99" s="26">
        <v>46100.25</v>
      </c>
      <c r="F99" s="24" t="s">
        <v>1001</v>
      </c>
    </row>
    <row r="100" spans="1:6" s="5" customFormat="1" ht="46.5" x14ac:dyDescent="0.35">
      <c r="A100" s="24" t="s">
        <v>113</v>
      </c>
      <c r="B100" s="24" t="s">
        <v>2</v>
      </c>
      <c r="C100" s="24" t="s">
        <v>884</v>
      </c>
      <c r="D100" s="26">
        <v>46099.833333333299</v>
      </c>
      <c r="E100" s="26">
        <v>46100.25</v>
      </c>
      <c r="F100" s="24" t="s">
        <v>885</v>
      </c>
    </row>
    <row r="101" spans="1:6" s="5" customFormat="1" ht="62" x14ac:dyDescent="0.35">
      <c r="A101" s="24" t="s">
        <v>113</v>
      </c>
      <c r="B101" s="24" t="s">
        <v>6</v>
      </c>
      <c r="C101" s="24" t="s">
        <v>1019</v>
      </c>
      <c r="D101" s="26">
        <v>46099.833333333299</v>
      </c>
      <c r="E101" s="26">
        <v>46100.25</v>
      </c>
      <c r="F101" s="24" t="s">
        <v>885</v>
      </c>
    </row>
    <row r="102" spans="1:6" s="5" customFormat="1" ht="62" x14ac:dyDescent="0.35">
      <c r="A102" s="24" t="s">
        <v>113</v>
      </c>
      <c r="B102" s="24" t="s">
        <v>2</v>
      </c>
      <c r="C102" s="24" t="s">
        <v>1032</v>
      </c>
      <c r="D102" s="26">
        <v>46099.833333333299</v>
      </c>
      <c r="E102" s="26">
        <v>46100.25</v>
      </c>
      <c r="F102" s="24" t="s">
        <v>131</v>
      </c>
    </row>
    <row r="103" spans="1:6" s="5" customFormat="1" ht="62" x14ac:dyDescent="0.35">
      <c r="A103" s="24" t="s">
        <v>113</v>
      </c>
      <c r="B103" s="24" t="s">
        <v>2</v>
      </c>
      <c r="C103" s="24" t="s">
        <v>1033</v>
      </c>
      <c r="D103" s="26">
        <v>46099.833333333299</v>
      </c>
      <c r="E103" s="26">
        <v>46100.25</v>
      </c>
      <c r="F103" s="24" t="s">
        <v>131</v>
      </c>
    </row>
    <row r="104" spans="1:6" s="5" customFormat="1" ht="62" x14ac:dyDescent="0.35">
      <c r="A104" s="24" t="s">
        <v>113</v>
      </c>
      <c r="B104" s="24" t="s">
        <v>2</v>
      </c>
      <c r="C104" s="24" t="s">
        <v>1034</v>
      </c>
      <c r="D104" s="26">
        <v>46099.833333333299</v>
      </c>
      <c r="E104" s="26">
        <v>46100.25</v>
      </c>
      <c r="F104" s="24" t="s">
        <v>131</v>
      </c>
    </row>
    <row r="105" spans="1:6" s="5" customFormat="1" ht="62" x14ac:dyDescent="0.35">
      <c r="A105" s="24" t="s">
        <v>113</v>
      </c>
      <c r="B105" s="24" t="s">
        <v>6</v>
      </c>
      <c r="C105" s="24" t="s">
        <v>473</v>
      </c>
      <c r="D105" s="26">
        <v>46099.833333333299</v>
      </c>
      <c r="E105" s="26">
        <v>46100.25</v>
      </c>
      <c r="F105" s="24" t="s">
        <v>474</v>
      </c>
    </row>
    <row r="106" spans="1:6" s="5" customFormat="1" ht="77.5" x14ac:dyDescent="0.35">
      <c r="A106" s="24" t="s">
        <v>17</v>
      </c>
      <c r="B106" s="24" t="s">
        <v>4</v>
      </c>
      <c r="C106" s="24" t="s">
        <v>512</v>
      </c>
      <c r="D106" s="26">
        <v>46099.833333333299</v>
      </c>
      <c r="E106" s="26">
        <v>46100.25</v>
      </c>
      <c r="F106" s="24" t="s">
        <v>513</v>
      </c>
    </row>
    <row r="107" spans="1:6" s="5" customFormat="1" ht="77.5" x14ac:dyDescent="0.35">
      <c r="A107" s="24" t="s">
        <v>17</v>
      </c>
      <c r="B107" s="24" t="s">
        <v>4</v>
      </c>
      <c r="C107" s="24" t="s">
        <v>514</v>
      </c>
      <c r="D107" s="26">
        <v>46099.833333333299</v>
      </c>
      <c r="E107" s="26">
        <v>46100.25</v>
      </c>
      <c r="F107" s="24" t="s">
        <v>513</v>
      </c>
    </row>
    <row r="108" spans="1:6" s="5" customFormat="1" ht="62" x14ac:dyDescent="0.35">
      <c r="A108" s="24" t="s">
        <v>17</v>
      </c>
      <c r="B108" s="24" t="s">
        <v>18</v>
      </c>
      <c r="C108" s="24" t="s">
        <v>19</v>
      </c>
      <c r="D108" s="26">
        <v>46099.833333333299</v>
      </c>
      <c r="E108" s="26">
        <v>46100.25</v>
      </c>
      <c r="F108" s="24" t="s">
        <v>20</v>
      </c>
    </row>
    <row r="109" spans="1:6" s="5" customFormat="1" ht="62" x14ac:dyDescent="0.35">
      <c r="A109" s="24" t="s">
        <v>17</v>
      </c>
      <c r="B109" s="24" t="s">
        <v>18</v>
      </c>
      <c r="C109" s="24" t="s">
        <v>29</v>
      </c>
      <c r="D109" s="26">
        <v>46099.833333333299</v>
      </c>
      <c r="E109" s="26">
        <v>46100.25</v>
      </c>
      <c r="F109" s="24" t="s">
        <v>30</v>
      </c>
    </row>
    <row r="110" spans="1:6" s="5" customFormat="1" ht="62" x14ac:dyDescent="0.35">
      <c r="A110" s="24" t="s">
        <v>17</v>
      </c>
      <c r="B110" s="24" t="s">
        <v>18</v>
      </c>
      <c r="C110" s="24" t="s">
        <v>863</v>
      </c>
      <c r="D110" s="26">
        <v>46099.833333333299</v>
      </c>
      <c r="E110" s="26">
        <v>46100.25</v>
      </c>
      <c r="F110" s="24" t="s">
        <v>864</v>
      </c>
    </row>
    <row r="111" spans="1:6" s="5" customFormat="1" ht="77.5" x14ac:dyDescent="0.35">
      <c r="A111" s="24" t="s">
        <v>17</v>
      </c>
      <c r="B111" s="24" t="s">
        <v>4</v>
      </c>
      <c r="C111" s="24" t="s">
        <v>31</v>
      </c>
      <c r="D111" s="26">
        <v>46099.833333333299</v>
      </c>
      <c r="E111" s="26">
        <v>46100.25</v>
      </c>
      <c r="F111" s="24" t="s">
        <v>32</v>
      </c>
    </row>
    <row r="112" spans="1:6" s="5" customFormat="1" ht="77.5" x14ac:dyDescent="0.35">
      <c r="A112" s="24" t="s">
        <v>17</v>
      </c>
      <c r="B112" s="24" t="s">
        <v>4</v>
      </c>
      <c r="C112" s="24" t="s">
        <v>33</v>
      </c>
      <c r="D112" s="26">
        <v>46099.833333333299</v>
      </c>
      <c r="E112" s="26">
        <v>46100.25</v>
      </c>
      <c r="F112" s="24" t="s">
        <v>32</v>
      </c>
    </row>
    <row r="113" spans="1:6" s="5" customFormat="1" ht="46.5" x14ac:dyDescent="0.35">
      <c r="A113" s="24" t="s">
        <v>17</v>
      </c>
      <c r="B113" s="24" t="s">
        <v>5</v>
      </c>
      <c r="C113" s="24" t="s">
        <v>34</v>
      </c>
      <c r="D113" s="26">
        <v>46099.833333333299</v>
      </c>
      <c r="E113" s="26">
        <v>46100.25</v>
      </c>
      <c r="F113" s="24" t="s">
        <v>32</v>
      </c>
    </row>
    <row r="114" spans="1:6" s="5" customFormat="1" ht="46.5" x14ac:dyDescent="0.35">
      <c r="A114" s="24" t="s">
        <v>846</v>
      </c>
      <c r="B114" s="24" t="s">
        <v>18</v>
      </c>
      <c r="C114" s="24" t="s">
        <v>847</v>
      </c>
      <c r="D114" s="26">
        <v>46099.875</v>
      </c>
      <c r="E114" s="26">
        <v>46100.25</v>
      </c>
      <c r="F114" s="24" t="s">
        <v>848</v>
      </c>
    </row>
    <row r="115" spans="1:6" s="5" customFormat="1" ht="46.5" x14ac:dyDescent="0.35">
      <c r="A115" s="24" t="s">
        <v>489</v>
      </c>
      <c r="B115" s="24" t="s">
        <v>18</v>
      </c>
      <c r="C115" s="24" t="s">
        <v>851</v>
      </c>
      <c r="D115" s="26">
        <v>46099.875</v>
      </c>
      <c r="E115" s="26">
        <v>46100.25</v>
      </c>
      <c r="F115" s="24" t="s">
        <v>852</v>
      </c>
    </row>
    <row r="116" spans="1:6" s="5" customFormat="1" ht="46.5" x14ac:dyDescent="0.35">
      <c r="A116" s="24" t="s">
        <v>101</v>
      </c>
      <c r="B116" s="24" t="s">
        <v>4</v>
      </c>
      <c r="C116" s="24" t="s">
        <v>1149</v>
      </c>
      <c r="D116" s="26">
        <v>46099.875</v>
      </c>
      <c r="E116" s="26">
        <v>46100.25</v>
      </c>
      <c r="F116" s="24" t="s">
        <v>1150</v>
      </c>
    </row>
    <row r="117" spans="1:6" s="5" customFormat="1" ht="46.5" x14ac:dyDescent="0.35">
      <c r="A117" s="24" t="s">
        <v>101</v>
      </c>
      <c r="B117" s="24" t="s">
        <v>2</v>
      </c>
      <c r="C117" s="24" t="s">
        <v>1151</v>
      </c>
      <c r="D117" s="26">
        <v>46099.875</v>
      </c>
      <c r="E117" s="26">
        <v>46100.25</v>
      </c>
      <c r="F117" s="24" t="s">
        <v>1150</v>
      </c>
    </row>
    <row r="118" spans="1:6" s="5" customFormat="1" ht="31" x14ac:dyDescent="0.35">
      <c r="A118" s="24" t="s">
        <v>101</v>
      </c>
      <c r="B118" s="24" t="s">
        <v>5</v>
      </c>
      <c r="C118" s="24" t="s">
        <v>506</v>
      </c>
      <c r="D118" s="26">
        <v>46099.833333333299</v>
      </c>
      <c r="E118" s="26">
        <v>46100.208333333299</v>
      </c>
      <c r="F118" s="24" t="s">
        <v>507</v>
      </c>
    </row>
    <row r="119" spans="1:6" s="5" customFormat="1" ht="46.5" x14ac:dyDescent="0.35">
      <c r="A119" s="24" t="s">
        <v>497</v>
      </c>
      <c r="B119" s="24" t="s">
        <v>6</v>
      </c>
      <c r="C119" s="24" t="s">
        <v>997</v>
      </c>
      <c r="D119" s="26">
        <v>46099.875</v>
      </c>
      <c r="E119" s="26">
        <v>46100.25</v>
      </c>
      <c r="F119" s="24" t="s">
        <v>998</v>
      </c>
    </row>
    <row r="120" spans="1:6" s="5" customFormat="1" ht="31" x14ac:dyDescent="0.35">
      <c r="A120" s="24" t="s">
        <v>497</v>
      </c>
      <c r="B120" s="24" t="s">
        <v>6</v>
      </c>
      <c r="C120" s="24" t="s">
        <v>999</v>
      </c>
      <c r="D120" s="26">
        <v>46099.875</v>
      </c>
      <c r="E120" s="26">
        <v>46100.25</v>
      </c>
      <c r="F120" s="24" t="s">
        <v>998</v>
      </c>
    </row>
    <row r="121" spans="1:6" s="5" customFormat="1" ht="31" x14ac:dyDescent="0.35">
      <c r="A121" s="24" t="s">
        <v>917</v>
      </c>
      <c r="B121" s="24" t="s">
        <v>4</v>
      </c>
      <c r="C121" s="24" t="s">
        <v>918</v>
      </c>
      <c r="D121" s="26">
        <v>46099.833333333299</v>
      </c>
      <c r="E121" s="26">
        <v>46100.208333333299</v>
      </c>
      <c r="F121" s="24" t="s">
        <v>919</v>
      </c>
    </row>
    <row r="122" spans="1:6" s="5" customFormat="1" ht="31" x14ac:dyDescent="0.35">
      <c r="A122" s="24" t="s">
        <v>1071</v>
      </c>
      <c r="B122" s="24" t="s">
        <v>2</v>
      </c>
      <c r="C122" s="24" t="s">
        <v>1072</v>
      </c>
      <c r="D122" s="26">
        <v>46099.875</v>
      </c>
      <c r="E122" s="26">
        <v>46100.25</v>
      </c>
      <c r="F122" s="24" t="s">
        <v>761</v>
      </c>
    </row>
    <row r="123" spans="1:6" s="5" customFormat="1" ht="46.5" x14ac:dyDescent="0.35">
      <c r="A123" s="24" t="s">
        <v>1071</v>
      </c>
      <c r="B123" s="24" t="s">
        <v>2</v>
      </c>
      <c r="C123" s="24" t="s">
        <v>1073</v>
      </c>
      <c r="D123" s="26">
        <v>46099.875</v>
      </c>
      <c r="E123" s="26">
        <v>46100.25</v>
      </c>
      <c r="F123" s="24" t="s">
        <v>761</v>
      </c>
    </row>
    <row r="124" spans="1:6" s="5" customFormat="1" ht="46.5" x14ac:dyDescent="0.35">
      <c r="A124" s="24" t="s">
        <v>1071</v>
      </c>
      <c r="B124" s="24" t="s">
        <v>2</v>
      </c>
      <c r="C124" s="24" t="s">
        <v>1074</v>
      </c>
      <c r="D124" s="26">
        <v>46099.875</v>
      </c>
      <c r="E124" s="26">
        <v>46100.25</v>
      </c>
      <c r="F124" s="24" t="s">
        <v>761</v>
      </c>
    </row>
    <row r="125" spans="1:6" s="5" customFormat="1" ht="46.5" x14ac:dyDescent="0.35">
      <c r="A125" s="24" t="s">
        <v>95</v>
      </c>
      <c r="B125" s="24" t="s">
        <v>5</v>
      </c>
      <c r="C125" s="24" t="s">
        <v>96</v>
      </c>
      <c r="D125" s="26">
        <v>46055.25</v>
      </c>
      <c r="E125" s="26">
        <v>46118.25</v>
      </c>
      <c r="F125" s="24" t="s">
        <v>97</v>
      </c>
    </row>
    <row r="126" spans="1:6" s="5" customFormat="1" ht="46.5" x14ac:dyDescent="0.35">
      <c r="A126" s="24" t="s">
        <v>95</v>
      </c>
      <c r="B126" s="24" t="s">
        <v>4</v>
      </c>
      <c r="C126" s="24" t="s">
        <v>98</v>
      </c>
      <c r="D126" s="26">
        <v>46099.833333333299</v>
      </c>
      <c r="E126" s="26">
        <v>46100.25</v>
      </c>
      <c r="F126" s="24" t="s">
        <v>97</v>
      </c>
    </row>
    <row r="127" spans="1:6" s="5" customFormat="1" ht="46.5" x14ac:dyDescent="0.35">
      <c r="A127" s="24" t="s">
        <v>95</v>
      </c>
      <c r="B127" s="24" t="s">
        <v>4</v>
      </c>
      <c r="C127" s="24" t="s">
        <v>1027</v>
      </c>
      <c r="D127" s="26">
        <v>46099.916666666701</v>
      </c>
      <c r="E127" s="26">
        <v>46100.25</v>
      </c>
      <c r="F127" s="24" t="s">
        <v>1028</v>
      </c>
    </row>
    <row r="128" spans="1:6" s="5" customFormat="1" ht="31" x14ac:dyDescent="0.35">
      <c r="A128" s="24" t="s">
        <v>95</v>
      </c>
      <c r="B128" s="24" t="s">
        <v>4</v>
      </c>
      <c r="C128" s="24" t="s">
        <v>1029</v>
      </c>
      <c r="D128" s="26">
        <v>46099.916666666701</v>
      </c>
      <c r="E128" s="26">
        <v>46100.25</v>
      </c>
      <c r="F128" s="24" t="s">
        <v>1028</v>
      </c>
    </row>
    <row r="129" spans="1:6" s="5" customFormat="1" ht="31" x14ac:dyDescent="0.35">
      <c r="A129" s="24" t="s">
        <v>263</v>
      </c>
      <c r="B129" s="24" t="s">
        <v>2</v>
      </c>
      <c r="C129" s="24" t="s">
        <v>269</v>
      </c>
      <c r="D129" s="26">
        <v>46090.208333333299</v>
      </c>
      <c r="E129" s="26">
        <v>46104.999305555597</v>
      </c>
      <c r="F129" s="24" t="s">
        <v>268</v>
      </c>
    </row>
    <row r="130" spans="1:6" s="5" customFormat="1" ht="31" x14ac:dyDescent="0.35">
      <c r="A130" s="24" t="s">
        <v>139</v>
      </c>
      <c r="B130" s="24" t="s">
        <v>5</v>
      </c>
      <c r="C130" s="24" t="s">
        <v>157</v>
      </c>
      <c r="D130" s="26">
        <v>46099.833333333299</v>
      </c>
      <c r="E130" s="26">
        <v>46100.25</v>
      </c>
      <c r="F130" s="24" t="s">
        <v>158</v>
      </c>
    </row>
    <row r="131" spans="1:6" s="5" customFormat="1" ht="62" x14ac:dyDescent="0.35">
      <c r="A131" s="24" t="s">
        <v>139</v>
      </c>
      <c r="B131" s="24" t="s">
        <v>4</v>
      </c>
      <c r="C131" s="24" t="s">
        <v>159</v>
      </c>
      <c r="D131" s="26">
        <v>46099.833333333299</v>
      </c>
      <c r="E131" s="26">
        <v>46100.25</v>
      </c>
      <c r="F131" s="24" t="s">
        <v>158</v>
      </c>
    </row>
    <row r="132" spans="1:6" s="5" customFormat="1" ht="62" x14ac:dyDescent="0.35">
      <c r="A132" s="24" t="s">
        <v>139</v>
      </c>
      <c r="B132" s="24" t="s">
        <v>4</v>
      </c>
      <c r="C132" s="24" t="s">
        <v>160</v>
      </c>
      <c r="D132" s="26">
        <v>46099.833333333299</v>
      </c>
      <c r="E132" s="26">
        <v>46100.25</v>
      </c>
      <c r="F132" s="24" t="s">
        <v>158</v>
      </c>
    </row>
    <row r="133" spans="1:6" ht="62" x14ac:dyDescent="0.35">
      <c r="A133" s="24" t="s">
        <v>139</v>
      </c>
      <c r="B133" s="24" t="s">
        <v>4</v>
      </c>
      <c r="C133" s="24" t="s">
        <v>161</v>
      </c>
      <c r="D133" s="26">
        <v>46099.833333333299</v>
      </c>
      <c r="E133" s="26">
        <v>46100.25</v>
      </c>
      <c r="F133" s="24" t="s">
        <v>158</v>
      </c>
    </row>
    <row r="134" spans="1:6" ht="46.5" x14ac:dyDescent="0.35">
      <c r="A134" s="24" t="s">
        <v>139</v>
      </c>
      <c r="B134" s="24" t="s">
        <v>4</v>
      </c>
      <c r="C134" s="24" t="s">
        <v>162</v>
      </c>
      <c r="D134" s="26">
        <v>46099.833333333299</v>
      </c>
      <c r="E134" s="26">
        <v>46100.25</v>
      </c>
      <c r="F134" s="24" t="s">
        <v>158</v>
      </c>
    </row>
    <row r="135" spans="1:6" ht="46.5" x14ac:dyDescent="0.35">
      <c r="A135" s="24" t="s">
        <v>139</v>
      </c>
      <c r="B135" s="24" t="s">
        <v>5</v>
      </c>
      <c r="C135" s="24" t="s">
        <v>163</v>
      </c>
      <c r="D135" s="26">
        <v>46099.833333333299</v>
      </c>
      <c r="E135" s="26">
        <v>46100.25</v>
      </c>
      <c r="F135" s="24" t="s">
        <v>158</v>
      </c>
    </row>
    <row r="136" spans="1:6" ht="46.5" x14ac:dyDescent="0.35">
      <c r="A136" s="24" t="s">
        <v>139</v>
      </c>
      <c r="B136" s="24" t="s">
        <v>5</v>
      </c>
      <c r="C136" s="24" t="s">
        <v>164</v>
      </c>
      <c r="D136" s="26">
        <v>46099.833333333299</v>
      </c>
      <c r="E136" s="26">
        <v>46100.25</v>
      </c>
      <c r="F136" s="24" t="s">
        <v>158</v>
      </c>
    </row>
    <row r="137" spans="1:6" ht="46.5" x14ac:dyDescent="0.35">
      <c r="A137" s="24" t="s">
        <v>139</v>
      </c>
      <c r="B137" s="24" t="s">
        <v>5</v>
      </c>
      <c r="C137" s="24" t="s">
        <v>165</v>
      </c>
      <c r="D137" s="26">
        <v>46099.833333333299</v>
      </c>
      <c r="E137" s="26">
        <v>46100.25</v>
      </c>
      <c r="F137" s="24" t="s">
        <v>158</v>
      </c>
    </row>
    <row r="138" spans="1:6" ht="46.5" x14ac:dyDescent="0.35">
      <c r="A138" s="24" t="s">
        <v>170</v>
      </c>
      <c r="B138" s="24" t="s">
        <v>18</v>
      </c>
      <c r="C138" s="24" t="s">
        <v>893</v>
      </c>
      <c r="D138" s="26">
        <v>46099.875</v>
      </c>
      <c r="E138" s="26">
        <v>46100.25</v>
      </c>
      <c r="F138" s="24" t="s">
        <v>894</v>
      </c>
    </row>
    <row r="139" spans="1:6" ht="46.5" x14ac:dyDescent="0.35">
      <c r="A139" s="24" t="s">
        <v>170</v>
      </c>
      <c r="B139" s="24" t="s">
        <v>5</v>
      </c>
      <c r="C139" s="24" t="s">
        <v>1053</v>
      </c>
      <c r="D139" s="26">
        <v>46099.875</v>
      </c>
      <c r="E139" s="26">
        <v>46100.208333333299</v>
      </c>
      <c r="F139" s="24" t="s">
        <v>1054</v>
      </c>
    </row>
    <row r="140" spans="1:6" ht="46.5" x14ac:dyDescent="0.35">
      <c r="A140" s="24" t="s">
        <v>194</v>
      </c>
      <c r="B140" s="24" t="s">
        <v>5</v>
      </c>
      <c r="C140" s="24" t="s">
        <v>195</v>
      </c>
      <c r="D140" s="26">
        <v>46099.833333333299</v>
      </c>
      <c r="E140" s="26">
        <v>46100.25</v>
      </c>
      <c r="F140" s="24" t="s">
        <v>196</v>
      </c>
    </row>
    <row r="141" spans="1:6" ht="46.5" x14ac:dyDescent="0.35">
      <c r="A141" s="24" t="s">
        <v>194</v>
      </c>
      <c r="B141" s="24" t="s">
        <v>4</v>
      </c>
      <c r="C141" s="24" t="s">
        <v>220</v>
      </c>
      <c r="D141" s="26">
        <v>46099.833333333299</v>
      </c>
      <c r="E141" s="26">
        <v>46100.25</v>
      </c>
      <c r="F141" s="24" t="s">
        <v>221</v>
      </c>
    </row>
    <row r="142" spans="1:6" ht="46.5" x14ac:dyDescent="0.35">
      <c r="A142" s="24" t="s">
        <v>194</v>
      </c>
      <c r="B142" s="24" t="s">
        <v>5</v>
      </c>
      <c r="C142" s="24" t="s">
        <v>222</v>
      </c>
      <c r="D142" s="26">
        <v>46099.833333333299</v>
      </c>
      <c r="E142" s="26">
        <v>46100.25</v>
      </c>
      <c r="F142" s="24" t="s">
        <v>221</v>
      </c>
    </row>
    <row r="143" spans="1:6" ht="46.5" x14ac:dyDescent="0.35">
      <c r="A143" s="24" t="s">
        <v>266</v>
      </c>
      <c r="B143" s="24" t="s">
        <v>2</v>
      </c>
      <c r="C143" s="24" t="s">
        <v>267</v>
      </c>
      <c r="D143" s="26">
        <v>46090.208333333299</v>
      </c>
      <c r="E143" s="26">
        <v>46104.999305555597</v>
      </c>
      <c r="F143" s="24" t="s">
        <v>268</v>
      </c>
    </row>
    <row r="144" spans="1:6" ht="46.5" x14ac:dyDescent="0.35">
      <c r="A144" s="24" t="s">
        <v>260</v>
      </c>
      <c r="B144" s="24" t="s">
        <v>6</v>
      </c>
      <c r="C144" s="24" t="s">
        <v>261</v>
      </c>
      <c r="D144" s="26">
        <v>46099.833333333299</v>
      </c>
      <c r="E144" s="26">
        <v>46100.208333333299</v>
      </c>
      <c r="F144" s="24" t="s">
        <v>262</v>
      </c>
    </row>
    <row r="145" spans="1:6" ht="46.5" x14ac:dyDescent="0.35">
      <c r="A145" s="24" t="s">
        <v>61</v>
      </c>
      <c r="B145" s="24" t="s">
        <v>2</v>
      </c>
      <c r="C145" s="24" t="s">
        <v>869</v>
      </c>
      <c r="D145" s="26">
        <v>46099.916666666701</v>
      </c>
      <c r="E145" s="26">
        <v>46100.208333333299</v>
      </c>
      <c r="F145" s="24" t="s">
        <v>870</v>
      </c>
    </row>
    <row r="146" spans="1:6" ht="62" x14ac:dyDescent="0.35">
      <c r="A146" s="24" t="s">
        <v>61</v>
      </c>
      <c r="B146" s="24" t="s">
        <v>2</v>
      </c>
      <c r="C146" s="24" t="s">
        <v>1014</v>
      </c>
      <c r="D146" s="26">
        <v>46099.916666666701</v>
      </c>
      <c r="E146" s="26">
        <v>46100.208333333299</v>
      </c>
      <c r="F146" s="24" t="s">
        <v>651</v>
      </c>
    </row>
    <row r="147" spans="1:6" ht="62" x14ac:dyDescent="0.35">
      <c r="A147" s="24" t="s">
        <v>61</v>
      </c>
      <c r="B147" s="24" t="s">
        <v>2</v>
      </c>
      <c r="C147" s="24" t="s">
        <v>1037</v>
      </c>
      <c r="D147" s="26">
        <v>46099.875</v>
      </c>
      <c r="E147" s="26">
        <v>46100.25</v>
      </c>
      <c r="F147" s="24" t="s">
        <v>1038</v>
      </c>
    </row>
    <row r="148" spans="1:6" ht="62" x14ac:dyDescent="0.35">
      <c r="A148" s="24" t="s">
        <v>61</v>
      </c>
      <c r="B148" s="24" t="s">
        <v>2</v>
      </c>
      <c r="C148" s="24" t="s">
        <v>1039</v>
      </c>
      <c r="D148" s="26">
        <v>46099.875</v>
      </c>
      <c r="E148" s="26">
        <v>46100.25</v>
      </c>
      <c r="F148" s="24" t="s">
        <v>1038</v>
      </c>
    </row>
    <row r="149" spans="1:6" ht="62" x14ac:dyDescent="0.35">
      <c r="A149" s="24" t="s">
        <v>61</v>
      </c>
      <c r="B149" s="24" t="s">
        <v>2</v>
      </c>
      <c r="C149" s="24" t="s">
        <v>1040</v>
      </c>
      <c r="D149" s="26">
        <v>46099.875</v>
      </c>
      <c r="E149" s="26">
        <v>46100.25</v>
      </c>
      <c r="F149" s="24" t="s">
        <v>1038</v>
      </c>
    </row>
    <row r="150" spans="1:6" ht="77.5" x14ac:dyDescent="0.35">
      <c r="A150" s="24" t="s">
        <v>61</v>
      </c>
      <c r="B150" s="24" t="s">
        <v>6</v>
      </c>
      <c r="C150" s="24" t="s">
        <v>732</v>
      </c>
      <c r="D150" s="26">
        <v>46099.875</v>
      </c>
      <c r="E150" s="26">
        <v>46100.25</v>
      </c>
      <c r="F150" s="24" t="s">
        <v>733</v>
      </c>
    </row>
    <row r="151" spans="1:6" ht="62" x14ac:dyDescent="0.35">
      <c r="A151" s="24" t="s">
        <v>61</v>
      </c>
      <c r="B151" s="24" t="s">
        <v>6</v>
      </c>
      <c r="C151" s="24" t="s">
        <v>734</v>
      </c>
      <c r="D151" s="26">
        <v>46099.875</v>
      </c>
      <c r="E151" s="26">
        <v>46100.25</v>
      </c>
      <c r="F151" s="24" t="s">
        <v>733</v>
      </c>
    </row>
    <row r="152" spans="1:6" ht="62" x14ac:dyDescent="0.35">
      <c r="A152" s="24" t="s">
        <v>61</v>
      </c>
      <c r="B152" s="24" t="s">
        <v>6</v>
      </c>
      <c r="C152" s="24" t="s">
        <v>735</v>
      </c>
      <c r="D152" s="26">
        <v>46099.875</v>
      </c>
      <c r="E152" s="26">
        <v>46100.25</v>
      </c>
      <c r="F152" s="24" t="s">
        <v>733</v>
      </c>
    </row>
    <row r="153" spans="1:6" ht="46.5" x14ac:dyDescent="0.35">
      <c r="A153" s="24" t="s">
        <v>61</v>
      </c>
      <c r="B153" s="24" t="s">
        <v>2</v>
      </c>
      <c r="C153" s="24" t="s">
        <v>736</v>
      </c>
      <c r="D153" s="26">
        <v>46099.916666666701</v>
      </c>
      <c r="E153" s="26">
        <v>46100.25</v>
      </c>
      <c r="F153" s="24" t="s">
        <v>737</v>
      </c>
    </row>
    <row r="154" spans="1:6" ht="31" x14ac:dyDescent="0.35">
      <c r="A154" s="24" t="s">
        <v>61</v>
      </c>
      <c r="B154" s="24" t="s">
        <v>2</v>
      </c>
      <c r="C154" s="24" t="s">
        <v>738</v>
      </c>
      <c r="D154" s="26">
        <v>46099.916666666701</v>
      </c>
      <c r="E154" s="26">
        <v>46100.25</v>
      </c>
      <c r="F154" s="24" t="s">
        <v>737</v>
      </c>
    </row>
    <row r="155" spans="1:6" ht="46.5" x14ac:dyDescent="0.35">
      <c r="A155" s="24" t="s">
        <v>61</v>
      </c>
      <c r="B155" s="24" t="s">
        <v>2</v>
      </c>
      <c r="C155" s="24" t="s">
        <v>739</v>
      </c>
      <c r="D155" s="26">
        <v>46099.916666666701</v>
      </c>
      <c r="E155" s="26">
        <v>46100.25</v>
      </c>
      <c r="F155" s="24" t="s">
        <v>737</v>
      </c>
    </row>
    <row r="156" spans="1:6" ht="31" x14ac:dyDescent="0.35">
      <c r="A156" s="24" t="s">
        <v>61</v>
      </c>
      <c r="B156" s="24" t="s">
        <v>2</v>
      </c>
      <c r="C156" s="24" t="s">
        <v>740</v>
      </c>
      <c r="D156" s="26">
        <v>46099.916666666701</v>
      </c>
      <c r="E156" s="26">
        <v>46100.25</v>
      </c>
      <c r="F156" s="24" t="s">
        <v>737</v>
      </c>
    </row>
    <row r="157" spans="1:6" ht="62" x14ac:dyDescent="0.35">
      <c r="A157" s="24" t="s">
        <v>61</v>
      </c>
      <c r="B157" s="24" t="s">
        <v>2</v>
      </c>
      <c r="C157" s="24" t="s">
        <v>741</v>
      </c>
      <c r="D157" s="26">
        <v>46099.916666666701</v>
      </c>
      <c r="E157" s="26">
        <v>46100.25</v>
      </c>
      <c r="F157" s="24" t="s">
        <v>737</v>
      </c>
    </row>
    <row r="158" spans="1:6" ht="62" x14ac:dyDescent="0.35">
      <c r="A158" s="24" t="s">
        <v>61</v>
      </c>
      <c r="B158" s="24" t="s">
        <v>6</v>
      </c>
      <c r="C158" s="24" t="s">
        <v>900</v>
      </c>
      <c r="D158" s="26">
        <v>46099.875</v>
      </c>
      <c r="E158" s="26">
        <v>46100.25</v>
      </c>
      <c r="F158" s="24" t="s">
        <v>901</v>
      </c>
    </row>
    <row r="159" spans="1:6" ht="62" x14ac:dyDescent="0.35">
      <c r="A159" s="24" t="s">
        <v>61</v>
      </c>
      <c r="B159" s="24" t="s">
        <v>6</v>
      </c>
      <c r="C159" s="24" t="s">
        <v>902</v>
      </c>
      <c r="D159" s="26">
        <v>46099.875</v>
      </c>
      <c r="E159" s="26">
        <v>46100.25</v>
      </c>
      <c r="F159" s="24" t="s">
        <v>901</v>
      </c>
    </row>
    <row r="160" spans="1:6" ht="62" x14ac:dyDescent="0.35">
      <c r="A160" s="24" t="s">
        <v>61</v>
      </c>
      <c r="B160" s="24" t="s">
        <v>6</v>
      </c>
      <c r="C160" s="24" t="s">
        <v>1064</v>
      </c>
      <c r="D160" s="26">
        <v>46099.833333333299</v>
      </c>
      <c r="E160" s="26">
        <v>46100.25</v>
      </c>
      <c r="F160" s="24" t="s">
        <v>1065</v>
      </c>
    </row>
    <row r="161" spans="1:6" ht="31" x14ac:dyDescent="0.35">
      <c r="A161" s="24" t="s">
        <v>61</v>
      </c>
      <c r="B161" s="24" t="s">
        <v>6</v>
      </c>
      <c r="C161" s="24" t="s">
        <v>1126</v>
      </c>
      <c r="D161" s="26">
        <v>46099.916666666701</v>
      </c>
      <c r="E161" s="26">
        <v>46100.229166666701</v>
      </c>
      <c r="F161" s="24" t="s">
        <v>1127</v>
      </c>
    </row>
    <row r="162" spans="1:6" ht="31" x14ac:dyDescent="0.35">
      <c r="A162" s="24" t="s">
        <v>43</v>
      </c>
      <c r="B162" s="24" t="s">
        <v>2</v>
      </c>
      <c r="C162" s="24" t="s">
        <v>1006</v>
      </c>
      <c r="D162" s="26">
        <v>46099.875</v>
      </c>
      <c r="E162" s="26">
        <v>46100.208333333299</v>
      </c>
      <c r="F162" s="24" t="s">
        <v>1007</v>
      </c>
    </row>
    <row r="163" spans="1:6" ht="46.5" x14ac:dyDescent="0.35">
      <c r="A163" s="24" t="s">
        <v>43</v>
      </c>
      <c r="B163" s="24" t="s">
        <v>6</v>
      </c>
      <c r="C163" s="24" t="s">
        <v>1010</v>
      </c>
      <c r="D163" s="26">
        <v>46099.875</v>
      </c>
      <c r="E163" s="26">
        <v>46100.208333333299</v>
      </c>
      <c r="F163" s="24" t="s">
        <v>1011</v>
      </c>
    </row>
    <row r="164" spans="1:6" ht="46.5" x14ac:dyDescent="0.35">
      <c r="A164" s="24" t="s">
        <v>43</v>
      </c>
      <c r="B164" s="24" t="s">
        <v>6</v>
      </c>
      <c r="C164" s="24" t="s">
        <v>1128</v>
      </c>
      <c r="D164" s="26">
        <v>46099.916666666701</v>
      </c>
      <c r="E164" s="26">
        <v>46100.229166666701</v>
      </c>
      <c r="F164" s="24" t="s">
        <v>1129</v>
      </c>
    </row>
    <row r="165" spans="1:6" ht="46.5" x14ac:dyDescent="0.35">
      <c r="A165" s="24" t="s">
        <v>903</v>
      </c>
      <c r="B165" s="24" t="s">
        <v>4</v>
      </c>
      <c r="C165" s="24" t="s">
        <v>1041</v>
      </c>
      <c r="D165" s="26">
        <v>46099.833333333299</v>
      </c>
      <c r="E165" s="26">
        <v>46100.25</v>
      </c>
      <c r="F165" s="24" t="s">
        <v>1042</v>
      </c>
    </row>
    <row r="166" spans="1:6" ht="31" x14ac:dyDescent="0.35">
      <c r="A166" s="24" t="s">
        <v>903</v>
      </c>
      <c r="B166" s="24" t="s">
        <v>4</v>
      </c>
      <c r="C166" s="24" t="s">
        <v>1045</v>
      </c>
      <c r="D166" s="26">
        <v>46099.833333333299</v>
      </c>
      <c r="E166" s="26">
        <v>46100.25</v>
      </c>
      <c r="F166" s="24" t="s">
        <v>1042</v>
      </c>
    </row>
    <row r="167" spans="1:6" ht="31" x14ac:dyDescent="0.35">
      <c r="A167" s="24" t="s">
        <v>1043</v>
      </c>
      <c r="B167" s="24" t="s">
        <v>6</v>
      </c>
      <c r="C167" s="24" t="s">
        <v>1044</v>
      </c>
      <c r="D167" s="26">
        <v>46099.833333333299</v>
      </c>
      <c r="E167" s="26">
        <v>46100.25</v>
      </c>
      <c r="F167" s="24" t="s">
        <v>1042</v>
      </c>
    </row>
    <row r="168" spans="1:6" ht="31" x14ac:dyDescent="0.35">
      <c r="A168" s="24" t="s">
        <v>363</v>
      </c>
      <c r="B168" s="24" t="s">
        <v>5</v>
      </c>
      <c r="C168" s="24" t="s">
        <v>1113</v>
      </c>
      <c r="D168" s="26">
        <v>46099.833333333299</v>
      </c>
      <c r="E168" s="26">
        <v>46100.25</v>
      </c>
      <c r="F168" s="24" t="s">
        <v>1114</v>
      </c>
    </row>
    <row r="169" spans="1:6" ht="31" x14ac:dyDescent="0.35">
      <c r="A169" s="24" t="s">
        <v>363</v>
      </c>
      <c r="B169" s="24" t="s">
        <v>5</v>
      </c>
      <c r="C169" s="24" t="s">
        <v>1115</v>
      </c>
      <c r="D169" s="26">
        <v>46099.833333333299</v>
      </c>
      <c r="E169" s="26">
        <v>46100.25</v>
      </c>
      <c r="F169" s="24" t="s">
        <v>958</v>
      </c>
    </row>
    <row r="170" spans="1:6" ht="31" x14ac:dyDescent="0.35">
      <c r="A170" s="24" t="s">
        <v>363</v>
      </c>
      <c r="B170" s="24" t="s">
        <v>5</v>
      </c>
      <c r="C170" s="24" t="s">
        <v>1116</v>
      </c>
      <c r="D170" s="26">
        <v>46099.833333333299</v>
      </c>
      <c r="E170" s="26">
        <v>46100.25</v>
      </c>
      <c r="F170" s="24" t="s">
        <v>958</v>
      </c>
    </row>
    <row r="171" spans="1:6" ht="46.5" x14ac:dyDescent="0.35">
      <c r="A171" s="24" t="s">
        <v>363</v>
      </c>
      <c r="B171" s="24" t="s">
        <v>4</v>
      </c>
      <c r="C171" s="24" t="s">
        <v>961</v>
      </c>
      <c r="D171" s="26">
        <v>46099.916666666701</v>
      </c>
      <c r="E171" s="26">
        <v>46100.25</v>
      </c>
      <c r="F171" s="24" t="s">
        <v>962</v>
      </c>
    </row>
    <row r="172" spans="1:6" ht="46.5" x14ac:dyDescent="0.35">
      <c r="A172" s="24" t="s">
        <v>363</v>
      </c>
      <c r="B172" s="24" t="s">
        <v>4</v>
      </c>
      <c r="C172" s="24" t="s">
        <v>970</v>
      </c>
      <c r="D172" s="26">
        <v>46099.916666666701</v>
      </c>
      <c r="E172" s="26">
        <v>46100.229166666701</v>
      </c>
      <c r="F172" s="24" t="s">
        <v>971</v>
      </c>
    </row>
    <row r="173" spans="1:6" ht="46.5" x14ac:dyDescent="0.35">
      <c r="A173" s="24" t="s">
        <v>356</v>
      </c>
      <c r="B173" s="24" t="s">
        <v>6</v>
      </c>
      <c r="C173" s="24" t="s">
        <v>357</v>
      </c>
      <c r="D173" s="26">
        <v>46099.833333333299</v>
      </c>
      <c r="E173" s="26">
        <v>46100.25</v>
      </c>
      <c r="F173" s="24" t="s">
        <v>358</v>
      </c>
    </row>
    <row r="174" spans="1:6" ht="46.5" x14ac:dyDescent="0.35">
      <c r="A174" s="24" t="s">
        <v>378</v>
      </c>
      <c r="B174" s="24" t="s">
        <v>7</v>
      </c>
      <c r="C174" s="24" t="s">
        <v>871</v>
      </c>
      <c r="D174" s="26">
        <v>46099.916666666701</v>
      </c>
      <c r="E174" s="26">
        <v>46100.208333333299</v>
      </c>
      <c r="F174" s="24" t="s">
        <v>870</v>
      </c>
    </row>
    <row r="175" spans="1:6" ht="46.5" x14ac:dyDescent="0.35">
      <c r="A175" s="24" t="s">
        <v>378</v>
      </c>
      <c r="B175" s="24" t="s">
        <v>8</v>
      </c>
      <c r="C175" s="24" t="s">
        <v>872</v>
      </c>
      <c r="D175" s="26">
        <v>46099.916666666701</v>
      </c>
      <c r="E175" s="26">
        <v>46100.208333333299</v>
      </c>
      <c r="F175" s="24" t="s">
        <v>870</v>
      </c>
    </row>
    <row r="176" spans="1:6" ht="46.5" x14ac:dyDescent="0.35">
      <c r="A176" s="24" t="s">
        <v>378</v>
      </c>
      <c r="B176" s="24" t="s">
        <v>8</v>
      </c>
      <c r="C176" s="24" t="s">
        <v>967</v>
      </c>
      <c r="D176" s="26">
        <v>46099.916666666701</v>
      </c>
      <c r="E176" s="26">
        <v>46100.229166666701</v>
      </c>
      <c r="F176" s="24" t="s">
        <v>968</v>
      </c>
    </row>
    <row r="177" spans="1:6" ht="46.5" x14ac:dyDescent="0.35">
      <c r="A177" s="24" t="s">
        <v>378</v>
      </c>
      <c r="B177" s="24" t="s">
        <v>8</v>
      </c>
      <c r="C177" s="24" t="s">
        <v>969</v>
      </c>
      <c r="D177" s="26">
        <v>46099.916666666701</v>
      </c>
      <c r="E177" s="26">
        <v>46100.229166666701</v>
      </c>
      <c r="F177" s="24" t="s">
        <v>968</v>
      </c>
    </row>
    <row r="178" spans="1:6" ht="31" x14ac:dyDescent="0.35">
      <c r="A178" s="24" t="s">
        <v>378</v>
      </c>
      <c r="B178" s="24" t="s">
        <v>7</v>
      </c>
      <c r="C178" s="24" t="s">
        <v>816</v>
      </c>
      <c r="D178" s="26">
        <v>46099.916666666701</v>
      </c>
      <c r="E178" s="26">
        <v>46100.229166666701</v>
      </c>
      <c r="F178" s="24" t="s">
        <v>817</v>
      </c>
    </row>
    <row r="179" spans="1:6" ht="31" x14ac:dyDescent="0.35">
      <c r="A179" s="24" t="s">
        <v>378</v>
      </c>
      <c r="B179" s="24" t="s">
        <v>7</v>
      </c>
      <c r="C179" s="24" t="s">
        <v>974</v>
      </c>
      <c r="D179" s="26">
        <v>46099.916666666701</v>
      </c>
      <c r="E179" s="26">
        <v>46100.229166666701</v>
      </c>
      <c r="F179" s="24" t="s">
        <v>975</v>
      </c>
    </row>
    <row r="180" spans="1:6" ht="31" x14ac:dyDescent="0.35">
      <c r="A180" s="24" t="s">
        <v>320</v>
      </c>
      <c r="B180" s="24" t="s">
        <v>4</v>
      </c>
      <c r="C180" s="24" t="s">
        <v>1087</v>
      </c>
      <c r="D180" s="26">
        <v>46099.875</v>
      </c>
      <c r="E180" s="26">
        <v>46100.25</v>
      </c>
      <c r="F180" s="24" t="s">
        <v>1088</v>
      </c>
    </row>
    <row r="181" spans="1:6" ht="46.5" x14ac:dyDescent="0.35">
      <c r="A181" s="24" t="s">
        <v>320</v>
      </c>
      <c r="B181" s="24" t="s">
        <v>4</v>
      </c>
      <c r="C181" s="24" t="s">
        <v>783</v>
      </c>
      <c r="D181" s="26">
        <v>46099.916666666701</v>
      </c>
      <c r="E181" s="26">
        <v>46100.25</v>
      </c>
      <c r="F181" s="24" t="s">
        <v>784</v>
      </c>
    </row>
    <row r="182" spans="1:6" ht="46.5" x14ac:dyDescent="0.35">
      <c r="A182" s="24" t="s">
        <v>329</v>
      </c>
      <c r="B182" s="24" t="s">
        <v>6</v>
      </c>
      <c r="C182" s="24" t="s">
        <v>330</v>
      </c>
      <c r="D182" s="26">
        <v>46099.875</v>
      </c>
      <c r="E182" s="26">
        <v>46100.25</v>
      </c>
      <c r="F182" s="24" t="s">
        <v>1093</v>
      </c>
    </row>
    <row r="183" spans="1:6" ht="46.5" x14ac:dyDescent="0.35">
      <c r="A183" s="24" t="s">
        <v>329</v>
      </c>
      <c r="B183" s="24" t="s">
        <v>4</v>
      </c>
      <c r="C183" s="24" t="s">
        <v>614</v>
      </c>
      <c r="D183" s="26">
        <v>46099.916666666701</v>
      </c>
      <c r="E183" s="26">
        <v>46100.229166666701</v>
      </c>
      <c r="F183" s="24" t="s">
        <v>615</v>
      </c>
    </row>
    <row r="184" spans="1:6" ht="31" x14ac:dyDescent="0.35">
      <c r="A184" s="24" t="s">
        <v>983</v>
      </c>
      <c r="B184" s="24" t="s">
        <v>6</v>
      </c>
      <c r="C184" s="24" t="s">
        <v>984</v>
      </c>
      <c r="D184" s="26">
        <v>46099.916666666701</v>
      </c>
      <c r="E184" s="26">
        <v>46100.25</v>
      </c>
      <c r="F184" s="24" t="s">
        <v>985</v>
      </c>
    </row>
    <row r="185" spans="1:6" ht="31" x14ac:dyDescent="0.35">
      <c r="A185" s="24" t="s">
        <v>317</v>
      </c>
      <c r="B185" s="24" t="s">
        <v>4</v>
      </c>
      <c r="C185" s="24" t="s">
        <v>777</v>
      </c>
      <c r="D185" s="26">
        <v>46099.875</v>
      </c>
      <c r="E185" s="26">
        <v>46100.25</v>
      </c>
      <c r="F185" s="24" t="s">
        <v>319</v>
      </c>
    </row>
    <row r="186" spans="1:6" ht="31" x14ac:dyDescent="0.35">
      <c r="A186" s="24" t="s">
        <v>317</v>
      </c>
      <c r="B186" s="24" t="s">
        <v>4</v>
      </c>
      <c r="C186" s="24" t="s">
        <v>1098</v>
      </c>
      <c r="D186" s="26">
        <v>46099.875</v>
      </c>
      <c r="E186" s="26">
        <v>46100.25</v>
      </c>
      <c r="F186" s="24" t="s">
        <v>1099</v>
      </c>
    </row>
    <row r="187" spans="1:6" ht="62" x14ac:dyDescent="0.35">
      <c r="A187" s="24" t="s">
        <v>317</v>
      </c>
      <c r="B187" s="24" t="s">
        <v>4</v>
      </c>
      <c r="C187" s="24" t="s">
        <v>1100</v>
      </c>
      <c r="D187" s="26">
        <v>46099.875</v>
      </c>
      <c r="E187" s="26">
        <v>46100.25</v>
      </c>
      <c r="F187" s="24" t="s">
        <v>1101</v>
      </c>
    </row>
    <row r="188" spans="1:6" ht="46.5" x14ac:dyDescent="0.35">
      <c r="A188" s="24" t="s">
        <v>317</v>
      </c>
      <c r="B188" s="24" t="s">
        <v>4</v>
      </c>
      <c r="C188" s="24" t="s">
        <v>1136</v>
      </c>
      <c r="D188" s="26">
        <v>46099.875</v>
      </c>
      <c r="E188" s="26">
        <v>46100.25</v>
      </c>
      <c r="F188" s="24" t="s">
        <v>1137</v>
      </c>
    </row>
    <row r="189" spans="1:6" ht="46.5" x14ac:dyDescent="0.35">
      <c r="A189" s="24" t="s">
        <v>317</v>
      </c>
      <c r="B189" s="24" t="s">
        <v>4</v>
      </c>
      <c r="C189" s="24" t="s">
        <v>996</v>
      </c>
      <c r="D189" s="26">
        <v>46099.875</v>
      </c>
      <c r="E189" s="26">
        <v>46100.208333333299</v>
      </c>
      <c r="F189" s="24" t="s">
        <v>995</v>
      </c>
    </row>
    <row r="190" spans="1:6" ht="62" x14ac:dyDescent="0.35">
      <c r="A190" s="24" t="s">
        <v>75</v>
      </c>
      <c r="B190" s="24" t="s">
        <v>6</v>
      </c>
      <c r="C190" s="24" t="s">
        <v>76</v>
      </c>
      <c r="D190" s="26">
        <v>46099.927083333299</v>
      </c>
      <c r="E190" s="26">
        <v>46100.25</v>
      </c>
      <c r="F190" s="24" t="s">
        <v>77</v>
      </c>
    </row>
    <row r="191" spans="1:6" ht="77.5" x14ac:dyDescent="0.35">
      <c r="A191" s="24" t="s">
        <v>75</v>
      </c>
      <c r="B191" s="24" t="s">
        <v>6</v>
      </c>
      <c r="C191" s="24" t="s">
        <v>78</v>
      </c>
      <c r="D191" s="26">
        <v>46099.927083333299</v>
      </c>
      <c r="E191" s="26">
        <v>46100.25</v>
      </c>
      <c r="F191" s="24" t="s">
        <v>77</v>
      </c>
    </row>
    <row r="192" spans="1:6" ht="77.5" x14ac:dyDescent="0.35">
      <c r="A192" s="24" t="s">
        <v>75</v>
      </c>
      <c r="B192" s="24" t="s">
        <v>6</v>
      </c>
      <c r="C192" s="24" t="s">
        <v>79</v>
      </c>
      <c r="D192" s="26">
        <v>46099.927083333299</v>
      </c>
      <c r="E192" s="26">
        <v>46100.25</v>
      </c>
      <c r="F192" s="24" t="s">
        <v>80</v>
      </c>
    </row>
    <row r="193" spans="1:6" ht="77.5" x14ac:dyDescent="0.35">
      <c r="A193" s="24" t="s">
        <v>75</v>
      </c>
      <c r="B193" s="24" t="s">
        <v>2</v>
      </c>
      <c r="C193" s="24" t="s">
        <v>81</v>
      </c>
      <c r="D193" s="26">
        <v>46099.927083333299</v>
      </c>
      <c r="E193" s="26">
        <v>46100.25</v>
      </c>
      <c r="F193" s="24" t="s">
        <v>82</v>
      </c>
    </row>
    <row r="194" spans="1:6" ht="77.5" x14ac:dyDescent="0.35">
      <c r="A194" s="24" t="s">
        <v>75</v>
      </c>
      <c r="B194" s="24" t="s">
        <v>2</v>
      </c>
      <c r="C194" s="24" t="s">
        <v>83</v>
      </c>
      <c r="D194" s="26">
        <v>46099.875</v>
      </c>
      <c r="E194" s="26">
        <v>46100.25</v>
      </c>
      <c r="F194" s="24" t="s">
        <v>84</v>
      </c>
    </row>
    <row r="195" spans="1:6" ht="62" x14ac:dyDescent="0.35">
      <c r="A195" s="24" t="s">
        <v>75</v>
      </c>
      <c r="B195" s="24" t="s">
        <v>2</v>
      </c>
      <c r="C195" s="24" t="s">
        <v>1017</v>
      </c>
      <c r="D195" s="26">
        <v>46099.927083333299</v>
      </c>
      <c r="E195" s="26">
        <v>46100.229166666701</v>
      </c>
      <c r="F195" s="24" t="s">
        <v>1018</v>
      </c>
    </row>
    <row r="196" spans="1:6" ht="77.5" x14ac:dyDescent="0.35">
      <c r="A196" s="24" t="s">
        <v>75</v>
      </c>
      <c r="B196" s="24" t="s">
        <v>2</v>
      </c>
      <c r="C196" s="24" t="s">
        <v>1146</v>
      </c>
      <c r="D196" s="26">
        <v>46099.875</v>
      </c>
      <c r="E196" s="26">
        <v>46100.25</v>
      </c>
      <c r="F196" s="24" t="s">
        <v>479</v>
      </c>
    </row>
    <row r="197" spans="1:6" ht="62" x14ac:dyDescent="0.35">
      <c r="A197" s="24" t="s">
        <v>475</v>
      </c>
      <c r="B197" s="24" t="s">
        <v>6</v>
      </c>
      <c r="C197" s="24" t="s">
        <v>476</v>
      </c>
      <c r="D197" s="26">
        <v>46099.833333333299</v>
      </c>
      <c r="E197" s="26">
        <v>46100.25</v>
      </c>
      <c r="F197" s="24" t="s">
        <v>477</v>
      </c>
    </row>
    <row r="198" spans="1:6" ht="62" x14ac:dyDescent="0.35">
      <c r="A198" s="24" t="s">
        <v>475</v>
      </c>
      <c r="B198" s="24" t="s">
        <v>6</v>
      </c>
      <c r="C198" s="24" t="s">
        <v>1145</v>
      </c>
      <c r="D198" s="26">
        <v>46099.875</v>
      </c>
      <c r="E198" s="26">
        <v>46100.25</v>
      </c>
      <c r="F198" s="24" t="s">
        <v>479</v>
      </c>
    </row>
    <row r="199" spans="1:6" ht="108.5" x14ac:dyDescent="0.35">
      <c r="A199" s="24" t="s">
        <v>475</v>
      </c>
      <c r="B199" s="24" t="s">
        <v>2</v>
      </c>
      <c r="C199" s="24" t="s">
        <v>478</v>
      </c>
      <c r="D199" s="26">
        <v>46099.875</v>
      </c>
      <c r="E199" s="26">
        <v>46100.25</v>
      </c>
      <c r="F199" s="24" t="s">
        <v>479</v>
      </c>
    </row>
    <row r="200" spans="1:6" ht="93" x14ac:dyDescent="0.35">
      <c r="A200" s="24" t="s">
        <v>475</v>
      </c>
      <c r="B200" s="24" t="s">
        <v>6</v>
      </c>
      <c r="C200" s="24" t="s">
        <v>480</v>
      </c>
      <c r="D200" s="26">
        <v>46099.875</v>
      </c>
      <c r="E200" s="26">
        <v>46100.25</v>
      </c>
      <c r="F200" s="24" t="s">
        <v>479</v>
      </c>
    </row>
    <row r="201" spans="1:6" ht="93" x14ac:dyDescent="0.35">
      <c r="A201" s="24" t="s">
        <v>475</v>
      </c>
      <c r="B201" s="24" t="s">
        <v>6</v>
      </c>
      <c r="C201" s="24" t="s">
        <v>1152</v>
      </c>
      <c r="D201" s="26">
        <v>46099.875</v>
      </c>
      <c r="E201" s="26">
        <v>46100.25</v>
      </c>
      <c r="F201" s="24" t="s">
        <v>1153</v>
      </c>
    </row>
    <row r="202" spans="1:6" ht="217" x14ac:dyDescent="0.35">
      <c r="A202" s="24" t="s">
        <v>1023</v>
      </c>
      <c r="B202" s="24" t="s">
        <v>5</v>
      </c>
      <c r="C202" s="24" t="s">
        <v>1024</v>
      </c>
      <c r="D202" s="26">
        <v>46099.833333333299</v>
      </c>
      <c r="E202" s="26">
        <v>46099.958333333299</v>
      </c>
      <c r="F202" s="24" t="s">
        <v>1025</v>
      </c>
    </row>
    <row r="203" spans="1:6" ht="46.5" x14ac:dyDescent="0.35">
      <c r="A203" s="24" t="s">
        <v>1023</v>
      </c>
      <c r="B203" s="24" t="s">
        <v>4</v>
      </c>
      <c r="C203" s="24" t="s">
        <v>1026</v>
      </c>
      <c r="D203" s="26">
        <v>46100.000694444403</v>
      </c>
      <c r="E203" s="26">
        <v>46100.083333333299</v>
      </c>
      <c r="F203" s="24" t="s">
        <v>1025</v>
      </c>
    </row>
    <row r="204" spans="1:6" ht="62" x14ac:dyDescent="0.35">
      <c r="A204" s="24" t="s">
        <v>460</v>
      </c>
      <c r="B204" s="24" t="s">
        <v>4</v>
      </c>
      <c r="C204" s="24" t="s">
        <v>994</v>
      </c>
      <c r="D204" s="26">
        <v>46099.833333333299</v>
      </c>
      <c r="E204" s="26">
        <v>46100.208333333299</v>
      </c>
      <c r="F204" s="24" t="s">
        <v>995</v>
      </c>
    </row>
    <row r="205" spans="1:6" ht="46.5" x14ac:dyDescent="0.35">
      <c r="A205" s="24" t="s">
        <v>436</v>
      </c>
      <c r="B205" s="24" t="s">
        <v>6</v>
      </c>
      <c r="C205" s="24" t="s">
        <v>1138</v>
      </c>
      <c r="D205" s="26">
        <v>46099.875</v>
      </c>
      <c r="E205" s="26">
        <v>46100.25</v>
      </c>
      <c r="F205" s="24" t="s">
        <v>1139</v>
      </c>
    </row>
    <row r="206" spans="1:6" ht="108.5" x14ac:dyDescent="0.35">
      <c r="A206" s="24" t="s">
        <v>436</v>
      </c>
      <c r="B206" s="24" t="s">
        <v>2</v>
      </c>
      <c r="C206" s="24" t="s">
        <v>836</v>
      </c>
      <c r="D206" s="26">
        <v>46099.833333333299</v>
      </c>
      <c r="E206" s="26">
        <v>46100.25</v>
      </c>
      <c r="F206" s="24" t="s">
        <v>837</v>
      </c>
    </row>
    <row r="207" spans="1:6" ht="46.5" x14ac:dyDescent="0.35">
      <c r="A207" s="24" t="s">
        <v>436</v>
      </c>
      <c r="B207" s="24" t="s">
        <v>2</v>
      </c>
      <c r="C207" s="24" t="s">
        <v>1002</v>
      </c>
      <c r="D207" s="26">
        <v>46099.875</v>
      </c>
      <c r="E207" s="26">
        <v>46100.25</v>
      </c>
      <c r="F207" s="24" t="s">
        <v>1003</v>
      </c>
    </row>
    <row r="208" spans="1:6" ht="93" x14ac:dyDescent="0.35">
      <c r="A208" s="24" t="s">
        <v>436</v>
      </c>
      <c r="B208" s="24" t="s">
        <v>2</v>
      </c>
      <c r="C208" s="24" t="s">
        <v>853</v>
      </c>
      <c r="D208" s="26">
        <v>46099.875</v>
      </c>
      <c r="E208" s="26">
        <v>46100.25</v>
      </c>
      <c r="F208" s="24" t="s">
        <v>854</v>
      </c>
    </row>
    <row r="209" spans="1:6" ht="46.5" x14ac:dyDescent="0.35">
      <c r="A209" s="24" t="s">
        <v>486</v>
      </c>
      <c r="B209" s="24" t="s">
        <v>4</v>
      </c>
      <c r="C209" s="24" t="s">
        <v>487</v>
      </c>
      <c r="D209" s="26">
        <v>46099.833333333299</v>
      </c>
      <c r="E209" s="26">
        <v>46100.25</v>
      </c>
      <c r="F209" s="24" t="s">
        <v>488</v>
      </c>
    </row>
    <row r="210" spans="1:6" ht="46.5" x14ac:dyDescent="0.35">
      <c r="A210" s="24" t="s">
        <v>277</v>
      </c>
      <c r="B210" s="24" t="s">
        <v>6</v>
      </c>
      <c r="C210" s="24" t="s">
        <v>1070</v>
      </c>
      <c r="D210" s="26">
        <v>46099.875</v>
      </c>
      <c r="E210" s="26">
        <v>46100.25</v>
      </c>
      <c r="F210" s="24" t="s">
        <v>759</v>
      </c>
    </row>
    <row r="211" spans="1:6" ht="77.5" x14ac:dyDescent="0.35">
      <c r="A211" s="24" t="s">
        <v>277</v>
      </c>
      <c r="B211" s="24" t="s">
        <v>6</v>
      </c>
      <c r="C211" s="24" t="s">
        <v>1083</v>
      </c>
      <c r="D211" s="26">
        <v>46099.833333333299</v>
      </c>
      <c r="E211" s="26">
        <v>46100.25</v>
      </c>
      <c r="F211" s="24" t="s">
        <v>1084</v>
      </c>
    </row>
    <row r="212" spans="1:6" ht="77.5" x14ac:dyDescent="0.35">
      <c r="A212" s="24" t="s">
        <v>492</v>
      </c>
      <c r="B212" s="24" t="s">
        <v>4</v>
      </c>
      <c r="C212" s="24" t="s">
        <v>1147</v>
      </c>
      <c r="D212" s="26">
        <v>46099.875</v>
      </c>
      <c r="E212" s="26">
        <v>46100.25</v>
      </c>
      <c r="F212" s="24" t="s">
        <v>1148</v>
      </c>
    </row>
    <row r="213" spans="1:6" ht="77.5" x14ac:dyDescent="0.35">
      <c r="A213" s="24" t="s">
        <v>770</v>
      </c>
      <c r="B213" s="24" t="s">
        <v>4</v>
      </c>
      <c r="C213" s="24" t="s">
        <v>771</v>
      </c>
      <c r="D213" s="26">
        <v>46099.875</v>
      </c>
      <c r="E213" s="26">
        <v>46100.25</v>
      </c>
      <c r="F213" s="24" t="s">
        <v>772</v>
      </c>
    </row>
    <row r="214" spans="1:6" ht="77.5" x14ac:dyDescent="0.35">
      <c r="A214" s="24" t="s">
        <v>244</v>
      </c>
      <c r="B214" s="24" t="s">
        <v>6</v>
      </c>
      <c r="C214" s="24" t="s">
        <v>245</v>
      </c>
      <c r="D214" s="26">
        <v>45804.208333333299</v>
      </c>
      <c r="E214" s="26">
        <v>46143.208333333299</v>
      </c>
      <c r="F214" s="24" t="s">
        <v>246</v>
      </c>
    </row>
    <row r="215" spans="1:6" ht="46.5" x14ac:dyDescent="0.35">
      <c r="A215" s="24" t="s">
        <v>257</v>
      </c>
      <c r="B215" s="24" t="s">
        <v>4</v>
      </c>
      <c r="C215" s="24" t="s">
        <v>258</v>
      </c>
      <c r="D215" s="26">
        <v>46099.833333333299</v>
      </c>
      <c r="E215" s="26">
        <v>46100.25</v>
      </c>
      <c r="F215" s="24" t="s">
        <v>259</v>
      </c>
    </row>
    <row r="216" spans="1:6" ht="62" x14ac:dyDescent="0.35">
      <c r="A216" s="24" t="s">
        <v>274</v>
      </c>
      <c r="B216" s="24" t="s">
        <v>6</v>
      </c>
      <c r="C216" s="24" t="s">
        <v>1030</v>
      </c>
      <c r="D216" s="26">
        <v>46099.875</v>
      </c>
      <c r="E216" s="26">
        <v>46100.25</v>
      </c>
      <c r="F216" s="24" t="s">
        <v>1031</v>
      </c>
    </row>
    <row r="217" spans="1:6" ht="77.5" x14ac:dyDescent="0.35">
      <c r="A217" s="24" t="s">
        <v>274</v>
      </c>
      <c r="B217" s="24" t="s">
        <v>6</v>
      </c>
      <c r="C217" s="24" t="s">
        <v>923</v>
      </c>
      <c r="D217" s="26">
        <v>46099.875</v>
      </c>
      <c r="E217" s="26">
        <v>46100.25</v>
      </c>
      <c r="F217" s="24" t="s">
        <v>924</v>
      </c>
    </row>
    <row r="218" spans="1:6" ht="46.5" x14ac:dyDescent="0.35">
      <c r="A218" s="24" t="s">
        <v>274</v>
      </c>
      <c r="B218" s="24" t="s">
        <v>6</v>
      </c>
      <c r="C218" s="24" t="s">
        <v>925</v>
      </c>
      <c r="D218" s="26">
        <v>46099.875</v>
      </c>
      <c r="E218" s="26">
        <v>46100.25</v>
      </c>
      <c r="F218" s="24" t="s">
        <v>924</v>
      </c>
    </row>
    <row r="219" spans="1:6" ht="46.5" x14ac:dyDescent="0.35">
      <c r="A219" s="24" t="s">
        <v>274</v>
      </c>
      <c r="B219" s="24" t="s">
        <v>6</v>
      </c>
      <c r="C219" s="24" t="s">
        <v>1079</v>
      </c>
      <c r="D219" s="26">
        <v>46099.875</v>
      </c>
      <c r="E219" s="26">
        <v>46100.208333333299</v>
      </c>
      <c r="F219" s="24" t="s">
        <v>1080</v>
      </c>
    </row>
    <row r="220" spans="1:6" ht="77.5" x14ac:dyDescent="0.35">
      <c r="A220" s="24" t="s">
        <v>274</v>
      </c>
      <c r="B220" s="24" t="s">
        <v>6</v>
      </c>
      <c r="C220" s="24" t="s">
        <v>762</v>
      </c>
      <c r="D220" s="26">
        <v>46099.833333333299</v>
      </c>
      <c r="E220" s="26">
        <v>46100.25</v>
      </c>
      <c r="F220" s="24" t="s">
        <v>763</v>
      </c>
    </row>
    <row r="221" spans="1:6" ht="77.5" x14ac:dyDescent="0.35">
      <c r="A221" s="24" t="s">
        <v>274</v>
      </c>
      <c r="B221" s="24" t="s">
        <v>2</v>
      </c>
      <c r="C221" s="24" t="s">
        <v>1081</v>
      </c>
      <c r="D221" s="26">
        <v>46099.875</v>
      </c>
      <c r="E221" s="26">
        <v>46100.25</v>
      </c>
      <c r="F221" s="24" t="s">
        <v>1082</v>
      </c>
    </row>
    <row r="222" spans="1:6" ht="77.5" x14ac:dyDescent="0.35">
      <c r="A222" s="24" t="s">
        <v>274</v>
      </c>
      <c r="B222" s="24" t="s">
        <v>6</v>
      </c>
      <c r="C222" s="24" t="s">
        <v>308</v>
      </c>
      <c r="D222" s="26">
        <v>46099.833333333299</v>
      </c>
      <c r="E222" s="26">
        <v>46100.25</v>
      </c>
      <c r="F222" s="24" t="s">
        <v>309</v>
      </c>
    </row>
    <row r="223" spans="1:6" ht="62" x14ac:dyDescent="0.35">
      <c r="A223" s="24" t="s">
        <v>274</v>
      </c>
      <c r="B223" s="24" t="s">
        <v>2</v>
      </c>
      <c r="C223" s="24" t="s">
        <v>775</v>
      </c>
      <c r="D223" s="26">
        <v>46099.833333333299</v>
      </c>
      <c r="E223" s="26">
        <v>46100.25</v>
      </c>
      <c r="F223" s="24" t="s">
        <v>309</v>
      </c>
    </row>
    <row r="224" spans="1:6" ht="93" x14ac:dyDescent="0.35">
      <c r="A224" s="24" t="s">
        <v>274</v>
      </c>
      <c r="B224" s="24" t="s">
        <v>2</v>
      </c>
      <c r="C224" s="24" t="s">
        <v>768</v>
      </c>
      <c r="D224" s="26">
        <v>46099.833333333299</v>
      </c>
      <c r="E224" s="26">
        <v>46100.25</v>
      </c>
      <c r="F224" s="24" t="s">
        <v>769</v>
      </c>
    </row>
    <row r="225" spans="1:6" ht="93" x14ac:dyDescent="0.35">
      <c r="A225" s="24" t="s">
        <v>274</v>
      </c>
      <c r="B225" s="24" t="s">
        <v>2</v>
      </c>
      <c r="C225" s="24" t="s">
        <v>470</v>
      </c>
      <c r="D225" s="26">
        <v>46099.875</v>
      </c>
      <c r="E225" s="26">
        <v>46100.25</v>
      </c>
      <c r="F225" s="24" t="s">
        <v>471</v>
      </c>
    </row>
    <row r="226" spans="1:6" ht="77.5" x14ac:dyDescent="0.35">
      <c r="A226" s="24" t="s">
        <v>274</v>
      </c>
      <c r="B226" s="24" t="s">
        <v>2</v>
      </c>
      <c r="C226" s="24" t="s">
        <v>472</v>
      </c>
      <c r="D226" s="26">
        <v>46099.875</v>
      </c>
      <c r="E226" s="26">
        <v>46100.25</v>
      </c>
      <c r="F226" s="24" t="s">
        <v>471</v>
      </c>
    </row>
    <row r="227" spans="1:6" ht="77.5" x14ac:dyDescent="0.35">
      <c r="A227" s="24" t="s">
        <v>274</v>
      </c>
      <c r="B227" s="24" t="s">
        <v>2</v>
      </c>
      <c r="C227" s="24" t="s">
        <v>1154</v>
      </c>
      <c r="D227" s="26">
        <v>46099.875</v>
      </c>
      <c r="E227" s="26">
        <v>46100.25</v>
      </c>
      <c r="F227" s="24" t="s">
        <v>1155</v>
      </c>
    </row>
    <row r="228" spans="1:6" ht="77.5" x14ac:dyDescent="0.35">
      <c r="A228" s="24" t="s">
        <v>247</v>
      </c>
      <c r="B228" s="24" t="s">
        <v>7</v>
      </c>
      <c r="C228" s="24" t="s">
        <v>248</v>
      </c>
      <c r="D228" s="26">
        <v>46099.875</v>
      </c>
      <c r="E228" s="26">
        <v>46100.25</v>
      </c>
      <c r="F228" s="24" t="s">
        <v>249</v>
      </c>
    </row>
    <row r="229" spans="1:6" ht="77.5" x14ac:dyDescent="0.35">
      <c r="A229" s="24" t="s">
        <v>247</v>
      </c>
      <c r="B229" s="24" t="s">
        <v>7</v>
      </c>
      <c r="C229" s="24" t="s">
        <v>250</v>
      </c>
      <c r="D229" s="26">
        <v>46099.875</v>
      </c>
      <c r="E229" s="26">
        <v>46100.25</v>
      </c>
      <c r="F229" s="24" t="s">
        <v>249</v>
      </c>
    </row>
    <row r="230" spans="1:6" ht="77.5" x14ac:dyDescent="0.35">
      <c r="A230" s="24" t="s">
        <v>247</v>
      </c>
      <c r="B230" s="24" t="s">
        <v>7</v>
      </c>
      <c r="C230" s="24" t="s">
        <v>251</v>
      </c>
      <c r="D230" s="26">
        <v>46099.875</v>
      </c>
      <c r="E230" s="26">
        <v>46100.25</v>
      </c>
      <c r="F230" s="24" t="s">
        <v>249</v>
      </c>
    </row>
    <row r="231" spans="1:6" ht="77.5" x14ac:dyDescent="0.35">
      <c r="A231" s="24" t="s">
        <v>247</v>
      </c>
      <c r="B231" s="24" t="s">
        <v>7</v>
      </c>
      <c r="C231" s="24" t="s">
        <v>921</v>
      </c>
      <c r="D231" s="26">
        <v>46099.875</v>
      </c>
      <c r="E231" s="26">
        <v>46100.25</v>
      </c>
      <c r="F231" s="24" t="s">
        <v>922</v>
      </c>
    </row>
    <row r="232" spans="1:6" ht="77.5" x14ac:dyDescent="0.35">
      <c r="A232" s="24" t="s">
        <v>247</v>
      </c>
      <c r="B232" s="24" t="s">
        <v>7</v>
      </c>
      <c r="C232" s="24" t="s">
        <v>1075</v>
      </c>
      <c r="D232" s="26">
        <v>46099.875</v>
      </c>
      <c r="E232" s="26">
        <v>46100.25</v>
      </c>
      <c r="F232" s="24" t="s">
        <v>1076</v>
      </c>
    </row>
    <row r="233" spans="1:6" ht="77.5" x14ac:dyDescent="0.35">
      <c r="A233" s="24" t="s">
        <v>247</v>
      </c>
      <c r="B233" s="24" t="s">
        <v>8</v>
      </c>
      <c r="C233" s="24" t="s">
        <v>1077</v>
      </c>
      <c r="D233" s="26">
        <v>46099.999305555597</v>
      </c>
      <c r="E233" s="26">
        <v>46100.25</v>
      </c>
      <c r="F233" s="24" t="s">
        <v>1078</v>
      </c>
    </row>
    <row r="234" spans="1:6" ht="77.5" x14ac:dyDescent="0.35">
      <c r="A234" s="24" t="s">
        <v>247</v>
      </c>
      <c r="B234" s="24" t="s">
        <v>7</v>
      </c>
      <c r="C234" s="24" t="s">
        <v>1085</v>
      </c>
      <c r="D234" s="26">
        <v>46099.833333333299</v>
      </c>
      <c r="E234" s="26">
        <v>46100.208333333299</v>
      </c>
      <c r="F234" s="24" t="s">
        <v>1086</v>
      </c>
    </row>
    <row r="235" spans="1:6" ht="77.5" x14ac:dyDescent="0.35">
      <c r="A235" s="24" t="s">
        <v>143</v>
      </c>
      <c r="B235" s="24" t="s">
        <v>2</v>
      </c>
      <c r="C235" s="24" t="s">
        <v>144</v>
      </c>
      <c r="D235" s="26">
        <v>46099.833333333299</v>
      </c>
      <c r="E235" s="26">
        <v>46100.25</v>
      </c>
      <c r="F235" s="24" t="s">
        <v>145</v>
      </c>
    </row>
    <row r="236" spans="1:6" ht="93" x14ac:dyDescent="0.35">
      <c r="A236" s="24" t="s">
        <v>143</v>
      </c>
      <c r="B236" s="24" t="s">
        <v>2</v>
      </c>
      <c r="C236" s="24" t="s">
        <v>148</v>
      </c>
      <c r="D236" s="26">
        <v>46099.833333333299</v>
      </c>
      <c r="E236" s="26">
        <v>46100.25</v>
      </c>
      <c r="F236" s="24" t="s">
        <v>145</v>
      </c>
    </row>
    <row r="237" spans="1:6" ht="77.5" x14ac:dyDescent="0.35">
      <c r="A237" s="24" t="s">
        <v>143</v>
      </c>
      <c r="B237" s="24" t="s">
        <v>2</v>
      </c>
      <c r="C237" s="24" t="s">
        <v>149</v>
      </c>
      <c r="D237" s="26">
        <v>46099.833333333299</v>
      </c>
      <c r="E237" s="26">
        <v>46100.25</v>
      </c>
      <c r="F237" s="24" t="s">
        <v>145</v>
      </c>
    </row>
    <row r="238" spans="1:6" ht="62" x14ac:dyDescent="0.35">
      <c r="A238" s="24" t="s">
        <v>143</v>
      </c>
      <c r="B238" s="24" t="s">
        <v>2</v>
      </c>
      <c r="C238" s="24" t="s">
        <v>150</v>
      </c>
      <c r="D238" s="26">
        <v>46099.833333333299</v>
      </c>
      <c r="E238" s="26">
        <v>46100.25</v>
      </c>
      <c r="F238" s="24" t="s">
        <v>145</v>
      </c>
    </row>
    <row r="239" spans="1:6" ht="62" x14ac:dyDescent="0.35">
      <c r="A239" s="24" t="s">
        <v>146</v>
      </c>
      <c r="B239" s="24" t="s">
        <v>4</v>
      </c>
      <c r="C239" s="24" t="s">
        <v>147</v>
      </c>
      <c r="D239" s="26">
        <v>46099.833333333299</v>
      </c>
      <c r="E239" s="26">
        <v>46100.25</v>
      </c>
      <c r="F239" s="24" t="s">
        <v>145</v>
      </c>
    </row>
    <row r="240" spans="1:6" ht="62" x14ac:dyDescent="0.35">
      <c r="A240" s="24" t="s">
        <v>146</v>
      </c>
      <c r="B240" s="24" t="s">
        <v>4</v>
      </c>
      <c r="C240" s="24" t="s">
        <v>1046</v>
      </c>
      <c r="D240" s="26">
        <v>46099.833333333299</v>
      </c>
      <c r="E240" s="26">
        <v>46100.25</v>
      </c>
      <c r="F240" s="24" t="s">
        <v>1047</v>
      </c>
    </row>
    <row r="241" spans="1:6" ht="62" x14ac:dyDescent="0.35">
      <c r="A241" s="24" t="s">
        <v>146</v>
      </c>
      <c r="B241" s="24" t="s">
        <v>4</v>
      </c>
      <c r="C241" s="24" t="s">
        <v>1066</v>
      </c>
      <c r="D241" s="26">
        <v>46099.833333333299</v>
      </c>
      <c r="E241" s="26">
        <v>46100.25</v>
      </c>
      <c r="F241" s="24" t="s">
        <v>1067</v>
      </c>
    </row>
    <row r="242" spans="1:6" ht="77.5" x14ac:dyDescent="0.35">
      <c r="A242" s="24" t="s">
        <v>146</v>
      </c>
      <c r="B242" s="24" t="s">
        <v>5</v>
      </c>
      <c r="C242" s="24" t="s">
        <v>1068</v>
      </c>
      <c r="D242" s="26">
        <v>46099.833333333299</v>
      </c>
      <c r="E242" s="26">
        <v>46100.25</v>
      </c>
      <c r="F242" s="24" t="s">
        <v>1069</v>
      </c>
    </row>
    <row r="243" spans="1:6" ht="93" x14ac:dyDescent="0.35">
      <c r="A243" s="24" t="s">
        <v>146</v>
      </c>
      <c r="B243" s="24" t="s">
        <v>4</v>
      </c>
      <c r="C243" s="24" t="s">
        <v>252</v>
      </c>
      <c r="D243" s="26">
        <v>46099.875</v>
      </c>
      <c r="E243" s="26">
        <v>46100.25</v>
      </c>
      <c r="F243" s="24" t="s">
        <v>757</v>
      </c>
    </row>
    <row r="244" spans="1:6" ht="93" x14ac:dyDescent="0.35">
      <c r="A244" s="24" t="s">
        <v>146</v>
      </c>
      <c r="B244" s="24" t="s">
        <v>5</v>
      </c>
      <c r="C244" s="24" t="s">
        <v>254</v>
      </c>
      <c r="D244" s="26">
        <v>46099.875</v>
      </c>
      <c r="E244" s="26">
        <v>46100.25</v>
      </c>
      <c r="F244" s="24" t="s">
        <v>757</v>
      </c>
    </row>
    <row r="245" spans="1:6" ht="62" x14ac:dyDescent="0.35">
      <c r="A245" s="24" t="s">
        <v>231</v>
      </c>
      <c r="B245" s="24" t="s">
        <v>7</v>
      </c>
      <c r="C245" s="24" t="s">
        <v>1055</v>
      </c>
      <c r="D245" s="26">
        <v>46099.916666666701</v>
      </c>
      <c r="E245" s="26">
        <v>46100.208333333299</v>
      </c>
      <c r="F245" s="24" t="s">
        <v>1056</v>
      </c>
    </row>
    <row r="246" spans="1:6" ht="62" x14ac:dyDescent="0.35">
      <c r="A246" s="24" t="s">
        <v>926</v>
      </c>
      <c r="B246" s="24" t="s">
        <v>5</v>
      </c>
      <c r="C246" s="24" t="s">
        <v>927</v>
      </c>
      <c r="D246" s="26">
        <v>46099.833333333299</v>
      </c>
      <c r="E246" s="26">
        <v>46100.208333333299</v>
      </c>
      <c r="F246" s="24" t="s">
        <v>928</v>
      </c>
    </row>
    <row r="247" spans="1:6" ht="62" x14ac:dyDescent="0.35">
      <c r="A247" s="24" t="s">
        <v>926</v>
      </c>
      <c r="B247" s="24" t="s">
        <v>5</v>
      </c>
      <c r="C247" s="24" t="s">
        <v>929</v>
      </c>
      <c r="D247" s="26">
        <v>46099.833333333299</v>
      </c>
      <c r="E247" s="26">
        <v>46100.208333333299</v>
      </c>
      <c r="F247" s="24" t="s">
        <v>928</v>
      </c>
    </row>
    <row r="248" spans="1:6" x14ac:dyDescent="0.35">
      <c r="A248" s="24"/>
      <c r="B248" s="24"/>
      <c r="C248" s="24"/>
      <c r="D248" s="26"/>
      <c r="E248" s="26"/>
      <c r="F248" s="24"/>
    </row>
    <row r="249" spans="1:6" x14ac:dyDescent="0.35">
      <c r="A249" s="24"/>
      <c r="B249" s="24"/>
      <c r="C249" s="24"/>
      <c r="D249" s="26"/>
      <c r="E249" s="26"/>
      <c r="F249" s="24"/>
    </row>
    <row r="250" spans="1:6" x14ac:dyDescent="0.35">
      <c r="A250" s="24"/>
      <c r="B250" s="24"/>
      <c r="C250" s="24"/>
      <c r="D250" s="26"/>
      <c r="E250" s="26"/>
      <c r="F250" s="24"/>
    </row>
  </sheetData>
  <autoFilter ref="A2:F191" xr:uid="{60B4E0E0-EA23-4FF3-861F-7623BAD270F1}">
    <sortState xmlns:xlrd2="http://schemas.microsoft.com/office/spreadsheetml/2017/richdata2" ref="A3:F247">
      <sortCondition ref="A2:A191"/>
    </sortState>
  </autoFilter>
  <mergeCells count="1">
    <mergeCell ref="A1:F1"/>
  </mergeCells>
  <conditionalFormatting sqref="A248:F250">
    <cfRule type="expression" dxfId="7" priority="2">
      <formula>$J248="Over 12 hours"</formula>
    </cfRule>
  </conditionalFormatting>
  <conditionalFormatting sqref="A3:F247">
    <cfRule type="expression" dxfId="1" priority="1">
      <formula>$J3="Over 12 hours"</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3678-4F93-427C-90BE-1C606F79A7ED}">
  <sheetPr>
    <tabColor theme="6"/>
  </sheetPr>
  <dimension ref="A1:K225"/>
  <sheetViews>
    <sheetView zoomScaleNormal="100" workbookViewId="0">
      <pane ySplit="1" topLeftCell="A2" activePane="bottomLeft" state="frozenSplit"/>
      <selection sqref="A1:F1"/>
      <selection pane="bottomLeft" activeCell="C5" sqref="C5"/>
    </sheetView>
  </sheetViews>
  <sheetFormatPr defaultColWidth="0" defaultRowHeight="15.5" x14ac:dyDescent="0.35"/>
  <cols>
    <col min="1" max="2" width="13.23046875" style="3" customWidth="1"/>
    <col min="3" max="3" width="61.765625" style="3" customWidth="1"/>
    <col min="4" max="4" width="16.4609375" style="3" customWidth="1"/>
    <col min="5" max="5" width="17.4609375" style="13" customWidth="1"/>
    <col min="6" max="6" width="47" style="13" customWidth="1"/>
    <col min="7" max="11" width="0" hidden="1" customWidth="1"/>
    <col min="12" max="16384" width="8.765625" hidden="1"/>
  </cols>
  <sheetData>
    <row r="1" spans="1:6" ht="32.5" x14ac:dyDescent="0.35">
      <c r="A1" s="42" t="str">
        <f>"Daily closure report: "&amp;'Front page'!A6</f>
        <v>Daily closure report: Thursday, 19 March</v>
      </c>
      <c r="B1" s="42"/>
      <c r="C1" s="42"/>
      <c r="D1" s="42"/>
      <c r="E1" s="42"/>
      <c r="F1" s="42"/>
    </row>
    <row r="2" spans="1:6" s="5" customFormat="1" ht="28" x14ac:dyDescent="0.35">
      <c r="A2" s="12" t="s">
        <v>9</v>
      </c>
      <c r="B2" s="12" t="s">
        <v>1</v>
      </c>
      <c r="C2" s="12" t="s">
        <v>0</v>
      </c>
      <c r="D2" s="11" t="s">
        <v>11</v>
      </c>
      <c r="E2" s="11" t="s">
        <v>12</v>
      </c>
      <c r="F2" s="12" t="s">
        <v>10</v>
      </c>
    </row>
    <row r="3" spans="1:6" s="3" customFormat="1" ht="62" x14ac:dyDescent="0.35">
      <c r="A3" s="23" t="s">
        <v>46</v>
      </c>
      <c r="B3" s="23" t="s">
        <v>6</v>
      </c>
      <c r="C3" s="24" t="s">
        <v>867</v>
      </c>
      <c r="D3" s="25">
        <v>46100.875</v>
      </c>
      <c r="E3" s="25">
        <v>46101.208333333299</v>
      </c>
      <c r="F3" s="24" t="s">
        <v>868</v>
      </c>
    </row>
    <row r="4" spans="1:6" s="3" customFormat="1" ht="62" x14ac:dyDescent="0.35">
      <c r="A4" s="23" t="s">
        <v>46</v>
      </c>
      <c r="B4" s="23" t="s">
        <v>18</v>
      </c>
      <c r="C4" s="24" t="s">
        <v>52</v>
      </c>
      <c r="D4" s="25">
        <v>45847.208333333299</v>
      </c>
      <c r="E4" s="25">
        <v>46507.999305555597</v>
      </c>
      <c r="F4" s="24" t="s">
        <v>53</v>
      </c>
    </row>
    <row r="5" spans="1:6" s="3" customFormat="1" ht="77.5" x14ac:dyDescent="0.35">
      <c r="A5" s="23" t="s">
        <v>46</v>
      </c>
      <c r="B5" s="23" t="s">
        <v>6</v>
      </c>
      <c r="C5" s="24" t="s">
        <v>118</v>
      </c>
      <c r="D5" s="25">
        <v>46100.791666666701</v>
      </c>
      <c r="E5" s="25">
        <v>46101.25</v>
      </c>
      <c r="F5" s="24" t="s">
        <v>119</v>
      </c>
    </row>
    <row r="6" spans="1:6" s="3" customFormat="1" ht="62" x14ac:dyDescent="0.35">
      <c r="A6" s="23" t="s">
        <v>46</v>
      </c>
      <c r="B6" s="23" t="s">
        <v>6</v>
      </c>
      <c r="C6" s="24" t="s">
        <v>120</v>
      </c>
      <c r="D6" s="25">
        <v>46100.791666666701</v>
      </c>
      <c r="E6" s="25">
        <v>46101.25</v>
      </c>
      <c r="F6" s="24" t="s">
        <v>119</v>
      </c>
    </row>
    <row r="7" spans="1:6" s="3" customFormat="1" ht="46.5" x14ac:dyDescent="0.35">
      <c r="A7" s="23" t="s">
        <v>46</v>
      </c>
      <c r="B7" s="23" t="s">
        <v>6</v>
      </c>
      <c r="C7" s="24" t="s">
        <v>197</v>
      </c>
      <c r="D7" s="25">
        <v>46027.333333333299</v>
      </c>
      <c r="E7" s="25">
        <v>46129.75</v>
      </c>
      <c r="F7" s="24" t="s">
        <v>198</v>
      </c>
    </row>
    <row r="8" spans="1:6" s="3" customFormat="1" ht="62" x14ac:dyDescent="0.35">
      <c r="A8" s="23" t="s">
        <v>46</v>
      </c>
      <c r="B8" s="23" t="s">
        <v>6</v>
      </c>
      <c r="C8" s="24" t="s">
        <v>203</v>
      </c>
      <c r="D8" s="25">
        <v>46100.833333333299</v>
      </c>
      <c r="E8" s="25">
        <v>46101.25</v>
      </c>
      <c r="F8" s="24" t="s">
        <v>204</v>
      </c>
    </row>
    <row r="9" spans="1:6" s="3" customFormat="1" ht="77.5" x14ac:dyDescent="0.35">
      <c r="A9" s="23" t="s">
        <v>46</v>
      </c>
      <c r="B9" s="23" t="s">
        <v>6</v>
      </c>
      <c r="C9" s="24" t="s">
        <v>205</v>
      </c>
      <c r="D9" s="25">
        <v>46100.833333333299</v>
      </c>
      <c r="E9" s="25">
        <v>46101.25</v>
      </c>
      <c r="F9" s="24" t="s">
        <v>204</v>
      </c>
    </row>
    <row r="10" spans="1:6" s="3" customFormat="1" ht="62" x14ac:dyDescent="0.35">
      <c r="A10" s="23" t="s">
        <v>154</v>
      </c>
      <c r="B10" s="23" t="s">
        <v>6</v>
      </c>
      <c r="C10" s="24" t="s">
        <v>730</v>
      </c>
      <c r="D10" s="25">
        <v>46100.833333333299</v>
      </c>
      <c r="E10" s="25">
        <v>46101.25</v>
      </c>
      <c r="F10" s="24" t="s">
        <v>153</v>
      </c>
    </row>
    <row r="11" spans="1:6" s="3" customFormat="1" ht="62" x14ac:dyDescent="0.35">
      <c r="A11" s="23" t="s">
        <v>154</v>
      </c>
      <c r="B11" s="23" t="s">
        <v>6</v>
      </c>
      <c r="C11" s="24" t="s">
        <v>731</v>
      </c>
      <c r="D11" s="25">
        <v>46100.833333333299</v>
      </c>
      <c r="E11" s="25">
        <v>46101.25</v>
      </c>
      <c r="F11" s="24" t="s">
        <v>153</v>
      </c>
    </row>
    <row r="12" spans="1:6" s="3" customFormat="1" ht="62" x14ac:dyDescent="0.35">
      <c r="A12" s="23" t="s">
        <v>154</v>
      </c>
      <c r="B12" s="23" t="s">
        <v>6</v>
      </c>
      <c r="C12" s="24" t="s">
        <v>202</v>
      </c>
      <c r="D12" s="25">
        <v>46100.25</v>
      </c>
      <c r="E12" s="25">
        <v>46100.833333333299</v>
      </c>
      <c r="F12" s="24" t="s">
        <v>200</v>
      </c>
    </row>
    <row r="13" spans="1:6" s="3" customFormat="1" ht="62" x14ac:dyDescent="0.35">
      <c r="A13" s="23" t="s">
        <v>154</v>
      </c>
      <c r="B13" s="23" t="s">
        <v>6</v>
      </c>
      <c r="C13" s="24" t="s">
        <v>199</v>
      </c>
      <c r="D13" s="25">
        <v>46100.833333333299</v>
      </c>
      <c r="E13" s="25">
        <v>46101.25</v>
      </c>
      <c r="F13" s="24" t="s">
        <v>200</v>
      </c>
    </row>
    <row r="14" spans="1:6" s="3" customFormat="1" ht="62" x14ac:dyDescent="0.35">
      <c r="A14" s="23" t="s">
        <v>154</v>
      </c>
      <c r="B14" s="23" t="s">
        <v>6</v>
      </c>
      <c r="C14" s="24" t="s">
        <v>201</v>
      </c>
      <c r="D14" s="25">
        <v>46100.833333333299</v>
      </c>
      <c r="E14" s="25">
        <v>46101.25</v>
      </c>
      <c r="F14" s="24" t="s">
        <v>200</v>
      </c>
    </row>
    <row r="15" spans="1:6" s="3" customFormat="1" ht="62" x14ac:dyDescent="0.35">
      <c r="A15" s="23" t="s">
        <v>154</v>
      </c>
      <c r="B15" s="23" t="s">
        <v>6</v>
      </c>
      <c r="C15" s="24" t="s">
        <v>202</v>
      </c>
      <c r="D15" s="25">
        <v>46100.833333333299</v>
      </c>
      <c r="E15" s="25">
        <v>46101.25</v>
      </c>
      <c r="F15" s="24" t="s">
        <v>200</v>
      </c>
    </row>
    <row r="16" spans="1:6" s="3" customFormat="1" ht="62" x14ac:dyDescent="0.35">
      <c r="A16" s="23" t="s">
        <v>154</v>
      </c>
      <c r="B16" s="23" t="s">
        <v>6</v>
      </c>
      <c r="C16" s="24" t="s">
        <v>202</v>
      </c>
      <c r="D16" s="25">
        <v>46101.25</v>
      </c>
      <c r="E16" s="25">
        <v>46101.833333333299</v>
      </c>
      <c r="F16" s="24" t="s">
        <v>200</v>
      </c>
    </row>
    <row r="17" spans="1:6" s="3" customFormat="1" ht="62" x14ac:dyDescent="0.35">
      <c r="A17" s="23" t="s">
        <v>154</v>
      </c>
      <c r="B17" s="23" t="s">
        <v>2</v>
      </c>
      <c r="C17" s="24" t="s">
        <v>906</v>
      </c>
      <c r="D17" s="25">
        <v>46100.833333333299</v>
      </c>
      <c r="E17" s="25">
        <v>46101.25</v>
      </c>
      <c r="F17" s="24" t="s">
        <v>907</v>
      </c>
    </row>
    <row r="18" spans="1:6" s="3" customFormat="1" ht="46.5" x14ac:dyDescent="0.35">
      <c r="A18" s="23" t="s">
        <v>154</v>
      </c>
      <c r="B18" s="23" t="s">
        <v>6</v>
      </c>
      <c r="C18" s="24" t="s">
        <v>914</v>
      </c>
      <c r="D18" s="25">
        <v>46100.833333333299</v>
      </c>
      <c r="E18" s="25">
        <v>46101.25</v>
      </c>
      <c r="F18" s="24" t="s">
        <v>913</v>
      </c>
    </row>
    <row r="19" spans="1:6" s="3" customFormat="1" ht="46.5" x14ac:dyDescent="0.35">
      <c r="A19" s="23" t="s">
        <v>24</v>
      </c>
      <c r="B19" s="23" t="s">
        <v>18</v>
      </c>
      <c r="C19" s="24" t="s">
        <v>25</v>
      </c>
      <c r="D19" s="25">
        <v>46100.875</v>
      </c>
      <c r="E19" s="25">
        <v>46101.208333333299</v>
      </c>
      <c r="F19" s="24" t="s">
        <v>26</v>
      </c>
    </row>
    <row r="20" spans="1:6" s="3" customFormat="1" ht="46.5" x14ac:dyDescent="0.35">
      <c r="A20" s="23" t="s">
        <v>24</v>
      </c>
      <c r="B20" s="23" t="s">
        <v>6</v>
      </c>
      <c r="C20" s="24" t="s">
        <v>723</v>
      </c>
      <c r="D20" s="25">
        <v>46100.875</v>
      </c>
      <c r="E20" s="25">
        <v>46101.208333333299</v>
      </c>
      <c r="F20" s="24" t="s">
        <v>42</v>
      </c>
    </row>
    <row r="21" spans="1:6" s="3" customFormat="1" ht="62" x14ac:dyDescent="0.35">
      <c r="A21" s="23" t="s">
        <v>874</v>
      </c>
      <c r="B21" s="23" t="s">
        <v>4</v>
      </c>
      <c r="C21" s="24" t="s">
        <v>875</v>
      </c>
      <c r="D21" s="25">
        <v>46100.833333333299</v>
      </c>
      <c r="E21" s="25">
        <v>46101.25</v>
      </c>
      <c r="F21" s="24" t="s">
        <v>876</v>
      </c>
    </row>
    <row r="22" spans="1:6" s="3" customFormat="1" ht="62" x14ac:dyDescent="0.35">
      <c r="A22" s="23" t="s">
        <v>21</v>
      </c>
      <c r="B22" s="23" t="s">
        <v>5</v>
      </c>
      <c r="C22" s="24" t="s">
        <v>22</v>
      </c>
      <c r="D22" s="25">
        <v>46100.833333333299</v>
      </c>
      <c r="E22" s="25">
        <v>46101.25</v>
      </c>
      <c r="F22" s="24" t="s">
        <v>23</v>
      </c>
    </row>
    <row r="23" spans="1:6" s="3" customFormat="1" ht="46.5" x14ac:dyDescent="0.35">
      <c r="A23" s="23" t="s">
        <v>21</v>
      </c>
      <c r="B23" s="23" t="s">
        <v>5</v>
      </c>
      <c r="C23" s="24" t="s">
        <v>865</v>
      </c>
      <c r="D23" s="25">
        <v>46100.875</v>
      </c>
      <c r="E23" s="25">
        <v>46101.208333333299</v>
      </c>
      <c r="F23" s="24" t="s">
        <v>866</v>
      </c>
    </row>
    <row r="24" spans="1:6" s="3" customFormat="1" ht="14.25" customHeight="1" x14ac:dyDescent="0.35">
      <c r="A24" s="23" t="s">
        <v>21</v>
      </c>
      <c r="B24" s="23" t="s">
        <v>4</v>
      </c>
      <c r="C24" s="24" t="s">
        <v>725</v>
      </c>
      <c r="D24" s="25">
        <v>46100.833333333299</v>
      </c>
      <c r="E24" s="25">
        <v>46101.25</v>
      </c>
      <c r="F24" s="24" t="s">
        <v>726</v>
      </c>
    </row>
    <row r="25" spans="1:6" s="3" customFormat="1" ht="62" x14ac:dyDescent="0.35">
      <c r="A25" s="23" t="s">
        <v>21</v>
      </c>
      <c r="B25" s="23" t="s">
        <v>4</v>
      </c>
      <c r="C25" s="24" t="s">
        <v>878</v>
      </c>
      <c r="D25" s="25">
        <v>46100.833333333299</v>
      </c>
      <c r="E25" s="25">
        <v>46101.25</v>
      </c>
      <c r="F25" s="24" t="s">
        <v>879</v>
      </c>
    </row>
    <row r="26" spans="1:6" s="3" customFormat="1" ht="93" x14ac:dyDescent="0.35">
      <c r="A26" s="23" t="s">
        <v>21</v>
      </c>
      <c r="B26" s="23" t="s">
        <v>5</v>
      </c>
      <c r="C26" s="24" t="s">
        <v>92</v>
      </c>
      <c r="D26" s="25">
        <v>45901.833333333299</v>
      </c>
      <c r="E26" s="25">
        <v>46118.25</v>
      </c>
      <c r="F26" s="24" t="s">
        <v>93</v>
      </c>
    </row>
    <row r="27" spans="1:6" s="3" customFormat="1" ht="93" x14ac:dyDescent="0.35">
      <c r="A27" s="23" t="s">
        <v>21</v>
      </c>
      <c r="B27" s="23" t="s">
        <v>5</v>
      </c>
      <c r="C27" s="24" t="s">
        <v>94</v>
      </c>
      <c r="D27" s="25">
        <v>46100.833333333299</v>
      </c>
      <c r="E27" s="25">
        <v>46101.25</v>
      </c>
      <c r="F27" s="24" t="s">
        <v>93</v>
      </c>
    </row>
    <row r="28" spans="1:6" s="3" customFormat="1" ht="108.5" x14ac:dyDescent="0.35">
      <c r="A28" s="23" t="s">
        <v>21</v>
      </c>
      <c r="B28" s="23" t="s">
        <v>5</v>
      </c>
      <c r="C28" s="24" t="s">
        <v>106</v>
      </c>
      <c r="D28" s="25">
        <v>46041.229166666701</v>
      </c>
      <c r="E28" s="25">
        <v>46118.229166666701</v>
      </c>
      <c r="F28" s="24" t="s">
        <v>107</v>
      </c>
    </row>
    <row r="29" spans="1:6" s="3" customFormat="1" ht="77.5" x14ac:dyDescent="0.35">
      <c r="A29" s="23" t="s">
        <v>21</v>
      </c>
      <c r="B29" s="23" t="s">
        <v>4</v>
      </c>
      <c r="C29" s="24" t="s">
        <v>108</v>
      </c>
      <c r="D29" s="25">
        <v>46048.833333333299</v>
      </c>
      <c r="E29" s="25">
        <v>46118.25</v>
      </c>
      <c r="F29" s="24" t="s">
        <v>109</v>
      </c>
    </row>
    <row r="30" spans="1:6" s="3" customFormat="1" ht="77.5" x14ac:dyDescent="0.35">
      <c r="A30" s="23" t="s">
        <v>21</v>
      </c>
      <c r="B30" s="23" t="s">
        <v>4</v>
      </c>
      <c r="C30" s="24" t="s">
        <v>110</v>
      </c>
      <c r="D30" s="25">
        <v>46100.833333333299</v>
      </c>
      <c r="E30" s="25">
        <v>46101.25</v>
      </c>
      <c r="F30" s="24" t="s">
        <v>109</v>
      </c>
    </row>
    <row r="31" spans="1:6" s="3" customFormat="1" ht="77.5" x14ac:dyDescent="0.35">
      <c r="A31" s="23" t="s">
        <v>21</v>
      </c>
      <c r="B31" s="23" t="s">
        <v>4</v>
      </c>
      <c r="C31" s="24" t="s">
        <v>111</v>
      </c>
      <c r="D31" s="25">
        <v>46100.833333333299</v>
      </c>
      <c r="E31" s="25">
        <v>46101.25</v>
      </c>
      <c r="F31" s="24" t="s">
        <v>109</v>
      </c>
    </row>
    <row r="32" spans="1:6" s="3" customFormat="1" ht="77.5" x14ac:dyDescent="0.35">
      <c r="A32" s="23" t="s">
        <v>21</v>
      </c>
      <c r="B32" s="23" t="s">
        <v>4</v>
      </c>
      <c r="C32" s="24" t="s">
        <v>112</v>
      </c>
      <c r="D32" s="25">
        <v>46100.833333333299</v>
      </c>
      <c r="E32" s="25">
        <v>46101.25</v>
      </c>
      <c r="F32" s="24" t="s">
        <v>109</v>
      </c>
    </row>
    <row r="33" spans="1:6" s="3" customFormat="1" ht="93" x14ac:dyDescent="0.35">
      <c r="A33" s="23" t="s">
        <v>182</v>
      </c>
      <c r="B33" s="23" t="s">
        <v>4</v>
      </c>
      <c r="C33" s="24" t="s">
        <v>897</v>
      </c>
      <c r="D33" s="25">
        <v>46100.833333333299</v>
      </c>
      <c r="E33" s="25">
        <v>46101.25</v>
      </c>
      <c r="F33" s="24" t="s">
        <v>898</v>
      </c>
    </row>
    <row r="34" spans="1:6" s="3" customFormat="1" ht="93" x14ac:dyDescent="0.35">
      <c r="A34" s="23" t="s">
        <v>182</v>
      </c>
      <c r="B34" s="23" t="s">
        <v>4</v>
      </c>
      <c r="C34" s="24" t="s">
        <v>899</v>
      </c>
      <c r="D34" s="25">
        <v>46100.833333333299</v>
      </c>
      <c r="E34" s="25">
        <v>46101.25</v>
      </c>
      <c r="F34" s="24" t="s">
        <v>898</v>
      </c>
    </row>
    <row r="35" spans="1:6" s="3" customFormat="1" ht="46.5" x14ac:dyDescent="0.35">
      <c r="A35" s="23" t="s">
        <v>223</v>
      </c>
      <c r="B35" s="23" t="s">
        <v>18</v>
      </c>
      <c r="C35" s="24" t="s">
        <v>908</v>
      </c>
      <c r="D35" s="25">
        <v>46100.833333333299</v>
      </c>
      <c r="E35" s="25">
        <v>46101.25</v>
      </c>
      <c r="F35" s="24" t="s">
        <v>909</v>
      </c>
    </row>
    <row r="36" spans="1:6" s="3" customFormat="1" ht="77.5" x14ac:dyDescent="0.35">
      <c r="A36" s="23" t="s">
        <v>223</v>
      </c>
      <c r="B36" s="23" t="s">
        <v>6</v>
      </c>
      <c r="C36" s="24" t="s">
        <v>754</v>
      </c>
      <c r="D36" s="25">
        <v>46100.833333333299</v>
      </c>
      <c r="E36" s="25">
        <v>46101.25</v>
      </c>
      <c r="F36" s="24" t="s">
        <v>755</v>
      </c>
    </row>
    <row r="37" spans="1:6" s="3" customFormat="1" ht="77.5" x14ac:dyDescent="0.35">
      <c r="A37" s="23" t="s">
        <v>223</v>
      </c>
      <c r="B37" s="23" t="s">
        <v>2</v>
      </c>
      <c r="C37" s="24" t="s">
        <v>756</v>
      </c>
      <c r="D37" s="25">
        <v>46100.833333333299</v>
      </c>
      <c r="E37" s="25">
        <v>46101.25</v>
      </c>
      <c r="F37" s="24" t="s">
        <v>755</v>
      </c>
    </row>
    <row r="38" spans="1:6" s="3" customFormat="1" ht="46.5" x14ac:dyDescent="0.35">
      <c r="A38" s="23" t="s">
        <v>223</v>
      </c>
      <c r="B38" s="23" t="s">
        <v>6</v>
      </c>
      <c r="C38" s="24" t="s">
        <v>910</v>
      </c>
      <c r="D38" s="25">
        <v>46100.833333333299</v>
      </c>
      <c r="E38" s="25">
        <v>46101.25</v>
      </c>
      <c r="F38" s="24" t="s">
        <v>911</v>
      </c>
    </row>
    <row r="39" spans="1:6" s="3" customFormat="1" ht="46.5" x14ac:dyDescent="0.35">
      <c r="A39" s="23" t="s">
        <v>341</v>
      </c>
      <c r="B39" s="23" t="s">
        <v>6</v>
      </c>
      <c r="C39" s="24" t="s">
        <v>350</v>
      </c>
      <c r="D39" s="25">
        <v>45974.916666666701</v>
      </c>
      <c r="E39" s="25">
        <v>46173.25</v>
      </c>
      <c r="F39" s="24" t="s">
        <v>351</v>
      </c>
    </row>
    <row r="40" spans="1:6" s="3" customFormat="1" ht="46.5" x14ac:dyDescent="0.35">
      <c r="A40" s="23" t="s">
        <v>341</v>
      </c>
      <c r="B40" s="23" t="s">
        <v>2</v>
      </c>
      <c r="C40" s="24" t="s">
        <v>965</v>
      </c>
      <c r="D40" s="25">
        <v>46100.833333333299</v>
      </c>
      <c r="E40" s="25">
        <v>46101.25</v>
      </c>
      <c r="F40" s="24" t="s">
        <v>966</v>
      </c>
    </row>
    <row r="41" spans="1:6" s="3" customFormat="1" ht="46.5" x14ac:dyDescent="0.35">
      <c r="A41" s="23" t="s">
        <v>347</v>
      </c>
      <c r="B41" s="23" t="s">
        <v>6</v>
      </c>
      <c r="C41" s="24" t="s">
        <v>348</v>
      </c>
      <c r="D41" s="25">
        <v>46100.833333333299</v>
      </c>
      <c r="E41" s="25">
        <v>46101.25</v>
      </c>
      <c r="F41" s="24" t="s">
        <v>349</v>
      </c>
    </row>
    <row r="42" spans="1:6" s="3" customFormat="1" ht="46.5" x14ac:dyDescent="0.35">
      <c r="A42" s="23" t="s">
        <v>347</v>
      </c>
      <c r="B42" s="23" t="s">
        <v>5</v>
      </c>
      <c r="C42" s="24" t="s">
        <v>963</v>
      </c>
      <c r="D42" s="25">
        <v>46100.979166666701</v>
      </c>
      <c r="E42" s="25">
        <v>46101.166666666701</v>
      </c>
      <c r="F42" s="24" t="s">
        <v>964</v>
      </c>
    </row>
    <row r="43" spans="1:6" s="3" customFormat="1" ht="46.5" x14ac:dyDescent="0.35">
      <c r="A43" s="23" t="s">
        <v>375</v>
      </c>
      <c r="B43" s="23" t="s">
        <v>6</v>
      </c>
      <c r="C43" s="24" t="s">
        <v>376</v>
      </c>
      <c r="D43" s="25">
        <v>46090.25</v>
      </c>
      <c r="E43" s="25">
        <v>46131.833333333299</v>
      </c>
      <c r="F43" s="24" t="s">
        <v>377</v>
      </c>
    </row>
    <row r="44" spans="1:6" s="3" customFormat="1" ht="31" x14ac:dyDescent="0.35">
      <c r="A44" s="23" t="s">
        <v>344</v>
      </c>
      <c r="B44" s="23" t="s">
        <v>4</v>
      </c>
      <c r="C44" s="24" t="s">
        <v>781</v>
      </c>
      <c r="D44" s="25">
        <v>46100.875</v>
      </c>
      <c r="E44" s="25">
        <v>46101.25</v>
      </c>
      <c r="F44" s="24" t="s">
        <v>782</v>
      </c>
    </row>
    <row r="45" spans="1:6" s="3" customFormat="1" ht="46.5" x14ac:dyDescent="0.35">
      <c r="A45" s="23" t="s">
        <v>344</v>
      </c>
      <c r="B45" s="23" t="s">
        <v>5</v>
      </c>
      <c r="C45" s="24" t="s">
        <v>800</v>
      </c>
      <c r="D45" s="25">
        <v>46100.833333333299</v>
      </c>
      <c r="E45" s="25">
        <v>46101.25</v>
      </c>
      <c r="F45" s="24" t="s">
        <v>801</v>
      </c>
    </row>
    <row r="46" spans="1:6" s="3" customFormat="1" ht="46.5" x14ac:dyDescent="0.35">
      <c r="A46" s="23" t="s">
        <v>344</v>
      </c>
      <c r="B46" s="23" t="s">
        <v>18</v>
      </c>
      <c r="C46" s="24" t="s">
        <v>607</v>
      </c>
      <c r="D46" s="25">
        <v>46100.833333333299</v>
      </c>
      <c r="E46" s="25">
        <v>46101.25</v>
      </c>
      <c r="F46" s="24" t="s">
        <v>608</v>
      </c>
    </row>
    <row r="47" spans="1:6" s="3" customFormat="1" ht="46.5" x14ac:dyDescent="0.35">
      <c r="A47" s="23" t="s">
        <v>344</v>
      </c>
      <c r="B47" s="23" t="s">
        <v>4</v>
      </c>
      <c r="C47" s="24" t="s">
        <v>805</v>
      </c>
      <c r="D47" s="25">
        <v>46100.833333333299</v>
      </c>
      <c r="E47" s="25">
        <v>46101.208333333299</v>
      </c>
      <c r="F47" s="24" t="s">
        <v>806</v>
      </c>
    </row>
    <row r="48" spans="1:6" s="3" customFormat="1" ht="31" x14ac:dyDescent="0.35">
      <c r="A48" s="23" t="s">
        <v>344</v>
      </c>
      <c r="B48" s="23" t="s">
        <v>5</v>
      </c>
      <c r="C48" s="24" t="s">
        <v>960</v>
      </c>
      <c r="D48" s="25">
        <v>46100.833333333299</v>
      </c>
      <c r="E48" s="25">
        <v>46101.25</v>
      </c>
      <c r="F48" s="24" t="s">
        <v>808</v>
      </c>
    </row>
    <row r="49" spans="1:6" s="3" customFormat="1" ht="31" x14ac:dyDescent="0.35">
      <c r="A49" s="23" t="s">
        <v>344</v>
      </c>
      <c r="B49" s="23" t="s">
        <v>5</v>
      </c>
      <c r="C49" s="24" t="s">
        <v>807</v>
      </c>
      <c r="D49" s="25">
        <v>46100.833333333299</v>
      </c>
      <c r="E49" s="25">
        <v>46101.25</v>
      </c>
      <c r="F49" s="24" t="s">
        <v>808</v>
      </c>
    </row>
    <row r="50" spans="1:6" s="3" customFormat="1" ht="62" x14ac:dyDescent="0.35">
      <c r="A50" s="23" t="s">
        <v>386</v>
      </c>
      <c r="B50" s="23" t="s">
        <v>2</v>
      </c>
      <c r="C50" s="24" t="s">
        <v>387</v>
      </c>
      <c r="D50" s="25">
        <v>46100.875</v>
      </c>
      <c r="E50" s="25">
        <v>46101.229166666701</v>
      </c>
      <c r="F50" s="24" t="s">
        <v>388</v>
      </c>
    </row>
    <row r="51" spans="1:6" s="3" customFormat="1" ht="62" x14ac:dyDescent="0.35">
      <c r="A51" s="23" t="s">
        <v>386</v>
      </c>
      <c r="B51" s="23" t="s">
        <v>2</v>
      </c>
      <c r="C51" s="24" t="s">
        <v>389</v>
      </c>
      <c r="D51" s="25">
        <v>46100.875</v>
      </c>
      <c r="E51" s="25">
        <v>46101.229166666701</v>
      </c>
      <c r="F51" s="24" t="s">
        <v>388</v>
      </c>
    </row>
    <row r="52" spans="1:6" s="3" customFormat="1" ht="62" x14ac:dyDescent="0.35">
      <c r="A52" s="23" t="s">
        <v>310</v>
      </c>
      <c r="B52" s="23" t="s">
        <v>2</v>
      </c>
      <c r="C52" s="24" t="s">
        <v>941</v>
      </c>
      <c r="D52" s="25">
        <v>46100.875</v>
      </c>
      <c r="E52" s="25">
        <v>46101.25</v>
      </c>
      <c r="F52" s="24" t="s">
        <v>942</v>
      </c>
    </row>
    <row r="53" spans="1:6" s="3" customFormat="1" ht="62" x14ac:dyDescent="0.35">
      <c r="A53" s="23" t="s">
        <v>310</v>
      </c>
      <c r="B53" s="23" t="s">
        <v>6</v>
      </c>
      <c r="C53" s="24" t="s">
        <v>943</v>
      </c>
      <c r="D53" s="25">
        <v>46100.875</v>
      </c>
      <c r="E53" s="25">
        <v>46101.25</v>
      </c>
      <c r="F53" s="24" t="s">
        <v>942</v>
      </c>
    </row>
    <row r="54" spans="1:6" s="3" customFormat="1" ht="62" x14ac:dyDescent="0.35">
      <c r="A54" s="23" t="s">
        <v>310</v>
      </c>
      <c r="B54" s="23" t="s">
        <v>6</v>
      </c>
      <c r="C54" s="24" t="s">
        <v>944</v>
      </c>
      <c r="D54" s="25">
        <v>46100.875</v>
      </c>
      <c r="E54" s="25">
        <v>46101.25</v>
      </c>
      <c r="F54" s="24" t="s">
        <v>942</v>
      </c>
    </row>
    <row r="55" spans="1:6" s="3" customFormat="1" ht="62" x14ac:dyDescent="0.35">
      <c r="A55" s="23" t="s">
        <v>310</v>
      </c>
      <c r="B55" s="23" t="s">
        <v>2</v>
      </c>
      <c r="C55" s="24" t="s">
        <v>945</v>
      </c>
      <c r="D55" s="25">
        <v>46100.875</v>
      </c>
      <c r="E55" s="25">
        <v>46101.25</v>
      </c>
      <c r="F55" s="24" t="s">
        <v>942</v>
      </c>
    </row>
    <row r="56" spans="1:6" s="3" customFormat="1" ht="108.5" x14ac:dyDescent="0.35">
      <c r="A56" s="23" t="s">
        <v>310</v>
      </c>
      <c r="B56" s="23" t="s">
        <v>6</v>
      </c>
      <c r="C56" s="24" t="s">
        <v>822</v>
      </c>
      <c r="D56" s="25">
        <v>46100.916666666701</v>
      </c>
      <c r="E56" s="25">
        <v>46101.229166666701</v>
      </c>
      <c r="F56" s="24" t="s">
        <v>823</v>
      </c>
    </row>
    <row r="57" spans="1:6" s="18" customFormat="1" ht="62" x14ac:dyDescent="0.35">
      <c r="A57" s="23" t="s">
        <v>420</v>
      </c>
      <c r="B57" s="23" t="s">
        <v>18</v>
      </c>
      <c r="C57" s="24" t="s">
        <v>625</v>
      </c>
      <c r="D57" s="25">
        <v>46100.791666666701</v>
      </c>
      <c r="E57" s="25">
        <v>46101.25</v>
      </c>
      <c r="F57" s="24" t="s">
        <v>626</v>
      </c>
    </row>
    <row r="58" spans="1:6" s="3" customFormat="1" ht="108.5" x14ac:dyDescent="0.35">
      <c r="A58" s="23" t="s">
        <v>420</v>
      </c>
      <c r="B58" s="23" t="s">
        <v>4</v>
      </c>
      <c r="C58" s="24" t="s">
        <v>429</v>
      </c>
      <c r="D58" s="25">
        <v>46100.854166666701</v>
      </c>
      <c r="E58" s="25">
        <v>46101.25</v>
      </c>
      <c r="F58" s="24" t="s">
        <v>430</v>
      </c>
    </row>
    <row r="59" spans="1:6" s="3" customFormat="1" ht="46.5" x14ac:dyDescent="0.35">
      <c r="A59" s="23" t="s">
        <v>420</v>
      </c>
      <c r="B59" s="23" t="s">
        <v>18</v>
      </c>
      <c r="C59" s="24" t="s">
        <v>439</v>
      </c>
      <c r="D59" s="25">
        <v>46100.833333333299</v>
      </c>
      <c r="E59" s="25">
        <v>46101.25</v>
      </c>
      <c r="F59" s="24" t="s">
        <v>440</v>
      </c>
    </row>
    <row r="60" spans="1:6" s="3" customFormat="1" ht="46.5" x14ac:dyDescent="0.35">
      <c r="A60" s="23" t="s">
        <v>420</v>
      </c>
      <c r="B60" s="23" t="s">
        <v>18</v>
      </c>
      <c r="C60" s="24" t="s">
        <v>456</v>
      </c>
      <c r="D60" s="25">
        <v>46100.791666666701</v>
      </c>
      <c r="E60" s="25">
        <v>46101.25</v>
      </c>
      <c r="F60" s="24" t="s">
        <v>457</v>
      </c>
    </row>
    <row r="61" spans="1:6" s="3" customFormat="1" ht="46.5" x14ac:dyDescent="0.35">
      <c r="A61" s="23" t="s">
        <v>433</v>
      </c>
      <c r="B61" s="23" t="s">
        <v>5</v>
      </c>
      <c r="C61" s="24" t="s">
        <v>779</v>
      </c>
      <c r="D61" s="25">
        <v>46100.875</v>
      </c>
      <c r="E61" s="25">
        <v>46101.25</v>
      </c>
      <c r="F61" s="24" t="s">
        <v>780</v>
      </c>
    </row>
    <row r="62" spans="1:6" s="3" customFormat="1" ht="46.5" x14ac:dyDescent="0.35">
      <c r="A62" s="23" t="s">
        <v>433</v>
      </c>
      <c r="B62" s="23" t="s">
        <v>18</v>
      </c>
      <c r="C62" s="24" t="s">
        <v>434</v>
      </c>
      <c r="D62" s="25">
        <v>46034.833333333299</v>
      </c>
      <c r="E62" s="25">
        <v>46143.25</v>
      </c>
      <c r="F62" s="24" t="s">
        <v>435</v>
      </c>
    </row>
    <row r="63" spans="1:6" s="3" customFormat="1" ht="77.5" x14ac:dyDescent="0.35">
      <c r="A63" s="23" t="s">
        <v>433</v>
      </c>
      <c r="B63" s="23" t="s">
        <v>5</v>
      </c>
      <c r="C63" s="24" t="s">
        <v>980</v>
      </c>
      <c r="D63" s="25">
        <v>46100.854166666701</v>
      </c>
      <c r="E63" s="25">
        <v>46101.25</v>
      </c>
      <c r="F63" s="24" t="s">
        <v>979</v>
      </c>
    </row>
    <row r="64" spans="1:6" s="3" customFormat="1" ht="77.5" x14ac:dyDescent="0.35">
      <c r="A64" s="23" t="s">
        <v>445</v>
      </c>
      <c r="B64" s="23" t="s">
        <v>6</v>
      </c>
      <c r="C64" s="24" t="s">
        <v>978</v>
      </c>
      <c r="D64" s="25">
        <v>46100.854166666701</v>
      </c>
      <c r="E64" s="25">
        <v>46101.25</v>
      </c>
      <c r="F64" s="24" t="s">
        <v>979</v>
      </c>
    </row>
    <row r="65" spans="1:6" s="3" customFormat="1" ht="77.5" x14ac:dyDescent="0.35">
      <c r="A65" s="23" t="s">
        <v>445</v>
      </c>
      <c r="B65" s="23" t="s">
        <v>2</v>
      </c>
      <c r="C65" s="24" t="s">
        <v>981</v>
      </c>
      <c r="D65" s="25">
        <v>46100.854166666701</v>
      </c>
      <c r="E65" s="25">
        <v>46101.25</v>
      </c>
      <c r="F65" s="24" t="s">
        <v>979</v>
      </c>
    </row>
    <row r="66" spans="1:6" s="3" customFormat="1" ht="77.5" x14ac:dyDescent="0.35">
      <c r="A66" s="23" t="s">
        <v>445</v>
      </c>
      <c r="B66" s="23" t="s">
        <v>2</v>
      </c>
      <c r="C66" s="24" t="s">
        <v>982</v>
      </c>
      <c r="D66" s="25">
        <v>46100.854166666701</v>
      </c>
      <c r="E66" s="25">
        <v>46101.25</v>
      </c>
      <c r="F66" s="24" t="s">
        <v>979</v>
      </c>
    </row>
    <row r="67" spans="1:6" s="3" customFormat="1" ht="217" x14ac:dyDescent="0.35">
      <c r="A67" s="23" t="s">
        <v>415</v>
      </c>
      <c r="B67" s="23" t="s">
        <v>18</v>
      </c>
      <c r="C67" s="24" t="s">
        <v>824</v>
      </c>
      <c r="D67" s="25">
        <v>46100.854166666701</v>
      </c>
      <c r="E67" s="25">
        <v>46101.25</v>
      </c>
      <c r="F67" s="24" t="s">
        <v>825</v>
      </c>
    </row>
    <row r="68" spans="1:6" s="3" customFormat="1" ht="46.5" x14ac:dyDescent="0.35">
      <c r="A68" s="23" t="s">
        <v>415</v>
      </c>
      <c r="B68" s="23" t="s">
        <v>4</v>
      </c>
      <c r="C68" s="24" t="s">
        <v>416</v>
      </c>
      <c r="D68" s="25">
        <v>46100.833333333299</v>
      </c>
      <c r="E68" s="25">
        <v>46101.25</v>
      </c>
      <c r="F68" s="24" t="s">
        <v>417</v>
      </c>
    </row>
    <row r="69" spans="1:6" s="3" customFormat="1" ht="62" x14ac:dyDescent="0.35">
      <c r="A69" s="23" t="s">
        <v>415</v>
      </c>
      <c r="B69" s="23" t="s">
        <v>5</v>
      </c>
      <c r="C69" s="24" t="s">
        <v>418</v>
      </c>
      <c r="D69" s="25">
        <v>46100.833333333299</v>
      </c>
      <c r="E69" s="25">
        <v>46101.25</v>
      </c>
      <c r="F69" s="24" t="s">
        <v>419</v>
      </c>
    </row>
    <row r="70" spans="1:6" s="3" customFormat="1" ht="93" x14ac:dyDescent="0.35">
      <c r="A70" s="23" t="s">
        <v>415</v>
      </c>
      <c r="B70" s="23" t="s">
        <v>5</v>
      </c>
      <c r="C70" s="24" t="s">
        <v>976</v>
      </c>
      <c r="D70" s="25">
        <v>46100.833333333299</v>
      </c>
      <c r="E70" s="25">
        <v>46101.25</v>
      </c>
      <c r="F70" s="24" t="s">
        <v>977</v>
      </c>
    </row>
    <row r="71" spans="1:6" s="3" customFormat="1" ht="77.5" x14ac:dyDescent="0.35">
      <c r="A71" s="23" t="s">
        <v>415</v>
      </c>
      <c r="B71" s="23" t="s">
        <v>6</v>
      </c>
      <c r="C71" s="24" t="s">
        <v>1004</v>
      </c>
      <c r="D71" s="25">
        <v>46100.875</v>
      </c>
      <c r="E71" s="25">
        <v>46101.25</v>
      </c>
      <c r="F71" s="24" t="s">
        <v>1005</v>
      </c>
    </row>
    <row r="72" spans="1:6" s="3" customFormat="1" ht="31" x14ac:dyDescent="0.35">
      <c r="A72" s="23" t="s">
        <v>949</v>
      </c>
      <c r="B72" s="23" t="s">
        <v>2</v>
      </c>
      <c r="C72" s="24" t="s">
        <v>950</v>
      </c>
      <c r="D72" s="25">
        <v>46100.875</v>
      </c>
      <c r="E72" s="25">
        <v>46101.25</v>
      </c>
      <c r="F72" s="24" t="s">
        <v>951</v>
      </c>
    </row>
    <row r="73" spans="1:6" s="3" customFormat="1" ht="46.5" x14ac:dyDescent="0.35">
      <c r="A73" s="23" t="s">
        <v>946</v>
      </c>
      <c r="B73" s="23" t="s">
        <v>2</v>
      </c>
      <c r="C73" s="24" t="s">
        <v>947</v>
      </c>
      <c r="D73" s="25">
        <v>46100.875</v>
      </c>
      <c r="E73" s="25">
        <v>46101.25</v>
      </c>
      <c r="F73" s="24" t="s">
        <v>948</v>
      </c>
    </row>
    <row r="74" spans="1:6" s="3" customFormat="1" ht="93" x14ac:dyDescent="0.35">
      <c r="A74" s="23" t="s">
        <v>58</v>
      </c>
      <c r="B74" s="23" t="s">
        <v>2</v>
      </c>
      <c r="C74" s="24" t="s">
        <v>873</v>
      </c>
      <c r="D74" s="25">
        <v>46100.916666666701</v>
      </c>
      <c r="E74" s="25">
        <v>46101.208333333299</v>
      </c>
      <c r="F74" s="24" t="s">
        <v>870</v>
      </c>
    </row>
    <row r="75" spans="1:6" s="3" customFormat="1" ht="77.5" x14ac:dyDescent="0.35">
      <c r="A75" s="23" t="s">
        <v>631</v>
      </c>
      <c r="B75" s="23" t="s">
        <v>2</v>
      </c>
      <c r="C75" s="24" t="s">
        <v>990</v>
      </c>
      <c r="D75" s="25">
        <v>46100.854166666701</v>
      </c>
      <c r="E75" s="25">
        <v>46101.25</v>
      </c>
      <c r="F75" s="24" t="s">
        <v>991</v>
      </c>
    </row>
    <row r="76" spans="1:6" s="3" customFormat="1" ht="77.5" x14ac:dyDescent="0.35">
      <c r="A76" s="23" t="s">
        <v>631</v>
      </c>
      <c r="B76" s="23" t="s">
        <v>6</v>
      </c>
      <c r="C76" s="24" t="s">
        <v>992</v>
      </c>
      <c r="D76" s="25">
        <v>46100.875</v>
      </c>
      <c r="E76" s="25">
        <v>46101.25</v>
      </c>
      <c r="F76" s="24" t="s">
        <v>993</v>
      </c>
    </row>
    <row r="77" spans="1:6" s="3" customFormat="1" ht="46.5" x14ac:dyDescent="0.35">
      <c r="A77" s="23" t="s">
        <v>637</v>
      </c>
      <c r="B77" s="23" t="s">
        <v>6</v>
      </c>
      <c r="C77" s="24" t="s">
        <v>986</v>
      </c>
      <c r="D77" s="25">
        <v>46100.833333333299</v>
      </c>
      <c r="E77" s="25">
        <v>46101.25</v>
      </c>
      <c r="F77" s="24" t="s">
        <v>987</v>
      </c>
    </row>
    <row r="78" spans="1:6" s="3" customFormat="1" ht="46.5" x14ac:dyDescent="0.35">
      <c r="A78" s="23" t="s">
        <v>637</v>
      </c>
      <c r="B78" s="23" t="s">
        <v>2</v>
      </c>
      <c r="C78" s="24" t="s">
        <v>988</v>
      </c>
      <c r="D78" s="25">
        <v>46100.833333333299</v>
      </c>
      <c r="E78" s="25">
        <v>46101.25</v>
      </c>
      <c r="F78" s="24" t="s">
        <v>989</v>
      </c>
    </row>
    <row r="79" spans="1:6" s="3" customFormat="1" ht="62" x14ac:dyDescent="0.35">
      <c r="A79" s="23" t="s">
        <v>50</v>
      </c>
      <c r="B79" s="23" t="s">
        <v>4</v>
      </c>
      <c r="C79" s="24" t="s">
        <v>54</v>
      </c>
      <c r="D79" s="25">
        <v>46100.833333333299</v>
      </c>
      <c r="E79" s="25">
        <v>46101.25</v>
      </c>
      <c r="F79" s="24" t="s">
        <v>55</v>
      </c>
    </row>
    <row r="80" spans="1:6" s="3" customFormat="1" ht="62" x14ac:dyDescent="0.35">
      <c r="A80" s="23" t="s">
        <v>50</v>
      </c>
      <c r="B80" s="23" t="s">
        <v>5</v>
      </c>
      <c r="C80" s="24" t="s">
        <v>56</v>
      </c>
      <c r="D80" s="25">
        <v>46100.833333333299</v>
      </c>
      <c r="E80" s="25">
        <v>46101.25</v>
      </c>
      <c r="F80" s="24" t="s">
        <v>55</v>
      </c>
    </row>
    <row r="81" spans="1:6" s="3" customFormat="1" ht="77.5" x14ac:dyDescent="0.35">
      <c r="A81" s="23" t="s">
        <v>520</v>
      </c>
      <c r="B81" s="23" t="s">
        <v>18</v>
      </c>
      <c r="C81" s="24" t="s">
        <v>521</v>
      </c>
      <c r="D81" s="25">
        <v>46100.833333333299</v>
      </c>
      <c r="E81" s="25">
        <v>46101.25</v>
      </c>
      <c r="F81" s="24" t="s">
        <v>522</v>
      </c>
    </row>
    <row r="82" spans="1:6" s="3" customFormat="1" ht="93" x14ac:dyDescent="0.35">
      <c r="A82" s="23" t="s">
        <v>127</v>
      </c>
      <c r="B82" s="23" t="s">
        <v>4</v>
      </c>
      <c r="C82" s="24" t="s">
        <v>1000</v>
      </c>
      <c r="D82" s="25">
        <v>46100.875</v>
      </c>
      <c r="E82" s="25">
        <v>46101.25</v>
      </c>
      <c r="F82" s="24" t="s">
        <v>1001</v>
      </c>
    </row>
    <row r="83" spans="1:6" s="3" customFormat="1" ht="108.5" x14ac:dyDescent="0.35">
      <c r="A83" s="23" t="s">
        <v>113</v>
      </c>
      <c r="B83" s="23" t="s">
        <v>2</v>
      </c>
      <c r="C83" s="24" t="s">
        <v>884</v>
      </c>
      <c r="D83" s="25">
        <v>46100.833333333299</v>
      </c>
      <c r="E83" s="25">
        <v>46101.25</v>
      </c>
      <c r="F83" s="24" t="s">
        <v>885</v>
      </c>
    </row>
    <row r="84" spans="1:6" s="3" customFormat="1" ht="93" x14ac:dyDescent="0.35">
      <c r="A84" s="23" t="s">
        <v>113</v>
      </c>
      <c r="B84" s="23" t="s">
        <v>6</v>
      </c>
      <c r="C84" s="24" t="s">
        <v>114</v>
      </c>
      <c r="D84" s="25">
        <v>46100.833333333299</v>
      </c>
      <c r="E84" s="25">
        <v>46101.25</v>
      </c>
      <c r="F84" s="24" t="s">
        <v>115</v>
      </c>
    </row>
    <row r="85" spans="1:6" s="3" customFormat="1" ht="93" x14ac:dyDescent="0.35">
      <c r="A85" s="23" t="s">
        <v>113</v>
      </c>
      <c r="B85" s="23" t="s">
        <v>2</v>
      </c>
      <c r="C85" s="24" t="s">
        <v>729</v>
      </c>
      <c r="D85" s="25">
        <v>46100.833333333299</v>
      </c>
      <c r="E85" s="25">
        <v>46101.25</v>
      </c>
      <c r="F85" s="24" t="s">
        <v>131</v>
      </c>
    </row>
    <row r="86" spans="1:6" s="3" customFormat="1" ht="77.5" x14ac:dyDescent="0.35">
      <c r="A86" s="23" t="s">
        <v>113</v>
      </c>
      <c r="B86" s="23" t="s">
        <v>6</v>
      </c>
      <c r="C86" s="24" t="s">
        <v>473</v>
      </c>
      <c r="D86" s="25">
        <v>46100.833333333299</v>
      </c>
      <c r="E86" s="25">
        <v>46101.25</v>
      </c>
      <c r="F86" s="24" t="s">
        <v>474</v>
      </c>
    </row>
    <row r="87" spans="1:6" s="3" customFormat="1" ht="62" x14ac:dyDescent="0.35">
      <c r="A87" s="23" t="s">
        <v>17</v>
      </c>
      <c r="B87" s="23" t="s">
        <v>4</v>
      </c>
      <c r="C87" s="24" t="s">
        <v>512</v>
      </c>
      <c r="D87" s="25">
        <v>46100.833333333299</v>
      </c>
      <c r="E87" s="25">
        <v>46101.25</v>
      </c>
      <c r="F87" s="24" t="s">
        <v>513</v>
      </c>
    </row>
    <row r="88" spans="1:6" s="3" customFormat="1" ht="62" x14ac:dyDescent="0.35">
      <c r="A88" s="23" t="s">
        <v>17</v>
      </c>
      <c r="B88" s="23" t="s">
        <v>4</v>
      </c>
      <c r="C88" s="24" t="s">
        <v>514</v>
      </c>
      <c r="D88" s="25">
        <v>46100.833333333299</v>
      </c>
      <c r="E88" s="25">
        <v>46101.25</v>
      </c>
      <c r="F88" s="24" t="s">
        <v>513</v>
      </c>
    </row>
    <row r="89" spans="1:6" s="3" customFormat="1" ht="77.5" x14ac:dyDescent="0.35">
      <c r="A89" s="23" t="s">
        <v>17</v>
      </c>
      <c r="B89" s="23" t="s">
        <v>18</v>
      </c>
      <c r="C89" s="24" t="s">
        <v>19</v>
      </c>
      <c r="D89" s="25">
        <v>46100.833333333299</v>
      </c>
      <c r="E89" s="25">
        <v>46101.25</v>
      </c>
      <c r="F89" s="24" t="s">
        <v>20</v>
      </c>
    </row>
    <row r="90" spans="1:6" s="3" customFormat="1" ht="62" x14ac:dyDescent="0.35">
      <c r="A90" s="23" t="s">
        <v>17</v>
      </c>
      <c r="B90" s="23" t="s">
        <v>18</v>
      </c>
      <c r="C90" s="24" t="s">
        <v>29</v>
      </c>
      <c r="D90" s="25">
        <v>46100.833333333299</v>
      </c>
      <c r="E90" s="25">
        <v>46101.25</v>
      </c>
      <c r="F90" s="24" t="s">
        <v>30</v>
      </c>
    </row>
    <row r="91" spans="1:6" s="3" customFormat="1" ht="77.5" x14ac:dyDescent="0.35">
      <c r="A91" s="23" t="s">
        <v>17</v>
      </c>
      <c r="B91" s="23" t="s">
        <v>18</v>
      </c>
      <c r="C91" s="24" t="s">
        <v>863</v>
      </c>
      <c r="D91" s="25">
        <v>46100.833333333299</v>
      </c>
      <c r="E91" s="25">
        <v>46101.25</v>
      </c>
      <c r="F91" s="24" t="s">
        <v>864</v>
      </c>
    </row>
    <row r="92" spans="1:6" s="3" customFormat="1" ht="62" x14ac:dyDescent="0.35">
      <c r="A92" s="23" t="s">
        <v>17</v>
      </c>
      <c r="B92" s="23" t="s">
        <v>4</v>
      </c>
      <c r="C92" s="24" t="s">
        <v>31</v>
      </c>
      <c r="D92" s="25">
        <v>46100.833333333299</v>
      </c>
      <c r="E92" s="25">
        <v>46101.25</v>
      </c>
      <c r="F92" s="24" t="s">
        <v>32</v>
      </c>
    </row>
    <row r="93" spans="1:6" s="3" customFormat="1" ht="62" x14ac:dyDescent="0.35">
      <c r="A93" s="23" t="s">
        <v>17</v>
      </c>
      <c r="B93" s="23" t="s">
        <v>4</v>
      </c>
      <c r="C93" s="24" t="s">
        <v>33</v>
      </c>
      <c r="D93" s="25">
        <v>46100.833333333299</v>
      </c>
      <c r="E93" s="25">
        <v>46101.25</v>
      </c>
      <c r="F93" s="24" t="s">
        <v>32</v>
      </c>
    </row>
    <row r="94" spans="1:6" s="3" customFormat="1" ht="62" x14ac:dyDescent="0.35">
      <c r="A94" s="23" t="s">
        <v>17</v>
      </c>
      <c r="B94" s="23" t="s">
        <v>5</v>
      </c>
      <c r="C94" s="24" t="s">
        <v>34</v>
      </c>
      <c r="D94" s="25">
        <v>46100.833333333299</v>
      </c>
      <c r="E94" s="25">
        <v>46101.25</v>
      </c>
      <c r="F94" s="24" t="s">
        <v>32</v>
      </c>
    </row>
    <row r="95" spans="1:6" s="3" customFormat="1" ht="93" x14ac:dyDescent="0.35">
      <c r="A95" s="23" t="s">
        <v>846</v>
      </c>
      <c r="B95" s="23" t="s">
        <v>18</v>
      </c>
      <c r="C95" s="24" t="s">
        <v>847</v>
      </c>
      <c r="D95" s="25">
        <v>46100.875</v>
      </c>
      <c r="E95" s="25">
        <v>46101.25</v>
      </c>
      <c r="F95" s="24" t="s">
        <v>848</v>
      </c>
    </row>
    <row r="96" spans="1:6" s="3" customFormat="1" ht="77.5" x14ac:dyDescent="0.35">
      <c r="A96" s="23" t="s">
        <v>489</v>
      </c>
      <c r="B96" s="23" t="s">
        <v>18</v>
      </c>
      <c r="C96" s="24" t="s">
        <v>851</v>
      </c>
      <c r="D96" s="25">
        <v>46100.875</v>
      </c>
      <c r="E96" s="25">
        <v>46101.25</v>
      </c>
      <c r="F96" s="24" t="s">
        <v>852</v>
      </c>
    </row>
    <row r="97" spans="1:6" s="3" customFormat="1" ht="77.5" x14ac:dyDescent="0.35">
      <c r="A97" s="23" t="s">
        <v>72</v>
      </c>
      <c r="B97" s="23" t="s">
        <v>18</v>
      </c>
      <c r="C97" s="24" t="s">
        <v>890</v>
      </c>
      <c r="D97" s="25">
        <v>46100.833333333299</v>
      </c>
      <c r="E97" s="25">
        <v>46101.25</v>
      </c>
      <c r="F97" s="24" t="s">
        <v>529</v>
      </c>
    </row>
    <row r="98" spans="1:6" s="3" customFormat="1" ht="77.5" x14ac:dyDescent="0.35">
      <c r="A98" s="23" t="s">
        <v>72</v>
      </c>
      <c r="B98" s="23" t="s">
        <v>18</v>
      </c>
      <c r="C98" s="24" t="s">
        <v>891</v>
      </c>
      <c r="D98" s="25">
        <v>46100.833333333299</v>
      </c>
      <c r="E98" s="25">
        <v>46101.208333333299</v>
      </c>
      <c r="F98" s="24" t="s">
        <v>892</v>
      </c>
    </row>
    <row r="99" spans="1:6" s="18" customFormat="1" ht="62" x14ac:dyDescent="0.35">
      <c r="A99" s="23" t="s">
        <v>101</v>
      </c>
      <c r="B99" s="23" t="s">
        <v>5</v>
      </c>
      <c r="C99" s="24" t="s">
        <v>855</v>
      </c>
      <c r="D99" s="25">
        <v>46100.875</v>
      </c>
      <c r="E99" s="25">
        <v>46101.25</v>
      </c>
      <c r="F99" s="24" t="s">
        <v>856</v>
      </c>
    </row>
    <row r="100" spans="1:6" s="3" customFormat="1" ht="62" x14ac:dyDescent="0.35">
      <c r="A100" s="23" t="s">
        <v>101</v>
      </c>
      <c r="B100" s="23" t="s">
        <v>5</v>
      </c>
      <c r="C100" s="24" t="s">
        <v>506</v>
      </c>
      <c r="D100" s="25">
        <v>46100.833333333299</v>
      </c>
      <c r="E100" s="25">
        <v>46101.208333333299</v>
      </c>
      <c r="F100" s="24" t="s">
        <v>507</v>
      </c>
    </row>
    <row r="101" spans="1:6" s="3" customFormat="1" ht="77.5" x14ac:dyDescent="0.35">
      <c r="A101" s="23" t="s">
        <v>101</v>
      </c>
      <c r="B101" s="23" t="s">
        <v>4</v>
      </c>
      <c r="C101" s="24" t="s">
        <v>716</v>
      </c>
      <c r="D101" s="25">
        <v>46100.833333333299</v>
      </c>
      <c r="E101" s="25">
        <v>46101.208333333299</v>
      </c>
      <c r="F101" s="24" t="s">
        <v>717</v>
      </c>
    </row>
    <row r="102" spans="1:6" s="3" customFormat="1" ht="77.5" x14ac:dyDescent="0.35">
      <c r="A102" s="23" t="s">
        <v>497</v>
      </c>
      <c r="B102" s="23" t="s">
        <v>6</v>
      </c>
      <c r="C102" s="24" t="s">
        <v>997</v>
      </c>
      <c r="D102" s="25">
        <v>46100.875</v>
      </c>
      <c r="E102" s="25">
        <v>46101.25</v>
      </c>
      <c r="F102" s="24" t="s">
        <v>998</v>
      </c>
    </row>
    <row r="103" spans="1:6" s="6" customFormat="1" ht="77.5" x14ac:dyDescent="0.35">
      <c r="A103" s="23" t="s">
        <v>497</v>
      </c>
      <c r="B103" s="23" t="s">
        <v>6</v>
      </c>
      <c r="C103" s="24" t="s">
        <v>999</v>
      </c>
      <c r="D103" s="25">
        <v>46100.875</v>
      </c>
      <c r="E103" s="25">
        <v>46101.25</v>
      </c>
      <c r="F103" s="24" t="s">
        <v>998</v>
      </c>
    </row>
    <row r="104" spans="1:6" s="6" customFormat="1" ht="46.5" x14ac:dyDescent="0.35">
      <c r="A104" s="23" t="s">
        <v>917</v>
      </c>
      <c r="B104" s="23" t="s">
        <v>4</v>
      </c>
      <c r="C104" s="24" t="s">
        <v>918</v>
      </c>
      <c r="D104" s="25">
        <v>46100.833333333299</v>
      </c>
      <c r="E104" s="25">
        <v>46101.208333333299</v>
      </c>
      <c r="F104" s="24" t="s">
        <v>919</v>
      </c>
    </row>
    <row r="105" spans="1:6" s="6" customFormat="1" ht="93" x14ac:dyDescent="0.35">
      <c r="A105" s="23" t="s">
        <v>95</v>
      </c>
      <c r="B105" s="23" t="s">
        <v>5</v>
      </c>
      <c r="C105" s="24" t="s">
        <v>96</v>
      </c>
      <c r="D105" s="25">
        <v>46055.25</v>
      </c>
      <c r="E105" s="25">
        <v>46118.25</v>
      </c>
      <c r="F105" s="24" t="s">
        <v>97</v>
      </c>
    </row>
    <row r="106" spans="1:6" s="6" customFormat="1" ht="93" x14ac:dyDescent="0.35">
      <c r="A106" s="23" t="s">
        <v>95</v>
      </c>
      <c r="B106" s="23" t="s">
        <v>4</v>
      </c>
      <c r="C106" s="24" t="s">
        <v>98</v>
      </c>
      <c r="D106" s="25">
        <v>46100.833333333299</v>
      </c>
      <c r="E106" s="25">
        <v>46101.25</v>
      </c>
      <c r="F106" s="24" t="s">
        <v>97</v>
      </c>
    </row>
    <row r="107" spans="1:6" s="6" customFormat="1" ht="77.5" x14ac:dyDescent="0.35">
      <c r="A107" s="23" t="s">
        <v>95</v>
      </c>
      <c r="B107" s="23" t="s">
        <v>5</v>
      </c>
      <c r="C107" s="24" t="s">
        <v>727</v>
      </c>
      <c r="D107" s="25">
        <v>46100.833333333299</v>
      </c>
      <c r="E107" s="25">
        <v>46101.25</v>
      </c>
      <c r="F107" s="24" t="s">
        <v>728</v>
      </c>
    </row>
    <row r="108" spans="1:6" s="6" customFormat="1" ht="77.5" x14ac:dyDescent="0.35">
      <c r="A108" s="23" t="s">
        <v>95</v>
      </c>
      <c r="B108" s="23" t="s">
        <v>5</v>
      </c>
      <c r="C108" s="24" t="s">
        <v>888</v>
      </c>
      <c r="D108" s="25">
        <v>46100.833333333299</v>
      </c>
      <c r="E108" s="25">
        <v>46101.25</v>
      </c>
      <c r="F108" s="24" t="s">
        <v>728</v>
      </c>
    </row>
    <row r="109" spans="1:6" s="6" customFormat="1" ht="77.5" x14ac:dyDescent="0.35">
      <c r="A109" s="23" t="s">
        <v>95</v>
      </c>
      <c r="B109" s="23" t="s">
        <v>4</v>
      </c>
      <c r="C109" s="24" t="s">
        <v>889</v>
      </c>
      <c r="D109" s="25">
        <v>46100.833333333299</v>
      </c>
      <c r="E109" s="25">
        <v>46101.25</v>
      </c>
      <c r="F109" s="24" t="s">
        <v>728</v>
      </c>
    </row>
    <row r="110" spans="1:6" s="6" customFormat="1" ht="77.5" x14ac:dyDescent="0.35">
      <c r="A110" s="23" t="s">
        <v>886</v>
      </c>
      <c r="B110" s="23" t="s">
        <v>2</v>
      </c>
      <c r="C110" s="24" t="s">
        <v>887</v>
      </c>
      <c r="D110" s="25">
        <v>46100.833333333299</v>
      </c>
      <c r="E110" s="25">
        <v>46101.25</v>
      </c>
      <c r="F110" s="24" t="s">
        <v>728</v>
      </c>
    </row>
    <row r="111" spans="1:6" s="6" customFormat="1" ht="31" x14ac:dyDescent="0.35">
      <c r="A111" s="23" t="s">
        <v>263</v>
      </c>
      <c r="B111" s="23" t="s">
        <v>2</v>
      </c>
      <c r="C111" s="24" t="s">
        <v>269</v>
      </c>
      <c r="D111" s="25">
        <v>46090.208333333299</v>
      </c>
      <c r="E111" s="25">
        <v>46104.999305555597</v>
      </c>
      <c r="F111" s="24" t="s">
        <v>268</v>
      </c>
    </row>
    <row r="112" spans="1:6" s="6" customFormat="1" ht="93" x14ac:dyDescent="0.35">
      <c r="A112" s="23" t="s">
        <v>139</v>
      </c>
      <c r="B112" s="23" t="s">
        <v>5</v>
      </c>
      <c r="C112" s="24" t="s">
        <v>157</v>
      </c>
      <c r="D112" s="25">
        <v>46100.833333333299</v>
      </c>
      <c r="E112" s="25">
        <v>46101.25</v>
      </c>
      <c r="F112" s="24" t="s">
        <v>158</v>
      </c>
    </row>
    <row r="113" spans="1:6" s="6" customFormat="1" ht="93" x14ac:dyDescent="0.35">
      <c r="A113" s="23" t="s">
        <v>139</v>
      </c>
      <c r="B113" s="23" t="s">
        <v>4</v>
      </c>
      <c r="C113" s="24" t="s">
        <v>159</v>
      </c>
      <c r="D113" s="25">
        <v>46100.833333333299</v>
      </c>
      <c r="E113" s="25">
        <v>46101.25</v>
      </c>
      <c r="F113" s="24" t="s">
        <v>158</v>
      </c>
    </row>
    <row r="114" spans="1:6" s="14" customFormat="1" ht="93" x14ac:dyDescent="0.35">
      <c r="A114" s="23" t="s">
        <v>139</v>
      </c>
      <c r="B114" s="23" t="s">
        <v>4</v>
      </c>
      <c r="C114" s="24" t="s">
        <v>160</v>
      </c>
      <c r="D114" s="25">
        <v>46100.833333333299</v>
      </c>
      <c r="E114" s="25">
        <v>46101.25</v>
      </c>
      <c r="F114" s="24" t="s">
        <v>158</v>
      </c>
    </row>
    <row r="115" spans="1:6" s="6" customFormat="1" ht="93" x14ac:dyDescent="0.35">
      <c r="A115" s="23" t="s">
        <v>139</v>
      </c>
      <c r="B115" s="23" t="s">
        <v>4</v>
      </c>
      <c r="C115" s="24" t="s">
        <v>161</v>
      </c>
      <c r="D115" s="25">
        <v>46100.833333333299</v>
      </c>
      <c r="E115" s="25">
        <v>46101.25</v>
      </c>
      <c r="F115" s="24" t="s">
        <v>158</v>
      </c>
    </row>
    <row r="116" spans="1:6" s="6" customFormat="1" ht="93" x14ac:dyDescent="0.35">
      <c r="A116" s="23" t="s">
        <v>139</v>
      </c>
      <c r="B116" s="23" t="s">
        <v>4</v>
      </c>
      <c r="C116" s="24" t="s">
        <v>162</v>
      </c>
      <c r="D116" s="25">
        <v>46100.833333333299</v>
      </c>
      <c r="E116" s="25">
        <v>46101.25</v>
      </c>
      <c r="F116" s="24" t="s">
        <v>158</v>
      </c>
    </row>
    <row r="117" spans="1:6" s="6" customFormat="1" ht="93" x14ac:dyDescent="0.35">
      <c r="A117" s="23" t="s">
        <v>139</v>
      </c>
      <c r="B117" s="23" t="s">
        <v>5</v>
      </c>
      <c r="C117" s="24" t="s">
        <v>163</v>
      </c>
      <c r="D117" s="25">
        <v>46100.833333333299</v>
      </c>
      <c r="E117" s="25">
        <v>46101.25</v>
      </c>
      <c r="F117" s="24" t="s">
        <v>158</v>
      </c>
    </row>
    <row r="118" spans="1:6" s="6" customFormat="1" ht="93" x14ac:dyDescent="0.35">
      <c r="A118" s="23" t="s">
        <v>139</v>
      </c>
      <c r="B118" s="23" t="s">
        <v>5</v>
      </c>
      <c r="C118" s="24" t="s">
        <v>164</v>
      </c>
      <c r="D118" s="25">
        <v>46100.833333333299</v>
      </c>
      <c r="E118" s="25">
        <v>46101.25</v>
      </c>
      <c r="F118" s="24" t="s">
        <v>158</v>
      </c>
    </row>
    <row r="119" spans="1:6" s="6" customFormat="1" ht="93" x14ac:dyDescent="0.35">
      <c r="A119" s="23" t="s">
        <v>139</v>
      </c>
      <c r="B119" s="23" t="s">
        <v>5</v>
      </c>
      <c r="C119" s="24" t="s">
        <v>165</v>
      </c>
      <c r="D119" s="25">
        <v>46100.833333333299</v>
      </c>
      <c r="E119" s="25">
        <v>46101.25</v>
      </c>
      <c r="F119" s="24" t="s">
        <v>158</v>
      </c>
    </row>
    <row r="120" spans="1:6" s="6" customFormat="1" ht="62" x14ac:dyDescent="0.35">
      <c r="A120" s="23" t="s">
        <v>170</v>
      </c>
      <c r="B120" s="23" t="s">
        <v>18</v>
      </c>
      <c r="C120" s="24" t="s">
        <v>893</v>
      </c>
      <c r="D120" s="25">
        <v>46100.875</v>
      </c>
      <c r="E120" s="25">
        <v>46101.25</v>
      </c>
      <c r="F120" s="24" t="s">
        <v>894</v>
      </c>
    </row>
    <row r="121" spans="1:6" s="6" customFormat="1" ht="77.5" x14ac:dyDescent="0.35">
      <c r="A121" s="23" t="s">
        <v>170</v>
      </c>
      <c r="B121" s="23" t="s">
        <v>5</v>
      </c>
      <c r="C121" s="24" t="s">
        <v>565</v>
      </c>
      <c r="D121" s="25">
        <v>46100.833333333299</v>
      </c>
      <c r="E121" s="25">
        <v>46101.208333333299</v>
      </c>
      <c r="F121" s="24" t="s">
        <v>566</v>
      </c>
    </row>
    <row r="122" spans="1:6" s="6" customFormat="1" ht="77.5" x14ac:dyDescent="0.35">
      <c r="A122" s="23" t="s">
        <v>170</v>
      </c>
      <c r="B122" s="23" t="s">
        <v>5</v>
      </c>
      <c r="C122" s="24" t="s">
        <v>567</v>
      </c>
      <c r="D122" s="25">
        <v>46100.833333333299</v>
      </c>
      <c r="E122" s="25">
        <v>46101.208333333299</v>
      </c>
      <c r="F122" s="24" t="s">
        <v>566</v>
      </c>
    </row>
    <row r="123" spans="1:6" s="6" customFormat="1" ht="77.5" x14ac:dyDescent="0.35">
      <c r="A123" s="23" t="s">
        <v>170</v>
      </c>
      <c r="B123" s="23" t="s">
        <v>5</v>
      </c>
      <c r="C123" s="24" t="s">
        <v>568</v>
      </c>
      <c r="D123" s="25">
        <v>46100.833333333299</v>
      </c>
      <c r="E123" s="25">
        <v>46101.208333333299</v>
      </c>
      <c r="F123" s="24" t="s">
        <v>566</v>
      </c>
    </row>
    <row r="124" spans="1:6" s="6" customFormat="1" ht="77.5" x14ac:dyDescent="0.35">
      <c r="A124" s="23" t="s">
        <v>170</v>
      </c>
      <c r="B124" s="23" t="s">
        <v>4</v>
      </c>
      <c r="C124" s="24" t="s">
        <v>569</v>
      </c>
      <c r="D124" s="25">
        <v>46100.833333333299</v>
      </c>
      <c r="E124" s="25">
        <v>46101.208333333299</v>
      </c>
      <c r="F124" s="24" t="s">
        <v>566</v>
      </c>
    </row>
    <row r="125" spans="1:6" s="6" customFormat="1" ht="77.5" x14ac:dyDescent="0.35">
      <c r="A125" s="23" t="s">
        <v>170</v>
      </c>
      <c r="B125" s="23" t="s">
        <v>4</v>
      </c>
      <c r="C125" s="24" t="s">
        <v>570</v>
      </c>
      <c r="D125" s="25">
        <v>46100.833333333299</v>
      </c>
      <c r="E125" s="25">
        <v>46101.208333333299</v>
      </c>
      <c r="F125" s="24" t="s">
        <v>566</v>
      </c>
    </row>
    <row r="126" spans="1:6" s="5" customFormat="1" ht="77.5" x14ac:dyDescent="0.35">
      <c r="A126" s="23" t="s">
        <v>170</v>
      </c>
      <c r="B126" s="23" t="s">
        <v>4</v>
      </c>
      <c r="C126" s="24" t="s">
        <v>666</v>
      </c>
      <c r="D126" s="25">
        <v>46100.833333333299</v>
      </c>
      <c r="E126" s="25">
        <v>46101.25</v>
      </c>
      <c r="F126" s="24" t="s">
        <v>566</v>
      </c>
    </row>
    <row r="127" spans="1:6" s="5" customFormat="1" ht="46.5" x14ac:dyDescent="0.35">
      <c r="A127" s="23" t="s">
        <v>170</v>
      </c>
      <c r="B127" s="23" t="s">
        <v>5</v>
      </c>
      <c r="C127" s="24" t="s">
        <v>912</v>
      </c>
      <c r="D127" s="25">
        <v>46100.833333333299</v>
      </c>
      <c r="E127" s="25">
        <v>46101.25</v>
      </c>
      <c r="F127" s="24" t="s">
        <v>913</v>
      </c>
    </row>
    <row r="128" spans="1:6" s="5" customFormat="1" ht="93" x14ac:dyDescent="0.35">
      <c r="A128" s="23" t="s">
        <v>194</v>
      </c>
      <c r="B128" s="23" t="s">
        <v>5</v>
      </c>
      <c r="C128" s="24" t="s">
        <v>574</v>
      </c>
      <c r="D128" s="25">
        <v>46100.833333333299</v>
      </c>
      <c r="E128" s="25">
        <v>46101.25</v>
      </c>
      <c r="F128" s="24" t="s">
        <v>196</v>
      </c>
    </row>
    <row r="129" spans="1:6" s="5" customFormat="1" ht="93" x14ac:dyDescent="0.35">
      <c r="A129" s="23" t="s">
        <v>194</v>
      </c>
      <c r="B129" s="23" t="s">
        <v>5</v>
      </c>
      <c r="C129" s="24" t="s">
        <v>749</v>
      </c>
      <c r="D129" s="25">
        <v>46100.833333333299</v>
      </c>
      <c r="E129" s="25">
        <v>46101.25</v>
      </c>
      <c r="F129" s="24" t="s">
        <v>196</v>
      </c>
    </row>
    <row r="130" spans="1:6" s="5" customFormat="1" ht="77.5" x14ac:dyDescent="0.35">
      <c r="A130" s="23" t="s">
        <v>194</v>
      </c>
      <c r="B130" s="23" t="s">
        <v>4</v>
      </c>
      <c r="C130" s="24" t="s">
        <v>750</v>
      </c>
      <c r="D130" s="25">
        <v>46100.833333333299</v>
      </c>
      <c r="E130" s="25">
        <v>46101.25</v>
      </c>
      <c r="F130" s="24" t="s">
        <v>751</v>
      </c>
    </row>
    <row r="131" spans="1:6" s="5" customFormat="1" ht="31" x14ac:dyDescent="0.35">
      <c r="A131" s="23" t="s">
        <v>266</v>
      </c>
      <c r="B131" s="23" t="s">
        <v>2</v>
      </c>
      <c r="C131" s="24" t="s">
        <v>267</v>
      </c>
      <c r="D131" s="25">
        <v>46090.208333333299</v>
      </c>
      <c r="E131" s="25">
        <v>46104.999305555597</v>
      </c>
      <c r="F131" s="24" t="s">
        <v>268</v>
      </c>
    </row>
    <row r="132" spans="1:6" s="5" customFormat="1" ht="46.5" x14ac:dyDescent="0.35">
      <c r="A132" s="23" t="s">
        <v>260</v>
      </c>
      <c r="B132" s="23" t="s">
        <v>6</v>
      </c>
      <c r="C132" s="24" t="s">
        <v>261</v>
      </c>
      <c r="D132" s="25">
        <v>46100.833333333299</v>
      </c>
      <c r="E132" s="25">
        <v>46101.208333333299</v>
      </c>
      <c r="F132" s="24" t="s">
        <v>262</v>
      </c>
    </row>
    <row r="133" spans="1:6" s="5" customFormat="1" ht="93" x14ac:dyDescent="0.35">
      <c r="A133" s="23" t="s">
        <v>61</v>
      </c>
      <c r="B133" s="23" t="s">
        <v>2</v>
      </c>
      <c r="C133" s="24" t="s">
        <v>869</v>
      </c>
      <c r="D133" s="25">
        <v>46100.916666666701</v>
      </c>
      <c r="E133" s="25">
        <v>46101.208333333299</v>
      </c>
      <c r="F133" s="24" t="s">
        <v>870</v>
      </c>
    </row>
    <row r="134" spans="1:6" s="5" customFormat="1" ht="62" x14ac:dyDescent="0.35">
      <c r="A134" s="23" t="s">
        <v>61</v>
      </c>
      <c r="B134" s="23" t="s">
        <v>2</v>
      </c>
      <c r="C134" s="24" t="s">
        <v>877</v>
      </c>
      <c r="D134" s="25">
        <v>46100.916666666701</v>
      </c>
      <c r="E134" s="25">
        <v>46101.208333333299</v>
      </c>
      <c r="F134" s="24" t="s">
        <v>651</v>
      </c>
    </row>
    <row r="135" spans="1:6" s="5" customFormat="1" ht="62" x14ac:dyDescent="0.35">
      <c r="A135" s="23" t="s">
        <v>61</v>
      </c>
      <c r="B135" s="23" t="s">
        <v>6</v>
      </c>
      <c r="C135" s="24" t="s">
        <v>732</v>
      </c>
      <c r="D135" s="25">
        <v>46100.875</v>
      </c>
      <c r="E135" s="25">
        <v>46101.25</v>
      </c>
      <c r="F135" s="24" t="s">
        <v>733</v>
      </c>
    </row>
    <row r="136" spans="1:6" s="5" customFormat="1" ht="62" x14ac:dyDescent="0.35">
      <c r="A136" s="23" t="s">
        <v>61</v>
      </c>
      <c r="B136" s="23" t="s">
        <v>6</v>
      </c>
      <c r="C136" s="24" t="s">
        <v>734</v>
      </c>
      <c r="D136" s="25">
        <v>46100.875</v>
      </c>
      <c r="E136" s="25">
        <v>46101.25</v>
      </c>
      <c r="F136" s="24" t="s">
        <v>733</v>
      </c>
    </row>
    <row r="137" spans="1:6" s="5" customFormat="1" ht="62" x14ac:dyDescent="0.35">
      <c r="A137" s="23" t="s">
        <v>61</v>
      </c>
      <c r="B137" s="23" t="s">
        <v>6</v>
      </c>
      <c r="C137" s="24" t="s">
        <v>735</v>
      </c>
      <c r="D137" s="25">
        <v>46100.875</v>
      </c>
      <c r="E137" s="25">
        <v>46101.25</v>
      </c>
      <c r="F137" s="24" t="s">
        <v>733</v>
      </c>
    </row>
    <row r="138" spans="1:6" s="5" customFormat="1" ht="62" x14ac:dyDescent="0.35">
      <c r="A138" s="23" t="s">
        <v>61</v>
      </c>
      <c r="B138" s="23" t="s">
        <v>2</v>
      </c>
      <c r="C138" s="24" t="s">
        <v>736</v>
      </c>
      <c r="D138" s="25">
        <v>46100.916666666701</v>
      </c>
      <c r="E138" s="25">
        <v>46101.25</v>
      </c>
      <c r="F138" s="24" t="s">
        <v>737</v>
      </c>
    </row>
    <row r="139" spans="1:6" s="5" customFormat="1" ht="62" x14ac:dyDescent="0.35">
      <c r="A139" s="23" t="s">
        <v>61</v>
      </c>
      <c r="B139" s="23" t="s">
        <v>2</v>
      </c>
      <c r="C139" s="24" t="s">
        <v>738</v>
      </c>
      <c r="D139" s="25">
        <v>46100.916666666701</v>
      </c>
      <c r="E139" s="25">
        <v>46101.25</v>
      </c>
      <c r="F139" s="24" t="s">
        <v>737</v>
      </c>
    </row>
    <row r="140" spans="1:6" s="5" customFormat="1" ht="62" x14ac:dyDescent="0.35">
      <c r="A140" s="23" t="s">
        <v>61</v>
      </c>
      <c r="B140" s="23" t="s">
        <v>2</v>
      </c>
      <c r="C140" s="24" t="s">
        <v>739</v>
      </c>
      <c r="D140" s="25">
        <v>46100.916666666701</v>
      </c>
      <c r="E140" s="25">
        <v>46101.25</v>
      </c>
      <c r="F140" s="24" t="s">
        <v>737</v>
      </c>
    </row>
    <row r="141" spans="1:6" ht="62" x14ac:dyDescent="0.35">
      <c r="A141" s="23" t="s">
        <v>61</v>
      </c>
      <c r="B141" s="23" t="s">
        <v>2</v>
      </c>
      <c r="C141" s="24" t="s">
        <v>740</v>
      </c>
      <c r="D141" s="25">
        <v>46100.916666666701</v>
      </c>
      <c r="E141" s="25">
        <v>46101.25</v>
      </c>
      <c r="F141" s="24" t="s">
        <v>737</v>
      </c>
    </row>
    <row r="142" spans="1:6" ht="62" x14ac:dyDescent="0.35">
      <c r="A142" s="23" t="s">
        <v>61</v>
      </c>
      <c r="B142" s="23" t="s">
        <v>2</v>
      </c>
      <c r="C142" s="24" t="s">
        <v>741</v>
      </c>
      <c r="D142" s="25">
        <v>46100.916666666701</v>
      </c>
      <c r="E142" s="25">
        <v>46101.25</v>
      </c>
      <c r="F142" s="24" t="s">
        <v>737</v>
      </c>
    </row>
    <row r="143" spans="1:6" ht="62" x14ac:dyDescent="0.35">
      <c r="A143" s="23" t="s">
        <v>61</v>
      </c>
      <c r="B143" s="23" t="s">
        <v>6</v>
      </c>
      <c r="C143" s="24" t="s">
        <v>900</v>
      </c>
      <c r="D143" s="25">
        <v>46100.875</v>
      </c>
      <c r="E143" s="25">
        <v>46101.25</v>
      </c>
      <c r="F143" s="24" t="s">
        <v>901</v>
      </c>
    </row>
    <row r="144" spans="1:6" ht="62" x14ac:dyDescent="0.35">
      <c r="A144" s="23" t="s">
        <v>61</v>
      </c>
      <c r="B144" s="23" t="s">
        <v>6</v>
      </c>
      <c r="C144" s="24" t="s">
        <v>902</v>
      </c>
      <c r="D144" s="25">
        <v>46100.875</v>
      </c>
      <c r="E144" s="25">
        <v>46101.25</v>
      </c>
      <c r="F144" s="24" t="s">
        <v>901</v>
      </c>
    </row>
    <row r="145" spans="1:6" ht="46.5" x14ac:dyDescent="0.35">
      <c r="A145" s="23" t="s">
        <v>61</v>
      </c>
      <c r="B145" s="23" t="s">
        <v>2</v>
      </c>
      <c r="C145" s="24" t="s">
        <v>915</v>
      </c>
      <c r="D145" s="25">
        <v>46100.875</v>
      </c>
      <c r="E145" s="25">
        <v>46101.208333333299</v>
      </c>
      <c r="F145" s="24" t="s">
        <v>916</v>
      </c>
    </row>
    <row r="146" spans="1:6" ht="31" x14ac:dyDescent="0.35">
      <c r="A146" s="23" t="s">
        <v>61</v>
      </c>
      <c r="B146" s="23" t="s">
        <v>2</v>
      </c>
      <c r="C146" s="24" t="s">
        <v>237</v>
      </c>
      <c r="D146" s="25">
        <v>46100.833333333299</v>
      </c>
      <c r="E146" s="25">
        <v>46101.25</v>
      </c>
      <c r="F146" s="24" t="s">
        <v>238</v>
      </c>
    </row>
    <row r="147" spans="1:6" ht="77.5" x14ac:dyDescent="0.35">
      <c r="A147" s="23" t="s">
        <v>61</v>
      </c>
      <c r="B147" s="23" t="s">
        <v>6</v>
      </c>
      <c r="C147" s="24" t="s">
        <v>396</v>
      </c>
      <c r="D147" s="25">
        <v>46100.916666666701</v>
      </c>
      <c r="E147" s="25">
        <v>46101.229166666701</v>
      </c>
      <c r="F147" s="24" t="s">
        <v>397</v>
      </c>
    </row>
    <row r="148" spans="1:6" ht="31" x14ac:dyDescent="0.35">
      <c r="A148" s="23" t="s">
        <v>903</v>
      </c>
      <c r="B148" s="23" t="s">
        <v>5</v>
      </c>
      <c r="C148" s="24" t="s">
        <v>904</v>
      </c>
      <c r="D148" s="25">
        <v>46100.833333333299</v>
      </c>
      <c r="E148" s="25">
        <v>46101.208333333299</v>
      </c>
      <c r="F148" s="24" t="s">
        <v>905</v>
      </c>
    </row>
    <row r="149" spans="1:6" ht="46.5" x14ac:dyDescent="0.35">
      <c r="A149" s="23" t="s">
        <v>369</v>
      </c>
      <c r="B149" s="23" t="s">
        <v>5</v>
      </c>
      <c r="C149" s="24" t="s">
        <v>956</v>
      </c>
      <c r="D149" s="25">
        <v>46100.833333333299</v>
      </c>
      <c r="E149" s="25">
        <v>46101.25</v>
      </c>
      <c r="F149" s="24" t="s">
        <v>803</v>
      </c>
    </row>
    <row r="150" spans="1:6" ht="31" x14ac:dyDescent="0.35">
      <c r="A150" s="23" t="s">
        <v>363</v>
      </c>
      <c r="B150" s="23" t="s">
        <v>5</v>
      </c>
      <c r="C150" s="24" t="s">
        <v>957</v>
      </c>
      <c r="D150" s="25">
        <v>46100.833333333299</v>
      </c>
      <c r="E150" s="25">
        <v>46101.25</v>
      </c>
      <c r="F150" s="24" t="s">
        <v>958</v>
      </c>
    </row>
    <row r="151" spans="1:6" ht="31" x14ac:dyDescent="0.35">
      <c r="A151" s="23" t="s">
        <v>363</v>
      </c>
      <c r="B151" s="23" t="s">
        <v>5</v>
      </c>
      <c r="C151" s="24" t="s">
        <v>959</v>
      </c>
      <c r="D151" s="25">
        <v>46100.833333333299</v>
      </c>
      <c r="E151" s="25">
        <v>46101.25</v>
      </c>
      <c r="F151" s="24" t="s">
        <v>958</v>
      </c>
    </row>
    <row r="152" spans="1:6" ht="62" x14ac:dyDescent="0.35">
      <c r="A152" s="23" t="s">
        <v>363</v>
      </c>
      <c r="B152" s="23" t="s">
        <v>4</v>
      </c>
      <c r="C152" s="24" t="s">
        <v>961</v>
      </c>
      <c r="D152" s="25">
        <v>46100.916666666701</v>
      </c>
      <c r="E152" s="25">
        <v>46101.25</v>
      </c>
      <c r="F152" s="24" t="s">
        <v>962</v>
      </c>
    </row>
    <row r="153" spans="1:6" ht="62" x14ac:dyDescent="0.35">
      <c r="A153" s="23" t="s">
        <v>363</v>
      </c>
      <c r="B153" s="23" t="s">
        <v>4</v>
      </c>
      <c r="C153" s="24" t="s">
        <v>970</v>
      </c>
      <c r="D153" s="25">
        <v>46100.916666666701</v>
      </c>
      <c r="E153" s="25">
        <v>46101.229166666701</v>
      </c>
      <c r="F153" s="24" t="s">
        <v>971</v>
      </c>
    </row>
    <row r="154" spans="1:6" ht="46.5" x14ac:dyDescent="0.35">
      <c r="A154" s="23" t="s">
        <v>356</v>
      </c>
      <c r="B154" s="23" t="s">
        <v>6</v>
      </c>
      <c r="C154" s="24" t="s">
        <v>357</v>
      </c>
      <c r="D154" s="25">
        <v>46100.833333333299</v>
      </c>
      <c r="E154" s="25">
        <v>46101.25</v>
      </c>
      <c r="F154" s="24" t="s">
        <v>358</v>
      </c>
    </row>
    <row r="155" spans="1:6" ht="93" x14ac:dyDescent="0.35">
      <c r="A155" s="23" t="s">
        <v>378</v>
      </c>
      <c r="B155" s="23" t="s">
        <v>7</v>
      </c>
      <c r="C155" s="24" t="s">
        <v>871</v>
      </c>
      <c r="D155" s="25">
        <v>46100.916666666701</v>
      </c>
      <c r="E155" s="25">
        <v>46101.208333333299</v>
      </c>
      <c r="F155" s="24" t="s">
        <v>870</v>
      </c>
    </row>
    <row r="156" spans="1:6" ht="93" x14ac:dyDescent="0.35">
      <c r="A156" s="23" t="s">
        <v>378</v>
      </c>
      <c r="B156" s="23" t="s">
        <v>8</v>
      </c>
      <c r="C156" s="24" t="s">
        <v>872</v>
      </c>
      <c r="D156" s="25">
        <v>46100.916666666701</v>
      </c>
      <c r="E156" s="25">
        <v>46101.208333333299</v>
      </c>
      <c r="F156" s="24" t="s">
        <v>870</v>
      </c>
    </row>
    <row r="157" spans="1:6" ht="77.5" x14ac:dyDescent="0.35">
      <c r="A157" s="23" t="s">
        <v>378</v>
      </c>
      <c r="B157" s="23" t="s">
        <v>8</v>
      </c>
      <c r="C157" s="24" t="s">
        <v>967</v>
      </c>
      <c r="D157" s="25">
        <v>46100.916666666701</v>
      </c>
      <c r="E157" s="25">
        <v>46101.229166666701</v>
      </c>
      <c r="F157" s="24" t="s">
        <v>968</v>
      </c>
    </row>
    <row r="158" spans="1:6" ht="77.5" x14ac:dyDescent="0.35">
      <c r="A158" s="23" t="s">
        <v>378</v>
      </c>
      <c r="B158" s="23" t="s">
        <v>8</v>
      </c>
      <c r="C158" s="24" t="s">
        <v>969</v>
      </c>
      <c r="D158" s="25">
        <v>46100.916666666701</v>
      </c>
      <c r="E158" s="25">
        <v>46101.229166666701</v>
      </c>
      <c r="F158" s="24" t="s">
        <v>968</v>
      </c>
    </row>
    <row r="159" spans="1:6" ht="77.5" x14ac:dyDescent="0.35">
      <c r="A159" s="23" t="s">
        <v>378</v>
      </c>
      <c r="B159" s="23" t="s">
        <v>7</v>
      </c>
      <c r="C159" s="24" t="s">
        <v>816</v>
      </c>
      <c r="D159" s="25">
        <v>46100.916666666701</v>
      </c>
      <c r="E159" s="25">
        <v>46101.229166666701</v>
      </c>
      <c r="F159" s="24" t="s">
        <v>817</v>
      </c>
    </row>
    <row r="160" spans="1:6" ht="77.5" x14ac:dyDescent="0.35">
      <c r="A160" s="23" t="s">
        <v>378</v>
      </c>
      <c r="B160" s="23" t="s">
        <v>7</v>
      </c>
      <c r="C160" s="24" t="s">
        <v>972</v>
      </c>
      <c r="D160" s="25">
        <v>46100.916666666701</v>
      </c>
      <c r="E160" s="25">
        <v>46101.229166666701</v>
      </c>
      <c r="F160" s="24" t="s">
        <v>973</v>
      </c>
    </row>
    <row r="161" spans="1:6" ht="62" x14ac:dyDescent="0.35">
      <c r="A161" s="23" t="s">
        <v>378</v>
      </c>
      <c r="B161" s="23" t="s">
        <v>7</v>
      </c>
      <c r="C161" s="24" t="s">
        <v>974</v>
      </c>
      <c r="D161" s="25">
        <v>46100.916666666701</v>
      </c>
      <c r="E161" s="25">
        <v>46101.229166666701</v>
      </c>
      <c r="F161" s="24" t="s">
        <v>975</v>
      </c>
    </row>
    <row r="162" spans="1:6" ht="31" x14ac:dyDescent="0.35">
      <c r="A162" s="23" t="s">
        <v>320</v>
      </c>
      <c r="B162" s="23" t="s">
        <v>4</v>
      </c>
      <c r="C162" s="24" t="s">
        <v>783</v>
      </c>
      <c r="D162" s="25">
        <v>46100.875</v>
      </c>
      <c r="E162" s="25">
        <v>46101.25</v>
      </c>
      <c r="F162" s="24" t="s">
        <v>784</v>
      </c>
    </row>
    <row r="163" spans="1:6" ht="77.5" x14ac:dyDescent="0.35">
      <c r="A163" s="23" t="s">
        <v>329</v>
      </c>
      <c r="B163" s="23" t="s">
        <v>4</v>
      </c>
      <c r="C163" s="24" t="s">
        <v>614</v>
      </c>
      <c r="D163" s="25">
        <v>46100.916666666701</v>
      </c>
      <c r="E163" s="25">
        <v>46101.229166666701</v>
      </c>
      <c r="F163" s="24" t="s">
        <v>615</v>
      </c>
    </row>
    <row r="164" spans="1:6" ht="77.5" x14ac:dyDescent="0.35">
      <c r="A164" s="23" t="s">
        <v>983</v>
      </c>
      <c r="B164" s="23" t="s">
        <v>6</v>
      </c>
      <c r="C164" s="24" t="s">
        <v>984</v>
      </c>
      <c r="D164" s="25">
        <v>46100.916666666701</v>
      </c>
      <c r="E164" s="25">
        <v>46101.25</v>
      </c>
      <c r="F164" s="24" t="s">
        <v>985</v>
      </c>
    </row>
    <row r="165" spans="1:6" ht="62" x14ac:dyDescent="0.35">
      <c r="A165" s="23" t="s">
        <v>317</v>
      </c>
      <c r="B165" s="23" t="s">
        <v>4</v>
      </c>
      <c r="C165" s="24" t="s">
        <v>777</v>
      </c>
      <c r="D165" s="25">
        <v>46100.875</v>
      </c>
      <c r="E165" s="25">
        <v>46101.25</v>
      </c>
      <c r="F165" s="24" t="s">
        <v>319</v>
      </c>
    </row>
    <row r="166" spans="1:6" ht="31" x14ac:dyDescent="0.35">
      <c r="A166" s="23" t="s">
        <v>317</v>
      </c>
      <c r="B166" s="23" t="s">
        <v>4</v>
      </c>
      <c r="C166" s="24" t="s">
        <v>778</v>
      </c>
      <c r="D166" s="25">
        <v>46100.875</v>
      </c>
      <c r="E166" s="25">
        <v>46101.25</v>
      </c>
      <c r="F166" s="24" t="s">
        <v>324</v>
      </c>
    </row>
    <row r="167" spans="1:6" ht="31" x14ac:dyDescent="0.35">
      <c r="A167" s="23" t="s">
        <v>317</v>
      </c>
      <c r="B167" s="23" t="s">
        <v>5</v>
      </c>
      <c r="C167" s="24" t="s">
        <v>952</v>
      </c>
      <c r="D167" s="25">
        <v>46100.875</v>
      </c>
      <c r="E167" s="25">
        <v>46101.25</v>
      </c>
      <c r="F167" s="24" t="s">
        <v>953</v>
      </c>
    </row>
    <row r="168" spans="1:6" ht="46.5" x14ac:dyDescent="0.35">
      <c r="A168" s="23" t="s">
        <v>317</v>
      </c>
      <c r="B168" s="23" t="s">
        <v>4</v>
      </c>
      <c r="C168" s="24" t="s">
        <v>954</v>
      </c>
      <c r="D168" s="25">
        <v>46100.875</v>
      </c>
      <c r="E168" s="25">
        <v>46101.25</v>
      </c>
      <c r="F168" s="24" t="s">
        <v>955</v>
      </c>
    </row>
    <row r="169" spans="1:6" ht="93" x14ac:dyDescent="0.35">
      <c r="A169" s="23" t="s">
        <v>317</v>
      </c>
      <c r="B169" s="23" t="s">
        <v>4</v>
      </c>
      <c r="C169" s="24" t="s">
        <v>996</v>
      </c>
      <c r="D169" s="25">
        <v>46100.875</v>
      </c>
      <c r="E169" s="25">
        <v>46101.25</v>
      </c>
      <c r="F169" s="24" t="s">
        <v>995</v>
      </c>
    </row>
    <row r="170" spans="1:6" ht="108.5" x14ac:dyDescent="0.35">
      <c r="A170" s="23" t="s">
        <v>317</v>
      </c>
      <c r="B170" s="23" t="s">
        <v>5</v>
      </c>
      <c r="C170" s="24" t="s">
        <v>458</v>
      </c>
      <c r="D170" s="25">
        <v>46100.875</v>
      </c>
      <c r="E170" s="25">
        <v>46101.25</v>
      </c>
      <c r="F170" s="24" t="s">
        <v>459</v>
      </c>
    </row>
    <row r="171" spans="1:6" ht="77.5" x14ac:dyDescent="0.35">
      <c r="A171" s="23" t="s">
        <v>75</v>
      </c>
      <c r="B171" s="23" t="s">
        <v>6</v>
      </c>
      <c r="C171" s="24" t="s">
        <v>76</v>
      </c>
      <c r="D171" s="25">
        <v>46100.927083333299</v>
      </c>
      <c r="E171" s="25">
        <v>46101.25</v>
      </c>
      <c r="F171" s="24" t="s">
        <v>77</v>
      </c>
    </row>
    <row r="172" spans="1:6" ht="77.5" x14ac:dyDescent="0.35">
      <c r="A172" s="23" t="s">
        <v>75</v>
      </c>
      <c r="B172" s="23" t="s">
        <v>6</v>
      </c>
      <c r="C172" s="24" t="s">
        <v>78</v>
      </c>
      <c r="D172" s="25">
        <v>46100.927083333299</v>
      </c>
      <c r="E172" s="25">
        <v>46101.25</v>
      </c>
      <c r="F172" s="24" t="s">
        <v>77</v>
      </c>
    </row>
    <row r="173" spans="1:6" ht="62" x14ac:dyDescent="0.35">
      <c r="A173" s="23" t="s">
        <v>75</v>
      </c>
      <c r="B173" s="23" t="s">
        <v>6</v>
      </c>
      <c r="C173" s="24" t="s">
        <v>79</v>
      </c>
      <c r="D173" s="25">
        <v>46100.927083333299</v>
      </c>
      <c r="E173" s="25">
        <v>46101.25</v>
      </c>
      <c r="F173" s="24" t="s">
        <v>80</v>
      </c>
    </row>
    <row r="174" spans="1:6" ht="62" x14ac:dyDescent="0.35">
      <c r="A174" s="23" t="s">
        <v>75</v>
      </c>
      <c r="B174" s="23" t="s">
        <v>2</v>
      </c>
      <c r="C174" s="24" t="s">
        <v>81</v>
      </c>
      <c r="D174" s="25">
        <v>46100.927083333299</v>
      </c>
      <c r="E174" s="25">
        <v>46101.25</v>
      </c>
      <c r="F174" s="24" t="s">
        <v>82</v>
      </c>
    </row>
    <row r="175" spans="1:6" ht="77.5" x14ac:dyDescent="0.35">
      <c r="A175" s="23" t="s">
        <v>75</v>
      </c>
      <c r="B175" s="23" t="s">
        <v>2</v>
      </c>
      <c r="C175" s="24" t="s">
        <v>83</v>
      </c>
      <c r="D175" s="25">
        <v>46100.875</v>
      </c>
      <c r="E175" s="25">
        <v>46101.25</v>
      </c>
      <c r="F175" s="24" t="s">
        <v>84</v>
      </c>
    </row>
    <row r="176" spans="1:6" ht="62" x14ac:dyDescent="0.35">
      <c r="A176" s="23" t="s">
        <v>75</v>
      </c>
      <c r="B176" s="23" t="s">
        <v>6</v>
      </c>
      <c r="C176" s="24" t="s">
        <v>880</v>
      </c>
      <c r="D176" s="25">
        <v>46100.927083333299</v>
      </c>
      <c r="E176" s="25">
        <v>46101.229166666701</v>
      </c>
      <c r="F176" s="24" t="s">
        <v>881</v>
      </c>
    </row>
    <row r="177" spans="1:6" ht="46.5" x14ac:dyDescent="0.35">
      <c r="A177" s="23" t="s">
        <v>75</v>
      </c>
      <c r="B177" s="23" t="s">
        <v>2</v>
      </c>
      <c r="C177" s="24" t="s">
        <v>882</v>
      </c>
      <c r="D177" s="25">
        <v>46100.927083333299</v>
      </c>
      <c r="E177" s="25">
        <v>46101.25</v>
      </c>
      <c r="F177" s="24" t="s">
        <v>883</v>
      </c>
    </row>
    <row r="178" spans="1:6" ht="77.5" x14ac:dyDescent="0.35">
      <c r="A178" s="23" t="s">
        <v>475</v>
      </c>
      <c r="B178" s="23" t="s">
        <v>6</v>
      </c>
      <c r="C178" s="24" t="s">
        <v>476</v>
      </c>
      <c r="D178" s="25">
        <v>46100.833333333299</v>
      </c>
      <c r="E178" s="25">
        <v>46101.25</v>
      </c>
      <c r="F178" s="24" t="s">
        <v>477</v>
      </c>
    </row>
    <row r="179" spans="1:6" ht="77.5" x14ac:dyDescent="0.35">
      <c r="A179" s="23" t="s">
        <v>475</v>
      </c>
      <c r="B179" s="23" t="s">
        <v>2</v>
      </c>
      <c r="C179" s="24" t="s">
        <v>478</v>
      </c>
      <c r="D179" s="25">
        <v>46100.875</v>
      </c>
      <c r="E179" s="25">
        <v>46101.25</v>
      </c>
      <c r="F179" s="24" t="s">
        <v>479</v>
      </c>
    </row>
    <row r="180" spans="1:6" ht="77.5" x14ac:dyDescent="0.35">
      <c r="A180" s="23" t="s">
        <v>475</v>
      </c>
      <c r="B180" s="23" t="s">
        <v>6</v>
      </c>
      <c r="C180" s="24" t="s">
        <v>480</v>
      </c>
      <c r="D180" s="25">
        <v>46100.875</v>
      </c>
      <c r="E180" s="25">
        <v>46101.25</v>
      </c>
      <c r="F180" s="24" t="s">
        <v>479</v>
      </c>
    </row>
    <row r="181" spans="1:6" ht="93" x14ac:dyDescent="0.35">
      <c r="A181" s="23" t="s">
        <v>460</v>
      </c>
      <c r="B181" s="23" t="s">
        <v>4</v>
      </c>
      <c r="C181" s="24" t="s">
        <v>994</v>
      </c>
      <c r="D181" s="25">
        <v>46100.833333333299</v>
      </c>
      <c r="E181" s="25">
        <v>46101.25</v>
      </c>
      <c r="F181" s="24" t="s">
        <v>995</v>
      </c>
    </row>
    <row r="182" spans="1:6" ht="77.5" x14ac:dyDescent="0.35">
      <c r="A182" s="23" t="s">
        <v>460</v>
      </c>
      <c r="B182" s="23" t="s">
        <v>5</v>
      </c>
      <c r="C182" s="24" t="s">
        <v>461</v>
      </c>
      <c r="D182" s="25">
        <v>46100.833333333299</v>
      </c>
      <c r="E182" s="25">
        <v>46101.25</v>
      </c>
      <c r="F182" s="24" t="s">
        <v>462</v>
      </c>
    </row>
    <row r="183" spans="1:6" ht="62" x14ac:dyDescent="0.35">
      <c r="A183" s="23" t="s">
        <v>436</v>
      </c>
      <c r="B183" s="23" t="s">
        <v>2</v>
      </c>
      <c r="C183" s="24" t="s">
        <v>834</v>
      </c>
      <c r="D183" s="25">
        <v>46100.833333333299</v>
      </c>
      <c r="E183" s="25">
        <v>46101.208333333299</v>
      </c>
      <c r="F183" s="24" t="s">
        <v>835</v>
      </c>
    </row>
    <row r="184" spans="1:6" ht="62" x14ac:dyDescent="0.35">
      <c r="A184" s="23" t="s">
        <v>436</v>
      </c>
      <c r="B184" s="23" t="s">
        <v>2</v>
      </c>
      <c r="C184" s="24" t="s">
        <v>836</v>
      </c>
      <c r="D184" s="25">
        <v>46100.833333333299</v>
      </c>
      <c r="E184" s="25">
        <v>46101.25</v>
      </c>
      <c r="F184" s="24" t="s">
        <v>837</v>
      </c>
    </row>
    <row r="185" spans="1:6" ht="62" x14ac:dyDescent="0.35">
      <c r="A185" s="23" t="s">
        <v>436</v>
      </c>
      <c r="B185" s="23" t="s">
        <v>6</v>
      </c>
      <c r="C185" s="24" t="s">
        <v>840</v>
      </c>
      <c r="D185" s="25">
        <v>46100.833333333299</v>
      </c>
      <c r="E185" s="25">
        <v>46101.25</v>
      </c>
      <c r="F185" s="24" t="s">
        <v>841</v>
      </c>
    </row>
    <row r="186" spans="1:6" ht="62" x14ac:dyDescent="0.35">
      <c r="A186" s="23" t="s">
        <v>436</v>
      </c>
      <c r="B186" s="23" t="s">
        <v>2</v>
      </c>
      <c r="C186" s="24" t="s">
        <v>849</v>
      </c>
      <c r="D186" s="25">
        <v>46100.875</v>
      </c>
      <c r="E186" s="25">
        <v>46101.25</v>
      </c>
      <c r="F186" s="24" t="s">
        <v>850</v>
      </c>
    </row>
    <row r="187" spans="1:6" ht="93" x14ac:dyDescent="0.35">
      <c r="A187" s="23" t="s">
        <v>436</v>
      </c>
      <c r="B187" s="23" t="s">
        <v>2</v>
      </c>
      <c r="C187" s="24" t="s">
        <v>1002</v>
      </c>
      <c r="D187" s="25">
        <v>46100.875</v>
      </c>
      <c r="E187" s="25">
        <v>46101.25</v>
      </c>
      <c r="F187" s="24" t="s">
        <v>1003</v>
      </c>
    </row>
    <row r="188" spans="1:6" ht="62" x14ac:dyDescent="0.35">
      <c r="A188" s="23" t="s">
        <v>436</v>
      </c>
      <c r="B188" s="23" t="s">
        <v>2</v>
      </c>
      <c r="C188" s="24" t="s">
        <v>853</v>
      </c>
      <c r="D188" s="25">
        <v>46100.875</v>
      </c>
      <c r="E188" s="25">
        <v>46101.25</v>
      </c>
      <c r="F188" s="24" t="s">
        <v>854</v>
      </c>
    </row>
    <row r="189" spans="1:6" ht="77.5" x14ac:dyDescent="0.35">
      <c r="A189" s="23" t="s">
        <v>486</v>
      </c>
      <c r="B189" s="23" t="s">
        <v>4</v>
      </c>
      <c r="C189" s="24" t="s">
        <v>487</v>
      </c>
      <c r="D189" s="25">
        <v>46100.833333333299</v>
      </c>
      <c r="E189" s="25">
        <v>46101.25</v>
      </c>
      <c r="F189" s="24" t="s">
        <v>488</v>
      </c>
    </row>
    <row r="190" spans="1:6" ht="31" x14ac:dyDescent="0.35">
      <c r="A190" s="23" t="s">
        <v>277</v>
      </c>
      <c r="B190" s="23" t="s">
        <v>2</v>
      </c>
      <c r="C190" s="24" t="s">
        <v>758</v>
      </c>
      <c r="D190" s="25">
        <v>46100.833333333299</v>
      </c>
      <c r="E190" s="25">
        <v>46101.25</v>
      </c>
      <c r="F190" s="24" t="s">
        <v>759</v>
      </c>
    </row>
    <row r="191" spans="1:6" ht="77.5" x14ac:dyDescent="0.35">
      <c r="A191" s="23" t="s">
        <v>492</v>
      </c>
      <c r="B191" s="23" t="s">
        <v>4</v>
      </c>
      <c r="C191" s="24" t="s">
        <v>500</v>
      </c>
      <c r="D191" s="25">
        <v>46100.875</v>
      </c>
      <c r="E191" s="25">
        <v>46101.25</v>
      </c>
      <c r="F191" s="24" t="s">
        <v>501</v>
      </c>
    </row>
    <row r="192" spans="1:6" ht="62" x14ac:dyDescent="0.35">
      <c r="A192" s="23" t="s">
        <v>770</v>
      </c>
      <c r="B192" s="23" t="s">
        <v>4</v>
      </c>
      <c r="C192" s="24" t="s">
        <v>771</v>
      </c>
      <c r="D192" s="25">
        <v>46100.875</v>
      </c>
      <c r="E192" s="25">
        <v>46101.25</v>
      </c>
      <c r="F192" s="24" t="s">
        <v>772</v>
      </c>
    </row>
    <row r="193" spans="1:6" ht="46.5" x14ac:dyDescent="0.35">
      <c r="A193" s="23" t="s">
        <v>298</v>
      </c>
      <c r="B193" s="23" t="s">
        <v>4</v>
      </c>
      <c r="C193" s="24" t="s">
        <v>936</v>
      </c>
      <c r="D193" s="25">
        <v>46100.875</v>
      </c>
      <c r="E193" s="25">
        <v>46101.25</v>
      </c>
      <c r="F193" s="24" t="s">
        <v>937</v>
      </c>
    </row>
    <row r="194" spans="1:6" ht="46.5" x14ac:dyDescent="0.35">
      <c r="A194" s="23" t="s">
        <v>298</v>
      </c>
      <c r="B194" s="23" t="s">
        <v>5</v>
      </c>
      <c r="C194" s="24" t="s">
        <v>938</v>
      </c>
      <c r="D194" s="25">
        <v>46100.875</v>
      </c>
      <c r="E194" s="25">
        <v>46101.25</v>
      </c>
      <c r="F194" s="24" t="s">
        <v>937</v>
      </c>
    </row>
    <row r="195" spans="1:6" ht="46.5" x14ac:dyDescent="0.35">
      <c r="A195" s="23" t="s">
        <v>244</v>
      </c>
      <c r="B195" s="23" t="s">
        <v>6</v>
      </c>
      <c r="C195" s="24" t="s">
        <v>245</v>
      </c>
      <c r="D195" s="25">
        <v>45804.208333333299</v>
      </c>
      <c r="E195" s="25">
        <v>46143.208333333299</v>
      </c>
      <c r="F195" s="24" t="s">
        <v>246</v>
      </c>
    </row>
    <row r="196" spans="1:6" ht="46.5" x14ac:dyDescent="0.35">
      <c r="A196" s="23" t="s">
        <v>257</v>
      </c>
      <c r="B196" s="23" t="s">
        <v>5</v>
      </c>
      <c r="C196" s="24" t="s">
        <v>920</v>
      </c>
      <c r="D196" s="25">
        <v>46100.833333333299</v>
      </c>
      <c r="E196" s="25">
        <v>46101.25</v>
      </c>
      <c r="F196" s="24" t="s">
        <v>259</v>
      </c>
    </row>
    <row r="197" spans="1:6" ht="46.5" x14ac:dyDescent="0.35">
      <c r="A197" s="23" t="s">
        <v>274</v>
      </c>
      <c r="B197" s="23" t="s">
        <v>6</v>
      </c>
      <c r="C197" s="24" t="s">
        <v>923</v>
      </c>
      <c r="D197" s="25">
        <v>46100.875</v>
      </c>
      <c r="E197" s="25">
        <v>46101.25</v>
      </c>
      <c r="F197" s="24" t="s">
        <v>924</v>
      </c>
    </row>
    <row r="198" spans="1:6" ht="46.5" x14ac:dyDescent="0.35">
      <c r="A198" s="23" t="s">
        <v>274</v>
      </c>
      <c r="B198" s="23" t="s">
        <v>6</v>
      </c>
      <c r="C198" s="24" t="s">
        <v>925</v>
      </c>
      <c r="D198" s="25">
        <v>46100.875</v>
      </c>
      <c r="E198" s="25">
        <v>46101.25</v>
      </c>
      <c r="F198" s="24" t="s">
        <v>924</v>
      </c>
    </row>
    <row r="199" spans="1:6" ht="46.5" x14ac:dyDescent="0.35">
      <c r="A199" s="23" t="s">
        <v>274</v>
      </c>
      <c r="B199" s="23" t="s">
        <v>6</v>
      </c>
      <c r="C199" s="24" t="s">
        <v>762</v>
      </c>
      <c r="D199" s="25">
        <v>46100.833333333299</v>
      </c>
      <c r="E199" s="25">
        <v>46101.25</v>
      </c>
      <c r="F199" s="24" t="s">
        <v>763</v>
      </c>
    </row>
    <row r="200" spans="1:6" ht="46.5" x14ac:dyDescent="0.35">
      <c r="A200" s="23" t="s">
        <v>274</v>
      </c>
      <c r="B200" s="23" t="s">
        <v>6</v>
      </c>
      <c r="C200" s="24" t="s">
        <v>939</v>
      </c>
      <c r="D200" s="25">
        <v>46100.958333333299</v>
      </c>
      <c r="E200" s="25">
        <v>46101.208333333299</v>
      </c>
      <c r="F200" s="24" t="s">
        <v>940</v>
      </c>
    </row>
    <row r="201" spans="1:6" ht="62" x14ac:dyDescent="0.35">
      <c r="A201" s="23" t="s">
        <v>274</v>
      </c>
      <c r="B201" s="23" t="s">
        <v>6</v>
      </c>
      <c r="C201" s="24" t="s">
        <v>308</v>
      </c>
      <c r="D201" s="25">
        <v>46100.833333333299</v>
      </c>
      <c r="E201" s="25">
        <v>46101.25</v>
      </c>
      <c r="F201" s="24" t="s">
        <v>309</v>
      </c>
    </row>
    <row r="202" spans="1:6" ht="62" x14ac:dyDescent="0.35">
      <c r="A202" s="23" t="s">
        <v>274</v>
      </c>
      <c r="B202" s="23" t="s">
        <v>2</v>
      </c>
      <c r="C202" s="24" t="s">
        <v>768</v>
      </c>
      <c r="D202" s="25">
        <v>46100.833333333299</v>
      </c>
      <c r="E202" s="25">
        <v>46101.25</v>
      </c>
      <c r="F202" s="24" t="s">
        <v>769</v>
      </c>
    </row>
    <row r="203" spans="1:6" ht="46.5" x14ac:dyDescent="0.35">
      <c r="A203" s="23" t="s">
        <v>274</v>
      </c>
      <c r="B203" s="23" t="s">
        <v>2</v>
      </c>
      <c r="C203" s="24" t="s">
        <v>773</v>
      </c>
      <c r="D203" s="25">
        <v>46100.833333333299</v>
      </c>
      <c r="E203" s="25">
        <v>46101.208333333299</v>
      </c>
      <c r="F203" s="24" t="s">
        <v>774</v>
      </c>
    </row>
    <row r="204" spans="1:6" ht="46.5" x14ac:dyDescent="0.35">
      <c r="A204" s="23" t="s">
        <v>274</v>
      </c>
      <c r="B204" s="23" t="s">
        <v>2</v>
      </c>
      <c r="C204" s="24" t="s">
        <v>775</v>
      </c>
      <c r="D204" s="25">
        <v>46100.833333333299</v>
      </c>
      <c r="E204" s="25">
        <v>46101.208333333299</v>
      </c>
      <c r="F204" s="24" t="s">
        <v>774</v>
      </c>
    </row>
    <row r="205" spans="1:6" ht="46.5" x14ac:dyDescent="0.35">
      <c r="A205" s="23" t="s">
        <v>274</v>
      </c>
      <c r="B205" s="23" t="s">
        <v>2</v>
      </c>
      <c r="C205" s="24" t="s">
        <v>776</v>
      </c>
      <c r="D205" s="25">
        <v>46100.833333333299</v>
      </c>
      <c r="E205" s="25">
        <v>46101.208333333299</v>
      </c>
      <c r="F205" s="24" t="s">
        <v>774</v>
      </c>
    </row>
    <row r="206" spans="1:6" ht="77.5" x14ac:dyDescent="0.35">
      <c r="A206" s="23" t="s">
        <v>274</v>
      </c>
      <c r="B206" s="23" t="s">
        <v>2</v>
      </c>
      <c r="C206" s="24" t="s">
        <v>470</v>
      </c>
      <c r="D206" s="25">
        <v>46100.875</v>
      </c>
      <c r="E206" s="25">
        <v>46101.25</v>
      </c>
      <c r="F206" s="24" t="s">
        <v>471</v>
      </c>
    </row>
    <row r="207" spans="1:6" ht="77.5" x14ac:dyDescent="0.35">
      <c r="A207" s="23" t="s">
        <v>274</v>
      </c>
      <c r="B207" s="23" t="s">
        <v>2</v>
      </c>
      <c r="C207" s="24" t="s">
        <v>472</v>
      </c>
      <c r="D207" s="25">
        <v>46100.875</v>
      </c>
      <c r="E207" s="25">
        <v>46101.25</v>
      </c>
      <c r="F207" s="24" t="s">
        <v>471</v>
      </c>
    </row>
    <row r="208" spans="1:6" ht="31" x14ac:dyDescent="0.35">
      <c r="A208" s="23" t="s">
        <v>247</v>
      </c>
      <c r="B208" s="23" t="s">
        <v>7</v>
      </c>
      <c r="C208" s="24" t="s">
        <v>248</v>
      </c>
      <c r="D208" s="25">
        <v>46100.999305555597</v>
      </c>
      <c r="E208" s="25">
        <v>46101.25</v>
      </c>
      <c r="F208" s="24" t="s">
        <v>249</v>
      </c>
    </row>
    <row r="209" spans="1:6" ht="31" x14ac:dyDescent="0.35">
      <c r="A209" s="23" t="s">
        <v>247</v>
      </c>
      <c r="B209" s="23" t="s">
        <v>7</v>
      </c>
      <c r="C209" s="24" t="s">
        <v>251</v>
      </c>
      <c r="D209" s="25">
        <v>46100.999305555597</v>
      </c>
      <c r="E209" s="25">
        <v>46101.25</v>
      </c>
      <c r="F209" s="24" t="s">
        <v>249</v>
      </c>
    </row>
    <row r="210" spans="1:6" ht="62" x14ac:dyDescent="0.35">
      <c r="A210" s="23" t="s">
        <v>247</v>
      </c>
      <c r="B210" s="23" t="s">
        <v>8</v>
      </c>
      <c r="C210" s="24" t="s">
        <v>760</v>
      </c>
      <c r="D210" s="25">
        <v>46100.875</v>
      </c>
      <c r="E210" s="25">
        <v>46101.25</v>
      </c>
      <c r="F210" s="24" t="s">
        <v>761</v>
      </c>
    </row>
    <row r="211" spans="1:6" ht="46.5" x14ac:dyDescent="0.35">
      <c r="A211" s="23" t="s">
        <v>247</v>
      </c>
      <c r="B211" s="23" t="s">
        <v>7</v>
      </c>
      <c r="C211" s="24" t="s">
        <v>921</v>
      </c>
      <c r="D211" s="25">
        <v>46100.875</v>
      </c>
      <c r="E211" s="25">
        <v>46101.25</v>
      </c>
      <c r="F211" s="24" t="s">
        <v>922</v>
      </c>
    </row>
    <row r="212" spans="1:6" ht="46.5" x14ac:dyDescent="0.35">
      <c r="A212" s="23" t="s">
        <v>247</v>
      </c>
      <c r="B212" s="23" t="s">
        <v>7</v>
      </c>
      <c r="C212" s="24" t="s">
        <v>934</v>
      </c>
      <c r="D212" s="25">
        <v>46100.958333333299</v>
      </c>
      <c r="E212" s="25">
        <v>46101.25</v>
      </c>
      <c r="F212" s="24" t="s">
        <v>935</v>
      </c>
    </row>
    <row r="213" spans="1:6" ht="77.5" x14ac:dyDescent="0.35">
      <c r="A213" s="23" t="s">
        <v>143</v>
      </c>
      <c r="B213" s="23" t="s">
        <v>2</v>
      </c>
      <c r="C213" s="24" t="s">
        <v>144</v>
      </c>
      <c r="D213" s="25">
        <v>46100.833333333299</v>
      </c>
      <c r="E213" s="25">
        <v>46101.25</v>
      </c>
      <c r="F213" s="24" t="s">
        <v>145</v>
      </c>
    </row>
    <row r="214" spans="1:6" ht="77.5" x14ac:dyDescent="0.35">
      <c r="A214" s="23" t="s">
        <v>143</v>
      </c>
      <c r="B214" s="23" t="s">
        <v>2</v>
      </c>
      <c r="C214" s="24" t="s">
        <v>148</v>
      </c>
      <c r="D214" s="25">
        <v>46100.833333333299</v>
      </c>
      <c r="E214" s="25">
        <v>46101.25</v>
      </c>
      <c r="F214" s="24" t="s">
        <v>145</v>
      </c>
    </row>
    <row r="215" spans="1:6" ht="77.5" x14ac:dyDescent="0.35">
      <c r="A215" s="23" t="s">
        <v>143</v>
      </c>
      <c r="B215" s="23" t="s">
        <v>2</v>
      </c>
      <c r="C215" s="24" t="s">
        <v>149</v>
      </c>
      <c r="D215" s="25">
        <v>46100.833333333299</v>
      </c>
      <c r="E215" s="25">
        <v>46101.25</v>
      </c>
      <c r="F215" s="24" t="s">
        <v>145</v>
      </c>
    </row>
    <row r="216" spans="1:6" ht="77.5" x14ac:dyDescent="0.35">
      <c r="A216" s="23" t="s">
        <v>143</v>
      </c>
      <c r="B216" s="23" t="s">
        <v>2</v>
      </c>
      <c r="C216" s="24" t="s">
        <v>150</v>
      </c>
      <c r="D216" s="25">
        <v>46100.833333333299</v>
      </c>
      <c r="E216" s="25">
        <v>46101.25</v>
      </c>
      <c r="F216" s="24" t="s">
        <v>145</v>
      </c>
    </row>
    <row r="217" spans="1:6" ht="77.5" x14ac:dyDescent="0.35">
      <c r="A217" s="23" t="s">
        <v>146</v>
      </c>
      <c r="B217" s="23" t="s">
        <v>4</v>
      </c>
      <c r="C217" s="24" t="s">
        <v>147</v>
      </c>
      <c r="D217" s="25">
        <v>46100.833333333299</v>
      </c>
      <c r="E217" s="25">
        <v>46101.25</v>
      </c>
      <c r="F217" s="24" t="s">
        <v>145</v>
      </c>
    </row>
    <row r="218" spans="1:6" ht="46.5" x14ac:dyDescent="0.35">
      <c r="A218" s="23" t="s">
        <v>146</v>
      </c>
      <c r="B218" s="23" t="s">
        <v>4</v>
      </c>
      <c r="C218" s="24" t="s">
        <v>252</v>
      </c>
      <c r="D218" s="25">
        <v>46100.875</v>
      </c>
      <c r="E218" s="25">
        <v>46101.25</v>
      </c>
      <c r="F218" s="24" t="s">
        <v>757</v>
      </c>
    </row>
    <row r="219" spans="1:6" ht="46.5" x14ac:dyDescent="0.35">
      <c r="A219" s="23" t="s">
        <v>146</v>
      </c>
      <c r="B219" s="23" t="s">
        <v>5</v>
      </c>
      <c r="C219" s="24" t="s">
        <v>254</v>
      </c>
      <c r="D219" s="25">
        <v>46100.875</v>
      </c>
      <c r="E219" s="25">
        <v>46101.25</v>
      </c>
      <c r="F219" s="24" t="s">
        <v>757</v>
      </c>
    </row>
    <row r="220" spans="1:6" ht="77.5" x14ac:dyDescent="0.35">
      <c r="A220" s="23" t="s">
        <v>231</v>
      </c>
      <c r="B220" s="23" t="s">
        <v>8</v>
      </c>
      <c r="C220" s="24" t="s">
        <v>895</v>
      </c>
      <c r="D220" s="25">
        <v>46100.875</v>
      </c>
      <c r="E220" s="25">
        <v>46101.208333333299</v>
      </c>
      <c r="F220" s="24" t="s">
        <v>896</v>
      </c>
    </row>
    <row r="221" spans="1:6" ht="46.5" x14ac:dyDescent="0.35">
      <c r="A221" s="23" t="s">
        <v>291</v>
      </c>
      <c r="B221" s="23" t="s">
        <v>2</v>
      </c>
      <c r="C221" s="24" t="s">
        <v>930</v>
      </c>
      <c r="D221" s="25">
        <v>46100.875</v>
      </c>
      <c r="E221" s="25">
        <v>46101.208333333299</v>
      </c>
      <c r="F221" s="24" t="s">
        <v>931</v>
      </c>
    </row>
    <row r="222" spans="1:6" ht="46.5" x14ac:dyDescent="0.35">
      <c r="A222" s="23" t="s">
        <v>291</v>
      </c>
      <c r="B222" s="23" t="s">
        <v>2</v>
      </c>
      <c r="C222" s="24" t="s">
        <v>932</v>
      </c>
      <c r="D222" s="25">
        <v>46100.875</v>
      </c>
      <c r="E222" s="25">
        <v>46101.208333333299</v>
      </c>
      <c r="F222" s="24" t="s">
        <v>931</v>
      </c>
    </row>
    <row r="223" spans="1:6" ht="46.5" x14ac:dyDescent="0.35">
      <c r="A223" s="23" t="s">
        <v>291</v>
      </c>
      <c r="B223" s="23" t="s">
        <v>2</v>
      </c>
      <c r="C223" s="24" t="s">
        <v>933</v>
      </c>
      <c r="D223" s="25">
        <v>46100.875</v>
      </c>
      <c r="E223" s="25">
        <v>46101.208333333299</v>
      </c>
      <c r="F223" s="24" t="s">
        <v>931</v>
      </c>
    </row>
    <row r="224" spans="1:6" ht="46.5" x14ac:dyDescent="0.35">
      <c r="A224" s="23" t="s">
        <v>926</v>
      </c>
      <c r="B224" s="23" t="s">
        <v>5</v>
      </c>
      <c r="C224" s="24" t="s">
        <v>927</v>
      </c>
      <c r="D224" s="25">
        <v>46100.833333333299</v>
      </c>
      <c r="E224" s="25">
        <v>46101.208333333299</v>
      </c>
      <c r="F224" s="24" t="s">
        <v>928</v>
      </c>
    </row>
    <row r="225" spans="1:6" ht="46.5" x14ac:dyDescent="0.35">
      <c r="A225" s="23" t="s">
        <v>926</v>
      </c>
      <c r="B225" s="23" t="s">
        <v>5</v>
      </c>
      <c r="C225" s="24" t="s">
        <v>929</v>
      </c>
      <c r="D225" s="25">
        <v>46100.833333333299</v>
      </c>
      <c r="E225" s="25">
        <v>46101.208333333299</v>
      </c>
      <c r="F225" s="24" t="s">
        <v>928</v>
      </c>
    </row>
  </sheetData>
  <autoFilter ref="A2:F178" xr:uid="{2C771D35-AF12-4691-B1F6-9CE13ED007CF}">
    <sortState xmlns:xlrd2="http://schemas.microsoft.com/office/spreadsheetml/2017/richdata2" ref="A3:F225">
      <sortCondition ref="A2:A178"/>
    </sortState>
  </autoFilter>
  <mergeCells count="1">
    <mergeCell ref="A1:F1"/>
  </mergeCells>
  <conditionalFormatting sqref="A3:F225">
    <cfRule type="expression" dxfId="6" priority="1">
      <formula>$J3="Over 12 hours"</formula>
    </cfRule>
  </conditionalFormatting>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65D7B-57FC-49D8-9449-344F9A89E60C}">
  <sheetPr>
    <tabColor theme="7"/>
  </sheetPr>
  <dimension ref="A1:K212"/>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1" width="15.07421875" style="3" customWidth="1"/>
    <col min="2" max="2" width="13.23046875" style="3" customWidth="1"/>
    <col min="3" max="3" width="61.765625" style="3" customWidth="1"/>
    <col min="4" max="4" width="17.765625" style="3" customWidth="1"/>
    <col min="5" max="5" width="17.765625" style="13" customWidth="1"/>
    <col min="6" max="6" width="47" style="13" customWidth="1"/>
    <col min="7" max="11" width="0" hidden="1" customWidth="1"/>
    <col min="12" max="16384" width="8.765625" hidden="1"/>
  </cols>
  <sheetData>
    <row r="1" spans="1:6" ht="32.5" x14ac:dyDescent="0.35">
      <c r="A1" s="42" t="str">
        <f>"Daily closure report: "&amp;'Front page'!A7</f>
        <v>Daily closure report: Friday, 20 March</v>
      </c>
      <c r="B1" s="42"/>
      <c r="C1" s="42"/>
      <c r="D1" s="42"/>
      <c r="E1" s="42"/>
      <c r="F1" s="42"/>
    </row>
    <row r="2" spans="1:6" s="12" customFormat="1" ht="28" x14ac:dyDescent="0.35">
      <c r="A2" s="12" t="s">
        <v>9</v>
      </c>
      <c r="B2" s="12" t="s">
        <v>1</v>
      </c>
      <c r="C2" s="12" t="s">
        <v>0</v>
      </c>
      <c r="D2" s="12" t="s">
        <v>11</v>
      </c>
      <c r="E2" s="12" t="s">
        <v>12</v>
      </c>
      <c r="F2" s="12" t="s">
        <v>10</v>
      </c>
    </row>
    <row r="3" spans="1:6" s="6" customFormat="1" ht="62" x14ac:dyDescent="0.35">
      <c r="A3" s="23" t="s">
        <v>46</v>
      </c>
      <c r="B3" s="23" t="s">
        <v>2</v>
      </c>
      <c r="C3" s="24" t="s">
        <v>721</v>
      </c>
      <c r="D3" s="25">
        <v>46101.875</v>
      </c>
      <c r="E3" s="25">
        <v>46102.208333333299</v>
      </c>
      <c r="F3" s="24" t="s">
        <v>722</v>
      </c>
    </row>
    <row r="4" spans="1:6" s="6" customFormat="1" ht="62" x14ac:dyDescent="0.35">
      <c r="A4" s="23" t="s">
        <v>46</v>
      </c>
      <c r="B4" s="23" t="s">
        <v>18</v>
      </c>
      <c r="C4" s="24" t="s">
        <v>52</v>
      </c>
      <c r="D4" s="25">
        <v>45847.208333333299</v>
      </c>
      <c r="E4" s="25">
        <v>46507.999305555597</v>
      </c>
      <c r="F4" s="24" t="s">
        <v>53</v>
      </c>
    </row>
    <row r="5" spans="1:6" s="6" customFormat="1" ht="77.5" x14ac:dyDescent="0.35">
      <c r="A5" s="23" t="s">
        <v>46</v>
      </c>
      <c r="B5" s="23" t="s">
        <v>6</v>
      </c>
      <c r="C5" s="24" t="s">
        <v>118</v>
      </c>
      <c r="D5" s="25">
        <v>46101.791666666701</v>
      </c>
      <c r="E5" s="25">
        <v>46102.25</v>
      </c>
      <c r="F5" s="24" t="s">
        <v>119</v>
      </c>
    </row>
    <row r="6" spans="1:6" s="6" customFormat="1" ht="62" x14ac:dyDescent="0.35">
      <c r="A6" s="23" t="s">
        <v>46</v>
      </c>
      <c r="B6" s="23" t="s">
        <v>6</v>
      </c>
      <c r="C6" s="24" t="s">
        <v>120</v>
      </c>
      <c r="D6" s="25">
        <v>46101.791666666701</v>
      </c>
      <c r="E6" s="25">
        <v>46102.25</v>
      </c>
      <c r="F6" s="24" t="s">
        <v>119</v>
      </c>
    </row>
    <row r="7" spans="1:6" s="6" customFormat="1" ht="46.5" x14ac:dyDescent="0.35">
      <c r="A7" s="23" t="s">
        <v>46</v>
      </c>
      <c r="B7" s="23" t="s">
        <v>6</v>
      </c>
      <c r="C7" s="24" t="s">
        <v>197</v>
      </c>
      <c r="D7" s="25">
        <v>46027.333333333299</v>
      </c>
      <c r="E7" s="25">
        <v>46129.75</v>
      </c>
      <c r="F7" s="24" t="s">
        <v>198</v>
      </c>
    </row>
    <row r="8" spans="1:6" s="6" customFormat="1" ht="62" x14ac:dyDescent="0.35">
      <c r="A8" s="23" t="s">
        <v>46</v>
      </c>
      <c r="B8" s="23" t="s">
        <v>6</v>
      </c>
      <c r="C8" s="24" t="s">
        <v>203</v>
      </c>
      <c r="D8" s="25">
        <v>46101.833333333299</v>
      </c>
      <c r="E8" s="25">
        <v>46102.25</v>
      </c>
      <c r="F8" s="24" t="s">
        <v>204</v>
      </c>
    </row>
    <row r="9" spans="1:6" s="6" customFormat="1" ht="62" x14ac:dyDescent="0.35">
      <c r="A9" s="23" t="s">
        <v>46</v>
      </c>
      <c r="B9" s="23" t="s">
        <v>6</v>
      </c>
      <c r="C9" s="24" t="s">
        <v>205</v>
      </c>
      <c r="D9" s="25">
        <v>46101.833333333299</v>
      </c>
      <c r="E9" s="25">
        <v>46102.25</v>
      </c>
      <c r="F9" s="24" t="s">
        <v>204</v>
      </c>
    </row>
    <row r="10" spans="1:6" s="6" customFormat="1" ht="62" x14ac:dyDescent="0.35">
      <c r="A10" s="23" t="s">
        <v>154</v>
      </c>
      <c r="B10" s="23" t="s">
        <v>6</v>
      </c>
      <c r="C10" s="24" t="s">
        <v>730</v>
      </c>
      <c r="D10" s="25">
        <v>46101.833333333299</v>
      </c>
      <c r="E10" s="25">
        <v>46102.25</v>
      </c>
      <c r="F10" s="24" t="s">
        <v>153</v>
      </c>
    </row>
    <row r="11" spans="1:6" s="6" customFormat="1" ht="62" x14ac:dyDescent="0.35">
      <c r="A11" s="23" t="s">
        <v>154</v>
      </c>
      <c r="B11" s="23" t="s">
        <v>6</v>
      </c>
      <c r="C11" s="24" t="s">
        <v>731</v>
      </c>
      <c r="D11" s="25">
        <v>46101.833333333299</v>
      </c>
      <c r="E11" s="25">
        <v>46102.25</v>
      </c>
      <c r="F11" s="24" t="s">
        <v>153</v>
      </c>
    </row>
    <row r="12" spans="1:6" s="6" customFormat="1" ht="62" x14ac:dyDescent="0.35">
      <c r="A12" s="23" t="s">
        <v>154</v>
      </c>
      <c r="B12" s="23" t="s">
        <v>6</v>
      </c>
      <c r="C12" s="24" t="s">
        <v>202</v>
      </c>
      <c r="D12" s="25">
        <v>46101.25</v>
      </c>
      <c r="E12" s="25">
        <v>46101.833333333299</v>
      </c>
      <c r="F12" s="24" t="s">
        <v>200</v>
      </c>
    </row>
    <row r="13" spans="1:6" s="6" customFormat="1" ht="62" x14ac:dyDescent="0.35">
      <c r="A13" s="23" t="s">
        <v>154</v>
      </c>
      <c r="B13" s="23" t="s">
        <v>6</v>
      </c>
      <c r="C13" s="24" t="s">
        <v>199</v>
      </c>
      <c r="D13" s="25">
        <v>46101.833333333299</v>
      </c>
      <c r="E13" s="25">
        <v>46102.25</v>
      </c>
      <c r="F13" s="24" t="s">
        <v>200</v>
      </c>
    </row>
    <row r="14" spans="1:6" s="6" customFormat="1" ht="62" x14ac:dyDescent="0.35">
      <c r="A14" s="23" t="s">
        <v>154</v>
      </c>
      <c r="B14" s="23" t="s">
        <v>6</v>
      </c>
      <c r="C14" s="24" t="s">
        <v>201</v>
      </c>
      <c r="D14" s="25">
        <v>46101.833333333299</v>
      </c>
      <c r="E14" s="25">
        <v>46102.25</v>
      </c>
      <c r="F14" s="24" t="s">
        <v>200</v>
      </c>
    </row>
    <row r="15" spans="1:6" s="6" customFormat="1" ht="62" x14ac:dyDescent="0.35">
      <c r="A15" s="23" t="s">
        <v>154</v>
      </c>
      <c r="B15" s="23" t="s">
        <v>6</v>
      </c>
      <c r="C15" s="24" t="s">
        <v>202</v>
      </c>
      <c r="D15" s="25">
        <v>46101.833333333299</v>
      </c>
      <c r="E15" s="25">
        <v>46102.25</v>
      </c>
      <c r="F15" s="24" t="s">
        <v>200</v>
      </c>
    </row>
    <row r="16" spans="1:6" s="6" customFormat="1" ht="62" x14ac:dyDescent="0.35">
      <c r="A16" s="23" t="s">
        <v>154</v>
      </c>
      <c r="B16" s="23" t="s">
        <v>6</v>
      </c>
      <c r="C16" s="24" t="s">
        <v>752</v>
      </c>
      <c r="D16" s="25">
        <v>46101.833333333299</v>
      </c>
      <c r="E16" s="25">
        <v>46102.25</v>
      </c>
      <c r="F16" s="24" t="s">
        <v>753</v>
      </c>
    </row>
    <row r="17" spans="1:6" s="6" customFormat="1" ht="62" x14ac:dyDescent="0.35">
      <c r="A17" s="23" t="s">
        <v>154</v>
      </c>
      <c r="B17" s="23" t="s">
        <v>2</v>
      </c>
      <c r="C17" s="24" t="s">
        <v>818</v>
      </c>
      <c r="D17" s="25">
        <v>46101.958333333299</v>
      </c>
      <c r="E17" s="25">
        <v>46102.229166666701</v>
      </c>
      <c r="F17" s="24" t="s">
        <v>819</v>
      </c>
    </row>
    <row r="18" spans="1:6" s="6" customFormat="1" ht="46.5" x14ac:dyDescent="0.35">
      <c r="A18" s="23" t="s">
        <v>24</v>
      </c>
      <c r="B18" s="23" t="s">
        <v>18</v>
      </c>
      <c r="C18" s="24" t="s">
        <v>25</v>
      </c>
      <c r="D18" s="25">
        <v>46101.875</v>
      </c>
      <c r="E18" s="25">
        <v>46102.208333333299</v>
      </c>
      <c r="F18" s="24" t="s">
        <v>26</v>
      </c>
    </row>
    <row r="19" spans="1:6" s="6" customFormat="1" ht="46.5" x14ac:dyDescent="0.35">
      <c r="A19" s="23" t="s">
        <v>24</v>
      </c>
      <c r="B19" s="23" t="s">
        <v>6</v>
      </c>
      <c r="C19" s="24" t="s">
        <v>723</v>
      </c>
      <c r="D19" s="25">
        <v>46101.875</v>
      </c>
      <c r="E19" s="25">
        <v>46102.208333333299</v>
      </c>
      <c r="F19" s="24" t="s">
        <v>42</v>
      </c>
    </row>
    <row r="20" spans="1:6" s="6" customFormat="1" ht="62" x14ac:dyDescent="0.35">
      <c r="A20" s="23" t="s">
        <v>21</v>
      </c>
      <c r="B20" s="23" t="s">
        <v>5</v>
      </c>
      <c r="C20" s="24" t="s">
        <v>22</v>
      </c>
      <c r="D20" s="25">
        <v>46101.833333333299</v>
      </c>
      <c r="E20" s="25">
        <v>46102.25</v>
      </c>
      <c r="F20" s="24" t="s">
        <v>23</v>
      </c>
    </row>
    <row r="21" spans="1:6" s="6" customFormat="1" ht="62" x14ac:dyDescent="0.35">
      <c r="A21" s="23" t="s">
        <v>21</v>
      </c>
      <c r="B21" s="23" t="s">
        <v>4</v>
      </c>
      <c r="C21" s="24" t="s">
        <v>725</v>
      </c>
      <c r="D21" s="25">
        <v>46101.833333333299</v>
      </c>
      <c r="E21" s="25">
        <v>46102.25</v>
      </c>
      <c r="F21" s="24" t="s">
        <v>726</v>
      </c>
    </row>
    <row r="22" spans="1:6" s="6" customFormat="1" ht="93" x14ac:dyDescent="0.35">
      <c r="A22" s="23" t="s">
        <v>21</v>
      </c>
      <c r="B22" s="23" t="s">
        <v>5</v>
      </c>
      <c r="C22" s="24" t="s">
        <v>92</v>
      </c>
      <c r="D22" s="25">
        <v>45901.833333333299</v>
      </c>
      <c r="E22" s="25">
        <v>46118.25</v>
      </c>
      <c r="F22" s="24" t="s">
        <v>93</v>
      </c>
    </row>
    <row r="23" spans="1:6" s="6" customFormat="1" ht="93" x14ac:dyDescent="0.35">
      <c r="A23" s="23" t="s">
        <v>21</v>
      </c>
      <c r="B23" s="23" t="s">
        <v>5</v>
      </c>
      <c r="C23" s="24" t="s">
        <v>94</v>
      </c>
      <c r="D23" s="25">
        <v>46101.833333333299</v>
      </c>
      <c r="E23" s="25">
        <v>46102.458333333299</v>
      </c>
      <c r="F23" s="24" t="s">
        <v>93</v>
      </c>
    </row>
    <row r="24" spans="1:6" s="6" customFormat="1" ht="108.5" x14ac:dyDescent="0.35">
      <c r="A24" s="23" t="s">
        <v>21</v>
      </c>
      <c r="B24" s="23" t="s">
        <v>5</v>
      </c>
      <c r="C24" s="24" t="s">
        <v>106</v>
      </c>
      <c r="D24" s="25">
        <v>46041.229166666701</v>
      </c>
      <c r="E24" s="25">
        <v>46118.229166666701</v>
      </c>
      <c r="F24" s="24" t="s">
        <v>107</v>
      </c>
    </row>
    <row r="25" spans="1:6" s="6" customFormat="1" ht="77.5" x14ac:dyDescent="0.35">
      <c r="A25" s="23" t="s">
        <v>21</v>
      </c>
      <c r="B25" s="23" t="s">
        <v>4</v>
      </c>
      <c r="C25" s="24" t="s">
        <v>108</v>
      </c>
      <c r="D25" s="25">
        <v>46048.833333333299</v>
      </c>
      <c r="E25" s="25">
        <v>46118.25</v>
      </c>
      <c r="F25" s="24" t="s">
        <v>109</v>
      </c>
    </row>
    <row r="26" spans="1:6" s="6" customFormat="1" ht="77.5" x14ac:dyDescent="0.35">
      <c r="A26" s="23" t="s">
        <v>21</v>
      </c>
      <c r="B26" s="23" t="s">
        <v>4</v>
      </c>
      <c r="C26" s="24" t="s">
        <v>110</v>
      </c>
      <c r="D26" s="25">
        <v>46101.833333333299</v>
      </c>
      <c r="E26" s="25">
        <v>46102.25</v>
      </c>
      <c r="F26" s="24" t="s">
        <v>109</v>
      </c>
    </row>
    <row r="27" spans="1:6" s="6" customFormat="1" ht="77.5" x14ac:dyDescent="0.35">
      <c r="A27" s="23" t="s">
        <v>21</v>
      </c>
      <c r="B27" s="23" t="s">
        <v>4</v>
      </c>
      <c r="C27" s="24" t="s">
        <v>111</v>
      </c>
      <c r="D27" s="25">
        <v>46101.833333333299</v>
      </c>
      <c r="E27" s="25">
        <v>46102.25</v>
      </c>
      <c r="F27" s="24" t="s">
        <v>109</v>
      </c>
    </row>
    <row r="28" spans="1:6" s="6" customFormat="1" ht="77.5" x14ac:dyDescent="0.35">
      <c r="A28" s="23" t="s">
        <v>21</v>
      </c>
      <c r="B28" s="23" t="s">
        <v>4</v>
      </c>
      <c r="C28" s="24" t="s">
        <v>112</v>
      </c>
      <c r="D28" s="25">
        <v>46101.833333333299</v>
      </c>
      <c r="E28" s="25">
        <v>46102.25</v>
      </c>
      <c r="F28" s="24" t="s">
        <v>109</v>
      </c>
    </row>
    <row r="29" spans="1:6" s="6" customFormat="1" ht="77.5" x14ac:dyDescent="0.35">
      <c r="A29" s="23" t="s">
        <v>223</v>
      </c>
      <c r="B29" s="23" t="s">
        <v>6</v>
      </c>
      <c r="C29" s="24" t="s">
        <v>754</v>
      </c>
      <c r="D29" s="25">
        <v>46101.833333333299</v>
      </c>
      <c r="E29" s="25">
        <v>46102.25</v>
      </c>
      <c r="F29" s="24" t="s">
        <v>755</v>
      </c>
    </row>
    <row r="30" spans="1:6" s="6" customFormat="1" ht="77.5" x14ac:dyDescent="0.35">
      <c r="A30" s="23" t="s">
        <v>223</v>
      </c>
      <c r="B30" s="23" t="s">
        <v>2</v>
      </c>
      <c r="C30" s="24" t="s">
        <v>756</v>
      </c>
      <c r="D30" s="25">
        <v>46101.833333333299</v>
      </c>
      <c r="E30" s="25">
        <v>46102.25</v>
      </c>
      <c r="F30" s="24" t="s">
        <v>755</v>
      </c>
    </row>
    <row r="31" spans="1:6" s="6" customFormat="1" ht="46.5" x14ac:dyDescent="0.35">
      <c r="A31" s="23" t="s">
        <v>811</v>
      </c>
      <c r="B31" s="23" t="s">
        <v>18</v>
      </c>
      <c r="C31" s="24" t="s">
        <v>812</v>
      </c>
      <c r="D31" s="25">
        <v>46101.833333333299</v>
      </c>
      <c r="E31" s="25">
        <v>46102.208333333299</v>
      </c>
      <c r="F31" s="24" t="s">
        <v>813</v>
      </c>
    </row>
    <row r="32" spans="1:6" s="6" customFormat="1" ht="46.5" x14ac:dyDescent="0.35">
      <c r="A32" s="23" t="s">
        <v>341</v>
      </c>
      <c r="B32" s="23" t="s">
        <v>6</v>
      </c>
      <c r="C32" s="24" t="s">
        <v>350</v>
      </c>
      <c r="D32" s="25">
        <v>45974.916666666701</v>
      </c>
      <c r="E32" s="25">
        <v>46173.25</v>
      </c>
      <c r="F32" s="24" t="s">
        <v>351</v>
      </c>
    </row>
    <row r="33" spans="1:6" s="6" customFormat="1" ht="46.5" x14ac:dyDescent="0.35">
      <c r="A33" s="23" t="s">
        <v>347</v>
      </c>
      <c r="B33" s="23" t="s">
        <v>6</v>
      </c>
      <c r="C33" s="24" t="s">
        <v>348</v>
      </c>
      <c r="D33" s="25">
        <v>46101.833333333299</v>
      </c>
      <c r="E33" s="25">
        <v>46102.25</v>
      </c>
      <c r="F33" s="24" t="s">
        <v>349</v>
      </c>
    </row>
    <row r="34" spans="1:6" s="6" customFormat="1" ht="46.5" x14ac:dyDescent="0.35">
      <c r="A34" s="23" t="s">
        <v>375</v>
      </c>
      <c r="B34" s="23" t="s">
        <v>6</v>
      </c>
      <c r="C34" s="24" t="s">
        <v>376</v>
      </c>
      <c r="D34" s="25">
        <v>46090.25</v>
      </c>
      <c r="E34" s="25">
        <v>46131.833333333299</v>
      </c>
      <c r="F34" s="24" t="s">
        <v>377</v>
      </c>
    </row>
    <row r="35" spans="1:6" s="6" customFormat="1" ht="31" x14ac:dyDescent="0.35">
      <c r="A35" s="23" t="s">
        <v>344</v>
      </c>
      <c r="B35" s="23" t="s">
        <v>4</v>
      </c>
      <c r="C35" s="24" t="s">
        <v>781</v>
      </c>
      <c r="D35" s="25">
        <v>46101.875</v>
      </c>
      <c r="E35" s="25">
        <v>46102.25</v>
      </c>
      <c r="F35" s="24" t="s">
        <v>782</v>
      </c>
    </row>
    <row r="36" spans="1:6" s="6" customFormat="1" ht="46.5" x14ac:dyDescent="0.35">
      <c r="A36" s="23" t="s">
        <v>344</v>
      </c>
      <c r="B36" s="23" t="s">
        <v>5</v>
      </c>
      <c r="C36" s="24" t="s">
        <v>800</v>
      </c>
      <c r="D36" s="25">
        <v>46101.916666666701</v>
      </c>
      <c r="E36" s="25">
        <v>46102.25</v>
      </c>
      <c r="F36" s="24" t="s">
        <v>801</v>
      </c>
    </row>
    <row r="37" spans="1:6" s="6" customFormat="1" ht="46.5" x14ac:dyDescent="0.35">
      <c r="A37" s="23" t="s">
        <v>344</v>
      </c>
      <c r="B37" s="23" t="s">
        <v>18</v>
      </c>
      <c r="C37" s="24" t="s">
        <v>607</v>
      </c>
      <c r="D37" s="25">
        <v>46101.833333333299</v>
      </c>
      <c r="E37" s="25">
        <v>46102.25</v>
      </c>
      <c r="F37" s="24" t="s">
        <v>608</v>
      </c>
    </row>
    <row r="38" spans="1:6" s="6" customFormat="1" ht="46.5" x14ac:dyDescent="0.35">
      <c r="A38" s="23" t="s">
        <v>344</v>
      </c>
      <c r="B38" s="23" t="s">
        <v>4</v>
      </c>
      <c r="C38" s="24" t="s">
        <v>805</v>
      </c>
      <c r="D38" s="25">
        <v>46101.833333333299</v>
      </c>
      <c r="E38" s="25">
        <v>46102.208333333299</v>
      </c>
      <c r="F38" s="24" t="s">
        <v>806</v>
      </c>
    </row>
    <row r="39" spans="1:6" s="6" customFormat="1" ht="31" x14ac:dyDescent="0.35">
      <c r="A39" s="23" t="s">
        <v>344</v>
      </c>
      <c r="B39" s="23" t="s">
        <v>5</v>
      </c>
      <c r="C39" s="24" t="s">
        <v>807</v>
      </c>
      <c r="D39" s="25">
        <v>46101.833333333299</v>
      </c>
      <c r="E39" s="25">
        <v>46102.25</v>
      </c>
      <c r="F39" s="24" t="s">
        <v>808</v>
      </c>
    </row>
    <row r="40" spans="1:6" s="6" customFormat="1" ht="46.5" x14ac:dyDescent="0.35">
      <c r="A40" s="23" t="s">
        <v>344</v>
      </c>
      <c r="B40" s="23" t="s">
        <v>5</v>
      </c>
      <c r="C40" s="24" t="s">
        <v>612</v>
      </c>
      <c r="D40" s="25">
        <v>46101.833333333299</v>
      </c>
      <c r="E40" s="25">
        <v>46102.208333333299</v>
      </c>
      <c r="F40" s="24" t="s">
        <v>613</v>
      </c>
    </row>
    <row r="41" spans="1:6" s="6" customFormat="1" ht="62" x14ac:dyDescent="0.35">
      <c r="A41" s="23" t="s">
        <v>386</v>
      </c>
      <c r="B41" s="23" t="s">
        <v>2</v>
      </c>
      <c r="C41" s="24" t="s">
        <v>387</v>
      </c>
      <c r="D41" s="25">
        <v>46101.875</v>
      </c>
      <c r="E41" s="25">
        <v>46102.229166666701</v>
      </c>
      <c r="F41" s="24" t="s">
        <v>388</v>
      </c>
    </row>
    <row r="42" spans="1:6" s="6" customFormat="1" ht="62" x14ac:dyDescent="0.35">
      <c r="A42" s="23" t="s">
        <v>386</v>
      </c>
      <c r="B42" s="23" t="s">
        <v>2</v>
      </c>
      <c r="C42" s="24" t="s">
        <v>389</v>
      </c>
      <c r="D42" s="25">
        <v>46101.875</v>
      </c>
      <c r="E42" s="25">
        <v>46102.229166666701</v>
      </c>
      <c r="F42" s="24" t="s">
        <v>388</v>
      </c>
    </row>
    <row r="43" spans="1:6" s="6" customFormat="1" ht="31" x14ac:dyDescent="0.35">
      <c r="A43" s="23" t="s">
        <v>310</v>
      </c>
      <c r="B43" s="23" t="s">
        <v>2</v>
      </c>
      <c r="C43" s="24" t="s">
        <v>311</v>
      </c>
      <c r="D43" s="25">
        <v>46101.875</v>
      </c>
      <c r="E43" s="25">
        <v>46102.25</v>
      </c>
      <c r="F43" s="24" t="s">
        <v>312</v>
      </c>
    </row>
    <row r="44" spans="1:6" s="6" customFormat="1" ht="31" x14ac:dyDescent="0.35">
      <c r="A44" s="23" t="s">
        <v>310</v>
      </c>
      <c r="B44" s="23" t="s">
        <v>6</v>
      </c>
      <c r="C44" s="24" t="s">
        <v>313</v>
      </c>
      <c r="D44" s="25">
        <v>46101.875</v>
      </c>
      <c r="E44" s="25">
        <v>46102.25</v>
      </c>
      <c r="F44" s="24" t="s">
        <v>312</v>
      </c>
    </row>
    <row r="45" spans="1:6" s="6" customFormat="1" ht="108.5" x14ac:dyDescent="0.35">
      <c r="A45" s="23" t="s">
        <v>310</v>
      </c>
      <c r="B45" s="23" t="s">
        <v>6</v>
      </c>
      <c r="C45" s="24" t="s">
        <v>822</v>
      </c>
      <c r="D45" s="25">
        <v>46101.958333333299</v>
      </c>
      <c r="E45" s="25">
        <v>46102.25</v>
      </c>
      <c r="F45" s="24" t="s">
        <v>823</v>
      </c>
    </row>
    <row r="46" spans="1:6" s="6" customFormat="1" ht="46.5" x14ac:dyDescent="0.35">
      <c r="A46" s="23" t="s">
        <v>420</v>
      </c>
      <c r="B46" s="23" t="s">
        <v>2</v>
      </c>
      <c r="C46" s="24" t="s">
        <v>599</v>
      </c>
      <c r="D46" s="25">
        <v>46101.875</v>
      </c>
      <c r="E46" s="25">
        <v>46102.25</v>
      </c>
      <c r="F46" s="24" t="s">
        <v>596</v>
      </c>
    </row>
    <row r="47" spans="1:6" s="6" customFormat="1" ht="46.5" x14ac:dyDescent="0.35">
      <c r="A47" s="23" t="s">
        <v>420</v>
      </c>
      <c r="B47" s="23" t="s">
        <v>5</v>
      </c>
      <c r="C47" s="24" t="s">
        <v>421</v>
      </c>
      <c r="D47" s="25">
        <v>46101.854166666701</v>
      </c>
      <c r="E47" s="25">
        <v>46102.25</v>
      </c>
      <c r="F47" s="24" t="s">
        <v>422</v>
      </c>
    </row>
    <row r="48" spans="1:6" s="6" customFormat="1" ht="108.5" x14ac:dyDescent="0.35">
      <c r="A48" s="23" t="s">
        <v>420</v>
      </c>
      <c r="B48" s="23" t="s">
        <v>4</v>
      </c>
      <c r="C48" s="24" t="s">
        <v>429</v>
      </c>
      <c r="D48" s="25">
        <v>46101.854166666701</v>
      </c>
      <c r="E48" s="25">
        <v>46102.25</v>
      </c>
      <c r="F48" s="24" t="s">
        <v>430</v>
      </c>
    </row>
    <row r="49" spans="1:6" s="6" customFormat="1" ht="62" x14ac:dyDescent="0.35">
      <c r="A49" s="23" t="s">
        <v>420</v>
      </c>
      <c r="B49" s="23" t="s">
        <v>4</v>
      </c>
      <c r="C49" s="24" t="s">
        <v>826</v>
      </c>
      <c r="D49" s="25">
        <v>46101.875</v>
      </c>
      <c r="E49" s="25">
        <v>46102.25</v>
      </c>
      <c r="F49" s="24" t="s">
        <v>827</v>
      </c>
    </row>
    <row r="50" spans="1:6" s="6" customFormat="1" ht="46.5" x14ac:dyDescent="0.35">
      <c r="A50" s="23" t="s">
        <v>420</v>
      </c>
      <c r="B50" s="23" t="s">
        <v>18</v>
      </c>
      <c r="C50" s="24" t="s">
        <v>439</v>
      </c>
      <c r="D50" s="25">
        <v>46101.833333333299</v>
      </c>
      <c r="E50" s="25">
        <v>46102.25</v>
      </c>
      <c r="F50" s="24" t="s">
        <v>440</v>
      </c>
    </row>
    <row r="51" spans="1:6" s="6" customFormat="1" ht="46.5" x14ac:dyDescent="0.35">
      <c r="A51" s="23" t="s">
        <v>420</v>
      </c>
      <c r="B51" s="23" t="s">
        <v>18</v>
      </c>
      <c r="C51" s="24" t="s">
        <v>456</v>
      </c>
      <c r="D51" s="25">
        <v>46101.791666666701</v>
      </c>
      <c r="E51" s="25">
        <v>46102.25</v>
      </c>
      <c r="F51" s="24" t="s">
        <v>457</v>
      </c>
    </row>
    <row r="52" spans="1:6" s="6" customFormat="1" ht="46.5" x14ac:dyDescent="0.35">
      <c r="A52" s="23" t="s">
        <v>433</v>
      </c>
      <c r="B52" s="23" t="s">
        <v>5</v>
      </c>
      <c r="C52" s="24" t="s">
        <v>597</v>
      </c>
      <c r="D52" s="25">
        <v>46101.875</v>
      </c>
      <c r="E52" s="25">
        <v>46102.25</v>
      </c>
      <c r="F52" s="24" t="s">
        <v>596</v>
      </c>
    </row>
    <row r="53" spans="1:6" s="6" customFormat="1" ht="46.5" x14ac:dyDescent="0.35">
      <c r="A53" s="23" t="s">
        <v>433</v>
      </c>
      <c r="B53" s="23" t="s">
        <v>5</v>
      </c>
      <c r="C53" s="24" t="s">
        <v>598</v>
      </c>
      <c r="D53" s="25">
        <v>46101.875</v>
      </c>
      <c r="E53" s="25">
        <v>46102.25</v>
      </c>
      <c r="F53" s="24" t="s">
        <v>596</v>
      </c>
    </row>
    <row r="54" spans="1:6" s="6" customFormat="1" ht="46.5" x14ac:dyDescent="0.35">
      <c r="A54" s="23" t="s">
        <v>433</v>
      </c>
      <c r="B54" s="23" t="s">
        <v>5</v>
      </c>
      <c r="C54" s="24" t="s">
        <v>779</v>
      </c>
      <c r="D54" s="25">
        <v>46101.875</v>
      </c>
      <c r="E54" s="25">
        <v>46102.25</v>
      </c>
      <c r="F54" s="24" t="s">
        <v>780</v>
      </c>
    </row>
    <row r="55" spans="1:6" s="6" customFormat="1" ht="46.5" x14ac:dyDescent="0.35">
      <c r="A55" s="23" t="s">
        <v>433</v>
      </c>
      <c r="B55" s="23" t="s">
        <v>18</v>
      </c>
      <c r="C55" s="24" t="s">
        <v>434</v>
      </c>
      <c r="D55" s="25">
        <v>46034.833333333299</v>
      </c>
      <c r="E55" s="25">
        <v>46143.25</v>
      </c>
      <c r="F55" s="24" t="s">
        <v>435</v>
      </c>
    </row>
    <row r="56" spans="1:6" s="6" customFormat="1" ht="46.5" x14ac:dyDescent="0.35">
      <c r="A56" s="23" t="s">
        <v>314</v>
      </c>
      <c r="B56" s="23" t="s">
        <v>6</v>
      </c>
      <c r="C56" s="24" t="s">
        <v>595</v>
      </c>
      <c r="D56" s="25">
        <v>46101.875</v>
      </c>
      <c r="E56" s="25">
        <v>46102.25</v>
      </c>
      <c r="F56" s="24" t="s">
        <v>596</v>
      </c>
    </row>
    <row r="57" spans="1:6" s="6" customFormat="1" ht="31" x14ac:dyDescent="0.35">
      <c r="A57" s="23" t="s">
        <v>314</v>
      </c>
      <c r="B57" s="23" t="s">
        <v>2</v>
      </c>
      <c r="C57" s="24" t="s">
        <v>788</v>
      </c>
      <c r="D57" s="25">
        <v>46101.875</v>
      </c>
      <c r="E57" s="25">
        <v>46102.25</v>
      </c>
      <c r="F57" s="24" t="s">
        <v>789</v>
      </c>
    </row>
    <row r="58" spans="1:6" s="6" customFormat="1" ht="31" x14ac:dyDescent="0.35">
      <c r="A58" s="23" t="s">
        <v>314</v>
      </c>
      <c r="B58" s="23" t="s">
        <v>2</v>
      </c>
      <c r="C58" s="24" t="s">
        <v>790</v>
      </c>
      <c r="D58" s="25">
        <v>46101.875</v>
      </c>
      <c r="E58" s="25">
        <v>46102.25</v>
      </c>
      <c r="F58" s="24" t="s">
        <v>789</v>
      </c>
    </row>
    <row r="59" spans="1:6" s="6" customFormat="1" ht="124" x14ac:dyDescent="0.35">
      <c r="A59" s="23" t="s">
        <v>445</v>
      </c>
      <c r="B59" s="23" t="s">
        <v>2</v>
      </c>
      <c r="C59" s="24" t="s">
        <v>446</v>
      </c>
      <c r="D59" s="25">
        <v>46101.854166666701</v>
      </c>
      <c r="E59" s="25">
        <v>46102.25</v>
      </c>
      <c r="F59" s="24" t="s">
        <v>447</v>
      </c>
    </row>
    <row r="60" spans="1:6" s="6" customFormat="1" ht="217" x14ac:dyDescent="0.35">
      <c r="A60" s="23" t="s">
        <v>415</v>
      </c>
      <c r="B60" s="23" t="s">
        <v>18</v>
      </c>
      <c r="C60" s="24" t="s">
        <v>824</v>
      </c>
      <c r="D60" s="25">
        <v>46101.854166666701</v>
      </c>
      <c r="E60" s="25">
        <v>46102.25</v>
      </c>
      <c r="F60" s="24" t="s">
        <v>825</v>
      </c>
    </row>
    <row r="61" spans="1:6" s="6" customFormat="1" ht="46.5" x14ac:dyDescent="0.35">
      <c r="A61" s="23" t="s">
        <v>415</v>
      </c>
      <c r="B61" s="23" t="s">
        <v>4</v>
      </c>
      <c r="C61" s="24" t="s">
        <v>416</v>
      </c>
      <c r="D61" s="25">
        <v>46101.833333333299</v>
      </c>
      <c r="E61" s="25">
        <v>46102.25</v>
      </c>
      <c r="F61" s="24" t="s">
        <v>417</v>
      </c>
    </row>
    <row r="62" spans="1:6" s="6" customFormat="1" ht="62" x14ac:dyDescent="0.35">
      <c r="A62" s="23" t="s">
        <v>415</v>
      </c>
      <c r="B62" s="23" t="s">
        <v>5</v>
      </c>
      <c r="C62" s="24" t="s">
        <v>418</v>
      </c>
      <c r="D62" s="25">
        <v>46101.833333333299</v>
      </c>
      <c r="E62" s="25">
        <v>46102.25</v>
      </c>
      <c r="F62" s="24" t="s">
        <v>419</v>
      </c>
    </row>
    <row r="63" spans="1:6" s="6" customFormat="1" ht="93" x14ac:dyDescent="0.35">
      <c r="A63" s="23" t="s">
        <v>415</v>
      </c>
      <c r="B63" s="23" t="s">
        <v>4</v>
      </c>
      <c r="C63" s="24" t="s">
        <v>830</v>
      </c>
      <c r="D63" s="25">
        <v>46101.833333333299</v>
      </c>
      <c r="E63" s="25">
        <v>46102.25</v>
      </c>
      <c r="F63" s="24" t="s">
        <v>831</v>
      </c>
    </row>
    <row r="64" spans="1:6" s="6" customFormat="1" ht="62" x14ac:dyDescent="0.35">
      <c r="A64" s="23" t="s">
        <v>415</v>
      </c>
      <c r="B64" s="23" t="s">
        <v>4</v>
      </c>
      <c r="C64" s="24" t="s">
        <v>832</v>
      </c>
      <c r="D64" s="25">
        <v>46101.833333333299</v>
      </c>
      <c r="E64" s="25">
        <v>46102.25</v>
      </c>
      <c r="F64" s="24" t="s">
        <v>833</v>
      </c>
    </row>
    <row r="65" spans="1:6" s="6" customFormat="1" ht="77.5" x14ac:dyDescent="0.35">
      <c r="A65" s="23" t="s">
        <v>383</v>
      </c>
      <c r="B65" s="23" t="s">
        <v>5</v>
      </c>
      <c r="C65" s="24" t="s">
        <v>814</v>
      </c>
      <c r="D65" s="25">
        <v>46101.958333333299</v>
      </c>
      <c r="E65" s="25">
        <v>46102.229166666701</v>
      </c>
      <c r="F65" s="24" t="s">
        <v>815</v>
      </c>
    </row>
    <row r="66" spans="1:6" s="6" customFormat="1" ht="31" x14ac:dyDescent="0.35">
      <c r="A66" s="23" t="s">
        <v>794</v>
      </c>
      <c r="B66" s="23" t="s">
        <v>6</v>
      </c>
      <c r="C66" s="24" t="s">
        <v>795</v>
      </c>
      <c r="D66" s="25">
        <v>46101.875</v>
      </c>
      <c r="E66" s="25">
        <v>46102.25</v>
      </c>
      <c r="F66" s="24" t="s">
        <v>796</v>
      </c>
    </row>
    <row r="67" spans="1:6" s="6" customFormat="1" ht="31" x14ac:dyDescent="0.35">
      <c r="A67" s="23" t="s">
        <v>794</v>
      </c>
      <c r="B67" s="23" t="s">
        <v>6</v>
      </c>
      <c r="C67" s="24" t="s">
        <v>797</v>
      </c>
      <c r="D67" s="25">
        <v>46101.875</v>
      </c>
      <c r="E67" s="25">
        <v>46102.25</v>
      </c>
      <c r="F67" s="24" t="s">
        <v>796</v>
      </c>
    </row>
    <row r="68" spans="1:6" s="6" customFormat="1" ht="46.5" x14ac:dyDescent="0.35">
      <c r="A68" s="23" t="s">
        <v>637</v>
      </c>
      <c r="B68" s="23" t="s">
        <v>2</v>
      </c>
      <c r="C68" s="24" t="s">
        <v>638</v>
      </c>
      <c r="D68" s="25">
        <v>46101.833333333299</v>
      </c>
      <c r="E68" s="25">
        <v>46104.25</v>
      </c>
      <c r="F68" s="24" t="s">
        <v>639</v>
      </c>
    </row>
    <row r="69" spans="1:6" s="6" customFormat="1" ht="62" x14ac:dyDescent="0.35">
      <c r="A69" s="23" t="s">
        <v>50</v>
      </c>
      <c r="B69" s="23" t="s">
        <v>4</v>
      </c>
      <c r="C69" s="24" t="s">
        <v>54</v>
      </c>
      <c r="D69" s="25">
        <v>46101.833333333299</v>
      </c>
      <c r="E69" s="25">
        <v>46102.25</v>
      </c>
      <c r="F69" s="24" t="s">
        <v>55</v>
      </c>
    </row>
    <row r="70" spans="1:6" s="6" customFormat="1" ht="62" x14ac:dyDescent="0.35">
      <c r="A70" s="23" t="s">
        <v>50</v>
      </c>
      <c r="B70" s="23" t="s">
        <v>5</v>
      </c>
      <c r="C70" s="24" t="s">
        <v>56</v>
      </c>
      <c r="D70" s="25">
        <v>46101.833333333299</v>
      </c>
      <c r="E70" s="25">
        <v>46102.25</v>
      </c>
      <c r="F70" s="24" t="s">
        <v>55</v>
      </c>
    </row>
    <row r="71" spans="1:6" s="6" customFormat="1" ht="77.5" x14ac:dyDescent="0.35">
      <c r="A71" s="23" t="s">
        <v>520</v>
      </c>
      <c r="B71" s="23" t="s">
        <v>18</v>
      </c>
      <c r="C71" s="24" t="s">
        <v>521</v>
      </c>
      <c r="D71" s="25">
        <v>46101.833333333299</v>
      </c>
      <c r="E71" s="25">
        <v>46104.25</v>
      </c>
      <c r="F71" s="24" t="s">
        <v>522</v>
      </c>
    </row>
    <row r="72" spans="1:6" s="6" customFormat="1" ht="77.5" x14ac:dyDescent="0.35">
      <c r="A72" s="23" t="s">
        <v>466</v>
      </c>
      <c r="B72" s="23" t="s">
        <v>6</v>
      </c>
      <c r="C72" s="24" t="s">
        <v>467</v>
      </c>
      <c r="D72" s="25">
        <v>46101.875</v>
      </c>
      <c r="E72" s="25">
        <v>46102.25</v>
      </c>
      <c r="F72" s="24" t="s">
        <v>468</v>
      </c>
    </row>
    <row r="73" spans="1:6" s="6" customFormat="1" ht="93" x14ac:dyDescent="0.35">
      <c r="A73" s="23" t="s">
        <v>113</v>
      </c>
      <c r="B73" s="23" t="s">
        <v>6</v>
      </c>
      <c r="C73" s="24" t="s">
        <v>114</v>
      </c>
      <c r="D73" s="25">
        <v>46101.833333333299</v>
      </c>
      <c r="E73" s="25">
        <v>46102.25</v>
      </c>
      <c r="F73" s="24" t="s">
        <v>115</v>
      </c>
    </row>
    <row r="74" spans="1:6" s="6" customFormat="1" ht="93" x14ac:dyDescent="0.35">
      <c r="A74" s="23" t="s">
        <v>113</v>
      </c>
      <c r="B74" s="23" t="s">
        <v>2</v>
      </c>
      <c r="C74" s="24" t="s">
        <v>729</v>
      </c>
      <c r="D74" s="25">
        <v>46101.833333333299</v>
      </c>
      <c r="E74" s="25">
        <v>46102.25</v>
      </c>
      <c r="F74" s="24" t="s">
        <v>131</v>
      </c>
    </row>
    <row r="75" spans="1:6" s="6" customFormat="1" ht="93" x14ac:dyDescent="0.35">
      <c r="A75" s="23" t="s">
        <v>113</v>
      </c>
      <c r="B75" s="23" t="s">
        <v>6</v>
      </c>
      <c r="C75" s="24" t="s">
        <v>642</v>
      </c>
      <c r="D75" s="25">
        <v>46101.916666666701</v>
      </c>
      <c r="E75" s="25">
        <v>46104.208333333299</v>
      </c>
      <c r="F75" s="24" t="s">
        <v>643</v>
      </c>
    </row>
    <row r="76" spans="1:6" s="6" customFormat="1" ht="77.5" x14ac:dyDescent="0.35">
      <c r="A76" s="23" t="s">
        <v>113</v>
      </c>
      <c r="B76" s="23" t="s">
        <v>6</v>
      </c>
      <c r="C76" s="24" t="s">
        <v>844</v>
      </c>
      <c r="D76" s="25">
        <v>46101.833333333299</v>
      </c>
      <c r="E76" s="25">
        <v>46102.25</v>
      </c>
      <c r="F76" s="24" t="s">
        <v>474</v>
      </c>
    </row>
    <row r="77" spans="1:6" s="6" customFormat="1" ht="77.5" x14ac:dyDescent="0.35">
      <c r="A77" s="23" t="s">
        <v>113</v>
      </c>
      <c r="B77" s="23" t="s">
        <v>6</v>
      </c>
      <c r="C77" s="24" t="s">
        <v>473</v>
      </c>
      <c r="D77" s="25">
        <v>46101.833333333299</v>
      </c>
      <c r="E77" s="25">
        <v>46102.25</v>
      </c>
      <c r="F77" s="24" t="s">
        <v>474</v>
      </c>
    </row>
    <row r="78" spans="1:6" s="6" customFormat="1" ht="77.5" x14ac:dyDescent="0.35">
      <c r="A78" s="23" t="s">
        <v>113</v>
      </c>
      <c r="B78" s="23" t="s">
        <v>2</v>
      </c>
      <c r="C78" s="24" t="s">
        <v>845</v>
      </c>
      <c r="D78" s="25">
        <v>46101.833333333299</v>
      </c>
      <c r="E78" s="25">
        <v>46102.25</v>
      </c>
      <c r="F78" s="24" t="s">
        <v>474</v>
      </c>
    </row>
    <row r="79" spans="1:6" s="6" customFormat="1" ht="77.5" x14ac:dyDescent="0.35">
      <c r="A79" s="23" t="s">
        <v>113</v>
      </c>
      <c r="B79" s="23" t="s">
        <v>2</v>
      </c>
      <c r="C79" s="24" t="s">
        <v>644</v>
      </c>
      <c r="D79" s="25">
        <v>46101.833333333299</v>
      </c>
      <c r="E79" s="25">
        <v>46102.25</v>
      </c>
      <c r="F79" s="24" t="s">
        <v>474</v>
      </c>
    </row>
    <row r="80" spans="1:6" s="6" customFormat="1" ht="62" x14ac:dyDescent="0.35">
      <c r="A80" s="23" t="s">
        <v>17</v>
      </c>
      <c r="B80" s="23" t="s">
        <v>18</v>
      </c>
      <c r="C80" s="24" t="s">
        <v>718</v>
      </c>
      <c r="D80" s="25">
        <v>46101.833333333299</v>
      </c>
      <c r="E80" s="25">
        <v>46102.25</v>
      </c>
      <c r="F80" s="24" t="s">
        <v>719</v>
      </c>
    </row>
    <row r="81" spans="1:6" s="6" customFormat="1" ht="62" x14ac:dyDescent="0.35">
      <c r="A81" s="23" t="s">
        <v>17</v>
      </c>
      <c r="B81" s="23" t="s">
        <v>4</v>
      </c>
      <c r="C81" s="24" t="s">
        <v>514</v>
      </c>
      <c r="D81" s="25">
        <v>46101.833333333299</v>
      </c>
      <c r="E81" s="25">
        <v>46102.25</v>
      </c>
      <c r="F81" s="24" t="s">
        <v>513</v>
      </c>
    </row>
    <row r="82" spans="1:6" s="8" customFormat="1" ht="77.5" x14ac:dyDescent="0.35">
      <c r="A82" s="23" t="s">
        <v>17</v>
      </c>
      <c r="B82" s="23" t="s">
        <v>18</v>
      </c>
      <c r="C82" s="24" t="s">
        <v>19</v>
      </c>
      <c r="D82" s="25">
        <v>46101.833333333299</v>
      </c>
      <c r="E82" s="25">
        <v>46102.25</v>
      </c>
      <c r="F82" s="24" t="s">
        <v>20</v>
      </c>
    </row>
    <row r="83" spans="1:6" s="6" customFormat="1" ht="62" x14ac:dyDescent="0.35">
      <c r="A83" s="23" t="s">
        <v>17</v>
      </c>
      <c r="B83" s="23" t="s">
        <v>18</v>
      </c>
      <c r="C83" s="24" t="s">
        <v>29</v>
      </c>
      <c r="D83" s="25">
        <v>46101.833333333299</v>
      </c>
      <c r="E83" s="25">
        <v>46102.25</v>
      </c>
      <c r="F83" s="24" t="s">
        <v>30</v>
      </c>
    </row>
    <row r="84" spans="1:6" s="6" customFormat="1" ht="62" x14ac:dyDescent="0.35">
      <c r="A84" s="23" t="s">
        <v>17</v>
      </c>
      <c r="B84" s="23" t="s">
        <v>4</v>
      </c>
      <c r="C84" s="24" t="s">
        <v>31</v>
      </c>
      <c r="D84" s="25">
        <v>46101.833333333299</v>
      </c>
      <c r="E84" s="25">
        <v>46102.25</v>
      </c>
      <c r="F84" s="24" t="s">
        <v>32</v>
      </c>
    </row>
    <row r="85" spans="1:6" s="6" customFormat="1" ht="62" x14ac:dyDescent="0.35">
      <c r="A85" s="23" t="s">
        <v>17</v>
      </c>
      <c r="B85" s="23" t="s">
        <v>4</v>
      </c>
      <c r="C85" s="24" t="s">
        <v>33</v>
      </c>
      <c r="D85" s="25">
        <v>46101.833333333299</v>
      </c>
      <c r="E85" s="25">
        <v>46102.25</v>
      </c>
      <c r="F85" s="24" t="s">
        <v>32</v>
      </c>
    </row>
    <row r="86" spans="1:6" s="6" customFormat="1" ht="62" x14ac:dyDescent="0.35">
      <c r="A86" s="23" t="s">
        <v>17</v>
      </c>
      <c r="B86" s="23" t="s">
        <v>5</v>
      </c>
      <c r="C86" s="24" t="s">
        <v>34</v>
      </c>
      <c r="D86" s="25">
        <v>46101.833333333299</v>
      </c>
      <c r="E86" s="25">
        <v>46102.25</v>
      </c>
      <c r="F86" s="24" t="s">
        <v>32</v>
      </c>
    </row>
    <row r="87" spans="1:6" s="6" customFormat="1" ht="93" x14ac:dyDescent="0.35">
      <c r="A87" s="23" t="s">
        <v>846</v>
      </c>
      <c r="B87" s="23" t="s">
        <v>18</v>
      </c>
      <c r="C87" s="24" t="s">
        <v>847</v>
      </c>
      <c r="D87" s="25">
        <v>46101.875</v>
      </c>
      <c r="E87" s="25">
        <v>46102.25</v>
      </c>
      <c r="F87" s="24" t="s">
        <v>848</v>
      </c>
    </row>
    <row r="88" spans="1:6" s="5" customFormat="1" ht="77.5" x14ac:dyDescent="0.35">
      <c r="A88" s="23" t="s">
        <v>489</v>
      </c>
      <c r="B88" s="23" t="s">
        <v>18</v>
      </c>
      <c r="C88" s="24" t="s">
        <v>851</v>
      </c>
      <c r="D88" s="25">
        <v>46101.875</v>
      </c>
      <c r="E88" s="25">
        <v>46102.25</v>
      </c>
      <c r="F88" s="24" t="s">
        <v>852</v>
      </c>
    </row>
    <row r="89" spans="1:6" s="6" customFormat="1" ht="62" x14ac:dyDescent="0.35">
      <c r="A89" s="23" t="s">
        <v>101</v>
      </c>
      <c r="B89" s="23" t="s">
        <v>5</v>
      </c>
      <c r="C89" s="24" t="s">
        <v>855</v>
      </c>
      <c r="D89" s="25">
        <v>46101.875</v>
      </c>
      <c r="E89" s="25">
        <v>46102.25</v>
      </c>
      <c r="F89" s="24" t="s">
        <v>856</v>
      </c>
    </row>
    <row r="90" spans="1:6" s="6" customFormat="1" ht="62" x14ac:dyDescent="0.35">
      <c r="A90" s="23" t="s">
        <v>101</v>
      </c>
      <c r="B90" s="23" t="s">
        <v>5</v>
      </c>
      <c r="C90" s="24" t="s">
        <v>506</v>
      </c>
      <c r="D90" s="25">
        <v>46101.833333333299</v>
      </c>
      <c r="E90" s="25">
        <v>46102.208333333299</v>
      </c>
      <c r="F90" s="24" t="s">
        <v>507</v>
      </c>
    </row>
    <row r="91" spans="1:6" s="6" customFormat="1" ht="77.5" x14ac:dyDescent="0.35">
      <c r="A91" s="23" t="s">
        <v>101</v>
      </c>
      <c r="B91" s="23" t="s">
        <v>4</v>
      </c>
      <c r="C91" s="24" t="s">
        <v>716</v>
      </c>
      <c r="D91" s="25">
        <v>46101.833333333299</v>
      </c>
      <c r="E91" s="25">
        <v>46102.208333333299</v>
      </c>
      <c r="F91" s="24" t="s">
        <v>717</v>
      </c>
    </row>
    <row r="92" spans="1:6" s="6" customFormat="1" ht="77.5" x14ac:dyDescent="0.35">
      <c r="A92" s="23" t="s">
        <v>497</v>
      </c>
      <c r="B92" s="23" t="s">
        <v>6</v>
      </c>
      <c r="C92" s="24" t="s">
        <v>498</v>
      </c>
      <c r="D92" s="25">
        <v>46101.875</v>
      </c>
      <c r="E92" s="25">
        <v>46102.25</v>
      </c>
      <c r="F92" s="24" t="s">
        <v>499</v>
      </c>
    </row>
    <row r="93" spans="1:6" s="6" customFormat="1" ht="46.5" x14ac:dyDescent="0.35">
      <c r="A93" s="23" t="s">
        <v>497</v>
      </c>
      <c r="B93" s="23" t="s">
        <v>2</v>
      </c>
      <c r="C93" s="24" t="s">
        <v>859</v>
      </c>
      <c r="D93" s="25">
        <v>46101.875</v>
      </c>
      <c r="E93" s="25">
        <v>46102.25</v>
      </c>
      <c r="F93" s="24" t="s">
        <v>860</v>
      </c>
    </row>
    <row r="94" spans="1:6" s="6" customFormat="1" ht="93" x14ac:dyDescent="0.35">
      <c r="A94" s="23" t="s">
        <v>95</v>
      </c>
      <c r="B94" s="23" t="s">
        <v>5</v>
      </c>
      <c r="C94" s="24" t="s">
        <v>96</v>
      </c>
      <c r="D94" s="25">
        <v>46055.25</v>
      </c>
      <c r="E94" s="25">
        <v>46118.25</v>
      </c>
      <c r="F94" s="24" t="s">
        <v>97</v>
      </c>
    </row>
    <row r="95" spans="1:6" s="6" customFormat="1" ht="93" x14ac:dyDescent="0.35">
      <c r="A95" s="23" t="s">
        <v>95</v>
      </c>
      <c r="B95" s="23" t="s">
        <v>4</v>
      </c>
      <c r="C95" s="24" t="s">
        <v>98</v>
      </c>
      <c r="D95" s="25">
        <v>46101.833333333299</v>
      </c>
      <c r="E95" s="25">
        <v>46102.25</v>
      </c>
      <c r="F95" s="24" t="s">
        <v>97</v>
      </c>
    </row>
    <row r="96" spans="1:6" s="6" customFormat="1" ht="77.5" x14ac:dyDescent="0.35">
      <c r="A96" s="23" t="s">
        <v>95</v>
      </c>
      <c r="B96" s="23" t="s">
        <v>5</v>
      </c>
      <c r="C96" s="24" t="s">
        <v>727</v>
      </c>
      <c r="D96" s="25">
        <v>46101.833333333299</v>
      </c>
      <c r="E96" s="25">
        <v>46102.25</v>
      </c>
      <c r="F96" s="24" t="s">
        <v>728</v>
      </c>
    </row>
    <row r="97" spans="1:6" s="6" customFormat="1" ht="46.5" x14ac:dyDescent="0.35">
      <c r="A97" s="23" t="s">
        <v>263</v>
      </c>
      <c r="B97" s="23" t="s">
        <v>6</v>
      </c>
      <c r="C97" s="24" t="s">
        <v>264</v>
      </c>
      <c r="D97" s="25">
        <v>46101.875</v>
      </c>
      <c r="E97" s="25">
        <v>46102.208333333299</v>
      </c>
      <c r="F97" s="24" t="s">
        <v>265</v>
      </c>
    </row>
    <row r="98" spans="1:6" s="6" customFormat="1" ht="31" x14ac:dyDescent="0.35">
      <c r="A98" s="23" t="s">
        <v>263</v>
      </c>
      <c r="B98" s="23" t="s">
        <v>2</v>
      </c>
      <c r="C98" s="24" t="s">
        <v>269</v>
      </c>
      <c r="D98" s="25">
        <v>46090.208333333299</v>
      </c>
      <c r="E98" s="25">
        <v>46104.999305555597</v>
      </c>
      <c r="F98" s="24" t="s">
        <v>268</v>
      </c>
    </row>
    <row r="99" spans="1:6" s="6" customFormat="1" ht="77.5" x14ac:dyDescent="0.35">
      <c r="A99" s="23" t="s">
        <v>139</v>
      </c>
      <c r="B99" s="23" t="s">
        <v>4</v>
      </c>
      <c r="C99" s="24" t="s">
        <v>545</v>
      </c>
      <c r="D99" s="25">
        <v>46101.833333333299</v>
      </c>
      <c r="E99" s="25">
        <v>46102.25</v>
      </c>
      <c r="F99" s="24" t="s">
        <v>542</v>
      </c>
    </row>
    <row r="100" spans="1:6" s="6" customFormat="1" ht="77.5" x14ac:dyDescent="0.35">
      <c r="A100" s="23" t="s">
        <v>139</v>
      </c>
      <c r="B100" s="23" t="s">
        <v>4</v>
      </c>
      <c r="C100" s="24" t="s">
        <v>546</v>
      </c>
      <c r="D100" s="25">
        <v>46101.833333333299</v>
      </c>
      <c r="E100" s="25">
        <v>46102.25</v>
      </c>
      <c r="F100" s="24" t="s">
        <v>542</v>
      </c>
    </row>
    <row r="101" spans="1:6" s="6" customFormat="1" ht="77.5" x14ac:dyDescent="0.35">
      <c r="A101" s="23" t="s">
        <v>139</v>
      </c>
      <c r="B101" s="23" t="s">
        <v>4</v>
      </c>
      <c r="C101" s="24" t="s">
        <v>547</v>
      </c>
      <c r="D101" s="25">
        <v>46101.833333333299</v>
      </c>
      <c r="E101" s="25">
        <v>46102.25</v>
      </c>
      <c r="F101" s="24" t="s">
        <v>542</v>
      </c>
    </row>
    <row r="102" spans="1:6" s="6" customFormat="1" ht="93" x14ac:dyDescent="0.35">
      <c r="A102" s="23" t="s">
        <v>139</v>
      </c>
      <c r="B102" s="23" t="s">
        <v>5</v>
      </c>
      <c r="C102" s="24" t="s">
        <v>157</v>
      </c>
      <c r="D102" s="25">
        <v>46101.833333333299</v>
      </c>
      <c r="E102" s="25">
        <v>46102.25</v>
      </c>
      <c r="F102" s="24" t="s">
        <v>158</v>
      </c>
    </row>
    <row r="103" spans="1:6" s="6" customFormat="1" ht="93" x14ac:dyDescent="0.35">
      <c r="A103" s="23" t="s">
        <v>139</v>
      </c>
      <c r="B103" s="23" t="s">
        <v>4</v>
      </c>
      <c r="C103" s="24" t="s">
        <v>159</v>
      </c>
      <c r="D103" s="25">
        <v>46101.833333333299</v>
      </c>
      <c r="E103" s="25">
        <v>46102.25</v>
      </c>
      <c r="F103" s="24" t="s">
        <v>158</v>
      </c>
    </row>
    <row r="104" spans="1:6" s="6" customFormat="1" ht="93" x14ac:dyDescent="0.35">
      <c r="A104" s="23" t="s">
        <v>139</v>
      </c>
      <c r="B104" s="23" t="s">
        <v>4</v>
      </c>
      <c r="C104" s="24" t="s">
        <v>160</v>
      </c>
      <c r="D104" s="25">
        <v>46101.833333333299</v>
      </c>
      <c r="E104" s="25">
        <v>46102.25</v>
      </c>
      <c r="F104" s="24" t="s">
        <v>158</v>
      </c>
    </row>
    <row r="105" spans="1:6" s="6" customFormat="1" ht="93" x14ac:dyDescent="0.35">
      <c r="A105" s="23" t="s">
        <v>139</v>
      </c>
      <c r="B105" s="23" t="s">
        <v>4</v>
      </c>
      <c r="C105" s="24" t="s">
        <v>161</v>
      </c>
      <c r="D105" s="25">
        <v>46101.833333333299</v>
      </c>
      <c r="E105" s="25">
        <v>46102.25</v>
      </c>
      <c r="F105" s="24" t="s">
        <v>158</v>
      </c>
    </row>
    <row r="106" spans="1:6" s="6" customFormat="1" ht="93" x14ac:dyDescent="0.35">
      <c r="A106" s="23" t="s">
        <v>139</v>
      </c>
      <c r="B106" s="23" t="s">
        <v>4</v>
      </c>
      <c r="C106" s="24" t="s">
        <v>162</v>
      </c>
      <c r="D106" s="25">
        <v>46101.833333333299</v>
      </c>
      <c r="E106" s="25">
        <v>46102.25</v>
      </c>
      <c r="F106" s="24" t="s">
        <v>158</v>
      </c>
    </row>
    <row r="107" spans="1:6" s="6" customFormat="1" ht="93" x14ac:dyDescent="0.35">
      <c r="A107" s="23" t="s">
        <v>139</v>
      </c>
      <c r="B107" s="23" t="s">
        <v>5</v>
      </c>
      <c r="C107" s="24" t="s">
        <v>163</v>
      </c>
      <c r="D107" s="25">
        <v>46101.833333333299</v>
      </c>
      <c r="E107" s="25">
        <v>46102.25</v>
      </c>
      <c r="F107" s="24" t="s">
        <v>158</v>
      </c>
    </row>
    <row r="108" spans="1:6" s="14" customFormat="1" ht="93" x14ac:dyDescent="0.35">
      <c r="A108" s="23" t="s">
        <v>139</v>
      </c>
      <c r="B108" s="23" t="s">
        <v>5</v>
      </c>
      <c r="C108" s="24" t="s">
        <v>164</v>
      </c>
      <c r="D108" s="25">
        <v>46101.833333333299</v>
      </c>
      <c r="E108" s="25">
        <v>46102.25</v>
      </c>
      <c r="F108" s="24" t="s">
        <v>158</v>
      </c>
    </row>
    <row r="109" spans="1:6" s="6" customFormat="1" ht="93" x14ac:dyDescent="0.35">
      <c r="A109" s="23" t="s">
        <v>139</v>
      </c>
      <c r="B109" s="23" t="s">
        <v>5</v>
      </c>
      <c r="C109" s="24" t="s">
        <v>165</v>
      </c>
      <c r="D109" s="25">
        <v>46101.833333333299</v>
      </c>
      <c r="E109" s="25">
        <v>46102.25</v>
      </c>
      <c r="F109" s="24" t="s">
        <v>158</v>
      </c>
    </row>
    <row r="110" spans="1:6" s="6" customFormat="1" ht="62" x14ac:dyDescent="0.35">
      <c r="A110" s="23" t="s">
        <v>139</v>
      </c>
      <c r="B110" s="23" t="s">
        <v>4</v>
      </c>
      <c r="C110" s="24" t="s">
        <v>188</v>
      </c>
      <c r="D110" s="25">
        <v>46101.833333333299</v>
      </c>
      <c r="E110" s="25">
        <v>46102.25</v>
      </c>
      <c r="F110" s="24" t="s">
        <v>189</v>
      </c>
    </row>
    <row r="111" spans="1:6" s="6" customFormat="1" ht="62" x14ac:dyDescent="0.35">
      <c r="A111" s="23" t="s">
        <v>139</v>
      </c>
      <c r="B111" s="23" t="s">
        <v>4</v>
      </c>
      <c r="C111" s="24" t="s">
        <v>190</v>
      </c>
      <c r="D111" s="25">
        <v>46101.833333333299</v>
      </c>
      <c r="E111" s="25">
        <v>46102.25</v>
      </c>
      <c r="F111" s="24" t="s">
        <v>189</v>
      </c>
    </row>
    <row r="112" spans="1:6" s="5" customFormat="1" ht="62" x14ac:dyDescent="0.35">
      <c r="A112" s="23" t="s">
        <v>139</v>
      </c>
      <c r="B112" s="23" t="s">
        <v>4</v>
      </c>
      <c r="C112" s="24" t="s">
        <v>191</v>
      </c>
      <c r="D112" s="25">
        <v>46101.833333333299</v>
      </c>
      <c r="E112" s="25">
        <v>46102.25</v>
      </c>
      <c r="F112" s="24" t="s">
        <v>189</v>
      </c>
    </row>
    <row r="113" spans="1:6" s="5" customFormat="1" ht="62" x14ac:dyDescent="0.35">
      <c r="A113" s="23" t="s">
        <v>139</v>
      </c>
      <c r="B113" s="23" t="s">
        <v>4</v>
      </c>
      <c r="C113" s="24" t="s">
        <v>674</v>
      </c>
      <c r="D113" s="25">
        <v>46102.375</v>
      </c>
      <c r="E113" s="25">
        <v>46103.208333333299</v>
      </c>
      <c r="F113" s="24" t="s">
        <v>675</v>
      </c>
    </row>
    <row r="114" spans="1:6" s="5" customFormat="1" ht="77.5" x14ac:dyDescent="0.35">
      <c r="A114" s="23" t="s">
        <v>170</v>
      </c>
      <c r="B114" s="23" t="s">
        <v>5</v>
      </c>
      <c r="C114" s="24" t="s">
        <v>565</v>
      </c>
      <c r="D114" s="25">
        <v>46101.833333333299</v>
      </c>
      <c r="E114" s="25">
        <v>46102.208333333299</v>
      </c>
      <c r="F114" s="24" t="s">
        <v>566</v>
      </c>
    </row>
    <row r="115" spans="1:6" s="5" customFormat="1" ht="77.5" x14ac:dyDescent="0.35">
      <c r="A115" s="23" t="s">
        <v>170</v>
      </c>
      <c r="B115" s="23" t="s">
        <v>5</v>
      </c>
      <c r="C115" s="24" t="s">
        <v>567</v>
      </c>
      <c r="D115" s="25">
        <v>46101.833333333299</v>
      </c>
      <c r="E115" s="25">
        <v>46102.208333333299</v>
      </c>
      <c r="F115" s="24" t="s">
        <v>566</v>
      </c>
    </row>
    <row r="116" spans="1:6" s="5" customFormat="1" ht="77.5" x14ac:dyDescent="0.35">
      <c r="A116" s="23" t="s">
        <v>170</v>
      </c>
      <c r="B116" s="23" t="s">
        <v>5</v>
      </c>
      <c r="C116" s="24" t="s">
        <v>568</v>
      </c>
      <c r="D116" s="25">
        <v>46101.833333333299</v>
      </c>
      <c r="E116" s="25">
        <v>46102.208333333299</v>
      </c>
      <c r="F116" s="24" t="s">
        <v>566</v>
      </c>
    </row>
    <row r="117" spans="1:6" s="5" customFormat="1" ht="77.5" x14ac:dyDescent="0.35">
      <c r="A117" s="23" t="s">
        <v>170</v>
      </c>
      <c r="B117" s="23" t="s">
        <v>4</v>
      </c>
      <c r="C117" s="24" t="s">
        <v>569</v>
      </c>
      <c r="D117" s="25">
        <v>46101.833333333299</v>
      </c>
      <c r="E117" s="25">
        <v>46102.208333333299</v>
      </c>
      <c r="F117" s="24" t="s">
        <v>566</v>
      </c>
    </row>
    <row r="118" spans="1:6" s="5" customFormat="1" ht="77.5" x14ac:dyDescent="0.35">
      <c r="A118" s="23" t="s">
        <v>170</v>
      </c>
      <c r="B118" s="23" t="s">
        <v>4</v>
      </c>
      <c r="C118" s="24" t="s">
        <v>570</v>
      </c>
      <c r="D118" s="25">
        <v>46101.833333333299</v>
      </c>
      <c r="E118" s="25">
        <v>46102.208333333299</v>
      </c>
      <c r="F118" s="24" t="s">
        <v>566</v>
      </c>
    </row>
    <row r="119" spans="1:6" s="5" customFormat="1" ht="77.5" x14ac:dyDescent="0.35">
      <c r="A119" s="23" t="s">
        <v>170</v>
      </c>
      <c r="B119" s="23" t="s">
        <v>4</v>
      </c>
      <c r="C119" s="24" t="s">
        <v>666</v>
      </c>
      <c r="D119" s="25">
        <v>46101.833333333299</v>
      </c>
      <c r="E119" s="25">
        <v>46102.25</v>
      </c>
      <c r="F119" s="24" t="s">
        <v>566</v>
      </c>
    </row>
    <row r="120" spans="1:6" s="5" customFormat="1" ht="93" x14ac:dyDescent="0.35">
      <c r="A120" s="23" t="s">
        <v>194</v>
      </c>
      <c r="B120" s="23" t="s">
        <v>5</v>
      </c>
      <c r="C120" s="24" t="s">
        <v>574</v>
      </c>
      <c r="D120" s="25">
        <v>46101.833333333299</v>
      </c>
      <c r="E120" s="25">
        <v>46102.25</v>
      </c>
      <c r="F120" s="24" t="s">
        <v>196</v>
      </c>
    </row>
    <row r="121" spans="1:6" s="5" customFormat="1" ht="93" x14ac:dyDescent="0.35">
      <c r="A121" s="23" t="s">
        <v>194</v>
      </c>
      <c r="B121" s="23" t="s">
        <v>5</v>
      </c>
      <c r="C121" s="24" t="s">
        <v>749</v>
      </c>
      <c r="D121" s="25">
        <v>46101.833333333299</v>
      </c>
      <c r="E121" s="25">
        <v>46102.25</v>
      </c>
      <c r="F121" s="24" t="s">
        <v>196</v>
      </c>
    </row>
    <row r="122" spans="1:6" s="5" customFormat="1" ht="77.5" x14ac:dyDescent="0.35">
      <c r="A122" s="23" t="s">
        <v>194</v>
      </c>
      <c r="B122" s="23" t="s">
        <v>18</v>
      </c>
      <c r="C122" s="24" t="s">
        <v>750</v>
      </c>
      <c r="D122" s="25">
        <v>46101.833333333299</v>
      </c>
      <c r="E122" s="25">
        <v>46102.25</v>
      </c>
      <c r="F122" s="24" t="s">
        <v>751</v>
      </c>
    </row>
    <row r="123" spans="1:6" s="5" customFormat="1" ht="31" x14ac:dyDescent="0.35">
      <c r="A123" s="23" t="s">
        <v>266</v>
      </c>
      <c r="B123" s="23" t="s">
        <v>2</v>
      </c>
      <c r="C123" s="24" t="s">
        <v>267</v>
      </c>
      <c r="D123" s="25">
        <v>46090.208333333299</v>
      </c>
      <c r="E123" s="25">
        <v>46104.999305555597</v>
      </c>
      <c r="F123" s="24" t="s">
        <v>268</v>
      </c>
    </row>
    <row r="124" spans="1:6" s="5" customFormat="1" ht="46.5" x14ac:dyDescent="0.35">
      <c r="A124" s="23" t="s">
        <v>260</v>
      </c>
      <c r="B124" s="23" t="s">
        <v>6</v>
      </c>
      <c r="C124" s="24" t="s">
        <v>261</v>
      </c>
      <c r="D124" s="25">
        <v>46101.833333333299</v>
      </c>
      <c r="E124" s="25">
        <v>46102.208333333299</v>
      </c>
      <c r="F124" s="24" t="s">
        <v>262</v>
      </c>
    </row>
    <row r="125" spans="1:6" s="5" customFormat="1" ht="77.5" x14ac:dyDescent="0.35">
      <c r="A125" s="23" t="s">
        <v>61</v>
      </c>
      <c r="B125" s="23" t="s">
        <v>2</v>
      </c>
      <c r="C125" s="24" t="s">
        <v>62</v>
      </c>
      <c r="D125" s="25">
        <v>46101.875</v>
      </c>
      <c r="E125" s="25">
        <v>46102.208333333299</v>
      </c>
      <c r="F125" s="24" t="s">
        <v>63</v>
      </c>
    </row>
    <row r="126" spans="1:6" s="5" customFormat="1" ht="62" x14ac:dyDescent="0.35">
      <c r="A126" s="23" t="s">
        <v>61</v>
      </c>
      <c r="B126" s="23" t="s">
        <v>6</v>
      </c>
      <c r="C126" s="24" t="s">
        <v>724</v>
      </c>
      <c r="D126" s="25">
        <v>46101.916666666701</v>
      </c>
      <c r="E126" s="25">
        <v>46102.208333333299</v>
      </c>
      <c r="F126" s="24" t="s">
        <v>651</v>
      </c>
    </row>
    <row r="127" spans="1:6" s="5" customFormat="1" ht="108.5" x14ac:dyDescent="0.35">
      <c r="A127" s="23" t="s">
        <v>61</v>
      </c>
      <c r="B127" s="23" t="s">
        <v>2</v>
      </c>
      <c r="C127" s="24" t="s">
        <v>532</v>
      </c>
      <c r="D127" s="25">
        <v>46101.833333333299</v>
      </c>
      <c r="E127" s="25">
        <v>46102.25</v>
      </c>
      <c r="F127" s="24" t="s">
        <v>533</v>
      </c>
    </row>
    <row r="128" spans="1:6" s="5" customFormat="1" ht="108.5" x14ac:dyDescent="0.35">
      <c r="A128" s="23" t="s">
        <v>61</v>
      </c>
      <c r="B128" s="23" t="s">
        <v>2</v>
      </c>
      <c r="C128" s="24" t="s">
        <v>534</v>
      </c>
      <c r="D128" s="25">
        <v>46101.833333333299</v>
      </c>
      <c r="E128" s="25">
        <v>46102.25</v>
      </c>
      <c r="F128" s="24" t="s">
        <v>533</v>
      </c>
    </row>
    <row r="129" spans="1:6" s="5" customFormat="1" ht="62" x14ac:dyDescent="0.35">
      <c r="A129" s="23" t="s">
        <v>61</v>
      </c>
      <c r="B129" s="23" t="s">
        <v>6</v>
      </c>
      <c r="C129" s="24" t="s">
        <v>732</v>
      </c>
      <c r="D129" s="25">
        <v>46101.875</v>
      </c>
      <c r="E129" s="25">
        <v>46102.25</v>
      </c>
      <c r="F129" s="24" t="s">
        <v>733</v>
      </c>
    </row>
    <row r="130" spans="1:6" ht="62" x14ac:dyDescent="0.35">
      <c r="A130" s="23" t="s">
        <v>61</v>
      </c>
      <c r="B130" s="23" t="s">
        <v>6</v>
      </c>
      <c r="C130" s="24" t="s">
        <v>734</v>
      </c>
      <c r="D130" s="25">
        <v>46101.875</v>
      </c>
      <c r="E130" s="25">
        <v>46102.25</v>
      </c>
      <c r="F130" s="24" t="s">
        <v>733</v>
      </c>
    </row>
    <row r="131" spans="1:6" ht="62" x14ac:dyDescent="0.35">
      <c r="A131" s="23" t="s">
        <v>61</v>
      </c>
      <c r="B131" s="23" t="s">
        <v>6</v>
      </c>
      <c r="C131" s="24" t="s">
        <v>735</v>
      </c>
      <c r="D131" s="25">
        <v>46101.875</v>
      </c>
      <c r="E131" s="25">
        <v>46102.25</v>
      </c>
      <c r="F131" s="24" t="s">
        <v>733</v>
      </c>
    </row>
    <row r="132" spans="1:6" ht="62" x14ac:dyDescent="0.35">
      <c r="A132" s="23" t="s">
        <v>61</v>
      </c>
      <c r="B132" s="23" t="s">
        <v>2</v>
      </c>
      <c r="C132" s="24" t="s">
        <v>736</v>
      </c>
      <c r="D132" s="25">
        <v>46101.916666666701</v>
      </c>
      <c r="E132" s="25">
        <v>46102.25</v>
      </c>
      <c r="F132" s="24" t="s">
        <v>737</v>
      </c>
    </row>
    <row r="133" spans="1:6" ht="62" x14ac:dyDescent="0.35">
      <c r="A133" s="23" t="s">
        <v>61</v>
      </c>
      <c r="B133" s="23" t="s">
        <v>2</v>
      </c>
      <c r="C133" s="24" t="s">
        <v>738</v>
      </c>
      <c r="D133" s="25">
        <v>46101.916666666701</v>
      </c>
      <c r="E133" s="25">
        <v>46102.25</v>
      </c>
      <c r="F133" s="24" t="s">
        <v>737</v>
      </c>
    </row>
    <row r="134" spans="1:6" ht="62" x14ac:dyDescent="0.35">
      <c r="A134" s="23" t="s">
        <v>61</v>
      </c>
      <c r="B134" s="23" t="s">
        <v>2</v>
      </c>
      <c r="C134" s="24" t="s">
        <v>739</v>
      </c>
      <c r="D134" s="25">
        <v>46101.916666666701</v>
      </c>
      <c r="E134" s="25">
        <v>46102.25</v>
      </c>
      <c r="F134" s="24" t="s">
        <v>737</v>
      </c>
    </row>
    <row r="135" spans="1:6" ht="62" x14ac:dyDescent="0.35">
      <c r="A135" s="23" t="s">
        <v>61</v>
      </c>
      <c r="B135" s="23" t="s">
        <v>2</v>
      </c>
      <c r="C135" s="24" t="s">
        <v>740</v>
      </c>
      <c r="D135" s="25">
        <v>46101.916666666701</v>
      </c>
      <c r="E135" s="25">
        <v>46102.25</v>
      </c>
      <c r="F135" s="24" t="s">
        <v>737</v>
      </c>
    </row>
    <row r="136" spans="1:6" ht="62" x14ac:dyDescent="0.35">
      <c r="A136" s="23" t="s">
        <v>61</v>
      </c>
      <c r="B136" s="23" t="s">
        <v>2</v>
      </c>
      <c r="C136" s="24" t="s">
        <v>741</v>
      </c>
      <c r="D136" s="25">
        <v>46101.916666666701</v>
      </c>
      <c r="E136" s="25">
        <v>46102.25</v>
      </c>
      <c r="F136" s="24" t="s">
        <v>737</v>
      </c>
    </row>
    <row r="137" spans="1:6" ht="46.5" x14ac:dyDescent="0.35">
      <c r="A137" s="23" t="s">
        <v>61</v>
      </c>
      <c r="B137" s="23" t="s">
        <v>2</v>
      </c>
      <c r="C137" s="24" t="s">
        <v>742</v>
      </c>
      <c r="D137" s="25">
        <v>46101.833333333299</v>
      </c>
      <c r="E137" s="25">
        <v>46102.25</v>
      </c>
      <c r="F137" s="24" t="s">
        <v>743</v>
      </c>
    </row>
    <row r="138" spans="1:6" ht="93" x14ac:dyDescent="0.35">
      <c r="A138" s="23" t="s">
        <v>61</v>
      </c>
      <c r="B138" s="23" t="s">
        <v>2</v>
      </c>
      <c r="C138" s="24" t="s">
        <v>235</v>
      </c>
      <c r="D138" s="25">
        <v>46101.833333333299</v>
      </c>
      <c r="E138" s="25">
        <v>46102.25</v>
      </c>
      <c r="F138" s="24" t="s">
        <v>233</v>
      </c>
    </row>
    <row r="139" spans="1:6" ht="93" x14ac:dyDescent="0.35">
      <c r="A139" s="23" t="s">
        <v>61</v>
      </c>
      <c r="B139" s="23" t="s">
        <v>2</v>
      </c>
      <c r="C139" s="24" t="s">
        <v>236</v>
      </c>
      <c r="D139" s="25">
        <v>46101.833333333299</v>
      </c>
      <c r="E139" s="25">
        <v>46102.25</v>
      </c>
      <c r="F139" s="24" t="s">
        <v>233</v>
      </c>
    </row>
    <row r="140" spans="1:6" ht="31" x14ac:dyDescent="0.35">
      <c r="A140" s="23" t="s">
        <v>61</v>
      </c>
      <c r="B140" s="23" t="s">
        <v>2</v>
      </c>
      <c r="C140" s="24" t="s">
        <v>237</v>
      </c>
      <c r="D140" s="25">
        <v>46101.833333333299</v>
      </c>
      <c r="E140" s="25">
        <v>46102.25</v>
      </c>
      <c r="F140" s="24" t="s">
        <v>238</v>
      </c>
    </row>
    <row r="141" spans="1:6" ht="77.5" x14ac:dyDescent="0.35">
      <c r="A141" s="23" t="s">
        <v>61</v>
      </c>
      <c r="B141" s="23" t="s">
        <v>6</v>
      </c>
      <c r="C141" s="24" t="s">
        <v>396</v>
      </c>
      <c r="D141" s="25">
        <v>46101.958333333299</v>
      </c>
      <c r="E141" s="25">
        <v>46102.25</v>
      </c>
      <c r="F141" s="24" t="s">
        <v>397</v>
      </c>
    </row>
    <row r="142" spans="1:6" ht="62" x14ac:dyDescent="0.35">
      <c r="A142" s="23" t="s">
        <v>43</v>
      </c>
      <c r="B142" s="23" t="s">
        <v>2</v>
      </c>
      <c r="C142" s="24" t="s">
        <v>44</v>
      </c>
      <c r="D142" s="25">
        <v>46101.875</v>
      </c>
      <c r="E142" s="25">
        <v>46102.208333333299</v>
      </c>
      <c r="F142" s="24" t="s">
        <v>720</v>
      </c>
    </row>
    <row r="143" spans="1:6" ht="46.5" x14ac:dyDescent="0.35">
      <c r="A143" s="23" t="s">
        <v>369</v>
      </c>
      <c r="B143" s="23" t="s">
        <v>5</v>
      </c>
      <c r="C143" s="24" t="s">
        <v>802</v>
      </c>
      <c r="D143" s="25">
        <v>46101.833333333299</v>
      </c>
      <c r="E143" s="25">
        <v>46102.25</v>
      </c>
      <c r="F143" s="24" t="s">
        <v>803</v>
      </c>
    </row>
    <row r="144" spans="1:6" ht="46.5" x14ac:dyDescent="0.35">
      <c r="A144" s="23" t="s">
        <v>369</v>
      </c>
      <c r="B144" s="23" t="s">
        <v>5</v>
      </c>
      <c r="C144" s="24" t="s">
        <v>804</v>
      </c>
      <c r="D144" s="25">
        <v>46101.833333333299</v>
      </c>
      <c r="E144" s="25">
        <v>46102.25</v>
      </c>
      <c r="F144" s="24" t="s">
        <v>803</v>
      </c>
    </row>
    <row r="145" spans="1:6" ht="46.5" x14ac:dyDescent="0.35">
      <c r="A145" s="23" t="s">
        <v>369</v>
      </c>
      <c r="B145" s="23" t="s">
        <v>5</v>
      </c>
      <c r="C145" s="24" t="s">
        <v>809</v>
      </c>
      <c r="D145" s="25">
        <v>46101.833333333299</v>
      </c>
      <c r="E145" s="25">
        <v>46102.25</v>
      </c>
      <c r="F145" s="24" t="s">
        <v>810</v>
      </c>
    </row>
    <row r="146" spans="1:6" ht="62" x14ac:dyDescent="0.35">
      <c r="A146" s="23" t="s">
        <v>363</v>
      </c>
      <c r="B146" s="23" t="s">
        <v>5</v>
      </c>
      <c r="C146" s="24" t="s">
        <v>820</v>
      </c>
      <c r="D146" s="25">
        <v>46101.958333333299</v>
      </c>
      <c r="E146" s="25">
        <v>46102.25</v>
      </c>
      <c r="F146" s="24" t="s">
        <v>821</v>
      </c>
    </row>
    <row r="147" spans="1:6" ht="46.5" x14ac:dyDescent="0.35">
      <c r="A147" s="23" t="s">
        <v>356</v>
      </c>
      <c r="B147" s="23" t="s">
        <v>6</v>
      </c>
      <c r="C147" s="24" t="s">
        <v>357</v>
      </c>
      <c r="D147" s="25">
        <v>46101.833333333299</v>
      </c>
      <c r="E147" s="25">
        <v>46102.25</v>
      </c>
      <c r="F147" s="24" t="s">
        <v>358</v>
      </c>
    </row>
    <row r="148" spans="1:6" ht="77.5" x14ac:dyDescent="0.35">
      <c r="A148" s="23" t="s">
        <v>378</v>
      </c>
      <c r="B148" s="23" t="s">
        <v>7</v>
      </c>
      <c r="C148" s="24" t="s">
        <v>816</v>
      </c>
      <c r="D148" s="25">
        <v>46101.958333333299</v>
      </c>
      <c r="E148" s="25">
        <v>46102.25</v>
      </c>
      <c r="F148" s="24" t="s">
        <v>817</v>
      </c>
    </row>
    <row r="149" spans="1:6" ht="31" x14ac:dyDescent="0.35">
      <c r="A149" s="23" t="s">
        <v>320</v>
      </c>
      <c r="B149" s="23" t="s">
        <v>4</v>
      </c>
      <c r="C149" s="24" t="s">
        <v>783</v>
      </c>
      <c r="D149" s="25">
        <v>46101.875</v>
      </c>
      <c r="E149" s="25">
        <v>46102.25</v>
      </c>
      <c r="F149" s="24" t="s">
        <v>784</v>
      </c>
    </row>
    <row r="150" spans="1:6" ht="46.5" x14ac:dyDescent="0.35">
      <c r="A150" s="23" t="s">
        <v>329</v>
      </c>
      <c r="B150" s="23" t="s">
        <v>6</v>
      </c>
      <c r="C150" s="24" t="s">
        <v>785</v>
      </c>
      <c r="D150" s="25">
        <v>46101.875</v>
      </c>
      <c r="E150" s="25">
        <v>46102.25</v>
      </c>
      <c r="F150" s="24" t="s">
        <v>786</v>
      </c>
    </row>
    <row r="151" spans="1:6" ht="46.5" x14ac:dyDescent="0.35">
      <c r="A151" s="23" t="s">
        <v>329</v>
      </c>
      <c r="B151" s="23" t="s">
        <v>6</v>
      </c>
      <c r="C151" s="24" t="s">
        <v>787</v>
      </c>
      <c r="D151" s="25">
        <v>46101.875</v>
      </c>
      <c r="E151" s="25">
        <v>46102.25</v>
      </c>
      <c r="F151" s="24" t="s">
        <v>786</v>
      </c>
    </row>
    <row r="152" spans="1:6" ht="31" x14ac:dyDescent="0.35">
      <c r="A152" s="23" t="s">
        <v>329</v>
      </c>
      <c r="B152" s="23" t="s">
        <v>6</v>
      </c>
      <c r="C152" s="24" t="s">
        <v>798</v>
      </c>
      <c r="D152" s="25">
        <v>46101.875</v>
      </c>
      <c r="E152" s="25">
        <v>46102.25</v>
      </c>
      <c r="F152" s="24" t="s">
        <v>799</v>
      </c>
    </row>
    <row r="153" spans="1:6" ht="77.5" x14ac:dyDescent="0.35">
      <c r="A153" s="23" t="s">
        <v>329</v>
      </c>
      <c r="B153" s="23" t="s">
        <v>4</v>
      </c>
      <c r="C153" s="24" t="s">
        <v>614</v>
      </c>
      <c r="D153" s="25">
        <v>46101.958333333299</v>
      </c>
      <c r="E153" s="25">
        <v>46102.25</v>
      </c>
      <c r="F153" s="24" t="s">
        <v>615</v>
      </c>
    </row>
    <row r="154" spans="1:6" ht="62" x14ac:dyDescent="0.35">
      <c r="A154" s="23" t="s">
        <v>317</v>
      </c>
      <c r="B154" s="23" t="s">
        <v>4</v>
      </c>
      <c r="C154" s="24" t="s">
        <v>777</v>
      </c>
      <c r="D154" s="25">
        <v>46101.875</v>
      </c>
      <c r="E154" s="25">
        <v>46102.25</v>
      </c>
      <c r="F154" s="24" t="s">
        <v>319</v>
      </c>
    </row>
    <row r="155" spans="1:6" ht="31" x14ac:dyDescent="0.35">
      <c r="A155" s="23" t="s">
        <v>317</v>
      </c>
      <c r="B155" s="23" t="s">
        <v>4</v>
      </c>
      <c r="C155" s="24" t="s">
        <v>778</v>
      </c>
      <c r="D155" s="25">
        <v>46101.875</v>
      </c>
      <c r="E155" s="25">
        <v>46102.25</v>
      </c>
      <c r="F155" s="24" t="s">
        <v>324</v>
      </c>
    </row>
    <row r="156" spans="1:6" ht="31" x14ac:dyDescent="0.35">
      <c r="A156" s="23" t="s">
        <v>317</v>
      </c>
      <c r="B156" s="23" t="s">
        <v>5</v>
      </c>
      <c r="C156" s="24" t="s">
        <v>791</v>
      </c>
      <c r="D156" s="25">
        <v>46101.875</v>
      </c>
      <c r="E156" s="25">
        <v>46102.25</v>
      </c>
      <c r="F156" s="24" t="s">
        <v>792</v>
      </c>
    </row>
    <row r="157" spans="1:6" ht="31" x14ac:dyDescent="0.35">
      <c r="A157" s="23" t="s">
        <v>317</v>
      </c>
      <c r="B157" s="23" t="s">
        <v>4</v>
      </c>
      <c r="C157" s="24" t="s">
        <v>793</v>
      </c>
      <c r="D157" s="25">
        <v>46101.875</v>
      </c>
      <c r="E157" s="25">
        <v>46102.25</v>
      </c>
      <c r="F157" s="24" t="s">
        <v>792</v>
      </c>
    </row>
    <row r="158" spans="1:6" ht="62" x14ac:dyDescent="0.35">
      <c r="A158" s="23" t="s">
        <v>317</v>
      </c>
      <c r="B158" s="23" t="s">
        <v>4</v>
      </c>
      <c r="C158" s="24" t="s">
        <v>828</v>
      </c>
      <c r="D158" s="25">
        <v>46101.833333333299</v>
      </c>
      <c r="E158" s="25">
        <v>46102.25</v>
      </c>
      <c r="F158" s="24" t="s">
        <v>829</v>
      </c>
    </row>
    <row r="159" spans="1:6" ht="77.5" x14ac:dyDescent="0.35">
      <c r="A159" s="23" t="s">
        <v>75</v>
      </c>
      <c r="B159" s="23" t="s">
        <v>6</v>
      </c>
      <c r="C159" s="24" t="s">
        <v>76</v>
      </c>
      <c r="D159" s="25">
        <v>46101.927083333299</v>
      </c>
      <c r="E159" s="25">
        <v>46102.25</v>
      </c>
      <c r="F159" s="24" t="s">
        <v>77</v>
      </c>
    </row>
    <row r="160" spans="1:6" ht="77.5" x14ac:dyDescent="0.35">
      <c r="A160" s="23" t="s">
        <v>75</v>
      </c>
      <c r="B160" s="23" t="s">
        <v>6</v>
      </c>
      <c r="C160" s="24" t="s">
        <v>78</v>
      </c>
      <c r="D160" s="25">
        <v>46101.927083333299</v>
      </c>
      <c r="E160" s="25">
        <v>46102.25</v>
      </c>
      <c r="F160" s="24" t="s">
        <v>77</v>
      </c>
    </row>
    <row r="161" spans="1:6" ht="62" x14ac:dyDescent="0.35">
      <c r="A161" s="23" t="s">
        <v>75</v>
      </c>
      <c r="B161" s="23" t="s">
        <v>6</v>
      </c>
      <c r="C161" s="24" t="s">
        <v>79</v>
      </c>
      <c r="D161" s="25">
        <v>46101.927083333299</v>
      </c>
      <c r="E161" s="25">
        <v>46102.25</v>
      </c>
      <c r="F161" s="24" t="s">
        <v>80</v>
      </c>
    </row>
    <row r="162" spans="1:6" ht="62" x14ac:dyDescent="0.35">
      <c r="A162" s="23" t="s">
        <v>75</v>
      </c>
      <c r="B162" s="23" t="s">
        <v>2</v>
      </c>
      <c r="C162" s="24" t="s">
        <v>81</v>
      </c>
      <c r="D162" s="25">
        <v>46101.927083333299</v>
      </c>
      <c r="E162" s="25">
        <v>46102.25</v>
      </c>
      <c r="F162" s="24" t="s">
        <v>82</v>
      </c>
    </row>
    <row r="163" spans="1:6" ht="77.5" x14ac:dyDescent="0.35">
      <c r="A163" s="23" t="s">
        <v>75</v>
      </c>
      <c r="B163" s="23" t="s">
        <v>2</v>
      </c>
      <c r="C163" s="24" t="s">
        <v>83</v>
      </c>
      <c r="D163" s="25">
        <v>46101.875</v>
      </c>
      <c r="E163" s="25">
        <v>46102.25</v>
      </c>
      <c r="F163" s="24" t="s">
        <v>84</v>
      </c>
    </row>
    <row r="164" spans="1:6" ht="77.5" x14ac:dyDescent="0.35">
      <c r="A164" s="23" t="s">
        <v>475</v>
      </c>
      <c r="B164" s="23" t="s">
        <v>6</v>
      </c>
      <c r="C164" s="24" t="s">
        <v>476</v>
      </c>
      <c r="D164" s="25">
        <v>46101.833333333299</v>
      </c>
      <c r="E164" s="25">
        <v>46102.25</v>
      </c>
      <c r="F164" s="24" t="s">
        <v>477</v>
      </c>
    </row>
    <row r="165" spans="1:6" ht="77.5" x14ac:dyDescent="0.35">
      <c r="A165" s="23" t="s">
        <v>475</v>
      </c>
      <c r="B165" s="23" t="s">
        <v>2</v>
      </c>
      <c r="C165" s="24" t="s">
        <v>478</v>
      </c>
      <c r="D165" s="25">
        <v>46101.875</v>
      </c>
      <c r="E165" s="25">
        <v>46102.25</v>
      </c>
      <c r="F165" s="24" t="s">
        <v>479</v>
      </c>
    </row>
    <row r="166" spans="1:6" ht="77.5" x14ac:dyDescent="0.35">
      <c r="A166" s="23" t="s">
        <v>475</v>
      </c>
      <c r="B166" s="23" t="s">
        <v>6</v>
      </c>
      <c r="C166" s="24" t="s">
        <v>480</v>
      </c>
      <c r="D166" s="25">
        <v>46101.875</v>
      </c>
      <c r="E166" s="25">
        <v>46102.25</v>
      </c>
      <c r="F166" s="24" t="s">
        <v>479</v>
      </c>
    </row>
    <row r="167" spans="1:6" ht="62" x14ac:dyDescent="0.35">
      <c r="A167" s="23" t="s">
        <v>460</v>
      </c>
      <c r="B167" s="23" t="s">
        <v>4</v>
      </c>
      <c r="C167" s="24" t="s">
        <v>640</v>
      </c>
      <c r="D167" s="25">
        <v>46101.833333333299</v>
      </c>
      <c r="E167" s="25">
        <v>46104.25</v>
      </c>
      <c r="F167" s="24" t="s">
        <v>641</v>
      </c>
    </row>
    <row r="168" spans="1:6" ht="62" x14ac:dyDescent="0.35">
      <c r="A168" s="23" t="s">
        <v>436</v>
      </c>
      <c r="B168" s="23" t="s">
        <v>2</v>
      </c>
      <c r="C168" s="24" t="s">
        <v>834</v>
      </c>
      <c r="D168" s="25">
        <v>46101.833333333299</v>
      </c>
      <c r="E168" s="25">
        <v>46102.208333333299</v>
      </c>
      <c r="F168" s="24" t="s">
        <v>835</v>
      </c>
    </row>
    <row r="169" spans="1:6" ht="62" x14ac:dyDescent="0.35">
      <c r="A169" s="23" t="s">
        <v>436</v>
      </c>
      <c r="B169" s="23" t="s">
        <v>2</v>
      </c>
      <c r="C169" s="24" t="s">
        <v>836</v>
      </c>
      <c r="D169" s="25">
        <v>46101.833333333299</v>
      </c>
      <c r="E169" s="25">
        <v>46102.25</v>
      </c>
      <c r="F169" s="24" t="s">
        <v>837</v>
      </c>
    </row>
    <row r="170" spans="1:6" ht="46.5" x14ac:dyDescent="0.35">
      <c r="A170" s="23" t="s">
        <v>436</v>
      </c>
      <c r="B170" s="23" t="s">
        <v>6</v>
      </c>
      <c r="C170" s="24" t="s">
        <v>838</v>
      </c>
      <c r="D170" s="25">
        <v>46101.875</v>
      </c>
      <c r="E170" s="25">
        <v>46102.25</v>
      </c>
      <c r="F170" s="24" t="s">
        <v>839</v>
      </c>
    </row>
    <row r="171" spans="1:6" ht="62" x14ac:dyDescent="0.35">
      <c r="A171" s="23" t="s">
        <v>436</v>
      </c>
      <c r="B171" s="23" t="s">
        <v>6</v>
      </c>
      <c r="C171" s="24" t="s">
        <v>840</v>
      </c>
      <c r="D171" s="25">
        <v>46101.833333333299</v>
      </c>
      <c r="E171" s="25">
        <v>46102.25</v>
      </c>
      <c r="F171" s="24" t="s">
        <v>841</v>
      </c>
    </row>
    <row r="172" spans="1:6" ht="77.5" x14ac:dyDescent="0.35">
      <c r="A172" s="23" t="s">
        <v>436</v>
      </c>
      <c r="B172" s="23" t="s">
        <v>2</v>
      </c>
      <c r="C172" s="24" t="s">
        <v>842</v>
      </c>
      <c r="D172" s="25">
        <v>46101.916666666701</v>
      </c>
      <c r="E172" s="25">
        <v>46102.25</v>
      </c>
      <c r="F172" s="24" t="s">
        <v>843</v>
      </c>
    </row>
    <row r="173" spans="1:6" ht="62" x14ac:dyDescent="0.35">
      <c r="A173" s="23" t="s">
        <v>436</v>
      </c>
      <c r="B173" s="23" t="s">
        <v>2</v>
      </c>
      <c r="C173" s="24" t="s">
        <v>849</v>
      </c>
      <c r="D173" s="25">
        <v>46101.875</v>
      </c>
      <c r="E173" s="25">
        <v>46102.25</v>
      </c>
      <c r="F173" s="24" t="s">
        <v>850</v>
      </c>
    </row>
    <row r="174" spans="1:6" ht="62" x14ac:dyDescent="0.35">
      <c r="A174" s="23" t="s">
        <v>436</v>
      </c>
      <c r="B174" s="23" t="s">
        <v>2</v>
      </c>
      <c r="C174" s="24" t="s">
        <v>853</v>
      </c>
      <c r="D174" s="25">
        <v>46101.875</v>
      </c>
      <c r="E174" s="25">
        <v>46102.25</v>
      </c>
      <c r="F174" s="24" t="s">
        <v>854</v>
      </c>
    </row>
    <row r="175" spans="1:6" ht="62" x14ac:dyDescent="0.35">
      <c r="A175" s="23" t="s">
        <v>436</v>
      </c>
      <c r="B175" s="23" t="s">
        <v>2</v>
      </c>
      <c r="C175" s="24" t="s">
        <v>857</v>
      </c>
      <c r="D175" s="25">
        <v>46101.875</v>
      </c>
      <c r="E175" s="25">
        <v>46102.25</v>
      </c>
      <c r="F175" s="24" t="s">
        <v>858</v>
      </c>
    </row>
    <row r="176" spans="1:6" ht="77.5" x14ac:dyDescent="0.35">
      <c r="A176" s="23" t="s">
        <v>486</v>
      </c>
      <c r="B176" s="23" t="s">
        <v>4</v>
      </c>
      <c r="C176" s="24" t="s">
        <v>487</v>
      </c>
      <c r="D176" s="25">
        <v>46101.833333333299</v>
      </c>
      <c r="E176" s="25">
        <v>46102.25</v>
      </c>
      <c r="F176" s="24" t="s">
        <v>488</v>
      </c>
    </row>
    <row r="177" spans="1:6" ht="31" x14ac:dyDescent="0.35">
      <c r="A177" s="23" t="s">
        <v>277</v>
      </c>
      <c r="B177" s="23" t="s">
        <v>2</v>
      </c>
      <c r="C177" s="24" t="s">
        <v>758</v>
      </c>
      <c r="D177" s="25">
        <v>46101.916666666701</v>
      </c>
      <c r="E177" s="25">
        <v>46102.25</v>
      </c>
      <c r="F177" s="24" t="s">
        <v>759</v>
      </c>
    </row>
    <row r="178" spans="1:6" ht="46.5" x14ac:dyDescent="0.35">
      <c r="A178" s="23" t="s">
        <v>277</v>
      </c>
      <c r="B178" s="23" t="s">
        <v>6</v>
      </c>
      <c r="C178" s="24" t="s">
        <v>278</v>
      </c>
      <c r="D178" s="25">
        <v>46101.875</v>
      </c>
      <c r="E178" s="25">
        <v>46102.208333333299</v>
      </c>
      <c r="F178" s="24" t="s">
        <v>279</v>
      </c>
    </row>
    <row r="179" spans="1:6" ht="46.5" x14ac:dyDescent="0.35">
      <c r="A179" s="23" t="s">
        <v>277</v>
      </c>
      <c r="B179" s="23" t="s">
        <v>2</v>
      </c>
      <c r="C179" s="24" t="s">
        <v>692</v>
      </c>
      <c r="D179" s="25">
        <v>46101.875</v>
      </c>
      <c r="E179" s="25">
        <v>46102.25</v>
      </c>
      <c r="F179" s="24" t="s">
        <v>693</v>
      </c>
    </row>
    <row r="180" spans="1:6" ht="46.5" x14ac:dyDescent="0.35">
      <c r="A180" s="23" t="s">
        <v>277</v>
      </c>
      <c r="B180" s="23" t="s">
        <v>2</v>
      </c>
      <c r="C180" s="24" t="s">
        <v>694</v>
      </c>
      <c r="D180" s="25">
        <v>46101.875</v>
      </c>
      <c r="E180" s="25">
        <v>46102.25</v>
      </c>
      <c r="F180" s="24" t="s">
        <v>693</v>
      </c>
    </row>
    <row r="181" spans="1:6" ht="46.5" x14ac:dyDescent="0.35">
      <c r="A181" s="23" t="s">
        <v>277</v>
      </c>
      <c r="B181" s="23" t="s">
        <v>2</v>
      </c>
      <c r="C181" s="24" t="s">
        <v>695</v>
      </c>
      <c r="D181" s="25">
        <v>46101.875</v>
      </c>
      <c r="E181" s="25">
        <v>46102.25</v>
      </c>
      <c r="F181" s="24" t="s">
        <v>693</v>
      </c>
    </row>
    <row r="182" spans="1:6" ht="46.5" x14ac:dyDescent="0.35">
      <c r="A182" s="23" t="s">
        <v>277</v>
      </c>
      <c r="B182" s="23" t="s">
        <v>2</v>
      </c>
      <c r="C182" s="24" t="s">
        <v>696</v>
      </c>
      <c r="D182" s="25">
        <v>46101.875</v>
      </c>
      <c r="E182" s="25">
        <v>46102.25</v>
      </c>
      <c r="F182" s="24" t="s">
        <v>693</v>
      </c>
    </row>
    <row r="183" spans="1:6" ht="46.5" x14ac:dyDescent="0.35">
      <c r="A183" s="23" t="s">
        <v>277</v>
      </c>
      <c r="B183" s="23" t="s">
        <v>2</v>
      </c>
      <c r="C183" s="24" t="s">
        <v>697</v>
      </c>
      <c r="D183" s="25">
        <v>46101.875</v>
      </c>
      <c r="E183" s="25">
        <v>46102.25</v>
      </c>
      <c r="F183" s="24" t="s">
        <v>693</v>
      </c>
    </row>
    <row r="184" spans="1:6" ht="46.5" x14ac:dyDescent="0.35">
      <c r="A184" s="23" t="s">
        <v>277</v>
      </c>
      <c r="B184" s="23" t="s">
        <v>6</v>
      </c>
      <c r="C184" s="24" t="s">
        <v>766</v>
      </c>
      <c r="D184" s="25">
        <v>46101.875</v>
      </c>
      <c r="E184" s="25">
        <v>46102.208333333299</v>
      </c>
      <c r="F184" s="24" t="s">
        <v>767</v>
      </c>
    </row>
    <row r="185" spans="1:6" ht="77.5" x14ac:dyDescent="0.35">
      <c r="A185" s="23" t="s">
        <v>492</v>
      </c>
      <c r="B185" s="23" t="s">
        <v>4</v>
      </c>
      <c r="C185" s="24" t="s">
        <v>500</v>
      </c>
      <c r="D185" s="25">
        <v>46101.875</v>
      </c>
      <c r="E185" s="25">
        <v>46102.25</v>
      </c>
      <c r="F185" s="24" t="s">
        <v>501</v>
      </c>
    </row>
    <row r="186" spans="1:6" ht="62" x14ac:dyDescent="0.35">
      <c r="A186" s="23" t="s">
        <v>770</v>
      </c>
      <c r="B186" s="23" t="s">
        <v>4</v>
      </c>
      <c r="C186" s="24" t="s">
        <v>771</v>
      </c>
      <c r="D186" s="25">
        <v>46101.875</v>
      </c>
      <c r="E186" s="25">
        <v>46102.25</v>
      </c>
      <c r="F186" s="24" t="s">
        <v>772</v>
      </c>
    </row>
    <row r="187" spans="1:6" ht="46.5" x14ac:dyDescent="0.35">
      <c r="A187" s="23" t="s">
        <v>244</v>
      </c>
      <c r="B187" s="23" t="s">
        <v>6</v>
      </c>
      <c r="C187" s="24" t="s">
        <v>245</v>
      </c>
      <c r="D187" s="25">
        <v>45804.208333333299</v>
      </c>
      <c r="E187" s="25">
        <v>46143.208333333299</v>
      </c>
      <c r="F187" s="24" t="s">
        <v>246</v>
      </c>
    </row>
    <row r="188" spans="1:6" ht="46.5" x14ac:dyDescent="0.35">
      <c r="A188" s="23" t="s">
        <v>274</v>
      </c>
      <c r="B188" s="23" t="s">
        <v>6</v>
      </c>
      <c r="C188" s="24" t="s">
        <v>762</v>
      </c>
      <c r="D188" s="25">
        <v>46101.833333333299</v>
      </c>
      <c r="E188" s="25">
        <v>46102.25</v>
      </c>
      <c r="F188" s="24" t="s">
        <v>763</v>
      </c>
    </row>
    <row r="189" spans="1:6" ht="46.5" x14ac:dyDescent="0.35">
      <c r="A189" s="23" t="s">
        <v>274</v>
      </c>
      <c r="B189" s="23" t="s">
        <v>2</v>
      </c>
      <c r="C189" s="24" t="s">
        <v>764</v>
      </c>
      <c r="D189" s="25">
        <v>46101.916666666701</v>
      </c>
      <c r="E189" s="25">
        <v>46102.208333333299</v>
      </c>
      <c r="F189" s="24" t="s">
        <v>765</v>
      </c>
    </row>
    <row r="190" spans="1:6" ht="62" x14ac:dyDescent="0.35">
      <c r="A190" s="23" t="s">
        <v>274</v>
      </c>
      <c r="B190" s="23" t="s">
        <v>6</v>
      </c>
      <c r="C190" s="24" t="s">
        <v>308</v>
      </c>
      <c r="D190" s="25">
        <v>46101.833333333299</v>
      </c>
      <c r="E190" s="25">
        <v>46102.25</v>
      </c>
      <c r="F190" s="24" t="s">
        <v>309</v>
      </c>
    </row>
    <row r="191" spans="1:6" ht="62" x14ac:dyDescent="0.35">
      <c r="A191" s="23" t="s">
        <v>274</v>
      </c>
      <c r="B191" s="23" t="s">
        <v>2</v>
      </c>
      <c r="C191" s="24" t="s">
        <v>768</v>
      </c>
      <c r="D191" s="25">
        <v>46101.833333333299</v>
      </c>
      <c r="E191" s="25">
        <v>46102.25</v>
      </c>
      <c r="F191" s="24" t="s">
        <v>769</v>
      </c>
    </row>
    <row r="192" spans="1:6" ht="46.5" x14ac:dyDescent="0.35">
      <c r="A192" s="23" t="s">
        <v>274</v>
      </c>
      <c r="B192" s="23" t="s">
        <v>2</v>
      </c>
      <c r="C192" s="24" t="s">
        <v>773</v>
      </c>
      <c r="D192" s="25">
        <v>46101.833333333299</v>
      </c>
      <c r="E192" s="25">
        <v>46102.208333333299</v>
      </c>
      <c r="F192" s="24" t="s">
        <v>774</v>
      </c>
    </row>
    <row r="193" spans="1:6" ht="46.5" x14ac:dyDescent="0.35">
      <c r="A193" s="23" t="s">
        <v>274</v>
      </c>
      <c r="B193" s="23" t="s">
        <v>2</v>
      </c>
      <c r="C193" s="24" t="s">
        <v>775</v>
      </c>
      <c r="D193" s="25">
        <v>46101.833333333299</v>
      </c>
      <c r="E193" s="25">
        <v>46102.208333333299</v>
      </c>
      <c r="F193" s="24" t="s">
        <v>774</v>
      </c>
    </row>
    <row r="194" spans="1:6" ht="46.5" x14ac:dyDescent="0.35">
      <c r="A194" s="23" t="s">
        <v>274</v>
      </c>
      <c r="B194" s="23" t="s">
        <v>2</v>
      </c>
      <c r="C194" s="24" t="s">
        <v>776</v>
      </c>
      <c r="D194" s="25">
        <v>46101.833333333299</v>
      </c>
      <c r="E194" s="25">
        <v>46102.208333333299</v>
      </c>
      <c r="F194" s="24" t="s">
        <v>774</v>
      </c>
    </row>
    <row r="195" spans="1:6" ht="77.5" x14ac:dyDescent="0.35">
      <c r="A195" s="23" t="s">
        <v>274</v>
      </c>
      <c r="B195" s="23" t="s">
        <v>2</v>
      </c>
      <c r="C195" s="24" t="s">
        <v>470</v>
      </c>
      <c r="D195" s="25">
        <v>46101.875</v>
      </c>
      <c r="E195" s="25">
        <v>46102.25</v>
      </c>
      <c r="F195" s="24" t="s">
        <v>471</v>
      </c>
    </row>
    <row r="196" spans="1:6" ht="77.5" x14ac:dyDescent="0.35">
      <c r="A196" s="23" t="s">
        <v>274</v>
      </c>
      <c r="B196" s="23" t="s">
        <v>2</v>
      </c>
      <c r="C196" s="24" t="s">
        <v>472</v>
      </c>
      <c r="D196" s="25">
        <v>46101.875</v>
      </c>
      <c r="E196" s="25">
        <v>46102.25</v>
      </c>
      <c r="F196" s="24" t="s">
        <v>471</v>
      </c>
    </row>
    <row r="197" spans="1:6" ht="62" x14ac:dyDescent="0.35">
      <c r="A197" s="23" t="s">
        <v>274</v>
      </c>
      <c r="B197" s="23" t="s">
        <v>6</v>
      </c>
      <c r="C197" s="24" t="s">
        <v>861</v>
      </c>
      <c r="D197" s="25">
        <v>46101.875</v>
      </c>
      <c r="E197" s="25">
        <v>46102.25</v>
      </c>
      <c r="F197" s="24" t="s">
        <v>862</v>
      </c>
    </row>
    <row r="198" spans="1:6" ht="31" x14ac:dyDescent="0.35">
      <c r="A198" s="23" t="s">
        <v>247</v>
      </c>
      <c r="B198" s="23" t="s">
        <v>7</v>
      </c>
      <c r="C198" s="24" t="s">
        <v>248</v>
      </c>
      <c r="D198" s="25">
        <v>46101.999305555597</v>
      </c>
      <c r="E198" s="25">
        <v>46102.25</v>
      </c>
      <c r="F198" s="24" t="s">
        <v>249</v>
      </c>
    </row>
    <row r="199" spans="1:6" ht="31" x14ac:dyDescent="0.35">
      <c r="A199" s="23" t="s">
        <v>247</v>
      </c>
      <c r="B199" s="23" t="s">
        <v>7</v>
      </c>
      <c r="C199" s="24" t="s">
        <v>251</v>
      </c>
      <c r="D199" s="25">
        <v>46101.999305555597</v>
      </c>
      <c r="E199" s="25">
        <v>46102.25</v>
      </c>
      <c r="F199" s="24" t="s">
        <v>249</v>
      </c>
    </row>
    <row r="200" spans="1:6" ht="62" x14ac:dyDescent="0.35">
      <c r="A200" s="23" t="s">
        <v>247</v>
      </c>
      <c r="B200" s="23" t="s">
        <v>8</v>
      </c>
      <c r="C200" s="24" t="s">
        <v>760</v>
      </c>
      <c r="D200" s="25">
        <v>46101.875</v>
      </c>
      <c r="E200" s="25">
        <v>46102.25</v>
      </c>
      <c r="F200" s="24" t="s">
        <v>761</v>
      </c>
    </row>
    <row r="201" spans="1:6" ht="77.5" x14ac:dyDescent="0.35">
      <c r="A201" s="23" t="s">
        <v>143</v>
      </c>
      <c r="B201" s="23" t="s">
        <v>2</v>
      </c>
      <c r="C201" s="24" t="s">
        <v>144</v>
      </c>
      <c r="D201" s="25">
        <v>46101.833333333299</v>
      </c>
      <c r="E201" s="25">
        <v>46102.25</v>
      </c>
      <c r="F201" s="24" t="s">
        <v>145</v>
      </c>
    </row>
    <row r="202" spans="1:6" ht="77.5" x14ac:dyDescent="0.35">
      <c r="A202" s="23" t="s">
        <v>143</v>
      </c>
      <c r="B202" s="23" t="s">
        <v>2</v>
      </c>
      <c r="C202" s="24" t="s">
        <v>148</v>
      </c>
      <c r="D202" s="25">
        <v>46101.833333333299</v>
      </c>
      <c r="E202" s="25">
        <v>46102.25</v>
      </c>
      <c r="F202" s="24" t="s">
        <v>145</v>
      </c>
    </row>
    <row r="203" spans="1:6" ht="77.5" x14ac:dyDescent="0.35">
      <c r="A203" s="23" t="s">
        <v>143</v>
      </c>
      <c r="B203" s="23" t="s">
        <v>2</v>
      </c>
      <c r="C203" s="24" t="s">
        <v>149</v>
      </c>
      <c r="D203" s="25">
        <v>46101.833333333299</v>
      </c>
      <c r="E203" s="25">
        <v>46102.25</v>
      </c>
      <c r="F203" s="24" t="s">
        <v>145</v>
      </c>
    </row>
    <row r="204" spans="1:6" ht="77.5" x14ac:dyDescent="0.35">
      <c r="A204" s="23" t="s">
        <v>143</v>
      </c>
      <c r="B204" s="23" t="s">
        <v>2</v>
      </c>
      <c r="C204" s="24" t="s">
        <v>150</v>
      </c>
      <c r="D204" s="25">
        <v>46101.833333333299</v>
      </c>
      <c r="E204" s="25">
        <v>46102.25</v>
      </c>
      <c r="F204" s="24" t="s">
        <v>145</v>
      </c>
    </row>
    <row r="205" spans="1:6" ht="77.5" x14ac:dyDescent="0.35">
      <c r="A205" s="23" t="s">
        <v>146</v>
      </c>
      <c r="B205" s="23" t="s">
        <v>4</v>
      </c>
      <c r="C205" s="24" t="s">
        <v>147</v>
      </c>
      <c r="D205" s="25">
        <v>46101.833333333299</v>
      </c>
      <c r="E205" s="25">
        <v>46102.25</v>
      </c>
      <c r="F205" s="24" t="s">
        <v>145</v>
      </c>
    </row>
    <row r="206" spans="1:6" ht="62" x14ac:dyDescent="0.35">
      <c r="A206" s="23" t="s">
        <v>146</v>
      </c>
      <c r="B206" s="23" t="s">
        <v>4</v>
      </c>
      <c r="C206" s="24" t="s">
        <v>746</v>
      </c>
      <c r="D206" s="25">
        <v>46101.833333333299</v>
      </c>
      <c r="E206" s="25">
        <v>46102.25</v>
      </c>
      <c r="F206" s="24" t="s">
        <v>747</v>
      </c>
    </row>
    <row r="207" spans="1:6" ht="62" x14ac:dyDescent="0.35">
      <c r="A207" s="23" t="s">
        <v>146</v>
      </c>
      <c r="B207" s="23" t="s">
        <v>4</v>
      </c>
      <c r="C207" s="24" t="s">
        <v>748</v>
      </c>
      <c r="D207" s="25">
        <v>46101.833333333299</v>
      </c>
      <c r="E207" s="25">
        <v>46102.25</v>
      </c>
      <c r="F207" s="24" t="s">
        <v>747</v>
      </c>
    </row>
    <row r="208" spans="1:6" ht="93" x14ac:dyDescent="0.35">
      <c r="A208" s="23" t="s">
        <v>146</v>
      </c>
      <c r="B208" s="23" t="s">
        <v>2</v>
      </c>
      <c r="C208" s="24" t="s">
        <v>234</v>
      </c>
      <c r="D208" s="25">
        <v>46101.833333333299</v>
      </c>
      <c r="E208" s="25">
        <v>46102.25</v>
      </c>
      <c r="F208" s="24" t="s">
        <v>233</v>
      </c>
    </row>
    <row r="209" spans="1:6" ht="46.5" x14ac:dyDescent="0.35">
      <c r="A209" s="23" t="s">
        <v>146</v>
      </c>
      <c r="B209" s="23" t="s">
        <v>4</v>
      </c>
      <c r="C209" s="24" t="s">
        <v>252</v>
      </c>
      <c r="D209" s="25">
        <v>46101.875</v>
      </c>
      <c r="E209" s="25">
        <v>46102.25</v>
      </c>
      <c r="F209" s="24" t="s">
        <v>757</v>
      </c>
    </row>
    <row r="210" spans="1:6" ht="46.5" x14ac:dyDescent="0.35">
      <c r="A210" s="23" t="s">
        <v>146</v>
      </c>
      <c r="B210" s="23" t="s">
        <v>5</v>
      </c>
      <c r="C210" s="24" t="s">
        <v>254</v>
      </c>
      <c r="D210" s="25">
        <v>46101.875</v>
      </c>
      <c r="E210" s="25">
        <v>46102.25</v>
      </c>
      <c r="F210" s="24" t="s">
        <v>757</v>
      </c>
    </row>
    <row r="211" spans="1:6" ht="62" x14ac:dyDescent="0.35">
      <c r="A211" s="23" t="s">
        <v>231</v>
      </c>
      <c r="B211" s="23" t="s">
        <v>7</v>
      </c>
      <c r="C211" s="24" t="s">
        <v>744</v>
      </c>
      <c r="D211" s="25">
        <v>46101.875</v>
      </c>
      <c r="E211" s="25">
        <v>46102.25</v>
      </c>
      <c r="F211" s="24" t="s">
        <v>745</v>
      </c>
    </row>
    <row r="212" spans="1:6" ht="93" x14ac:dyDescent="0.35">
      <c r="A212" s="23" t="s">
        <v>231</v>
      </c>
      <c r="B212" s="23" t="s">
        <v>8</v>
      </c>
      <c r="C212" s="24" t="s">
        <v>232</v>
      </c>
      <c r="D212" s="25">
        <v>46101.833333333299</v>
      </c>
      <c r="E212" s="25">
        <v>46102.25</v>
      </c>
      <c r="F212" s="24" t="s">
        <v>233</v>
      </c>
    </row>
  </sheetData>
  <autoFilter ref="A2:F179" xr:uid="{98E6E4FC-49FA-4D37-80CA-04CABC7A9057}">
    <sortState xmlns:xlrd2="http://schemas.microsoft.com/office/spreadsheetml/2017/richdata2" ref="A3:F212">
      <sortCondition ref="A2:A179"/>
    </sortState>
  </autoFilter>
  <mergeCells count="1">
    <mergeCell ref="A1:F1"/>
  </mergeCells>
  <conditionalFormatting sqref="A3:F212">
    <cfRule type="expression" dxfId="5" priority="1">
      <formula>$J3="Over 12 hours"</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F4A4-B66D-4257-8AE0-B9912594B487}">
  <sheetPr>
    <tabColor theme="8"/>
  </sheetPr>
  <dimension ref="A1:WVK227"/>
  <sheetViews>
    <sheetView zoomScaleNormal="100" workbookViewId="0">
      <pane ySplit="1" topLeftCell="A2" activePane="bottomLeft" state="frozenSplit"/>
      <selection sqref="A1:F1"/>
      <selection pane="bottomLeft" activeCell="B5" sqref="B5"/>
    </sheetView>
  </sheetViews>
  <sheetFormatPr defaultColWidth="0" defaultRowHeight="15.5" x14ac:dyDescent="0.35"/>
  <cols>
    <col min="1" max="2" width="13.23046875" style="3" customWidth="1"/>
    <col min="3" max="3" width="61.765625" style="3" customWidth="1"/>
    <col min="4" max="4" width="16.765625" style="3" customWidth="1"/>
    <col min="5" max="5" width="18.53515625" style="13" customWidth="1"/>
    <col min="6" max="6" width="47" style="13" customWidth="1"/>
    <col min="7" max="11" width="0" hidden="1" customWidth="1"/>
    <col min="12" max="255" width="8.765625" hidden="1" customWidth="1"/>
    <col min="256" max="256" width="7.421875E-2" customWidth="1"/>
    <col min="257" max="257" width="16.765625" hidden="1"/>
    <col min="258" max="258" width="18.53515625" hidden="1"/>
    <col min="259" max="259" width="47" hidden="1"/>
    <col min="260" max="509" width="7.421875E-2" hidden="1"/>
    <col min="510" max="511" width="13.23046875" hidden="1"/>
    <col min="512" max="512" width="61.765625" hidden="1"/>
    <col min="513" max="513" width="16.765625" hidden="1"/>
    <col min="514" max="514" width="18.53515625" hidden="1"/>
    <col min="515" max="515" width="47" hidden="1"/>
    <col min="516" max="765" width="7.421875E-2" hidden="1"/>
    <col min="766" max="767" width="13.23046875" hidden="1"/>
    <col min="768" max="768" width="61.765625" hidden="1"/>
    <col min="769" max="769" width="16.765625" hidden="1"/>
    <col min="770" max="770" width="18.53515625" hidden="1"/>
    <col min="771" max="771" width="47" hidden="1"/>
    <col min="772" max="1021" width="7.421875E-2" hidden="1"/>
    <col min="1022" max="1023" width="13.23046875" hidden="1"/>
    <col min="1024" max="1024" width="61.765625" hidden="1"/>
    <col min="1025" max="1025" width="16.765625" hidden="1"/>
    <col min="1026" max="1026" width="18.53515625" hidden="1"/>
    <col min="1027" max="1027" width="47" hidden="1"/>
    <col min="1028" max="1277" width="7.421875E-2" hidden="1"/>
    <col min="1278" max="1279" width="13.23046875" hidden="1"/>
    <col min="1280" max="1280" width="61.765625" hidden="1"/>
    <col min="1281" max="1281" width="16.765625" hidden="1"/>
    <col min="1282" max="1282" width="18.53515625" hidden="1"/>
    <col min="1283" max="1283" width="47" hidden="1"/>
    <col min="1284" max="1533" width="7.421875E-2" hidden="1"/>
    <col min="1534" max="1535" width="13.23046875" hidden="1"/>
    <col min="1536" max="1536" width="61.765625" hidden="1"/>
    <col min="1537" max="1537" width="16.765625" hidden="1"/>
    <col min="1538" max="1538" width="18.53515625" hidden="1"/>
    <col min="1539" max="1539" width="47" hidden="1"/>
    <col min="1540" max="1789" width="7.421875E-2" hidden="1"/>
    <col min="1790" max="1791" width="13.23046875" hidden="1"/>
    <col min="1792" max="1792" width="61.765625" hidden="1"/>
    <col min="1793" max="1793" width="16.765625" hidden="1"/>
    <col min="1794" max="1794" width="18.53515625" hidden="1"/>
    <col min="1795" max="1795" width="47" hidden="1"/>
    <col min="1796" max="2045" width="7.421875E-2" hidden="1"/>
    <col min="2046" max="2047" width="13.23046875" hidden="1"/>
    <col min="2048" max="2048" width="61.765625" hidden="1"/>
    <col min="2049" max="2049" width="16.765625" hidden="1"/>
    <col min="2050" max="2050" width="18.53515625" hidden="1"/>
    <col min="2051" max="2051" width="47" hidden="1"/>
    <col min="2052" max="2301" width="7.421875E-2" hidden="1"/>
    <col min="2302" max="2303" width="13.23046875" hidden="1"/>
    <col min="2304" max="2304" width="61.765625" hidden="1"/>
    <col min="2305" max="2305" width="16.765625" hidden="1"/>
    <col min="2306" max="2306" width="18.53515625" hidden="1"/>
    <col min="2307" max="2307" width="47" hidden="1"/>
    <col min="2308" max="2557" width="7.421875E-2" hidden="1"/>
    <col min="2558" max="2559" width="13.23046875" hidden="1"/>
    <col min="2560" max="2560" width="61.765625" hidden="1"/>
    <col min="2561" max="2561" width="16.765625" hidden="1"/>
    <col min="2562" max="2562" width="18.53515625" hidden="1"/>
    <col min="2563" max="2563" width="47" hidden="1"/>
    <col min="2564" max="2813" width="7.421875E-2" hidden="1"/>
    <col min="2814" max="2815" width="13.23046875" hidden="1"/>
    <col min="2816" max="2816" width="61.765625" hidden="1"/>
    <col min="2817" max="2817" width="16.765625" hidden="1"/>
    <col min="2818" max="2818" width="18.53515625" hidden="1"/>
    <col min="2819" max="2819" width="47" hidden="1"/>
    <col min="2820" max="3069" width="7.421875E-2" hidden="1"/>
    <col min="3070" max="3071" width="13.23046875" hidden="1"/>
    <col min="3072" max="3072" width="61.765625" hidden="1"/>
    <col min="3073" max="3073" width="16.765625" hidden="1"/>
    <col min="3074" max="3074" width="18.53515625" hidden="1"/>
    <col min="3075" max="3075" width="47" hidden="1"/>
    <col min="3076" max="3325" width="7.421875E-2" hidden="1"/>
    <col min="3326" max="3327" width="13.23046875" hidden="1"/>
    <col min="3328" max="3328" width="61.765625" hidden="1"/>
    <col min="3329" max="3329" width="16.765625" hidden="1"/>
    <col min="3330" max="3330" width="18.53515625" hidden="1"/>
    <col min="3331" max="3331" width="47" hidden="1"/>
    <col min="3332" max="3581" width="7.421875E-2" hidden="1"/>
    <col min="3582" max="3583" width="13.23046875" hidden="1"/>
    <col min="3584" max="3584" width="61.765625" hidden="1"/>
    <col min="3585" max="3585" width="16.765625" hidden="1"/>
    <col min="3586" max="3586" width="18.53515625" hidden="1"/>
    <col min="3587" max="3587" width="47" hidden="1"/>
    <col min="3588" max="3837" width="7.421875E-2" hidden="1"/>
    <col min="3838" max="3839" width="13.23046875" hidden="1"/>
    <col min="3840" max="3840" width="61.765625" hidden="1"/>
    <col min="3841" max="3841" width="16.765625" hidden="1"/>
    <col min="3842" max="3842" width="18.53515625" hidden="1"/>
    <col min="3843" max="3843" width="47" hidden="1"/>
    <col min="3844" max="4093" width="7.421875E-2" hidden="1"/>
    <col min="4094" max="4095" width="13.23046875" hidden="1"/>
    <col min="4096" max="4096" width="61.765625" hidden="1"/>
    <col min="4097" max="4097" width="16.765625" hidden="1"/>
    <col min="4098" max="4098" width="18.53515625" hidden="1"/>
    <col min="4099" max="4099" width="47" hidden="1"/>
    <col min="4100" max="4349" width="7.421875E-2" hidden="1"/>
    <col min="4350" max="4351" width="13.23046875" hidden="1"/>
    <col min="4352" max="4352" width="61.765625" hidden="1"/>
    <col min="4353" max="4353" width="16.765625" hidden="1"/>
    <col min="4354" max="4354" width="18.53515625" hidden="1"/>
    <col min="4355" max="4355" width="47" hidden="1"/>
    <col min="4356" max="4605" width="7.421875E-2" hidden="1"/>
    <col min="4606" max="4607" width="13.23046875" hidden="1"/>
    <col min="4608" max="4608" width="61.765625" hidden="1"/>
    <col min="4609" max="4609" width="16.765625" hidden="1"/>
    <col min="4610" max="4610" width="18.53515625" hidden="1"/>
    <col min="4611" max="4611" width="47" hidden="1"/>
    <col min="4612" max="4861" width="7.421875E-2" hidden="1"/>
    <col min="4862" max="4863" width="13.23046875" hidden="1"/>
    <col min="4864" max="4864" width="61.765625" hidden="1"/>
    <col min="4865" max="4865" width="16.765625" hidden="1"/>
    <col min="4866" max="4866" width="18.53515625" hidden="1"/>
    <col min="4867" max="4867" width="47" hidden="1"/>
    <col min="4868" max="5117" width="7.421875E-2" hidden="1"/>
    <col min="5118" max="5119" width="13.23046875" hidden="1"/>
    <col min="5120" max="5120" width="61.765625" hidden="1"/>
    <col min="5121" max="5121" width="16.765625" hidden="1"/>
    <col min="5122" max="5122" width="18.53515625" hidden="1"/>
    <col min="5123" max="5123" width="47" hidden="1"/>
    <col min="5124" max="5373" width="7.421875E-2" hidden="1"/>
    <col min="5374" max="5375" width="13.23046875" hidden="1"/>
    <col min="5376" max="5376" width="61.765625" hidden="1"/>
    <col min="5377" max="5377" width="16.765625" hidden="1"/>
    <col min="5378" max="5378" width="18.53515625" hidden="1"/>
    <col min="5379" max="5379" width="47" hidden="1"/>
    <col min="5380" max="5629" width="7.421875E-2" hidden="1"/>
    <col min="5630" max="5631" width="13.23046875" hidden="1"/>
    <col min="5632" max="5632" width="61.765625" hidden="1"/>
    <col min="5633" max="5633" width="16.765625" hidden="1"/>
    <col min="5634" max="5634" width="18.53515625" hidden="1"/>
    <col min="5635" max="5635" width="47" hidden="1"/>
    <col min="5636" max="5885" width="7.421875E-2" hidden="1"/>
    <col min="5886" max="5887" width="13.23046875" hidden="1"/>
    <col min="5888" max="5888" width="61.765625" hidden="1"/>
    <col min="5889" max="5889" width="16.765625" hidden="1"/>
    <col min="5890" max="5890" width="18.53515625" hidden="1"/>
    <col min="5891" max="5891" width="47" hidden="1"/>
    <col min="5892" max="6141" width="7.421875E-2" hidden="1"/>
    <col min="6142" max="6143" width="13.23046875" hidden="1"/>
    <col min="6144" max="6144" width="61.765625" hidden="1"/>
    <col min="6145" max="6145" width="16.765625" hidden="1"/>
    <col min="6146" max="6146" width="18.53515625" hidden="1"/>
    <col min="6147" max="6147" width="47" hidden="1"/>
    <col min="6148" max="6397" width="7.421875E-2" hidden="1"/>
    <col min="6398" max="6399" width="13.23046875" hidden="1"/>
    <col min="6400" max="6400" width="61.765625" hidden="1"/>
    <col min="6401" max="6401" width="16.765625" hidden="1"/>
    <col min="6402" max="6402" width="18.53515625" hidden="1"/>
    <col min="6403" max="6403" width="47" hidden="1"/>
    <col min="6404" max="6653" width="7.421875E-2" hidden="1"/>
    <col min="6654" max="6655" width="13.23046875" hidden="1"/>
    <col min="6656" max="6656" width="61.765625" hidden="1"/>
    <col min="6657" max="6657" width="16.765625" hidden="1"/>
    <col min="6658" max="6658" width="18.53515625" hidden="1"/>
    <col min="6659" max="6659" width="47" hidden="1"/>
    <col min="6660" max="6909" width="7.421875E-2" hidden="1"/>
    <col min="6910" max="6911" width="13.23046875" hidden="1"/>
    <col min="6912" max="6912" width="61.765625" hidden="1"/>
    <col min="6913" max="6913" width="16.765625" hidden="1"/>
    <col min="6914" max="6914" width="18.53515625" hidden="1"/>
    <col min="6915" max="6915" width="47" hidden="1"/>
    <col min="6916" max="7165" width="7.421875E-2" hidden="1"/>
    <col min="7166" max="7167" width="13.23046875" hidden="1"/>
    <col min="7168" max="7168" width="61.765625" hidden="1"/>
    <col min="7169" max="7169" width="16.765625" hidden="1"/>
    <col min="7170" max="7170" width="18.53515625" hidden="1"/>
    <col min="7171" max="7171" width="47" hidden="1"/>
    <col min="7172" max="7421" width="7.421875E-2" hidden="1"/>
    <col min="7422" max="7423" width="13.23046875" hidden="1"/>
    <col min="7424" max="7424" width="61.765625" hidden="1"/>
    <col min="7425" max="7425" width="16.765625" hidden="1"/>
    <col min="7426" max="7426" width="18.53515625" hidden="1"/>
    <col min="7427" max="7427" width="47" hidden="1"/>
    <col min="7428" max="7677" width="7.421875E-2" hidden="1"/>
    <col min="7678" max="7679" width="13.23046875" hidden="1"/>
    <col min="7680" max="7680" width="61.765625" hidden="1"/>
    <col min="7681" max="7681" width="16.765625" hidden="1"/>
    <col min="7682" max="7682" width="18.53515625" hidden="1"/>
    <col min="7683" max="7683" width="47" hidden="1"/>
    <col min="7684" max="7933" width="7.421875E-2" hidden="1"/>
    <col min="7934" max="7935" width="13.23046875" hidden="1"/>
    <col min="7936" max="7936" width="61.765625" hidden="1"/>
    <col min="7937" max="7937" width="16.765625" hidden="1"/>
    <col min="7938" max="7938" width="18.53515625" hidden="1"/>
    <col min="7939" max="7939" width="47" hidden="1"/>
    <col min="7940" max="8189" width="7.421875E-2" hidden="1"/>
    <col min="8190" max="8191" width="13.23046875" hidden="1"/>
    <col min="8192" max="8192" width="61.765625" hidden="1"/>
    <col min="8193" max="8193" width="16.765625" hidden="1"/>
    <col min="8194" max="8194" width="18.53515625" hidden="1"/>
    <col min="8195" max="8195" width="47" hidden="1"/>
    <col min="8196" max="8445" width="7.421875E-2" hidden="1"/>
    <col min="8446" max="8447" width="13.23046875" hidden="1"/>
    <col min="8448" max="8448" width="61.765625" hidden="1"/>
    <col min="8449" max="8449" width="16.765625" hidden="1"/>
    <col min="8450" max="8450" width="18.53515625" hidden="1"/>
    <col min="8451" max="8451" width="47" hidden="1"/>
    <col min="8452" max="8701" width="7.421875E-2" hidden="1"/>
    <col min="8702" max="8703" width="13.23046875" hidden="1"/>
    <col min="8704" max="8704" width="61.765625" hidden="1"/>
    <col min="8705" max="8705" width="16.765625" hidden="1"/>
    <col min="8706" max="8706" width="18.53515625" hidden="1"/>
    <col min="8707" max="8707" width="47" hidden="1"/>
    <col min="8708" max="8957" width="7.421875E-2" hidden="1"/>
    <col min="8958" max="8959" width="13.23046875" hidden="1"/>
    <col min="8960" max="8960" width="61.765625" hidden="1"/>
    <col min="8961" max="8961" width="16.765625" hidden="1"/>
    <col min="8962" max="8962" width="18.53515625" hidden="1"/>
    <col min="8963" max="8963" width="47" hidden="1"/>
    <col min="8964" max="9213" width="7.421875E-2" hidden="1"/>
    <col min="9214" max="9215" width="13.23046875" hidden="1"/>
    <col min="9216" max="9216" width="61.765625" hidden="1"/>
    <col min="9217" max="9217" width="16.765625" hidden="1"/>
    <col min="9218" max="9218" width="18.53515625" hidden="1"/>
    <col min="9219" max="9219" width="47" hidden="1"/>
    <col min="9220" max="9469" width="7.421875E-2" hidden="1"/>
    <col min="9470" max="9471" width="13.23046875" hidden="1"/>
    <col min="9472" max="9472" width="61.765625" hidden="1"/>
    <col min="9473" max="9473" width="16.765625" hidden="1"/>
    <col min="9474" max="9474" width="18.53515625" hidden="1"/>
    <col min="9475" max="9475" width="47" hidden="1"/>
    <col min="9476" max="9725" width="7.421875E-2" hidden="1"/>
    <col min="9726" max="9727" width="13.23046875" hidden="1"/>
    <col min="9728" max="9728" width="61.765625" hidden="1"/>
    <col min="9729" max="9729" width="16.765625" hidden="1"/>
    <col min="9730" max="9730" width="18.53515625" hidden="1"/>
    <col min="9731" max="9731" width="47" hidden="1"/>
    <col min="9732" max="9981" width="7.421875E-2" hidden="1"/>
    <col min="9982" max="9983" width="13.23046875" hidden="1"/>
    <col min="9984" max="9984" width="61.765625" hidden="1"/>
    <col min="9985" max="9985" width="16.765625" hidden="1"/>
    <col min="9986" max="9986" width="18.53515625" hidden="1"/>
    <col min="9987" max="9987" width="47" hidden="1"/>
    <col min="9988" max="10237" width="7.421875E-2" hidden="1"/>
    <col min="10238" max="10239" width="13.23046875" hidden="1"/>
    <col min="10240" max="10240" width="61.765625" hidden="1"/>
    <col min="10241" max="10241" width="16.765625" hidden="1"/>
    <col min="10242" max="10242" width="18.53515625" hidden="1"/>
    <col min="10243" max="10243" width="47" hidden="1"/>
    <col min="10244" max="10493" width="7.421875E-2" hidden="1"/>
    <col min="10494" max="10495" width="13.23046875" hidden="1"/>
    <col min="10496" max="10496" width="61.765625" hidden="1"/>
    <col min="10497" max="10497" width="16.765625" hidden="1"/>
    <col min="10498" max="10498" width="18.53515625" hidden="1"/>
    <col min="10499" max="10499" width="47" hidden="1"/>
    <col min="10500" max="10749" width="7.421875E-2" hidden="1"/>
    <col min="10750" max="10751" width="13.23046875" hidden="1"/>
    <col min="10752" max="10752" width="61.765625" hidden="1"/>
    <col min="10753" max="10753" width="16.765625" hidden="1"/>
    <col min="10754" max="10754" width="18.53515625" hidden="1"/>
    <col min="10755" max="10755" width="47" hidden="1"/>
    <col min="10756" max="11005" width="7.421875E-2" hidden="1"/>
    <col min="11006" max="11007" width="13.23046875" hidden="1"/>
    <col min="11008" max="11008" width="61.765625" hidden="1"/>
    <col min="11009" max="11009" width="16.765625" hidden="1"/>
    <col min="11010" max="11010" width="18.53515625" hidden="1"/>
    <col min="11011" max="11011" width="47" hidden="1"/>
    <col min="11012" max="11261" width="7.421875E-2" hidden="1"/>
    <col min="11262" max="11263" width="13.23046875" hidden="1"/>
    <col min="11264" max="11264" width="61.765625" hidden="1"/>
    <col min="11265" max="11265" width="16.765625" hidden="1"/>
    <col min="11266" max="11266" width="18.53515625" hidden="1"/>
    <col min="11267" max="11267" width="47" hidden="1"/>
    <col min="11268" max="11517" width="7.421875E-2" hidden="1"/>
    <col min="11518" max="11519" width="13.23046875" hidden="1"/>
    <col min="11520" max="11520" width="61.765625" hidden="1"/>
    <col min="11521" max="11521" width="16.765625" hidden="1"/>
    <col min="11522" max="11522" width="18.53515625" hidden="1"/>
    <col min="11523" max="11523" width="47" hidden="1"/>
    <col min="11524" max="11773" width="7.421875E-2" hidden="1"/>
    <col min="11774" max="11775" width="13.23046875" hidden="1"/>
    <col min="11776" max="11776" width="61.765625" hidden="1"/>
    <col min="11777" max="11777" width="16.765625" hidden="1"/>
    <col min="11778" max="11778" width="18.53515625" hidden="1"/>
    <col min="11779" max="11779" width="47" hidden="1"/>
    <col min="11780" max="12029" width="7.421875E-2" hidden="1"/>
    <col min="12030" max="12031" width="13.23046875" hidden="1"/>
    <col min="12032" max="12032" width="61.765625" hidden="1"/>
    <col min="12033" max="12033" width="16.765625" hidden="1"/>
    <col min="12034" max="12034" width="18.53515625" hidden="1"/>
    <col min="12035" max="12035" width="47" hidden="1"/>
    <col min="12036" max="12285" width="7.421875E-2" hidden="1"/>
    <col min="12286" max="12287" width="13.23046875" hidden="1"/>
    <col min="12288" max="12288" width="61.765625" hidden="1"/>
    <col min="12289" max="12289" width="16.765625" hidden="1"/>
    <col min="12290" max="12290" width="18.53515625" hidden="1"/>
    <col min="12291" max="12291" width="47" hidden="1"/>
    <col min="12292" max="12541" width="7.421875E-2" hidden="1"/>
    <col min="12542" max="12543" width="13.23046875" hidden="1"/>
    <col min="12544" max="12544" width="61.765625" hidden="1"/>
    <col min="12545" max="12545" width="16.765625" hidden="1"/>
    <col min="12546" max="12546" width="18.53515625" hidden="1"/>
    <col min="12547" max="12547" width="47" hidden="1"/>
    <col min="12548" max="12797" width="7.421875E-2" hidden="1"/>
    <col min="12798" max="12799" width="13.23046875" hidden="1"/>
    <col min="12800" max="12800" width="61.765625" hidden="1"/>
    <col min="12801" max="12801" width="16.765625" hidden="1"/>
    <col min="12802" max="12802" width="18.53515625" hidden="1"/>
    <col min="12803" max="12803" width="47" hidden="1"/>
    <col min="12804" max="13053" width="7.421875E-2" hidden="1"/>
    <col min="13054" max="13055" width="13.23046875" hidden="1"/>
    <col min="13056" max="13056" width="61.765625" hidden="1"/>
    <col min="13057" max="13057" width="16.765625" hidden="1"/>
    <col min="13058" max="13058" width="18.53515625" hidden="1"/>
    <col min="13059" max="13059" width="47" hidden="1"/>
    <col min="13060" max="13309" width="7.421875E-2" hidden="1"/>
    <col min="13310" max="13311" width="13.23046875" hidden="1"/>
    <col min="13312" max="13312" width="61.765625" hidden="1"/>
    <col min="13313" max="13313" width="16.765625" hidden="1"/>
    <col min="13314" max="13314" width="18.53515625" hidden="1"/>
    <col min="13315" max="13315" width="47" hidden="1"/>
    <col min="13316" max="13565" width="7.421875E-2" hidden="1"/>
    <col min="13566" max="13567" width="13.23046875" hidden="1"/>
    <col min="13568" max="13568" width="61.765625" hidden="1"/>
    <col min="13569" max="13569" width="16.765625" hidden="1"/>
    <col min="13570" max="13570" width="18.53515625" hidden="1"/>
    <col min="13571" max="13571" width="47" hidden="1"/>
    <col min="13572" max="13821" width="7.421875E-2" hidden="1"/>
    <col min="13822" max="13823" width="13.23046875" hidden="1"/>
    <col min="13824" max="13824" width="61.765625" hidden="1"/>
    <col min="13825" max="13825" width="16.765625" hidden="1"/>
    <col min="13826" max="13826" width="18.53515625" hidden="1"/>
    <col min="13827" max="13827" width="47" hidden="1"/>
    <col min="13828" max="14077" width="7.421875E-2" hidden="1"/>
    <col min="14078" max="14079" width="13.23046875" hidden="1"/>
    <col min="14080" max="14080" width="61.765625" hidden="1"/>
    <col min="14081" max="14081" width="16.765625" hidden="1"/>
    <col min="14082" max="14082" width="18.53515625" hidden="1"/>
    <col min="14083" max="14083" width="47" hidden="1"/>
    <col min="14084" max="14333" width="7.421875E-2" hidden="1"/>
    <col min="14334" max="14335" width="13.23046875" hidden="1"/>
    <col min="14336" max="14336" width="61.765625" hidden="1"/>
    <col min="14337" max="14337" width="16.765625" hidden="1"/>
    <col min="14338" max="14338" width="18.53515625" hidden="1"/>
    <col min="14339" max="14339" width="47" hidden="1"/>
    <col min="14340" max="14589" width="7.421875E-2" hidden="1"/>
    <col min="14590" max="14591" width="13.23046875" hidden="1"/>
    <col min="14592" max="14592" width="61.765625" hidden="1"/>
    <col min="14593" max="14593" width="16.765625" hidden="1"/>
    <col min="14594" max="14594" width="18.53515625" hidden="1"/>
    <col min="14595" max="14595" width="47" hidden="1"/>
    <col min="14596" max="14845" width="7.421875E-2" hidden="1"/>
    <col min="14846" max="14847" width="13.23046875" hidden="1"/>
    <col min="14848" max="14848" width="61.765625" hidden="1"/>
    <col min="14849" max="14849" width="16.765625" hidden="1"/>
    <col min="14850" max="14850" width="18.53515625" hidden="1"/>
    <col min="14851" max="14851" width="47" hidden="1"/>
    <col min="14852" max="15101" width="7.421875E-2" hidden="1"/>
    <col min="15102" max="15103" width="13.23046875" hidden="1"/>
    <col min="15104" max="15104" width="61.765625" hidden="1"/>
    <col min="15105" max="15105" width="16.765625" hidden="1"/>
    <col min="15106" max="15106" width="18.53515625" hidden="1"/>
    <col min="15107" max="15107" width="47" hidden="1"/>
    <col min="15108" max="15357" width="7.421875E-2" hidden="1"/>
    <col min="15358" max="15359" width="13.23046875" hidden="1"/>
    <col min="15360" max="15360" width="61.765625" hidden="1"/>
    <col min="15361" max="15361" width="16.765625" hidden="1"/>
    <col min="15362" max="15362" width="18.53515625" hidden="1"/>
    <col min="15363" max="15363" width="47" hidden="1"/>
    <col min="15364" max="15613" width="7.421875E-2" hidden="1"/>
    <col min="15614" max="15615" width="13.23046875" hidden="1"/>
    <col min="15616" max="15616" width="61.765625" hidden="1"/>
    <col min="15617" max="15617" width="16.765625" hidden="1"/>
    <col min="15618" max="15618" width="18.53515625" hidden="1"/>
    <col min="15619" max="15619" width="47" hidden="1"/>
    <col min="15620" max="15869" width="7.421875E-2" hidden="1"/>
    <col min="15870" max="15871" width="13.23046875" hidden="1"/>
    <col min="15872" max="15872" width="61.765625" hidden="1"/>
    <col min="15873" max="15873" width="16.765625" hidden="1"/>
    <col min="15874" max="15874" width="18.53515625" hidden="1"/>
    <col min="15875" max="15875" width="47" hidden="1"/>
    <col min="15876" max="16125" width="7.421875E-2" hidden="1"/>
    <col min="16126" max="16127" width="13.23046875" hidden="1"/>
    <col min="16128" max="16128" width="61.765625" hidden="1"/>
    <col min="16129" max="16129" width="16.765625" hidden="1"/>
    <col min="16130" max="16130" width="18.53515625" hidden="1"/>
    <col min="16131" max="16131" width="47" hidden="1"/>
    <col min="16132" max="16384" width="7.421875E-2" hidden="1"/>
  </cols>
  <sheetData>
    <row r="1" spans="1:6" ht="32.5" x14ac:dyDescent="0.35">
      <c r="A1" s="42" t="str">
        <f>"Daily closure report: "&amp;'Front page'!A8</f>
        <v>Daily closure report: Saturday, 21 March</v>
      </c>
      <c r="B1" s="42"/>
      <c r="C1" s="42"/>
      <c r="D1" s="42"/>
      <c r="E1" s="42"/>
      <c r="F1" s="42"/>
    </row>
    <row r="2" spans="1:6" s="5" customFormat="1" ht="28" x14ac:dyDescent="0.35">
      <c r="A2" s="12" t="s">
        <v>9</v>
      </c>
      <c r="B2" s="12" t="s">
        <v>1</v>
      </c>
      <c r="C2" s="12" t="s">
        <v>0</v>
      </c>
      <c r="D2" s="11" t="s">
        <v>11</v>
      </c>
      <c r="E2" s="11" t="s">
        <v>12</v>
      </c>
      <c r="F2" s="12" t="s">
        <v>10</v>
      </c>
    </row>
    <row r="3" spans="1:6" s="21" customFormat="1" ht="62" x14ac:dyDescent="0.35">
      <c r="A3" s="23" t="s">
        <v>46</v>
      </c>
      <c r="B3" s="23" t="s">
        <v>18</v>
      </c>
      <c r="C3" s="24" t="s">
        <v>52</v>
      </c>
      <c r="D3" s="25">
        <v>45847.208333333299</v>
      </c>
      <c r="E3" s="25">
        <v>46507.999305555597</v>
      </c>
      <c r="F3" s="24" t="s">
        <v>53</v>
      </c>
    </row>
    <row r="4" spans="1:6" s="21" customFormat="1" ht="62" x14ac:dyDescent="0.35">
      <c r="A4" s="23" t="s">
        <v>46</v>
      </c>
      <c r="B4" s="23" t="s">
        <v>6</v>
      </c>
      <c r="C4" s="24" t="s">
        <v>118</v>
      </c>
      <c r="D4" s="25">
        <v>46102.791666666701</v>
      </c>
      <c r="E4" s="25">
        <v>46103.25</v>
      </c>
      <c r="F4" s="24" t="s">
        <v>119</v>
      </c>
    </row>
    <row r="5" spans="1:6" s="21" customFormat="1" ht="62" x14ac:dyDescent="0.35">
      <c r="A5" s="23" t="s">
        <v>46</v>
      </c>
      <c r="B5" s="23" t="s">
        <v>6</v>
      </c>
      <c r="C5" s="24" t="s">
        <v>120</v>
      </c>
      <c r="D5" s="25">
        <v>46102.791666666701</v>
      </c>
      <c r="E5" s="25">
        <v>46103.25</v>
      </c>
      <c r="F5" s="24" t="s">
        <v>119</v>
      </c>
    </row>
    <row r="6" spans="1:6" s="21" customFormat="1" ht="77.5" x14ac:dyDescent="0.35">
      <c r="A6" s="23" t="s">
        <v>46</v>
      </c>
      <c r="B6" s="23" t="s">
        <v>6</v>
      </c>
      <c r="C6" s="24" t="s">
        <v>197</v>
      </c>
      <c r="D6" s="25">
        <v>46027.333333333299</v>
      </c>
      <c r="E6" s="25">
        <v>46129.75</v>
      </c>
      <c r="F6" s="24" t="s">
        <v>198</v>
      </c>
    </row>
    <row r="7" spans="1:6" s="21" customFormat="1" ht="62" x14ac:dyDescent="0.35">
      <c r="A7" s="23" t="s">
        <v>654</v>
      </c>
      <c r="B7" s="23" t="s">
        <v>6</v>
      </c>
      <c r="C7" s="24" t="s">
        <v>655</v>
      </c>
      <c r="D7" s="25">
        <v>46102.833333333299</v>
      </c>
      <c r="E7" s="25">
        <v>46103.25</v>
      </c>
      <c r="F7" s="24" t="s">
        <v>656</v>
      </c>
    </row>
    <row r="8" spans="1:6" s="21" customFormat="1" ht="77.5" x14ac:dyDescent="0.35">
      <c r="A8" s="23" t="s">
        <v>21</v>
      </c>
      <c r="B8" s="23" t="s">
        <v>5</v>
      </c>
      <c r="C8" s="24" t="s">
        <v>649</v>
      </c>
      <c r="D8" s="25">
        <v>46102.833333333299</v>
      </c>
      <c r="E8" s="25">
        <v>46103.25</v>
      </c>
      <c r="F8" s="24" t="s">
        <v>23</v>
      </c>
    </row>
    <row r="9" spans="1:6" s="21" customFormat="1" ht="46.5" x14ac:dyDescent="0.35">
      <c r="A9" s="23" t="s">
        <v>21</v>
      </c>
      <c r="B9" s="23" t="s">
        <v>5</v>
      </c>
      <c r="C9" s="24" t="s">
        <v>652</v>
      </c>
      <c r="D9" s="25">
        <v>46102.833333333299</v>
      </c>
      <c r="E9" s="25">
        <v>46103.25</v>
      </c>
      <c r="F9" s="24" t="s">
        <v>653</v>
      </c>
    </row>
    <row r="10" spans="1:6" s="21" customFormat="1" ht="62" x14ac:dyDescent="0.35">
      <c r="A10" s="23" t="s">
        <v>21</v>
      </c>
      <c r="B10" s="23" t="s">
        <v>4</v>
      </c>
      <c r="C10" s="24" t="s">
        <v>70</v>
      </c>
      <c r="D10" s="25">
        <v>46102.875</v>
      </c>
      <c r="E10" s="25">
        <v>46103.208333333299</v>
      </c>
      <c r="F10" s="24" t="s">
        <v>71</v>
      </c>
    </row>
    <row r="11" spans="1:6" s="21" customFormat="1" ht="62" x14ac:dyDescent="0.35">
      <c r="A11" s="23" t="s">
        <v>21</v>
      </c>
      <c r="B11" s="23" t="s">
        <v>5</v>
      </c>
      <c r="C11" s="24" t="s">
        <v>92</v>
      </c>
      <c r="D11" s="25">
        <v>45901.833333333299</v>
      </c>
      <c r="E11" s="25">
        <v>46118.25</v>
      </c>
      <c r="F11" s="24" t="s">
        <v>93</v>
      </c>
    </row>
    <row r="12" spans="1:6" s="21" customFormat="1" ht="93" x14ac:dyDescent="0.35">
      <c r="A12" s="23" t="s">
        <v>21</v>
      </c>
      <c r="B12" s="23" t="s">
        <v>5</v>
      </c>
      <c r="C12" s="24" t="s">
        <v>94</v>
      </c>
      <c r="D12" s="25">
        <v>46102.833333333299</v>
      </c>
      <c r="E12" s="25">
        <v>46103.458333333299</v>
      </c>
      <c r="F12" s="24" t="s">
        <v>93</v>
      </c>
    </row>
    <row r="13" spans="1:6" s="21" customFormat="1" ht="108.5" x14ac:dyDescent="0.35">
      <c r="A13" s="23" t="s">
        <v>21</v>
      </c>
      <c r="B13" s="23" t="s">
        <v>5</v>
      </c>
      <c r="C13" s="24" t="s">
        <v>106</v>
      </c>
      <c r="D13" s="25">
        <v>46041.229166666701</v>
      </c>
      <c r="E13" s="25">
        <v>46118.229166666701</v>
      </c>
      <c r="F13" s="24" t="s">
        <v>107</v>
      </c>
    </row>
    <row r="14" spans="1:6" s="21" customFormat="1" ht="77.5" x14ac:dyDescent="0.35">
      <c r="A14" s="23" t="s">
        <v>21</v>
      </c>
      <c r="B14" s="23" t="s">
        <v>4</v>
      </c>
      <c r="C14" s="24" t="s">
        <v>108</v>
      </c>
      <c r="D14" s="25">
        <v>46048.833333333299</v>
      </c>
      <c r="E14" s="25">
        <v>46118.25</v>
      </c>
      <c r="F14" s="24" t="s">
        <v>109</v>
      </c>
    </row>
    <row r="15" spans="1:6" s="22" customFormat="1" ht="46.5" x14ac:dyDescent="0.35">
      <c r="A15" s="23" t="s">
        <v>21</v>
      </c>
      <c r="B15" s="23" t="s">
        <v>5</v>
      </c>
      <c r="C15" s="24" t="s">
        <v>660</v>
      </c>
      <c r="D15" s="25">
        <v>46102.833333333299</v>
      </c>
      <c r="E15" s="25">
        <v>46103.25</v>
      </c>
      <c r="F15" s="24" t="s">
        <v>661</v>
      </c>
    </row>
    <row r="16" spans="1:6" s="22" customFormat="1" ht="46.5" x14ac:dyDescent="0.35">
      <c r="A16" s="23" t="s">
        <v>21</v>
      </c>
      <c r="B16" s="23" t="s">
        <v>5</v>
      </c>
      <c r="C16" s="24" t="s">
        <v>662</v>
      </c>
      <c r="D16" s="25">
        <v>46102.833333333299</v>
      </c>
      <c r="E16" s="25">
        <v>46103.25</v>
      </c>
      <c r="F16" s="24" t="s">
        <v>661</v>
      </c>
    </row>
    <row r="17" spans="1:6" s="22" customFormat="1" ht="46.5" x14ac:dyDescent="0.35">
      <c r="A17" s="23" t="s">
        <v>21</v>
      </c>
      <c r="B17" s="23" t="s">
        <v>5</v>
      </c>
      <c r="C17" s="24" t="s">
        <v>663</v>
      </c>
      <c r="D17" s="25">
        <v>46102.833333333299</v>
      </c>
      <c r="E17" s="25">
        <v>46103.25</v>
      </c>
      <c r="F17" s="24" t="s">
        <v>661</v>
      </c>
    </row>
    <row r="18" spans="1:6" s="22" customFormat="1" ht="46.5" x14ac:dyDescent="0.35">
      <c r="A18" s="23" t="s">
        <v>341</v>
      </c>
      <c r="B18" s="23" t="s">
        <v>6</v>
      </c>
      <c r="C18" s="24" t="s">
        <v>350</v>
      </c>
      <c r="D18" s="25">
        <v>45974.916666666701</v>
      </c>
      <c r="E18" s="25">
        <v>46173.25</v>
      </c>
      <c r="F18" s="24" t="s">
        <v>351</v>
      </c>
    </row>
    <row r="19" spans="1:6" s="22" customFormat="1" ht="46.5" x14ac:dyDescent="0.35">
      <c r="A19" s="23" t="s">
        <v>375</v>
      </c>
      <c r="B19" s="23" t="s">
        <v>6</v>
      </c>
      <c r="C19" s="24" t="s">
        <v>376</v>
      </c>
      <c r="D19" s="25">
        <v>46090.25</v>
      </c>
      <c r="E19" s="25">
        <v>46131.833333333299</v>
      </c>
      <c r="F19" s="24" t="s">
        <v>377</v>
      </c>
    </row>
    <row r="20" spans="1:6" s="22" customFormat="1" ht="46.5" x14ac:dyDescent="0.35">
      <c r="A20" s="23" t="s">
        <v>344</v>
      </c>
      <c r="B20" s="23" t="s">
        <v>18</v>
      </c>
      <c r="C20" s="24" t="s">
        <v>607</v>
      </c>
      <c r="D20" s="25">
        <v>46102.833333333299</v>
      </c>
      <c r="E20" s="25">
        <v>46103.25</v>
      </c>
      <c r="F20" s="24" t="s">
        <v>608</v>
      </c>
    </row>
    <row r="21" spans="1:6" s="22" customFormat="1" ht="46.5" x14ac:dyDescent="0.35">
      <c r="A21" s="23" t="s">
        <v>344</v>
      </c>
      <c r="B21" s="23" t="s">
        <v>5</v>
      </c>
      <c r="C21" s="24" t="s">
        <v>612</v>
      </c>
      <c r="D21" s="25">
        <v>46102.833333333299</v>
      </c>
      <c r="E21" s="25">
        <v>46103.208333333299</v>
      </c>
      <c r="F21" s="24" t="s">
        <v>613</v>
      </c>
    </row>
    <row r="22" spans="1:6" s="22" customFormat="1" ht="62" x14ac:dyDescent="0.35">
      <c r="A22" s="23" t="s">
        <v>386</v>
      </c>
      <c r="B22" s="23" t="s">
        <v>2</v>
      </c>
      <c r="C22" s="24" t="s">
        <v>387</v>
      </c>
      <c r="D22" s="25">
        <v>46102.916666666701</v>
      </c>
      <c r="E22" s="25">
        <v>46103.208333333299</v>
      </c>
      <c r="F22" s="24" t="s">
        <v>388</v>
      </c>
    </row>
    <row r="23" spans="1:6" s="22" customFormat="1" ht="46.5" x14ac:dyDescent="0.35">
      <c r="A23" s="23" t="s">
        <v>420</v>
      </c>
      <c r="B23" s="23" t="s">
        <v>2</v>
      </c>
      <c r="C23" s="24" t="s">
        <v>599</v>
      </c>
      <c r="D23" s="25">
        <v>46102.875</v>
      </c>
      <c r="E23" s="25">
        <v>46103.25</v>
      </c>
      <c r="F23" s="24" t="s">
        <v>596</v>
      </c>
    </row>
    <row r="24" spans="1:6" s="22" customFormat="1" ht="62" x14ac:dyDescent="0.35">
      <c r="A24" s="23" t="s">
        <v>420</v>
      </c>
      <c r="B24" s="23" t="s">
        <v>18</v>
      </c>
      <c r="C24" s="24" t="s">
        <v>625</v>
      </c>
      <c r="D24" s="25">
        <v>46102.791666666701</v>
      </c>
      <c r="E24" s="25">
        <v>46103.25</v>
      </c>
      <c r="F24" s="24" t="s">
        <v>626</v>
      </c>
    </row>
    <row r="25" spans="1:6" s="22" customFormat="1" ht="62" x14ac:dyDescent="0.35">
      <c r="A25" s="23" t="s">
        <v>420</v>
      </c>
      <c r="B25" s="23" t="s">
        <v>5</v>
      </c>
      <c r="C25" s="24" t="s">
        <v>706</v>
      </c>
      <c r="D25" s="25">
        <v>46102.875</v>
      </c>
      <c r="E25" s="25">
        <v>46103.25</v>
      </c>
      <c r="F25" s="24" t="s">
        <v>707</v>
      </c>
    </row>
    <row r="26" spans="1:6" s="22" customFormat="1" ht="46.5" x14ac:dyDescent="0.35">
      <c r="A26" s="23" t="s">
        <v>420</v>
      </c>
      <c r="B26" s="23" t="s">
        <v>18</v>
      </c>
      <c r="C26" s="24" t="s">
        <v>439</v>
      </c>
      <c r="D26" s="25">
        <v>46102.833333333299</v>
      </c>
      <c r="E26" s="25">
        <v>46103.25</v>
      </c>
      <c r="F26" s="24" t="s">
        <v>440</v>
      </c>
    </row>
    <row r="27" spans="1:6" s="22" customFormat="1" ht="46.5" x14ac:dyDescent="0.35">
      <c r="A27" s="23" t="s">
        <v>433</v>
      </c>
      <c r="B27" s="23" t="s">
        <v>5</v>
      </c>
      <c r="C27" s="24" t="s">
        <v>597</v>
      </c>
      <c r="D27" s="25">
        <v>46102.875</v>
      </c>
      <c r="E27" s="25">
        <v>46103.25</v>
      </c>
      <c r="F27" s="24" t="s">
        <v>596</v>
      </c>
    </row>
    <row r="28" spans="1:6" s="22" customFormat="1" ht="46.5" x14ac:dyDescent="0.35">
      <c r="A28" s="23" t="s">
        <v>433</v>
      </c>
      <c r="B28" s="23" t="s">
        <v>5</v>
      </c>
      <c r="C28" s="24" t="s">
        <v>598</v>
      </c>
      <c r="D28" s="25">
        <v>46102.875</v>
      </c>
      <c r="E28" s="25">
        <v>46103.25</v>
      </c>
      <c r="F28" s="24" t="s">
        <v>596</v>
      </c>
    </row>
    <row r="29" spans="1:6" s="22" customFormat="1" ht="46.5" x14ac:dyDescent="0.35">
      <c r="A29" s="23" t="s">
        <v>433</v>
      </c>
      <c r="B29" s="23" t="s">
        <v>18</v>
      </c>
      <c r="C29" s="24" t="s">
        <v>434</v>
      </c>
      <c r="D29" s="25">
        <v>46034.833333333299</v>
      </c>
      <c r="E29" s="25">
        <v>46143.25</v>
      </c>
      <c r="F29" s="24" t="s">
        <v>435</v>
      </c>
    </row>
    <row r="30" spans="1:6" s="22" customFormat="1" ht="62" x14ac:dyDescent="0.35">
      <c r="A30" s="23" t="s">
        <v>600</v>
      </c>
      <c r="B30" s="23" t="s">
        <v>4</v>
      </c>
      <c r="C30" s="24" t="s">
        <v>603</v>
      </c>
      <c r="D30" s="25">
        <v>46102.875</v>
      </c>
      <c r="E30" s="25">
        <v>46103.229166666701</v>
      </c>
      <c r="F30" s="24" t="s">
        <v>602</v>
      </c>
    </row>
    <row r="31" spans="1:6" s="22" customFormat="1" ht="46.5" x14ac:dyDescent="0.35">
      <c r="A31" s="23" t="s">
        <v>314</v>
      </c>
      <c r="B31" s="23" t="s">
        <v>6</v>
      </c>
      <c r="C31" s="24" t="s">
        <v>595</v>
      </c>
      <c r="D31" s="25">
        <v>46102.875</v>
      </c>
      <c r="E31" s="25">
        <v>46103.25</v>
      </c>
      <c r="F31" s="24" t="s">
        <v>596</v>
      </c>
    </row>
    <row r="32" spans="1:6" s="22" customFormat="1" ht="124" x14ac:dyDescent="0.35">
      <c r="A32" s="23" t="s">
        <v>445</v>
      </c>
      <c r="B32" s="23" t="s">
        <v>2</v>
      </c>
      <c r="C32" s="24" t="s">
        <v>446</v>
      </c>
      <c r="D32" s="25">
        <v>46102.854166666701</v>
      </c>
      <c r="E32" s="25">
        <v>46103.25</v>
      </c>
      <c r="F32" s="24" t="s">
        <v>447</v>
      </c>
    </row>
    <row r="33" spans="1:6" s="22" customFormat="1" ht="93" x14ac:dyDescent="0.35">
      <c r="A33" s="23" t="s">
        <v>415</v>
      </c>
      <c r="B33" s="23" t="s">
        <v>5</v>
      </c>
      <c r="C33" s="24" t="s">
        <v>708</v>
      </c>
      <c r="D33" s="25">
        <v>46102.833333333299</v>
      </c>
      <c r="E33" s="25">
        <v>46103.25</v>
      </c>
      <c r="F33" s="24" t="s">
        <v>709</v>
      </c>
    </row>
    <row r="34" spans="1:6" s="22" customFormat="1" ht="93" x14ac:dyDescent="0.35">
      <c r="A34" s="23" t="s">
        <v>631</v>
      </c>
      <c r="B34" s="23" t="s">
        <v>2</v>
      </c>
      <c r="C34" s="24" t="s">
        <v>632</v>
      </c>
      <c r="D34" s="25">
        <v>46102.854166666701</v>
      </c>
      <c r="E34" s="25">
        <v>46103.25</v>
      </c>
      <c r="F34" s="24" t="s">
        <v>633</v>
      </c>
    </row>
    <row r="35" spans="1:6" s="22" customFormat="1" ht="46.5" x14ac:dyDescent="0.35">
      <c r="A35" s="23" t="s">
        <v>637</v>
      </c>
      <c r="B35" s="23" t="s">
        <v>2</v>
      </c>
      <c r="C35" s="24" t="s">
        <v>638</v>
      </c>
      <c r="D35" s="25">
        <v>46101.833333333299</v>
      </c>
      <c r="E35" s="25">
        <v>46104.25</v>
      </c>
      <c r="F35" s="24" t="s">
        <v>639</v>
      </c>
    </row>
    <row r="36" spans="1:6" s="22" customFormat="1" ht="62" x14ac:dyDescent="0.35">
      <c r="A36" s="23" t="s">
        <v>50</v>
      </c>
      <c r="B36" s="23" t="s">
        <v>5</v>
      </c>
      <c r="C36" s="24" t="s">
        <v>523</v>
      </c>
      <c r="D36" s="25">
        <v>46102.833333333299</v>
      </c>
      <c r="E36" s="25">
        <v>46103.25</v>
      </c>
      <c r="F36" s="24" t="s">
        <v>55</v>
      </c>
    </row>
    <row r="37" spans="1:6" s="22" customFormat="1" ht="77.5" x14ac:dyDescent="0.35">
      <c r="A37" s="23" t="s">
        <v>520</v>
      </c>
      <c r="B37" s="23" t="s">
        <v>18</v>
      </c>
      <c r="C37" s="24" t="s">
        <v>521</v>
      </c>
      <c r="D37" s="25">
        <v>46101.833333333299</v>
      </c>
      <c r="E37" s="25">
        <v>46104.25</v>
      </c>
      <c r="F37" s="24" t="s">
        <v>522</v>
      </c>
    </row>
    <row r="38" spans="1:6" s="22" customFormat="1" ht="77.5" x14ac:dyDescent="0.35">
      <c r="A38" s="23" t="s">
        <v>113</v>
      </c>
      <c r="B38" s="23" t="s">
        <v>6</v>
      </c>
      <c r="C38" s="24" t="s">
        <v>530</v>
      </c>
      <c r="D38" s="25">
        <v>46102.833333333299</v>
      </c>
      <c r="E38" s="25">
        <v>46103.25</v>
      </c>
      <c r="F38" s="24" t="s">
        <v>531</v>
      </c>
    </row>
    <row r="39" spans="1:6" s="22" customFormat="1" ht="93" x14ac:dyDescent="0.35">
      <c r="A39" s="23" t="s">
        <v>113</v>
      </c>
      <c r="B39" s="23" t="s">
        <v>6</v>
      </c>
      <c r="C39" s="24" t="s">
        <v>642</v>
      </c>
      <c r="D39" s="25">
        <v>46101.916666666701</v>
      </c>
      <c r="E39" s="25">
        <v>46104.208333333299</v>
      </c>
      <c r="F39" s="24" t="s">
        <v>643</v>
      </c>
    </row>
    <row r="40" spans="1:6" s="22" customFormat="1" ht="77.5" x14ac:dyDescent="0.35">
      <c r="A40" s="23" t="s">
        <v>113</v>
      </c>
      <c r="B40" s="23" t="s">
        <v>2</v>
      </c>
      <c r="C40" s="24" t="s">
        <v>644</v>
      </c>
      <c r="D40" s="25">
        <v>46102.833333333299</v>
      </c>
      <c r="E40" s="25">
        <v>46103.25</v>
      </c>
      <c r="F40" s="24" t="s">
        <v>474</v>
      </c>
    </row>
    <row r="41" spans="1:6" s="22" customFormat="1" ht="62" x14ac:dyDescent="0.35">
      <c r="A41" s="23" t="s">
        <v>113</v>
      </c>
      <c r="B41" s="23" t="s">
        <v>2</v>
      </c>
      <c r="C41" s="24" t="s">
        <v>714</v>
      </c>
      <c r="D41" s="25">
        <v>46102.875</v>
      </c>
      <c r="E41" s="25">
        <v>46103.25</v>
      </c>
      <c r="F41" s="24" t="s">
        <v>715</v>
      </c>
    </row>
    <row r="42" spans="1:6" s="22" customFormat="1" ht="62" x14ac:dyDescent="0.35">
      <c r="A42" s="23" t="s">
        <v>17</v>
      </c>
      <c r="B42" s="23" t="s">
        <v>4</v>
      </c>
      <c r="C42" s="24" t="s">
        <v>512</v>
      </c>
      <c r="D42" s="25">
        <v>46102.833333333299</v>
      </c>
      <c r="E42" s="25">
        <v>46103.25</v>
      </c>
      <c r="F42" s="24" t="s">
        <v>513</v>
      </c>
    </row>
    <row r="43" spans="1:6" s="22" customFormat="1" ht="62" x14ac:dyDescent="0.35">
      <c r="A43" s="23" t="s">
        <v>17</v>
      </c>
      <c r="B43" s="23" t="s">
        <v>4</v>
      </c>
      <c r="C43" s="24" t="s">
        <v>514</v>
      </c>
      <c r="D43" s="25">
        <v>46102.833333333299</v>
      </c>
      <c r="E43" s="25">
        <v>46103.25</v>
      </c>
      <c r="F43" s="24" t="s">
        <v>513</v>
      </c>
    </row>
    <row r="44" spans="1:6" s="22" customFormat="1" ht="62" x14ac:dyDescent="0.35">
      <c r="A44" s="23" t="s">
        <v>17</v>
      </c>
      <c r="B44" s="23" t="s">
        <v>18</v>
      </c>
      <c r="C44" s="24" t="s">
        <v>518</v>
      </c>
      <c r="D44" s="25">
        <v>46102.833333333299</v>
      </c>
      <c r="E44" s="25">
        <v>46103.25</v>
      </c>
      <c r="F44" s="24" t="s">
        <v>519</v>
      </c>
    </row>
    <row r="45" spans="1:6" s="22" customFormat="1" ht="77.5" x14ac:dyDescent="0.35">
      <c r="A45" s="23" t="s">
        <v>489</v>
      </c>
      <c r="B45" s="23" t="s">
        <v>18</v>
      </c>
      <c r="C45" s="24" t="s">
        <v>712</v>
      </c>
      <c r="D45" s="25">
        <v>46102.875</v>
      </c>
      <c r="E45" s="25">
        <v>46103.25</v>
      </c>
      <c r="F45" s="24" t="s">
        <v>713</v>
      </c>
    </row>
    <row r="46" spans="1:6" s="22" customFormat="1" ht="77.5" x14ac:dyDescent="0.35">
      <c r="A46" s="23" t="s">
        <v>72</v>
      </c>
      <c r="B46" s="23" t="s">
        <v>18</v>
      </c>
      <c r="C46" s="24" t="s">
        <v>528</v>
      </c>
      <c r="D46" s="25">
        <v>46102.833333333299</v>
      </c>
      <c r="E46" s="25">
        <v>46103.25</v>
      </c>
      <c r="F46" s="24" t="s">
        <v>529</v>
      </c>
    </row>
    <row r="47" spans="1:6" s="22" customFormat="1" ht="93" x14ac:dyDescent="0.35">
      <c r="A47" s="23" t="s">
        <v>101</v>
      </c>
      <c r="B47" s="23" t="s">
        <v>6</v>
      </c>
      <c r="C47" s="24" t="s">
        <v>645</v>
      </c>
      <c r="D47" s="25">
        <v>46102.875</v>
      </c>
      <c r="E47" s="25">
        <v>46103.25</v>
      </c>
      <c r="F47" s="24" t="s">
        <v>646</v>
      </c>
    </row>
    <row r="48" spans="1:6" s="22" customFormat="1" ht="93" x14ac:dyDescent="0.35">
      <c r="A48" s="23" t="s">
        <v>101</v>
      </c>
      <c r="B48" s="23" t="s">
        <v>18</v>
      </c>
      <c r="C48" s="24" t="s">
        <v>647</v>
      </c>
      <c r="D48" s="25">
        <v>46102.875</v>
      </c>
      <c r="E48" s="25">
        <v>46103.25</v>
      </c>
      <c r="F48" s="24" t="s">
        <v>646</v>
      </c>
    </row>
    <row r="49" spans="1:6" s="22" customFormat="1" ht="93" x14ac:dyDescent="0.35">
      <c r="A49" s="23" t="s">
        <v>101</v>
      </c>
      <c r="B49" s="23" t="s">
        <v>4</v>
      </c>
      <c r="C49" s="24" t="s">
        <v>648</v>
      </c>
      <c r="D49" s="25">
        <v>46102.875</v>
      </c>
      <c r="E49" s="25">
        <v>46103.25</v>
      </c>
      <c r="F49" s="24" t="s">
        <v>646</v>
      </c>
    </row>
    <row r="50" spans="1:6" s="22" customFormat="1" ht="77.5" x14ac:dyDescent="0.35">
      <c r="A50" s="23" t="s">
        <v>101</v>
      </c>
      <c r="B50" s="23" t="s">
        <v>4</v>
      </c>
      <c r="C50" s="24" t="s">
        <v>716</v>
      </c>
      <c r="D50" s="25">
        <v>46102.833333333299</v>
      </c>
      <c r="E50" s="25">
        <v>46103.208333333299</v>
      </c>
      <c r="F50" s="24" t="s">
        <v>717</v>
      </c>
    </row>
    <row r="51" spans="1:6" s="22" customFormat="1" ht="93" x14ac:dyDescent="0.35">
      <c r="A51" s="23" t="s">
        <v>95</v>
      </c>
      <c r="B51" s="23" t="s">
        <v>5</v>
      </c>
      <c r="C51" s="24" t="s">
        <v>96</v>
      </c>
      <c r="D51" s="25">
        <v>46055.25</v>
      </c>
      <c r="E51" s="25">
        <v>46118.25</v>
      </c>
      <c r="F51" s="24" t="s">
        <v>97</v>
      </c>
    </row>
    <row r="52" spans="1:6" s="22" customFormat="1" ht="46.5" x14ac:dyDescent="0.35">
      <c r="A52" s="23" t="s">
        <v>679</v>
      </c>
      <c r="B52" s="23" t="s">
        <v>2</v>
      </c>
      <c r="C52" s="24" t="s">
        <v>680</v>
      </c>
      <c r="D52" s="25">
        <v>46102.875</v>
      </c>
      <c r="E52" s="25">
        <v>46103.25</v>
      </c>
      <c r="F52" s="24" t="s">
        <v>681</v>
      </c>
    </row>
    <row r="53" spans="1:6" s="22" customFormat="1" ht="46.5" x14ac:dyDescent="0.35">
      <c r="A53" s="23" t="s">
        <v>679</v>
      </c>
      <c r="B53" s="23" t="s">
        <v>2</v>
      </c>
      <c r="C53" s="24" t="s">
        <v>682</v>
      </c>
      <c r="D53" s="25">
        <v>46102.875</v>
      </c>
      <c r="E53" s="25">
        <v>46103.25</v>
      </c>
      <c r="F53" s="24" t="s">
        <v>681</v>
      </c>
    </row>
    <row r="54" spans="1:6" s="22" customFormat="1" ht="46.5" x14ac:dyDescent="0.35">
      <c r="A54" s="23" t="s">
        <v>679</v>
      </c>
      <c r="B54" s="23" t="s">
        <v>18</v>
      </c>
      <c r="C54" s="24" t="s">
        <v>683</v>
      </c>
      <c r="D54" s="25">
        <v>46102.916666666701</v>
      </c>
      <c r="E54" s="25">
        <v>46103.25</v>
      </c>
      <c r="F54" s="24" t="s">
        <v>681</v>
      </c>
    </row>
    <row r="55" spans="1:6" s="22" customFormat="1" ht="46.5" x14ac:dyDescent="0.35">
      <c r="A55" s="23" t="s">
        <v>679</v>
      </c>
      <c r="B55" s="23" t="s">
        <v>2</v>
      </c>
      <c r="C55" s="24" t="s">
        <v>684</v>
      </c>
      <c r="D55" s="25">
        <v>46102.916666666701</v>
      </c>
      <c r="E55" s="25">
        <v>46103.25</v>
      </c>
      <c r="F55" s="24" t="s">
        <v>681</v>
      </c>
    </row>
    <row r="56" spans="1:6" s="22" customFormat="1" ht="46.5" x14ac:dyDescent="0.35">
      <c r="A56" s="23" t="s">
        <v>679</v>
      </c>
      <c r="B56" s="23" t="s">
        <v>6</v>
      </c>
      <c r="C56" s="24" t="s">
        <v>685</v>
      </c>
      <c r="D56" s="25">
        <v>46102.916666666701</v>
      </c>
      <c r="E56" s="25">
        <v>46103.25</v>
      </c>
      <c r="F56" s="24" t="s">
        <v>681</v>
      </c>
    </row>
    <row r="57" spans="1:6" s="22" customFormat="1" ht="46.5" x14ac:dyDescent="0.35">
      <c r="A57" s="23" t="s">
        <v>239</v>
      </c>
      <c r="B57" s="23" t="s">
        <v>2</v>
      </c>
      <c r="C57" s="24" t="s">
        <v>240</v>
      </c>
      <c r="D57" s="25">
        <v>46102.833333333299</v>
      </c>
      <c r="E57" s="25">
        <v>46103.25</v>
      </c>
      <c r="F57" s="24" t="s">
        <v>241</v>
      </c>
    </row>
    <row r="58" spans="1:6" s="22" customFormat="1" ht="31" x14ac:dyDescent="0.35">
      <c r="A58" s="23" t="s">
        <v>239</v>
      </c>
      <c r="B58" s="23" t="s">
        <v>6</v>
      </c>
      <c r="C58" s="24" t="s">
        <v>242</v>
      </c>
      <c r="D58" s="25">
        <v>46102.833333333299</v>
      </c>
      <c r="E58" s="25">
        <v>46103.25</v>
      </c>
      <c r="F58" s="24" t="s">
        <v>243</v>
      </c>
    </row>
    <row r="59" spans="1:6" s="22" customFormat="1" ht="31" x14ac:dyDescent="0.35">
      <c r="A59" s="23" t="s">
        <v>263</v>
      </c>
      <c r="B59" s="23" t="s">
        <v>2</v>
      </c>
      <c r="C59" s="24" t="s">
        <v>269</v>
      </c>
      <c r="D59" s="25">
        <v>46090.208333333299</v>
      </c>
      <c r="E59" s="25">
        <v>46104.999305555597</v>
      </c>
      <c r="F59" s="24" t="s">
        <v>268</v>
      </c>
    </row>
    <row r="60" spans="1:6" s="22" customFormat="1" ht="108.5" x14ac:dyDescent="0.35">
      <c r="A60" s="23" t="s">
        <v>139</v>
      </c>
      <c r="B60" s="23" t="s">
        <v>4</v>
      </c>
      <c r="C60" s="24" t="s">
        <v>140</v>
      </c>
      <c r="D60" s="25">
        <v>46102.833333333299</v>
      </c>
      <c r="E60" s="25">
        <v>46107.25</v>
      </c>
      <c r="F60" s="24" t="s">
        <v>141</v>
      </c>
    </row>
    <row r="61" spans="1:6" s="22" customFormat="1" ht="108.5" x14ac:dyDescent="0.35">
      <c r="A61" s="23" t="s">
        <v>139</v>
      </c>
      <c r="B61" s="23" t="s">
        <v>5</v>
      </c>
      <c r="C61" s="24" t="s">
        <v>142</v>
      </c>
      <c r="D61" s="25">
        <v>46102.833333333299</v>
      </c>
      <c r="E61" s="25">
        <v>46107.25</v>
      </c>
      <c r="F61" s="24" t="s">
        <v>141</v>
      </c>
    </row>
    <row r="62" spans="1:6" s="22" customFormat="1" ht="93" x14ac:dyDescent="0.35">
      <c r="A62" s="23" t="s">
        <v>139</v>
      </c>
      <c r="B62" s="23" t="s">
        <v>5</v>
      </c>
      <c r="C62" s="24" t="s">
        <v>157</v>
      </c>
      <c r="D62" s="25">
        <v>46102.833333333299</v>
      </c>
      <c r="E62" s="25">
        <v>46103.25</v>
      </c>
      <c r="F62" s="24" t="s">
        <v>158</v>
      </c>
    </row>
    <row r="63" spans="1:6" s="22" customFormat="1" ht="93" x14ac:dyDescent="0.35">
      <c r="A63" s="23" t="s">
        <v>139</v>
      </c>
      <c r="B63" s="23" t="s">
        <v>4</v>
      </c>
      <c r="C63" s="24" t="s">
        <v>159</v>
      </c>
      <c r="D63" s="25">
        <v>46102.833333333299</v>
      </c>
      <c r="E63" s="25">
        <v>46103.25</v>
      </c>
      <c r="F63" s="24" t="s">
        <v>158</v>
      </c>
    </row>
    <row r="64" spans="1:6" s="22" customFormat="1" ht="93" x14ac:dyDescent="0.35">
      <c r="A64" s="23" t="s">
        <v>139</v>
      </c>
      <c r="B64" s="23" t="s">
        <v>4</v>
      </c>
      <c r="C64" s="24" t="s">
        <v>160</v>
      </c>
      <c r="D64" s="25">
        <v>46102.833333333299</v>
      </c>
      <c r="E64" s="25">
        <v>46103.25</v>
      </c>
      <c r="F64" s="24" t="s">
        <v>158</v>
      </c>
    </row>
    <row r="65" spans="1:6" s="22" customFormat="1" ht="93" x14ac:dyDescent="0.35">
      <c r="A65" s="23" t="s">
        <v>139</v>
      </c>
      <c r="B65" s="23" t="s">
        <v>4</v>
      </c>
      <c r="C65" s="24" t="s">
        <v>161</v>
      </c>
      <c r="D65" s="25">
        <v>46102.833333333299</v>
      </c>
      <c r="E65" s="25">
        <v>46103.25</v>
      </c>
      <c r="F65" s="24" t="s">
        <v>158</v>
      </c>
    </row>
    <row r="66" spans="1:6" s="22" customFormat="1" ht="93" x14ac:dyDescent="0.35">
      <c r="A66" s="23" t="s">
        <v>139</v>
      </c>
      <c r="B66" s="23" t="s">
        <v>4</v>
      </c>
      <c r="C66" s="24" t="s">
        <v>162</v>
      </c>
      <c r="D66" s="25">
        <v>46102.833333333299</v>
      </c>
      <c r="E66" s="25">
        <v>46103.25</v>
      </c>
      <c r="F66" s="24" t="s">
        <v>158</v>
      </c>
    </row>
    <row r="67" spans="1:6" s="22" customFormat="1" ht="93" x14ac:dyDescent="0.35">
      <c r="A67" s="23" t="s">
        <v>139</v>
      </c>
      <c r="B67" s="23" t="s">
        <v>5</v>
      </c>
      <c r="C67" s="24" t="s">
        <v>163</v>
      </c>
      <c r="D67" s="25">
        <v>46102.833333333299</v>
      </c>
      <c r="E67" s="25">
        <v>46103.25</v>
      </c>
      <c r="F67" s="24" t="s">
        <v>158</v>
      </c>
    </row>
    <row r="68" spans="1:6" s="22" customFormat="1" ht="93" x14ac:dyDescent="0.35">
      <c r="A68" s="23" t="s">
        <v>139</v>
      </c>
      <c r="B68" s="23" t="s">
        <v>5</v>
      </c>
      <c r="C68" s="24" t="s">
        <v>164</v>
      </c>
      <c r="D68" s="25">
        <v>46102.833333333299</v>
      </c>
      <c r="E68" s="25">
        <v>46103.25</v>
      </c>
      <c r="F68" s="24" t="s">
        <v>158</v>
      </c>
    </row>
    <row r="69" spans="1:6" s="22" customFormat="1" ht="93" x14ac:dyDescent="0.35">
      <c r="A69" s="23" t="s">
        <v>139</v>
      </c>
      <c r="B69" s="23" t="s">
        <v>5</v>
      </c>
      <c r="C69" s="24" t="s">
        <v>165</v>
      </c>
      <c r="D69" s="25">
        <v>46102.833333333299</v>
      </c>
      <c r="E69" s="25">
        <v>46103.25</v>
      </c>
      <c r="F69" s="24" t="s">
        <v>158</v>
      </c>
    </row>
    <row r="70" spans="1:6" s="22" customFormat="1" ht="62" x14ac:dyDescent="0.35">
      <c r="A70" s="23" t="s">
        <v>139</v>
      </c>
      <c r="B70" s="23" t="s">
        <v>4</v>
      </c>
      <c r="C70" s="24" t="s">
        <v>674</v>
      </c>
      <c r="D70" s="25">
        <v>46102.375</v>
      </c>
      <c r="E70" s="25">
        <v>46103.208333333299</v>
      </c>
      <c r="F70" s="24" t="s">
        <v>675</v>
      </c>
    </row>
    <row r="71" spans="1:6" s="22" customFormat="1" ht="62" x14ac:dyDescent="0.35">
      <c r="A71" s="23" t="s">
        <v>139</v>
      </c>
      <c r="B71" s="23" t="s">
        <v>4</v>
      </c>
      <c r="C71" s="24" t="s">
        <v>676</v>
      </c>
      <c r="D71" s="25">
        <v>46102.833333333299</v>
      </c>
      <c r="E71" s="25">
        <v>46103.208333333299</v>
      </c>
      <c r="F71" s="24" t="s">
        <v>675</v>
      </c>
    </row>
    <row r="72" spans="1:6" s="22" customFormat="1" ht="62" x14ac:dyDescent="0.35">
      <c r="A72" s="23" t="s">
        <v>139</v>
      </c>
      <c r="B72" s="23" t="s">
        <v>4</v>
      </c>
      <c r="C72" s="24" t="s">
        <v>677</v>
      </c>
      <c r="D72" s="25">
        <v>46102.833333333299</v>
      </c>
      <c r="E72" s="25">
        <v>46103.208333333299</v>
      </c>
      <c r="F72" s="24" t="s">
        <v>675</v>
      </c>
    </row>
    <row r="73" spans="1:6" s="22" customFormat="1" ht="62" x14ac:dyDescent="0.35">
      <c r="A73" s="23" t="s">
        <v>139</v>
      </c>
      <c r="B73" s="23" t="s">
        <v>4</v>
      </c>
      <c r="C73" s="24" t="s">
        <v>678</v>
      </c>
      <c r="D73" s="25">
        <v>46102.833333333299</v>
      </c>
      <c r="E73" s="25">
        <v>46103.208333333299</v>
      </c>
      <c r="F73" s="24" t="s">
        <v>675</v>
      </c>
    </row>
    <row r="74" spans="1:6" s="22" customFormat="1" ht="77.5" x14ac:dyDescent="0.35">
      <c r="A74" s="23" t="s">
        <v>170</v>
      </c>
      <c r="B74" s="23" t="s">
        <v>5</v>
      </c>
      <c r="C74" s="24" t="s">
        <v>565</v>
      </c>
      <c r="D74" s="25">
        <v>46102.833333333299</v>
      </c>
      <c r="E74" s="25">
        <v>46103.208333333299</v>
      </c>
      <c r="F74" s="24" t="s">
        <v>566</v>
      </c>
    </row>
    <row r="75" spans="1:6" s="22" customFormat="1" ht="77.5" x14ac:dyDescent="0.35">
      <c r="A75" s="23" t="s">
        <v>170</v>
      </c>
      <c r="B75" s="23" t="s">
        <v>5</v>
      </c>
      <c r="C75" s="24" t="s">
        <v>567</v>
      </c>
      <c r="D75" s="25">
        <v>46102.833333333299</v>
      </c>
      <c r="E75" s="25">
        <v>46103.208333333299</v>
      </c>
      <c r="F75" s="24" t="s">
        <v>566</v>
      </c>
    </row>
    <row r="76" spans="1:6" s="22" customFormat="1" ht="77.5" x14ac:dyDescent="0.35">
      <c r="A76" s="23" t="s">
        <v>170</v>
      </c>
      <c r="B76" s="23" t="s">
        <v>5</v>
      </c>
      <c r="C76" s="24" t="s">
        <v>568</v>
      </c>
      <c r="D76" s="25">
        <v>46102.833333333299</v>
      </c>
      <c r="E76" s="25">
        <v>46103.208333333299</v>
      </c>
      <c r="F76" s="24" t="s">
        <v>566</v>
      </c>
    </row>
    <row r="77" spans="1:6" s="22" customFormat="1" ht="77.5" x14ac:dyDescent="0.35">
      <c r="A77" s="23" t="s">
        <v>170</v>
      </c>
      <c r="B77" s="23" t="s">
        <v>4</v>
      </c>
      <c r="C77" s="24" t="s">
        <v>569</v>
      </c>
      <c r="D77" s="25">
        <v>46102.833333333299</v>
      </c>
      <c r="E77" s="25">
        <v>46103.208333333299</v>
      </c>
      <c r="F77" s="24" t="s">
        <v>566</v>
      </c>
    </row>
    <row r="78" spans="1:6" s="22" customFormat="1" ht="77.5" x14ac:dyDescent="0.35">
      <c r="A78" s="23" t="s">
        <v>170</v>
      </c>
      <c r="B78" s="23" t="s">
        <v>4</v>
      </c>
      <c r="C78" s="24" t="s">
        <v>570</v>
      </c>
      <c r="D78" s="25">
        <v>46102.833333333299</v>
      </c>
      <c r="E78" s="25">
        <v>46103.208333333299</v>
      </c>
      <c r="F78" s="24" t="s">
        <v>566</v>
      </c>
    </row>
    <row r="79" spans="1:6" s="22" customFormat="1" ht="77.5" x14ac:dyDescent="0.35">
      <c r="A79" s="23" t="s">
        <v>170</v>
      </c>
      <c r="B79" s="23" t="s">
        <v>4</v>
      </c>
      <c r="C79" s="24" t="s">
        <v>666</v>
      </c>
      <c r="D79" s="25">
        <v>46102.833333333299</v>
      </c>
      <c r="E79" s="25">
        <v>46103.25</v>
      </c>
      <c r="F79" s="24" t="s">
        <v>566</v>
      </c>
    </row>
    <row r="80" spans="1:6" s="22" customFormat="1" ht="93" x14ac:dyDescent="0.35">
      <c r="A80" s="23" t="s">
        <v>194</v>
      </c>
      <c r="B80" s="23" t="s">
        <v>4</v>
      </c>
      <c r="C80" s="24" t="s">
        <v>573</v>
      </c>
      <c r="D80" s="25">
        <v>46102.833333333299</v>
      </c>
      <c r="E80" s="25">
        <v>46103.25</v>
      </c>
      <c r="F80" s="24" t="s">
        <v>196</v>
      </c>
    </row>
    <row r="81" spans="1:6" s="22" customFormat="1" ht="31" x14ac:dyDescent="0.35">
      <c r="A81" s="23" t="s">
        <v>266</v>
      </c>
      <c r="B81" s="23" t="s">
        <v>2</v>
      </c>
      <c r="C81" s="24" t="s">
        <v>267</v>
      </c>
      <c r="D81" s="25">
        <v>46090.208333333299</v>
      </c>
      <c r="E81" s="25">
        <v>46104.999305555597</v>
      </c>
      <c r="F81" s="24" t="s">
        <v>268</v>
      </c>
    </row>
    <row r="82" spans="1:6" s="22" customFormat="1" ht="62" x14ac:dyDescent="0.35">
      <c r="A82" s="23" t="s">
        <v>61</v>
      </c>
      <c r="B82" s="23" t="s">
        <v>6</v>
      </c>
      <c r="C82" s="24" t="s">
        <v>650</v>
      </c>
      <c r="D82" s="25">
        <v>46102.916666666701</v>
      </c>
      <c r="E82" s="25">
        <v>46103.208333333299</v>
      </c>
      <c r="F82" s="24" t="s">
        <v>651</v>
      </c>
    </row>
    <row r="83" spans="1:6" s="22" customFormat="1" ht="108.5" x14ac:dyDescent="0.35">
      <c r="A83" s="23" t="s">
        <v>61</v>
      </c>
      <c r="B83" s="23" t="s">
        <v>2</v>
      </c>
      <c r="C83" s="24" t="s">
        <v>532</v>
      </c>
      <c r="D83" s="25">
        <v>46102.833333333299</v>
      </c>
      <c r="E83" s="25">
        <v>46103.25</v>
      </c>
      <c r="F83" s="24" t="s">
        <v>533</v>
      </c>
    </row>
    <row r="84" spans="1:6" s="22" customFormat="1" ht="108.5" x14ac:dyDescent="0.35">
      <c r="A84" s="23" t="s">
        <v>61</v>
      </c>
      <c r="B84" s="23" t="s">
        <v>2</v>
      </c>
      <c r="C84" s="24" t="s">
        <v>534</v>
      </c>
      <c r="D84" s="25">
        <v>46102.833333333299</v>
      </c>
      <c r="E84" s="25">
        <v>46103.25</v>
      </c>
      <c r="F84" s="24" t="s">
        <v>533</v>
      </c>
    </row>
    <row r="85" spans="1:6" s="22" customFormat="1" ht="77.5" x14ac:dyDescent="0.35">
      <c r="A85" s="23" t="s">
        <v>61</v>
      </c>
      <c r="B85" s="23" t="s">
        <v>2</v>
      </c>
      <c r="C85" s="24" t="s">
        <v>537</v>
      </c>
      <c r="D85" s="25">
        <v>46102.833333333299</v>
      </c>
      <c r="E85" s="25">
        <v>46103.25</v>
      </c>
      <c r="F85" s="24" t="s">
        <v>538</v>
      </c>
    </row>
    <row r="86" spans="1:6" s="22" customFormat="1" ht="77.5" x14ac:dyDescent="0.35">
      <c r="A86" s="23" t="s">
        <v>61</v>
      </c>
      <c r="B86" s="23" t="s">
        <v>2</v>
      </c>
      <c r="C86" s="24" t="s">
        <v>539</v>
      </c>
      <c r="D86" s="25">
        <v>46102.833333333299</v>
      </c>
      <c r="E86" s="25">
        <v>46103.25</v>
      </c>
      <c r="F86" s="24" t="s">
        <v>538</v>
      </c>
    </row>
    <row r="87" spans="1:6" s="22" customFormat="1" ht="77.5" x14ac:dyDescent="0.35">
      <c r="A87" s="23" t="s">
        <v>61</v>
      </c>
      <c r="B87" s="23" t="s">
        <v>2</v>
      </c>
      <c r="C87" s="24" t="s">
        <v>540</v>
      </c>
      <c r="D87" s="25">
        <v>46102.833333333299</v>
      </c>
      <c r="E87" s="25">
        <v>46103.25</v>
      </c>
      <c r="F87" s="24" t="s">
        <v>538</v>
      </c>
    </row>
    <row r="88" spans="1:6" s="22" customFormat="1" ht="77.5" x14ac:dyDescent="0.35">
      <c r="A88" s="23" t="s">
        <v>61</v>
      </c>
      <c r="B88" s="23" t="s">
        <v>2</v>
      </c>
      <c r="C88" s="24" t="s">
        <v>667</v>
      </c>
      <c r="D88" s="25">
        <v>46102.958333333299</v>
      </c>
      <c r="E88" s="25">
        <v>46103.25</v>
      </c>
      <c r="F88" s="24" t="s">
        <v>668</v>
      </c>
    </row>
    <row r="89" spans="1:6" s="22" customFormat="1" ht="93" x14ac:dyDescent="0.35">
      <c r="A89" s="23" t="s">
        <v>61</v>
      </c>
      <c r="B89" s="23" t="s">
        <v>6</v>
      </c>
      <c r="C89" s="24" t="s">
        <v>669</v>
      </c>
      <c r="D89" s="25">
        <v>46102.833333333299</v>
      </c>
      <c r="E89" s="25">
        <v>46103.25</v>
      </c>
      <c r="F89" s="24" t="s">
        <v>670</v>
      </c>
    </row>
    <row r="90" spans="1:6" s="22" customFormat="1" ht="93" x14ac:dyDescent="0.35">
      <c r="A90" s="23" t="s">
        <v>61</v>
      </c>
      <c r="B90" s="23" t="s">
        <v>6</v>
      </c>
      <c r="C90" s="24" t="s">
        <v>672</v>
      </c>
      <c r="D90" s="25">
        <v>46102.833333333299</v>
      </c>
      <c r="E90" s="25">
        <v>46103.25</v>
      </c>
      <c r="F90" s="24" t="s">
        <v>670</v>
      </c>
    </row>
    <row r="91" spans="1:6" s="22" customFormat="1" ht="93" x14ac:dyDescent="0.35">
      <c r="A91" s="23" t="s">
        <v>61</v>
      </c>
      <c r="B91" s="23" t="s">
        <v>6</v>
      </c>
      <c r="C91" s="24" t="s">
        <v>673</v>
      </c>
      <c r="D91" s="25">
        <v>46102.833333333299</v>
      </c>
      <c r="E91" s="25">
        <v>46103.25</v>
      </c>
      <c r="F91" s="24" t="s">
        <v>670</v>
      </c>
    </row>
    <row r="92" spans="1:6" s="22" customFormat="1" ht="77.5" x14ac:dyDescent="0.35">
      <c r="A92" s="23" t="s">
        <v>43</v>
      </c>
      <c r="B92" s="23" t="s">
        <v>2</v>
      </c>
      <c r="C92" s="24" t="s">
        <v>516</v>
      </c>
      <c r="D92" s="25">
        <v>46102.916666666701</v>
      </c>
      <c r="E92" s="25">
        <v>46103.208333333299</v>
      </c>
      <c r="F92" s="24" t="s">
        <v>517</v>
      </c>
    </row>
    <row r="93" spans="1:6" s="22" customFormat="1" ht="62" x14ac:dyDescent="0.35">
      <c r="A93" s="23" t="s">
        <v>369</v>
      </c>
      <c r="B93" s="23" t="s">
        <v>4</v>
      </c>
      <c r="C93" s="24" t="s">
        <v>611</v>
      </c>
      <c r="D93" s="25">
        <v>46102.833333333299</v>
      </c>
      <c r="E93" s="25">
        <v>46103.25</v>
      </c>
      <c r="F93" s="24" t="s">
        <v>610</v>
      </c>
    </row>
    <row r="94" spans="1:6" s="22" customFormat="1" ht="46.5" x14ac:dyDescent="0.35">
      <c r="A94" s="23" t="s">
        <v>363</v>
      </c>
      <c r="B94" s="23" t="s">
        <v>4</v>
      </c>
      <c r="C94" s="24" t="s">
        <v>701</v>
      </c>
      <c r="D94" s="25">
        <v>46102.833333333299</v>
      </c>
      <c r="E94" s="25">
        <v>46103.25</v>
      </c>
      <c r="F94" s="24" t="s">
        <v>702</v>
      </c>
    </row>
    <row r="95" spans="1:6" s="22" customFormat="1" ht="46.5" x14ac:dyDescent="0.35">
      <c r="A95" s="23" t="s">
        <v>363</v>
      </c>
      <c r="B95" s="23" t="s">
        <v>4</v>
      </c>
      <c r="C95" s="24" t="s">
        <v>703</v>
      </c>
      <c r="D95" s="25">
        <v>46102.833333333299</v>
      </c>
      <c r="E95" s="25">
        <v>46103.25</v>
      </c>
      <c r="F95" s="24" t="s">
        <v>702</v>
      </c>
    </row>
    <row r="96" spans="1:6" s="22" customFormat="1" ht="77.5" x14ac:dyDescent="0.35">
      <c r="A96" s="23" t="s">
        <v>356</v>
      </c>
      <c r="B96" s="23" t="s">
        <v>18</v>
      </c>
      <c r="C96" s="24" t="s">
        <v>623</v>
      </c>
      <c r="D96" s="25">
        <v>46102.916666666701</v>
      </c>
      <c r="E96" s="25">
        <v>46103.25</v>
      </c>
      <c r="F96" s="24" t="s">
        <v>624</v>
      </c>
    </row>
    <row r="97" spans="1:6" s="22" customFormat="1" ht="77.5" x14ac:dyDescent="0.35">
      <c r="A97" s="23" t="s">
        <v>378</v>
      </c>
      <c r="B97" s="23" t="s">
        <v>8</v>
      </c>
      <c r="C97" s="24" t="s">
        <v>704</v>
      </c>
      <c r="D97" s="25">
        <v>46102.916666666701</v>
      </c>
      <c r="E97" s="25">
        <v>46103.229166666701</v>
      </c>
      <c r="F97" s="24" t="s">
        <v>705</v>
      </c>
    </row>
    <row r="98" spans="1:6" s="22" customFormat="1" ht="77.5" x14ac:dyDescent="0.35">
      <c r="A98" s="23" t="s">
        <v>329</v>
      </c>
      <c r="B98" s="23" t="s">
        <v>4</v>
      </c>
      <c r="C98" s="24" t="s">
        <v>614</v>
      </c>
      <c r="D98" s="25">
        <v>46102.916666666701</v>
      </c>
      <c r="E98" s="25">
        <v>46103.25</v>
      </c>
      <c r="F98" s="24" t="s">
        <v>615</v>
      </c>
    </row>
    <row r="99" spans="1:6" s="22" customFormat="1" ht="62" x14ac:dyDescent="0.35">
      <c r="A99" s="23" t="s">
        <v>317</v>
      </c>
      <c r="B99" s="23" t="s">
        <v>4</v>
      </c>
      <c r="C99" s="24" t="s">
        <v>700</v>
      </c>
      <c r="D99" s="25">
        <v>46102.875</v>
      </c>
      <c r="E99" s="25">
        <v>46103.25</v>
      </c>
      <c r="F99" s="24" t="s">
        <v>319</v>
      </c>
    </row>
    <row r="100" spans="1:6" s="22" customFormat="1" ht="77.5" x14ac:dyDescent="0.35">
      <c r="A100" s="23" t="s">
        <v>75</v>
      </c>
      <c r="B100" s="23" t="s">
        <v>6</v>
      </c>
      <c r="C100" s="24" t="s">
        <v>524</v>
      </c>
      <c r="D100" s="25">
        <v>46102.927083333299</v>
      </c>
      <c r="E100" s="25">
        <v>46103.25</v>
      </c>
      <c r="F100" s="24" t="s">
        <v>525</v>
      </c>
    </row>
    <row r="101" spans="1:6" s="22" customFormat="1" ht="77.5" x14ac:dyDescent="0.35">
      <c r="A101" s="23" t="s">
        <v>75</v>
      </c>
      <c r="B101" s="23" t="s">
        <v>6</v>
      </c>
      <c r="C101" s="24" t="s">
        <v>526</v>
      </c>
      <c r="D101" s="25">
        <v>46102.927083333299</v>
      </c>
      <c r="E101" s="25">
        <v>46103.25</v>
      </c>
      <c r="F101" s="24" t="s">
        <v>525</v>
      </c>
    </row>
    <row r="102" spans="1:6" s="22" customFormat="1" ht="77.5" x14ac:dyDescent="0.35">
      <c r="A102" s="23" t="s">
        <v>75</v>
      </c>
      <c r="B102" s="23" t="s">
        <v>6</v>
      </c>
      <c r="C102" s="24" t="s">
        <v>527</v>
      </c>
      <c r="D102" s="25">
        <v>46102.927083333299</v>
      </c>
      <c r="E102" s="25">
        <v>46103.25</v>
      </c>
      <c r="F102" s="24" t="s">
        <v>525</v>
      </c>
    </row>
    <row r="103" spans="1:6" s="22" customFormat="1" ht="77.5" x14ac:dyDescent="0.35">
      <c r="A103" s="23" t="s">
        <v>75</v>
      </c>
      <c r="B103" s="23" t="s">
        <v>2</v>
      </c>
      <c r="C103" s="24" t="s">
        <v>657</v>
      </c>
      <c r="D103" s="25">
        <v>46102.927083333299</v>
      </c>
      <c r="E103" s="25">
        <v>46103.25</v>
      </c>
      <c r="F103" s="24" t="s">
        <v>658</v>
      </c>
    </row>
    <row r="104" spans="1:6" s="22" customFormat="1" ht="77.5" x14ac:dyDescent="0.35">
      <c r="A104" s="23" t="s">
        <v>75</v>
      </c>
      <c r="B104" s="23" t="s">
        <v>2</v>
      </c>
      <c r="C104" s="24" t="s">
        <v>659</v>
      </c>
      <c r="D104" s="25">
        <v>46102.927083333299</v>
      </c>
      <c r="E104" s="25">
        <v>46103.25</v>
      </c>
      <c r="F104" s="24" t="s">
        <v>658</v>
      </c>
    </row>
    <row r="105" spans="1:6" s="22" customFormat="1" ht="62" x14ac:dyDescent="0.35">
      <c r="A105" s="23" t="s">
        <v>460</v>
      </c>
      <c r="B105" s="23" t="s">
        <v>4</v>
      </c>
      <c r="C105" s="24" t="s">
        <v>640</v>
      </c>
      <c r="D105" s="25">
        <v>46101.833333333299</v>
      </c>
      <c r="E105" s="25">
        <v>46104.25</v>
      </c>
      <c r="F105" s="24" t="s">
        <v>641</v>
      </c>
    </row>
    <row r="106" spans="1:6" s="22" customFormat="1" ht="62" x14ac:dyDescent="0.35">
      <c r="A106" s="23" t="s">
        <v>436</v>
      </c>
      <c r="B106" s="23" t="s">
        <v>2</v>
      </c>
      <c r="C106" s="24" t="s">
        <v>634</v>
      </c>
      <c r="D106" s="25">
        <v>46102.854166666701</v>
      </c>
      <c r="E106" s="25">
        <v>46103.25</v>
      </c>
      <c r="F106" s="24" t="s">
        <v>635</v>
      </c>
    </row>
    <row r="107" spans="1:6" s="22" customFormat="1" ht="46.5" x14ac:dyDescent="0.35">
      <c r="A107" s="23" t="s">
        <v>277</v>
      </c>
      <c r="B107" s="23" t="s">
        <v>6</v>
      </c>
      <c r="C107" s="24" t="s">
        <v>591</v>
      </c>
      <c r="D107" s="25">
        <v>46102.875</v>
      </c>
      <c r="E107" s="25">
        <v>46103.208333333299</v>
      </c>
      <c r="F107" s="24" t="s">
        <v>592</v>
      </c>
    </row>
    <row r="108" spans="1:6" s="22" customFormat="1" ht="46.5" x14ac:dyDescent="0.35">
      <c r="A108" s="23" t="s">
        <v>277</v>
      </c>
      <c r="B108" s="23" t="s">
        <v>2</v>
      </c>
      <c r="C108" s="24" t="s">
        <v>692</v>
      </c>
      <c r="D108" s="25">
        <v>46102.875</v>
      </c>
      <c r="E108" s="25">
        <v>46103.25</v>
      </c>
      <c r="F108" s="24" t="s">
        <v>693</v>
      </c>
    </row>
    <row r="109" spans="1:6" s="22" customFormat="1" ht="46.5" x14ac:dyDescent="0.35">
      <c r="A109" s="23" t="s">
        <v>277</v>
      </c>
      <c r="B109" s="23" t="s">
        <v>2</v>
      </c>
      <c r="C109" s="24" t="s">
        <v>694</v>
      </c>
      <c r="D109" s="25">
        <v>46102.875</v>
      </c>
      <c r="E109" s="25">
        <v>46103.25</v>
      </c>
      <c r="F109" s="24" t="s">
        <v>693</v>
      </c>
    </row>
    <row r="110" spans="1:6" s="22" customFormat="1" ht="46.5" x14ac:dyDescent="0.35">
      <c r="A110" s="23" t="s">
        <v>277</v>
      </c>
      <c r="B110" s="23" t="s">
        <v>2</v>
      </c>
      <c r="C110" s="24" t="s">
        <v>695</v>
      </c>
      <c r="D110" s="25">
        <v>46102.875</v>
      </c>
      <c r="E110" s="25">
        <v>46103.25</v>
      </c>
      <c r="F110" s="24" t="s">
        <v>693</v>
      </c>
    </row>
    <row r="111" spans="1:6" s="22" customFormat="1" ht="46.5" x14ac:dyDescent="0.35">
      <c r="A111" s="23" t="s">
        <v>277</v>
      </c>
      <c r="B111" s="23" t="s">
        <v>2</v>
      </c>
      <c r="C111" s="24" t="s">
        <v>696</v>
      </c>
      <c r="D111" s="25">
        <v>46102.875</v>
      </c>
      <c r="E111" s="25">
        <v>46103.25</v>
      </c>
      <c r="F111" s="24" t="s">
        <v>693</v>
      </c>
    </row>
    <row r="112" spans="1:6" s="22" customFormat="1" ht="46.5" x14ac:dyDescent="0.35">
      <c r="A112" s="23" t="s">
        <v>277</v>
      </c>
      <c r="B112" s="23" t="s">
        <v>2</v>
      </c>
      <c r="C112" s="24" t="s">
        <v>697</v>
      </c>
      <c r="D112" s="25">
        <v>46102.875</v>
      </c>
      <c r="E112" s="25">
        <v>46103.25</v>
      </c>
      <c r="F112" s="24" t="s">
        <v>693</v>
      </c>
    </row>
    <row r="113" spans="1:6" s="22" customFormat="1" ht="46.5" x14ac:dyDescent="0.35">
      <c r="A113" s="23" t="s">
        <v>277</v>
      </c>
      <c r="B113" s="23" t="s">
        <v>6</v>
      </c>
      <c r="C113" s="24" t="s">
        <v>698</v>
      </c>
      <c r="D113" s="25">
        <v>46102.875</v>
      </c>
      <c r="E113" s="25">
        <v>46103.208333333299</v>
      </c>
      <c r="F113" s="24" t="s">
        <v>699</v>
      </c>
    </row>
    <row r="114" spans="1:6" s="22" customFormat="1" ht="46.5" x14ac:dyDescent="0.35">
      <c r="A114" s="23" t="s">
        <v>298</v>
      </c>
      <c r="B114" s="23" t="s">
        <v>4</v>
      </c>
      <c r="C114" s="24" t="s">
        <v>688</v>
      </c>
      <c r="D114" s="25">
        <v>46102.875</v>
      </c>
      <c r="E114" s="25">
        <v>46103.166666666701</v>
      </c>
      <c r="F114" s="24" t="s">
        <v>581</v>
      </c>
    </row>
    <row r="115" spans="1:6" s="22" customFormat="1" ht="46.5" x14ac:dyDescent="0.35">
      <c r="A115" s="23" t="s">
        <v>298</v>
      </c>
      <c r="B115" s="23" t="s">
        <v>5</v>
      </c>
      <c r="C115" s="24" t="s">
        <v>582</v>
      </c>
      <c r="D115" s="25">
        <v>46102.875</v>
      </c>
      <c r="E115" s="25">
        <v>46103.166666666701</v>
      </c>
      <c r="F115" s="24" t="s">
        <v>581</v>
      </c>
    </row>
    <row r="116" spans="1:6" s="22" customFormat="1" ht="46.5" x14ac:dyDescent="0.35">
      <c r="A116" s="23" t="s">
        <v>244</v>
      </c>
      <c r="B116" s="23" t="s">
        <v>6</v>
      </c>
      <c r="C116" s="24" t="s">
        <v>245</v>
      </c>
      <c r="D116" s="25">
        <v>45804.208333333299</v>
      </c>
      <c r="E116" s="25">
        <v>46143.208333333299</v>
      </c>
      <c r="F116" s="24" t="s">
        <v>246</v>
      </c>
    </row>
    <row r="117" spans="1:6" s="22" customFormat="1" ht="46.5" x14ac:dyDescent="0.35">
      <c r="A117" s="23" t="s">
        <v>257</v>
      </c>
      <c r="B117" s="23" t="s">
        <v>5</v>
      </c>
      <c r="C117" s="24" t="s">
        <v>593</v>
      </c>
      <c r="D117" s="25">
        <v>46102.875</v>
      </c>
      <c r="E117" s="25">
        <v>46103.208333333299</v>
      </c>
      <c r="F117" s="24" t="s">
        <v>594</v>
      </c>
    </row>
    <row r="118" spans="1:6" s="22" customFormat="1" ht="77.5" x14ac:dyDescent="0.35">
      <c r="A118" s="23" t="s">
        <v>274</v>
      </c>
      <c r="B118" s="23" t="s">
        <v>2</v>
      </c>
      <c r="C118" s="24" t="s">
        <v>710</v>
      </c>
      <c r="D118" s="25">
        <v>46102.875</v>
      </c>
      <c r="E118" s="25">
        <v>46103.25</v>
      </c>
      <c r="F118" s="24" t="s">
        <v>711</v>
      </c>
    </row>
    <row r="119" spans="1:6" s="22" customFormat="1" ht="46.5" x14ac:dyDescent="0.35">
      <c r="A119" s="23" t="s">
        <v>247</v>
      </c>
      <c r="B119" s="23" t="s">
        <v>8</v>
      </c>
      <c r="C119" s="24" t="s">
        <v>689</v>
      </c>
      <c r="D119" s="25">
        <v>46102.875</v>
      </c>
      <c r="E119" s="25">
        <v>46103.25</v>
      </c>
      <c r="F119" s="24" t="s">
        <v>690</v>
      </c>
    </row>
    <row r="120" spans="1:6" s="22" customFormat="1" ht="46.5" x14ac:dyDescent="0.35">
      <c r="A120" s="23" t="s">
        <v>247</v>
      </c>
      <c r="B120" s="23" t="s">
        <v>8</v>
      </c>
      <c r="C120" s="24" t="s">
        <v>691</v>
      </c>
      <c r="D120" s="25">
        <v>46102.875</v>
      </c>
      <c r="E120" s="25">
        <v>46103.25</v>
      </c>
      <c r="F120" s="24" t="s">
        <v>690</v>
      </c>
    </row>
    <row r="121" spans="1:6" s="22" customFormat="1" ht="62" x14ac:dyDescent="0.35">
      <c r="A121" s="23" t="s">
        <v>146</v>
      </c>
      <c r="B121" s="23" t="s">
        <v>4</v>
      </c>
      <c r="C121" s="24" t="s">
        <v>548</v>
      </c>
      <c r="D121" s="25">
        <v>46102.875</v>
      </c>
      <c r="E121" s="25">
        <v>46103.208333333299</v>
      </c>
      <c r="F121" s="24" t="s">
        <v>549</v>
      </c>
    </row>
    <row r="122" spans="1:6" s="22" customFormat="1" ht="62" x14ac:dyDescent="0.35">
      <c r="A122" s="23" t="s">
        <v>146</v>
      </c>
      <c r="B122" s="23" t="s">
        <v>5</v>
      </c>
      <c r="C122" s="24" t="s">
        <v>550</v>
      </c>
      <c r="D122" s="25">
        <v>46102.833333333299</v>
      </c>
      <c r="E122" s="25">
        <v>46103.25</v>
      </c>
      <c r="F122" s="24" t="s">
        <v>551</v>
      </c>
    </row>
    <row r="123" spans="1:6" s="22" customFormat="1" ht="62" x14ac:dyDescent="0.35">
      <c r="A123" s="23" t="s">
        <v>146</v>
      </c>
      <c r="B123" s="23" t="s">
        <v>5</v>
      </c>
      <c r="C123" s="24" t="s">
        <v>552</v>
      </c>
      <c r="D123" s="25">
        <v>46102.833333333299</v>
      </c>
      <c r="E123" s="25">
        <v>46103.25</v>
      </c>
      <c r="F123" s="24" t="s">
        <v>551</v>
      </c>
    </row>
    <row r="124" spans="1:6" s="22" customFormat="1" ht="62" x14ac:dyDescent="0.35">
      <c r="A124" s="23" t="s">
        <v>146</v>
      </c>
      <c r="B124" s="23" t="s">
        <v>5</v>
      </c>
      <c r="C124" s="24" t="s">
        <v>553</v>
      </c>
      <c r="D124" s="25">
        <v>46102.833333333299</v>
      </c>
      <c r="E124" s="25">
        <v>46103.25</v>
      </c>
      <c r="F124" s="24" t="s">
        <v>551</v>
      </c>
    </row>
    <row r="125" spans="1:6" s="22" customFormat="1" ht="62" x14ac:dyDescent="0.35">
      <c r="A125" s="23" t="s">
        <v>146</v>
      </c>
      <c r="B125" s="23" t="s">
        <v>5</v>
      </c>
      <c r="C125" s="24" t="s">
        <v>554</v>
      </c>
      <c r="D125" s="25">
        <v>46102.833333333299</v>
      </c>
      <c r="E125" s="25">
        <v>46103.25</v>
      </c>
      <c r="F125" s="24" t="s">
        <v>551</v>
      </c>
    </row>
    <row r="126" spans="1:6" s="22" customFormat="1" ht="93" x14ac:dyDescent="0.35">
      <c r="A126" s="23" t="s">
        <v>146</v>
      </c>
      <c r="B126" s="23" t="s">
        <v>5</v>
      </c>
      <c r="C126" s="24" t="s">
        <v>671</v>
      </c>
      <c r="D126" s="25">
        <v>46102.833333333299</v>
      </c>
      <c r="E126" s="25">
        <v>46103.25</v>
      </c>
      <c r="F126" s="24" t="s">
        <v>670</v>
      </c>
    </row>
    <row r="127" spans="1:6" s="22" customFormat="1" ht="46.5" x14ac:dyDescent="0.35">
      <c r="A127" s="23" t="s">
        <v>146</v>
      </c>
      <c r="B127" s="23" t="s">
        <v>4</v>
      </c>
      <c r="C127" s="24" t="s">
        <v>686</v>
      </c>
      <c r="D127" s="25">
        <v>46102.875</v>
      </c>
      <c r="E127" s="25">
        <v>46103.25</v>
      </c>
      <c r="F127" s="24" t="s">
        <v>687</v>
      </c>
    </row>
    <row r="128" spans="1:6" s="22" customFormat="1" ht="62" x14ac:dyDescent="0.35">
      <c r="A128" s="23" t="s">
        <v>231</v>
      </c>
      <c r="B128" s="23" t="s">
        <v>8</v>
      </c>
      <c r="C128" s="24" t="s">
        <v>664</v>
      </c>
      <c r="D128" s="25">
        <v>46102.875</v>
      </c>
      <c r="E128" s="25">
        <v>46103.208333333299</v>
      </c>
      <c r="F128" s="24" t="s">
        <v>665</v>
      </c>
    </row>
    <row r="129" spans="1:6" s="22" customFormat="1" x14ac:dyDescent="0.35">
      <c r="A129" s="23"/>
      <c r="B129" s="23"/>
      <c r="C129" s="24"/>
      <c r="D129" s="25"/>
      <c r="E129" s="25"/>
      <c r="F129" s="24"/>
    </row>
    <row r="130" spans="1:6" s="22" customFormat="1" x14ac:dyDescent="0.35">
      <c r="A130" s="23"/>
      <c r="B130" s="23"/>
      <c r="C130" s="24"/>
      <c r="D130" s="25"/>
      <c r="E130" s="25"/>
      <c r="F130" s="24"/>
    </row>
    <row r="131" spans="1:6" s="22" customFormat="1" x14ac:dyDescent="0.35">
      <c r="A131" s="23"/>
      <c r="B131" s="23"/>
      <c r="C131" s="24"/>
      <c r="D131" s="25"/>
      <c r="E131" s="25"/>
      <c r="F131" s="24"/>
    </row>
    <row r="132" spans="1:6" s="22" customFormat="1" x14ac:dyDescent="0.35">
      <c r="A132" s="23"/>
      <c r="B132" s="23"/>
      <c r="C132" s="24"/>
      <c r="D132" s="25"/>
      <c r="E132" s="25"/>
      <c r="F132" s="24"/>
    </row>
    <row r="133" spans="1:6" s="22" customFormat="1" x14ac:dyDescent="0.35">
      <c r="A133" s="23"/>
      <c r="B133" s="23"/>
      <c r="C133" s="24"/>
      <c r="D133" s="25"/>
      <c r="E133" s="25"/>
      <c r="F133" s="24"/>
    </row>
    <row r="134" spans="1:6" s="22" customFormat="1" x14ac:dyDescent="0.35">
      <c r="A134" s="23"/>
      <c r="B134" s="23"/>
      <c r="C134" s="24"/>
      <c r="D134" s="25"/>
      <c r="E134" s="25"/>
      <c r="F134" s="24"/>
    </row>
    <row r="135" spans="1:6" s="22" customFormat="1" x14ac:dyDescent="0.35">
      <c r="A135" s="23"/>
      <c r="B135" s="23"/>
      <c r="C135" s="24"/>
      <c r="D135" s="25"/>
      <c r="E135" s="25"/>
      <c r="F135" s="24"/>
    </row>
    <row r="136" spans="1:6" s="22" customFormat="1" x14ac:dyDescent="0.35">
      <c r="A136" s="23"/>
      <c r="B136" s="23"/>
      <c r="C136" s="24"/>
      <c r="D136" s="25"/>
      <c r="E136" s="25"/>
      <c r="F136" s="24"/>
    </row>
    <row r="137" spans="1:6" s="22" customFormat="1" x14ac:dyDescent="0.35">
      <c r="A137" s="23"/>
      <c r="B137" s="23"/>
      <c r="C137" s="24"/>
      <c r="D137" s="25"/>
      <c r="E137" s="25"/>
      <c r="F137" s="24"/>
    </row>
    <row r="138" spans="1:6" x14ac:dyDescent="0.35">
      <c r="A138" s="23"/>
      <c r="B138" s="23"/>
      <c r="C138" s="24"/>
      <c r="D138" s="25"/>
      <c r="E138" s="25"/>
      <c r="F138" s="24"/>
    </row>
    <row r="139" spans="1:6" x14ac:dyDescent="0.35">
      <c r="A139" s="23"/>
      <c r="B139" s="23"/>
      <c r="C139" s="24"/>
      <c r="D139" s="25"/>
      <c r="E139" s="25"/>
      <c r="F139" s="24"/>
    </row>
    <row r="140" spans="1:6"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23"/>
      <c r="B170" s="23"/>
      <c r="C170" s="24"/>
      <c r="D170" s="25"/>
      <c r="E170" s="25"/>
      <c r="F170" s="24"/>
    </row>
    <row r="171" spans="1:6" x14ac:dyDescent="0.35">
      <c r="A171" s="23"/>
      <c r="B171" s="23"/>
      <c r="C171" s="24"/>
      <c r="D171" s="25"/>
      <c r="E171" s="25"/>
      <c r="F171" s="24"/>
    </row>
    <row r="172" spans="1:6" x14ac:dyDescent="0.35">
      <c r="A172" s="23"/>
      <c r="B172" s="23"/>
      <c r="C172" s="24"/>
      <c r="D172" s="25"/>
      <c r="E172" s="25"/>
      <c r="F172" s="24"/>
    </row>
    <row r="173" spans="1:6" x14ac:dyDescent="0.35">
      <c r="A173" s="23"/>
      <c r="B173" s="23"/>
      <c r="C173" s="24"/>
      <c r="D173" s="25"/>
      <c r="E173" s="25"/>
      <c r="F173" s="24"/>
    </row>
    <row r="174" spans="1:6" x14ac:dyDescent="0.35">
      <c r="A174" s="23"/>
      <c r="B174" s="23"/>
      <c r="C174" s="24"/>
      <c r="D174" s="25"/>
      <c r="E174" s="25"/>
      <c r="F174" s="24"/>
    </row>
    <row r="175" spans="1:6" x14ac:dyDescent="0.35">
      <c r="A175" s="23"/>
      <c r="B175" s="23"/>
      <c r="C175" s="24"/>
      <c r="D175" s="25"/>
      <c r="E175" s="25"/>
      <c r="F175" s="24"/>
    </row>
    <row r="176" spans="1:6" x14ac:dyDescent="0.35">
      <c r="A176" s="17"/>
      <c r="B176" s="17"/>
      <c r="C176" s="17"/>
      <c r="D176" s="16"/>
      <c r="E176" s="16"/>
      <c r="F176" s="16"/>
    </row>
    <row r="177" spans="1:6" x14ac:dyDescent="0.35">
      <c r="A177" s="17"/>
      <c r="B177" s="17"/>
      <c r="C177" s="17"/>
      <c r="D177" s="16"/>
      <c r="E177" s="16"/>
      <c r="F177" s="16"/>
    </row>
    <row r="178" spans="1:6" x14ac:dyDescent="0.35">
      <c r="A178" s="17"/>
      <c r="B178" s="17"/>
      <c r="C178" s="17"/>
      <c r="D178" s="16"/>
      <c r="E178" s="16"/>
      <c r="F178" s="16"/>
    </row>
    <row r="179" spans="1:6" x14ac:dyDescent="0.35">
      <c r="A179" s="17"/>
      <c r="B179" s="17"/>
      <c r="C179" s="17"/>
      <c r="D179" s="16"/>
      <c r="E179" s="16"/>
      <c r="F179" s="16"/>
    </row>
    <row r="180" spans="1:6" x14ac:dyDescent="0.35">
      <c r="A180" s="17"/>
      <c r="B180" s="17"/>
      <c r="C180" s="17"/>
      <c r="D180" s="16"/>
      <c r="E180" s="16"/>
      <c r="F180" s="16"/>
    </row>
    <row r="181" spans="1:6" x14ac:dyDescent="0.35">
      <c r="A181" s="17"/>
      <c r="B181" s="17"/>
      <c r="C181" s="17"/>
      <c r="D181" s="16"/>
      <c r="E181" s="16"/>
      <c r="F181" s="16"/>
    </row>
    <row r="182" spans="1:6" x14ac:dyDescent="0.35">
      <c r="A182" s="17"/>
      <c r="B182" s="17"/>
      <c r="C182" s="17"/>
      <c r="D182" s="16"/>
      <c r="E182" s="16"/>
      <c r="F182" s="16"/>
    </row>
    <row r="183" spans="1:6" x14ac:dyDescent="0.35">
      <c r="A183" s="17"/>
      <c r="B183" s="17"/>
      <c r="C183" s="17"/>
      <c r="D183" s="16"/>
      <c r="E183" s="16"/>
      <c r="F183" s="16"/>
    </row>
    <row r="184" spans="1:6" x14ac:dyDescent="0.35">
      <c r="A184" s="17"/>
      <c r="B184" s="17"/>
      <c r="C184" s="17"/>
      <c r="D184" s="16"/>
      <c r="E184" s="16"/>
      <c r="F184" s="16"/>
    </row>
    <row r="185" spans="1:6" x14ac:dyDescent="0.35">
      <c r="A185" s="17"/>
      <c r="B185" s="17"/>
      <c r="C185" s="17"/>
      <c r="D185" s="16"/>
      <c r="E185" s="16"/>
      <c r="F185" s="16"/>
    </row>
    <row r="186" spans="1:6" x14ac:dyDescent="0.35">
      <c r="A186" s="17"/>
      <c r="B186" s="17"/>
      <c r="C186" s="17"/>
      <c r="D186" s="16"/>
      <c r="E186" s="16"/>
      <c r="F186" s="16"/>
    </row>
    <row r="187" spans="1:6" x14ac:dyDescent="0.35">
      <c r="A187" s="19"/>
      <c r="B187" s="19"/>
      <c r="C187" s="19"/>
      <c r="D187" s="20"/>
      <c r="E187" s="20"/>
      <c r="F187" s="19"/>
    </row>
    <row r="188" spans="1:6" x14ac:dyDescent="0.35">
      <c r="A188" s="19"/>
      <c r="B188" s="19"/>
      <c r="C188" s="19"/>
      <c r="D188" s="20"/>
      <c r="E188" s="20"/>
      <c r="F188" s="19"/>
    </row>
    <row r="189" spans="1:6" x14ac:dyDescent="0.35">
      <c r="A189" s="19"/>
      <c r="B189" s="19"/>
      <c r="C189" s="19"/>
      <c r="D189" s="20"/>
      <c r="E189" s="20"/>
      <c r="F189" s="19"/>
    </row>
    <row r="190" spans="1:6" x14ac:dyDescent="0.35">
      <c r="A190" s="19"/>
      <c r="B190" s="19"/>
      <c r="C190" s="19"/>
      <c r="D190" s="20"/>
      <c r="E190" s="20"/>
      <c r="F190" s="19"/>
    </row>
    <row r="191" spans="1:6" x14ac:dyDescent="0.35">
      <c r="A191" s="19"/>
      <c r="B191" s="19"/>
      <c r="C191" s="19"/>
      <c r="D191" s="20"/>
      <c r="E191" s="20"/>
      <c r="F191" s="19"/>
    </row>
    <row r="192" spans="1:6" x14ac:dyDescent="0.35">
      <c r="A192" s="19"/>
      <c r="B192" s="19"/>
      <c r="C192" s="19"/>
      <c r="D192" s="20"/>
      <c r="E192" s="20"/>
      <c r="F192" s="19"/>
    </row>
    <row r="193" spans="1:6" x14ac:dyDescent="0.35">
      <c r="A193" s="19"/>
      <c r="B193" s="19"/>
      <c r="C193" s="19"/>
      <c r="D193" s="20"/>
      <c r="E193" s="20"/>
      <c r="F193" s="19"/>
    </row>
    <row r="194" spans="1:6" x14ac:dyDescent="0.35">
      <c r="A194" s="19"/>
      <c r="B194" s="19"/>
      <c r="C194" s="19"/>
      <c r="D194" s="20"/>
      <c r="E194" s="20"/>
      <c r="F194" s="19"/>
    </row>
    <row r="195" spans="1:6" x14ac:dyDescent="0.35">
      <c r="A195" s="19"/>
      <c r="B195" s="19"/>
      <c r="C195" s="19"/>
      <c r="D195" s="20"/>
      <c r="E195" s="20"/>
      <c r="F195" s="19"/>
    </row>
    <row r="196" spans="1:6" x14ac:dyDescent="0.35">
      <c r="A196" s="19"/>
      <c r="B196" s="19"/>
      <c r="C196" s="19"/>
      <c r="D196" s="20"/>
      <c r="E196" s="20"/>
      <c r="F196" s="19"/>
    </row>
    <row r="197" spans="1:6" x14ac:dyDescent="0.35">
      <c r="A197" s="19"/>
      <c r="B197" s="19"/>
      <c r="C197" s="19"/>
      <c r="D197" s="20"/>
      <c r="E197" s="20"/>
      <c r="F197" s="19"/>
    </row>
    <row r="198" spans="1:6" x14ac:dyDescent="0.35">
      <c r="A198" s="19"/>
      <c r="B198" s="19"/>
      <c r="C198" s="19"/>
      <c r="D198" s="20"/>
      <c r="E198" s="20"/>
      <c r="F198" s="19"/>
    </row>
    <row r="199" spans="1:6" x14ac:dyDescent="0.35">
      <c r="A199" s="19"/>
      <c r="B199" s="19"/>
      <c r="C199" s="19"/>
      <c r="D199" s="20"/>
      <c r="E199" s="20"/>
      <c r="F199" s="19"/>
    </row>
    <row r="200" spans="1:6" x14ac:dyDescent="0.35">
      <c r="A200" s="19"/>
      <c r="B200" s="19"/>
      <c r="C200" s="19"/>
      <c r="D200" s="20"/>
      <c r="E200" s="20"/>
      <c r="F200" s="19"/>
    </row>
    <row r="201" spans="1:6" x14ac:dyDescent="0.35">
      <c r="A201" s="19"/>
      <c r="B201" s="19"/>
      <c r="C201" s="19"/>
      <c r="D201" s="20"/>
      <c r="E201" s="20"/>
      <c r="F201" s="19"/>
    </row>
    <row r="202" spans="1:6" x14ac:dyDescent="0.35">
      <c r="A202" s="19"/>
      <c r="B202" s="19"/>
      <c r="C202" s="19"/>
      <c r="D202" s="20"/>
      <c r="E202" s="20"/>
      <c r="F202" s="19"/>
    </row>
    <row r="203" spans="1:6" x14ac:dyDescent="0.35">
      <c r="A203" s="19"/>
      <c r="B203" s="19"/>
      <c r="C203" s="19"/>
      <c r="D203" s="20"/>
      <c r="E203" s="20"/>
      <c r="F203" s="19"/>
    </row>
    <row r="204" spans="1:6" x14ac:dyDescent="0.35">
      <c r="A204" s="19"/>
      <c r="B204" s="19"/>
      <c r="C204" s="19"/>
      <c r="D204" s="20"/>
      <c r="E204" s="20"/>
      <c r="F204" s="19"/>
    </row>
    <row r="205" spans="1:6" x14ac:dyDescent="0.35">
      <c r="A205" s="19"/>
      <c r="B205" s="19"/>
      <c r="C205" s="19"/>
      <c r="D205" s="20"/>
      <c r="E205" s="20"/>
      <c r="F205" s="19"/>
    </row>
    <row r="206" spans="1:6" x14ac:dyDescent="0.35">
      <c r="A206" s="19"/>
      <c r="B206" s="19"/>
      <c r="C206" s="19"/>
      <c r="D206" s="20"/>
      <c r="E206" s="20"/>
      <c r="F206" s="19"/>
    </row>
    <row r="207" spans="1:6" x14ac:dyDescent="0.35">
      <c r="A207" s="19"/>
      <c r="B207" s="19"/>
      <c r="C207" s="19"/>
      <c r="D207" s="20"/>
      <c r="E207" s="20"/>
      <c r="F207" s="19"/>
    </row>
    <row r="208" spans="1:6" x14ac:dyDescent="0.35">
      <c r="A208" s="19"/>
      <c r="B208" s="19"/>
      <c r="C208" s="19"/>
      <c r="D208" s="20"/>
      <c r="E208" s="20"/>
      <c r="F208" s="19"/>
    </row>
    <row r="209" spans="1:6" x14ac:dyDescent="0.35">
      <c r="A209" s="19"/>
      <c r="B209" s="19"/>
      <c r="C209" s="19"/>
      <c r="D209" s="20"/>
      <c r="E209" s="20"/>
      <c r="F209" s="19"/>
    </row>
    <row r="210" spans="1:6" x14ac:dyDescent="0.35">
      <c r="A210" s="19"/>
      <c r="B210" s="19"/>
      <c r="C210" s="19"/>
      <c r="D210" s="20"/>
      <c r="E210" s="20"/>
      <c r="F210" s="19"/>
    </row>
    <row r="211" spans="1:6" x14ac:dyDescent="0.35">
      <c r="A211" s="19"/>
      <c r="B211" s="19"/>
      <c r="C211" s="19"/>
      <c r="D211" s="20"/>
      <c r="E211" s="20"/>
      <c r="F211" s="19"/>
    </row>
    <row r="212" spans="1:6" x14ac:dyDescent="0.35">
      <c r="A212" s="19"/>
      <c r="B212" s="19"/>
      <c r="C212" s="19"/>
      <c r="D212" s="20"/>
      <c r="E212" s="20"/>
      <c r="F212" s="19"/>
    </row>
    <row r="213" spans="1:6" x14ac:dyDescent="0.35">
      <c r="A213" s="19"/>
      <c r="B213" s="19"/>
      <c r="C213" s="19"/>
      <c r="D213" s="20"/>
      <c r="E213" s="20"/>
      <c r="F213" s="19"/>
    </row>
    <row r="214" spans="1:6" x14ac:dyDescent="0.35">
      <c r="A214" s="19"/>
      <c r="B214" s="19"/>
      <c r="C214" s="19"/>
      <c r="D214" s="20"/>
      <c r="E214" s="20"/>
      <c r="F214" s="19"/>
    </row>
    <row r="215" spans="1:6" x14ac:dyDescent="0.35">
      <c r="A215" s="19"/>
      <c r="B215" s="19"/>
      <c r="C215" s="19"/>
      <c r="D215" s="20"/>
      <c r="E215" s="20"/>
      <c r="F215" s="19"/>
    </row>
    <row r="216" spans="1:6" x14ac:dyDescent="0.35">
      <c r="A216" s="19"/>
      <c r="B216" s="19"/>
      <c r="C216" s="19"/>
      <c r="D216" s="20"/>
      <c r="E216" s="20"/>
      <c r="F216" s="19"/>
    </row>
    <row r="217" spans="1:6" x14ac:dyDescent="0.35">
      <c r="A217" s="19"/>
      <c r="B217" s="19"/>
      <c r="C217" s="19"/>
      <c r="D217" s="20"/>
      <c r="E217" s="20"/>
      <c r="F217" s="19"/>
    </row>
    <row r="218" spans="1:6" x14ac:dyDescent="0.35">
      <c r="A218" s="19"/>
      <c r="B218" s="19"/>
      <c r="C218" s="19"/>
      <c r="D218" s="20"/>
      <c r="E218" s="20"/>
      <c r="F218" s="19"/>
    </row>
    <row r="219" spans="1:6" x14ac:dyDescent="0.35">
      <c r="A219" s="19"/>
      <c r="B219" s="19"/>
      <c r="C219" s="19"/>
      <c r="D219" s="20"/>
      <c r="E219" s="20"/>
      <c r="F219" s="19"/>
    </row>
    <row r="220" spans="1:6" x14ac:dyDescent="0.35">
      <c r="A220" s="19"/>
      <c r="B220" s="19"/>
      <c r="C220" s="19"/>
      <c r="D220" s="20"/>
      <c r="E220" s="20"/>
      <c r="F220" s="19"/>
    </row>
    <row r="221" spans="1:6" x14ac:dyDescent="0.35">
      <c r="A221" s="19"/>
      <c r="B221" s="19"/>
      <c r="C221" s="19"/>
      <c r="D221" s="20"/>
      <c r="E221" s="20"/>
      <c r="F221" s="19"/>
    </row>
    <row r="222" spans="1:6" x14ac:dyDescent="0.35">
      <c r="A222" s="19"/>
      <c r="B222" s="19"/>
      <c r="C222" s="19"/>
      <c r="D222" s="20"/>
      <c r="E222" s="20"/>
      <c r="F222" s="19"/>
    </row>
    <row r="223" spans="1:6" x14ac:dyDescent="0.35">
      <c r="A223" s="19"/>
      <c r="B223" s="19"/>
      <c r="C223" s="19"/>
      <c r="D223" s="20"/>
      <c r="E223" s="20"/>
      <c r="F223" s="19"/>
    </row>
    <row r="224" spans="1:6" x14ac:dyDescent="0.35">
      <c r="A224" s="19"/>
      <c r="B224" s="19"/>
      <c r="C224" s="19"/>
      <c r="D224" s="20"/>
      <c r="E224" s="20"/>
      <c r="F224" s="19"/>
    </row>
    <row r="225" spans="1:6" x14ac:dyDescent="0.35">
      <c r="A225" s="19"/>
      <c r="B225" s="19"/>
      <c r="C225" s="19"/>
      <c r="D225" s="20"/>
      <c r="E225" s="20"/>
      <c r="F225" s="19"/>
    </row>
    <row r="226" spans="1:6" x14ac:dyDescent="0.35">
      <c r="A226" s="19"/>
      <c r="B226" s="19"/>
      <c r="C226" s="19"/>
      <c r="D226" s="20"/>
      <c r="E226" s="20"/>
      <c r="F226" s="19"/>
    </row>
    <row r="227" spans="1:6" x14ac:dyDescent="0.35">
      <c r="A227" s="19"/>
      <c r="B227" s="19"/>
      <c r="C227" s="19"/>
      <c r="D227" s="20"/>
      <c r="E227" s="20"/>
      <c r="F227" s="19"/>
    </row>
  </sheetData>
  <autoFilter ref="A2:F190" xr:uid="{296437B8-68A1-4AA4-99A5-E75D04C904AB}">
    <sortState xmlns:xlrd2="http://schemas.microsoft.com/office/spreadsheetml/2017/richdata2" ref="A3:F190">
      <sortCondition ref="A2:A190"/>
    </sortState>
  </autoFilter>
  <mergeCells count="1">
    <mergeCell ref="A1:F1"/>
  </mergeCells>
  <conditionalFormatting sqref="A3:F175">
    <cfRule type="expression" dxfId="4" priority="1">
      <formula>$J3="Over 12 hours"</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0846-AFD7-428B-8426-2D30A435D885}">
  <sheetPr>
    <tabColor theme="9"/>
  </sheetPr>
  <dimension ref="A1:K178"/>
  <sheetViews>
    <sheetView zoomScaleNormal="100" workbookViewId="0">
      <pane ySplit="1" topLeftCell="A2" activePane="bottomLeft" state="frozenSplit"/>
      <selection sqref="A1:F1"/>
      <selection pane="bottomLeft" activeCell="C6" sqref="C6"/>
    </sheetView>
  </sheetViews>
  <sheetFormatPr defaultColWidth="0" defaultRowHeight="15.5" x14ac:dyDescent="0.35"/>
  <cols>
    <col min="1" max="2" width="13.23046875" style="3" customWidth="1"/>
    <col min="3" max="3" width="62.53515625" style="3" customWidth="1"/>
    <col min="4" max="4" width="16.4609375" style="3" customWidth="1"/>
    <col min="5" max="5" width="16" style="13" customWidth="1"/>
    <col min="6" max="6" width="47" style="13" customWidth="1"/>
    <col min="7" max="11" width="0" hidden="1" customWidth="1"/>
    <col min="12" max="16384" width="8.765625" hidden="1"/>
  </cols>
  <sheetData>
    <row r="1" spans="1:6" ht="32.5" x14ac:dyDescent="0.35">
      <c r="A1" s="42" t="str">
        <f>"Daily closure report: "&amp;'Front page'!A9</f>
        <v>Daily closure report: Sunday, 22 March</v>
      </c>
      <c r="B1" s="42"/>
      <c r="C1" s="42"/>
      <c r="D1" s="42"/>
      <c r="E1" s="42"/>
      <c r="F1" s="42"/>
    </row>
    <row r="2" spans="1:6" s="5" customFormat="1" ht="28" x14ac:dyDescent="0.35">
      <c r="A2" s="12" t="s">
        <v>9</v>
      </c>
      <c r="B2" s="12" t="s">
        <v>1</v>
      </c>
      <c r="C2" s="12" t="s">
        <v>0</v>
      </c>
      <c r="D2" s="11" t="s">
        <v>11</v>
      </c>
      <c r="E2" s="11" t="s">
        <v>12</v>
      </c>
      <c r="F2" s="12" t="s">
        <v>10</v>
      </c>
    </row>
    <row r="3" spans="1:6" s="5" customFormat="1" ht="62" x14ac:dyDescent="0.35">
      <c r="A3" s="23" t="s">
        <v>46</v>
      </c>
      <c r="B3" s="23" t="s">
        <v>18</v>
      </c>
      <c r="C3" s="24" t="s">
        <v>52</v>
      </c>
      <c r="D3" s="25">
        <v>45847.208333333299</v>
      </c>
      <c r="E3" s="25">
        <v>46507.999305555597</v>
      </c>
      <c r="F3" s="24" t="s">
        <v>53</v>
      </c>
    </row>
    <row r="4" spans="1:6" s="5" customFormat="1" ht="62" x14ac:dyDescent="0.35">
      <c r="A4" s="23" t="s">
        <v>46</v>
      </c>
      <c r="B4" s="23" t="s">
        <v>6</v>
      </c>
      <c r="C4" s="24" t="s">
        <v>118</v>
      </c>
      <c r="D4" s="25">
        <v>46103.791666666701</v>
      </c>
      <c r="E4" s="25">
        <v>46104.25</v>
      </c>
      <c r="F4" s="24" t="s">
        <v>119</v>
      </c>
    </row>
    <row r="5" spans="1:6" s="5" customFormat="1" ht="62" x14ac:dyDescent="0.35">
      <c r="A5" s="23" t="s">
        <v>46</v>
      </c>
      <c r="B5" s="23" t="s">
        <v>6</v>
      </c>
      <c r="C5" s="24" t="s">
        <v>120</v>
      </c>
      <c r="D5" s="25">
        <v>46103.791666666701</v>
      </c>
      <c r="E5" s="25">
        <v>46104.25</v>
      </c>
      <c r="F5" s="24" t="s">
        <v>119</v>
      </c>
    </row>
    <row r="6" spans="1:6" s="5" customFormat="1" ht="77.5" x14ac:dyDescent="0.35">
      <c r="A6" s="23" t="s">
        <v>46</v>
      </c>
      <c r="B6" s="23" t="s">
        <v>6</v>
      </c>
      <c r="C6" s="24" t="s">
        <v>197</v>
      </c>
      <c r="D6" s="25">
        <v>46027.333333333299</v>
      </c>
      <c r="E6" s="25">
        <v>46129.75</v>
      </c>
      <c r="F6" s="24" t="s">
        <v>198</v>
      </c>
    </row>
    <row r="7" spans="1:6" s="5" customFormat="1" ht="62" x14ac:dyDescent="0.35">
      <c r="A7" s="23" t="s">
        <v>154</v>
      </c>
      <c r="B7" s="23" t="s">
        <v>2</v>
      </c>
      <c r="C7" s="24" t="s">
        <v>577</v>
      </c>
      <c r="D7" s="25">
        <v>46103.854166666701</v>
      </c>
      <c r="E7" s="25">
        <v>46104.25</v>
      </c>
      <c r="F7" s="24" t="s">
        <v>576</v>
      </c>
    </row>
    <row r="8" spans="1:6" s="5" customFormat="1" ht="77.5" x14ac:dyDescent="0.35">
      <c r="A8" s="23" t="s">
        <v>154</v>
      </c>
      <c r="B8" s="23" t="s">
        <v>2</v>
      </c>
      <c r="C8" s="24" t="s">
        <v>579</v>
      </c>
      <c r="D8" s="25">
        <v>46103.854166666701</v>
      </c>
      <c r="E8" s="25">
        <v>46104.25</v>
      </c>
      <c r="F8" s="24" t="s">
        <v>576</v>
      </c>
    </row>
    <row r="9" spans="1:6" s="5" customFormat="1" ht="46.5" x14ac:dyDescent="0.35">
      <c r="A9" s="23" t="s">
        <v>154</v>
      </c>
      <c r="B9" s="23" t="s">
        <v>2</v>
      </c>
      <c r="C9" s="24" t="s">
        <v>618</v>
      </c>
      <c r="D9" s="25">
        <v>46103.9375</v>
      </c>
      <c r="E9" s="25">
        <v>46104.229166666701</v>
      </c>
      <c r="F9" s="24" t="s">
        <v>619</v>
      </c>
    </row>
    <row r="10" spans="1:6" s="5" customFormat="1" ht="62" x14ac:dyDescent="0.35">
      <c r="A10" s="23" t="s">
        <v>154</v>
      </c>
      <c r="B10" s="23" t="s">
        <v>18</v>
      </c>
      <c r="C10" s="24" t="s">
        <v>620</v>
      </c>
      <c r="D10" s="25">
        <v>46103.9375</v>
      </c>
      <c r="E10" s="25">
        <v>46104.229166666701</v>
      </c>
      <c r="F10" s="24" t="s">
        <v>619</v>
      </c>
    </row>
    <row r="11" spans="1:6" s="5" customFormat="1" ht="62" x14ac:dyDescent="0.35">
      <c r="A11" s="23" t="s">
        <v>21</v>
      </c>
      <c r="B11" s="23" t="s">
        <v>5</v>
      </c>
      <c r="C11" s="24" t="s">
        <v>515</v>
      </c>
      <c r="D11" s="25">
        <v>46103.833333333299</v>
      </c>
      <c r="E11" s="25">
        <v>46104.25</v>
      </c>
      <c r="F11" s="24" t="s">
        <v>23</v>
      </c>
    </row>
    <row r="12" spans="1:6" s="5" customFormat="1" ht="62" x14ac:dyDescent="0.35">
      <c r="A12" s="23" t="s">
        <v>21</v>
      </c>
      <c r="B12" s="23" t="s">
        <v>4</v>
      </c>
      <c r="C12" s="24" t="s">
        <v>70</v>
      </c>
      <c r="D12" s="25">
        <v>46103.875</v>
      </c>
      <c r="E12" s="25">
        <v>46104.208333333299</v>
      </c>
      <c r="F12" s="24" t="s">
        <v>71</v>
      </c>
    </row>
    <row r="13" spans="1:6" s="5" customFormat="1" ht="93" x14ac:dyDescent="0.35">
      <c r="A13" s="23" t="s">
        <v>21</v>
      </c>
      <c r="B13" s="23" t="s">
        <v>5</v>
      </c>
      <c r="C13" s="24" t="s">
        <v>92</v>
      </c>
      <c r="D13" s="25">
        <v>45901.833333333299</v>
      </c>
      <c r="E13" s="25">
        <v>46118.25</v>
      </c>
      <c r="F13" s="24" t="s">
        <v>93</v>
      </c>
    </row>
    <row r="14" spans="1:6" s="5" customFormat="1" ht="108.5" x14ac:dyDescent="0.35">
      <c r="A14" s="23" t="s">
        <v>21</v>
      </c>
      <c r="B14" s="23" t="s">
        <v>5</v>
      </c>
      <c r="C14" s="24" t="s">
        <v>106</v>
      </c>
      <c r="D14" s="25">
        <v>46041.229166666701</v>
      </c>
      <c r="E14" s="25">
        <v>46118.229166666701</v>
      </c>
      <c r="F14" s="24" t="s">
        <v>107</v>
      </c>
    </row>
    <row r="15" spans="1:6" s="5" customFormat="1" ht="77.5" x14ac:dyDescent="0.35">
      <c r="A15" s="23" t="s">
        <v>21</v>
      </c>
      <c r="B15" s="23" t="s">
        <v>4</v>
      </c>
      <c r="C15" s="24" t="s">
        <v>108</v>
      </c>
      <c r="D15" s="25">
        <v>46048.833333333299</v>
      </c>
      <c r="E15" s="25">
        <v>46118.25</v>
      </c>
      <c r="F15" s="24" t="s">
        <v>109</v>
      </c>
    </row>
    <row r="16" spans="1:6" s="5" customFormat="1" ht="62" x14ac:dyDescent="0.35">
      <c r="A16" s="23" t="s">
        <v>21</v>
      </c>
      <c r="B16" s="23" t="s">
        <v>4</v>
      </c>
      <c r="C16" s="24" t="s">
        <v>535</v>
      </c>
      <c r="D16" s="25">
        <v>46103.833333333299</v>
      </c>
      <c r="E16" s="25">
        <v>46104.25</v>
      </c>
      <c r="F16" s="24" t="s">
        <v>536</v>
      </c>
    </row>
    <row r="17" spans="1:6" s="5" customFormat="1" ht="46.5" x14ac:dyDescent="0.35">
      <c r="A17" s="23" t="s">
        <v>341</v>
      </c>
      <c r="B17" s="23" t="s">
        <v>6</v>
      </c>
      <c r="C17" s="24" t="s">
        <v>350</v>
      </c>
      <c r="D17" s="25">
        <v>45974.916666666701</v>
      </c>
      <c r="E17" s="25">
        <v>46173.25</v>
      </c>
      <c r="F17" s="24" t="s">
        <v>351</v>
      </c>
    </row>
    <row r="18" spans="1:6" s="5" customFormat="1" ht="46.5" x14ac:dyDescent="0.35">
      <c r="A18" s="23" t="s">
        <v>375</v>
      </c>
      <c r="B18" s="23" t="s">
        <v>6</v>
      </c>
      <c r="C18" s="24" t="s">
        <v>376</v>
      </c>
      <c r="D18" s="25">
        <v>46090.25</v>
      </c>
      <c r="E18" s="25">
        <v>46131.833333333299</v>
      </c>
      <c r="F18" s="24" t="s">
        <v>377</v>
      </c>
    </row>
    <row r="19" spans="1:6" s="5" customFormat="1" ht="62" x14ac:dyDescent="0.35">
      <c r="A19" s="23" t="s">
        <v>344</v>
      </c>
      <c r="B19" s="23" t="s">
        <v>4</v>
      </c>
      <c r="C19" s="24" t="s">
        <v>361</v>
      </c>
      <c r="D19" s="25">
        <v>46103.833333333299</v>
      </c>
      <c r="E19" s="25">
        <v>46104.25</v>
      </c>
      <c r="F19" s="24" t="s">
        <v>362</v>
      </c>
    </row>
    <row r="20" spans="1:6" s="5" customFormat="1" ht="46.5" x14ac:dyDescent="0.35">
      <c r="A20" s="23" t="s">
        <v>344</v>
      </c>
      <c r="B20" s="23" t="s">
        <v>18</v>
      </c>
      <c r="C20" s="24" t="s">
        <v>607</v>
      </c>
      <c r="D20" s="25">
        <v>46103.833333333299</v>
      </c>
      <c r="E20" s="25">
        <v>46104.25</v>
      </c>
      <c r="F20" s="24" t="s">
        <v>608</v>
      </c>
    </row>
    <row r="21" spans="1:6" s="5" customFormat="1" ht="46.5" x14ac:dyDescent="0.35">
      <c r="A21" s="23" t="s">
        <v>344</v>
      </c>
      <c r="B21" s="23" t="s">
        <v>5</v>
      </c>
      <c r="C21" s="24" t="s">
        <v>612</v>
      </c>
      <c r="D21" s="25">
        <v>46103.833333333299</v>
      </c>
      <c r="E21" s="25">
        <v>46104.208333333299</v>
      </c>
      <c r="F21" s="24" t="s">
        <v>613</v>
      </c>
    </row>
    <row r="22" spans="1:6" s="5" customFormat="1" ht="62" x14ac:dyDescent="0.35">
      <c r="A22" s="23" t="s">
        <v>386</v>
      </c>
      <c r="B22" s="23" t="s">
        <v>2</v>
      </c>
      <c r="C22" s="24" t="s">
        <v>616</v>
      </c>
      <c r="D22" s="25">
        <v>46103.9375</v>
      </c>
      <c r="E22" s="25">
        <v>46104.229166666701</v>
      </c>
      <c r="F22" s="24" t="s">
        <v>617</v>
      </c>
    </row>
    <row r="23" spans="1:6" s="5" customFormat="1" ht="62" x14ac:dyDescent="0.35">
      <c r="A23" s="23" t="s">
        <v>310</v>
      </c>
      <c r="B23" s="23" t="s">
        <v>4</v>
      </c>
      <c r="C23" s="24" t="s">
        <v>621</v>
      </c>
      <c r="D23" s="25">
        <v>46103.9375</v>
      </c>
      <c r="E23" s="25">
        <v>46104.208333333299</v>
      </c>
      <c r="F23" s="24" t="s">
        <v>622</v>
      </c>
    </row>
    <row r="24" spans="1:6" s="5" customFormat="1" ht="46.5" x14ac:dyDescent="0.35">
      <c r="A24" s="23" t="s">
        <v>420</v>
      </c>
      <c r="B24" s="23" t="s">
        <v>2</v>
      </c>
      <c r="C24" s="24" t="s">
        <v>599</v>
      </c>
      <c r="D24" s="25">
        <v>46103.875</v>
      </c>
      <c r="E24" s="25">
        <v>46104.25</v>
      </c>
      <c r="F24" s="24" t="s">
        <v>596</v>
      </c>
    </row>
    <row r="25" spans="1:6" s="5" customFormat="1" ht="62" x14ac:dyDescent="0.35">
      <c r="A25" s="23" t="s">
        <v>420</v>
      </c>
      <c r="B25" s="23" t="s">
        <v>18</v>
      </c>
      <c r="C25" s="24" t="s">
        <v>625</v>
      </c>
      <c r="D25" s="25">
        <v>46103.791666666701</v>
      </c>
      <c r="E25" s="25">
        <v>46104.25</v>
      </c>
      <c r="F25" s="24" t="s">
        <v>626</v>
      </c>
    </row>
    <row r="26" spans="1:6" s="5" customFormat="1" ht="46.5" x14ac:dyDescent="0.35">
      <c r="A26" s="23" t="s">
        <v>433</v>
      </c>
      <c r="B26" s="23" t="s">
        <v>5</v>
      </c>
      <c r="C26" s="24" t="s">
        <v>597</v>
      </c>
      <c r="D26" s="25">
        <v>46103.875</v>
      </c>
      <c r="E26" s="25">
        <v>46104.25</v>
      </c>
      <c r="F26" s="24" t="s">
        <v>596</v>
      </c>
    </row>
    <row r="27" spans="1:6" s="5" customFormat="1" ht="46.5" x14ac:dyDescent="0.35">
      <c r="A27" s="23" t="s">
        <v>433</v>
      </c>
      <c r="B27" s="23" t="s">
        <v>5</v>
      </c>
      <c r="C27" s="24" t="s">
        <v>598</v>
      </c>
      <c r="D27" s="25">
        <v>46103.875</v>
      </c>
      <c r="E27" s="25">
        <v>46104.25</v>
      </c>
      <c r="F27" s="24" t="s">
        <v>596</v>
      </c>
    </row>
    <row r="28" spans="1:6" s="5" customFormat="1" ht="46.5" x14ac:dyDescent="0.35">
      <c r="A28" s="23" t="s">
        <v>433</v>
      </c>
      <c r="B28" s="23" t="s">
        <v>18</v>
      </c>
      <c r="C28" s="24" t="s">
        <v>434</v>
      </c>
      <c r="D28" s="25">
        <v>46034.833333333299</v>
      </c>
      <c r="E28" s="25">
        <v>46143.25</v>
      </c>
      <c r="F28" s="24" t="s">
        <v>435</v>
      </c>
    </row>
    <row r="29" spans="1:6" s="5" customFormat="1" ht="124" x14ac:dyDescent="0.35">
      <c r="A29" s="23" t="s">
        <v>433</v>
      </c>
      <c r="B29" s="23" t="s">
        <v>4</v>
      </c>
      <c r="C29" s="24" t="s">
        <v>636</v>
      </c>
      <c r="D29" s="25">
        <v>46103.833333333299</v>
      </c>
      <c r="E29" s="25">
        <v>46104.25</v>
      </c>
      <c r="F29" s="24" t="s">
        <v>447</v>
      </c>
    </row>
    <row r="30" spans="1:6" s="5" customFormat="1" ht="62" x14ac:dyDescent="0.35">
      <c r="A30" s="23" t="s">
        <v>600</v>
      </c>
      <c r="B30" s="23" t="s">
        <v>5</v>
      </c>
      <c r="C30" s="24" t="s">
        <v>601</v>
      </c>
      <c r="D30" s="25">
        <v>46103.875</v>
      </c>
      <c r="E30" s="25">
        <v>46104.229166666701</v>
      </c>
      <c r="F30" s="24" t="s">
        <v>602</v>
      </c>
    </row>
    <row r="31" spans="1:6" s="5" customFormat="1" ht="62" x14ac:dyDescent="0.35">
      <c r="A31" s="23" t="s">
        <v>600</v>
      </c>
      <c r="B31" s="23" t="s">
        <v>4</v>
      </c>
      <c r="C31" s="24" t="s">
        <v>603</v>
      </c>
      <c r="D31" s="25">
        <v>46103.875</v>
      </c>
      <c r="E31" s="25">
        <v>46104.229166666701</v>
      </c>
      <c r="F31" s="24" t="s">
        <v>602</v>
      </c>
    </row>
    <row r="32" spans="1:6" s="5" customFormat="1" ht="62" x14ac:dyDescent="0.35">
      <c r="A32" s="23" t="s">
        <v>600</v>
      </c>
      <c r="B32" s="23" t="s">
        <v>5</v>
      </c>
      <c r="C32" s="24" t="s">
        <v>604</v>
      </c>
      <c r="D32" s="25">
        <v>46103.875</v>
      </c>
      <c r="E32" s="25">
        <v>46104.229166666701</v>
      </c>
      <c r="F32" s="24" t="s">
        <v>602</v>
      </c>
    </row>
    <row r="33" spans="1:6" s="5" customFormat="1" ht="46.5" x14ac:dyDescent="0.35">
      <c r="A33" s="23" t="s">
        <v>314</v>
      </c>
      <c r="B33" s="23" t="s">
        <v>6</v>
      </c>
      <c r="C33" s="24" t="s">
        <v>595</v>
      </c>
      <c r="D33" s="25">
        <v>46103.875</v>
      </c>
      <c r="E33" s="25">
        <v>46104.25</v>
      </c>
      <c r="F33" s="24" t="s">
        <v>596</v>
      </c>
    </row>
    <row r="34" spans="1:6" s="5" customFormat="1" ht="124" x14ac:dyDescent="0.35">
      <c r="A34" s="23" t="s">
        <v>445</v>
      </c>
      <c r="B34" s="23" t="s">
        <v>2</v>
      </c>
      <c r="C34" s="24" t="s">
        <v>446</v>
      </c>
      <c r="D34" s="25">
        <v>46103.833333333299</v>
      </c>
      <c r="E34" s="25">
        <v>46104.25</v>
      </c>
      <c r="F34" s="24" t="s">
        <v>447</v>
      </c>
    </row>
    <row r="35" spans="1:6" s="5" customFormat="1" ht="108.5" x14ac:dyDescent="0.35">
      <c r="A35" s="23" t="s">
        <v>415</v>
      </c>
      <c r="B35" s="23" t="s">
        <v>5</v>
      </c>
      <c r="C35" s="24" t="s">
        <v>627</v>
      </c>
      <c r="D35" s="25">
        <v>46103.833333333299</v>
      </c>
      <c r="E35" s="25">
        <v>46104.25</v>
      </c>
      <c r="F35" s="24" t="s">
        <v>628</v>
      </c>
    </row>
    <row r="36" spans="1:6" s="5" customFormat="1" ht="46.5" x14ac:dyDescent="0.35">
      <c r="A36" s="23" t="s">
        <v>415</v>
      </c>
      <c r="B36" s="23" t="s">
        <v>4</v>
      </c>
      <c r="C36" s="24" t="s">
        <v>629</v>
      </c>
      <c r="D36" s="25">
        <v>46103.833333333299</v>
      </c>
      <c r="E36" s="25">
        <v>46104.25</v>
      </c>
      <c r="F36" s="24" t="s">
        <v>630</v>
      </c>
    </row>
    <row r="37" spans="1:6" s="5" customFormat="1" ht="93" x14ac:dyDescent="0.35">
      <c r="A37" s="23" t="s">
        <v>631</v>
      </c>
      <c r="B37" s="23" t="s">
        <v>2</v>
      </c>
      <c r="C37" s="24" t="s">
        <v>632</v>
      </c>
      <c r="D37" s="25">
        <v>46103.854166666701</v>
      </c>
      <c r="E37" s="25">
        <v>46104.25</v>
      </c>
      <c r="F37" s="24" t="s">
        <v>633</v>
      </c>
    </row>
    <row r="38" spans="1:6" s="5" customFormat="1" ht="46.5" x14ac:dyDescent="0.35">
      <c r="A38" s="23" t="s">
        <v>637</v>
      </c>
      <c r="B38" s="23" t="s">
        <v>2</v>
      </c>
      <c r="C38" s="24" t="s">
        <v>638</v>
      </c>
      <c r="D38" s="25">
        <v>46101.833333333299</v>
      </c>
      <c r="E38" s="25">
        <v>46104.25</v>
      </c>
      <c r="F38" s="24" t="s">
        <v>639</v>
      </c>
    </row>
    <row r="39" spans="1:6" s="5" customFormat="1" ht="62" x14ac:dyDescent="0.35">
      <c r="A39" s="23" t="s">
        <v>50</v>
      </c>
      <c r="B39" s="23" t="s">
        <v>5</v>
      </c>
      <c r="C39" s="24" t="s">
        <v>523</v>
      </c>
      <c r="D39" s="25">
        <v>46103.833333333299</v>
      </c>
      <c r="E39" s="25">
        <v>46104.25</v>
      </c>
      <c r="F39" s="24" t="s">
        <v>55</v>
      </c>
    </row>
    <row r="40" spans="1:6" s="5" customFormat="1" ht="77.5" x14ac:dyDescent="0.35">
      <c r="A40" s="23" t="s">
        <v>520</v>
      </c>
      <c r="B40" s="23" t="s">
        <v>18</v>
      </c>
      <c r="C40" s="24" t="s">
        <v>521</v>
      </c>
      <c r="D40" s="25">
        <v>46101.833333333299</v>
      </c>
      <c r="E40" s="25">
        <v>46104.25</v>
      </c>
      <c r="F40" s="24" t="s">
        <v>522</v>
      </c>
    </row>
    <row r="41" spans="1:6" s="5" customFormat="1" ht="77.5" x14ac:dyDescent="0.35">
      <c r="A41" s="23" t="s">
        <v>113</v>
      </c>
      <c r="B41" s="23" t="s">
        <v>6</v>
      </c>
      <c r="C41" s="24" t="s">
        <v>530</v>
      </c>
      <c r="D41" s="25">
        <v>46103.833333333299</v>
      </c>
      <c r="E41" s="25">
        <v>46104.25</v>
      </c>
      <c r="F41" s="24" t="s">
        <v>531</v>
      </c>
    </row>
    <row r="42" spans="1:6" s="5" customFormat="1" ht="93" x14ac:dyDescent="0.35">
      <c r="A42" s="23" t="s">
        <v>113</v>
      </c>
      <c r="B42" s="23" t="s">
        <v>6</v>
      </c>
      <c r="C42" s="24" t="s">
        <v>642</v>
      </c>
      <c r="D42" s="25">
        <v>46101.916666666701</v>
      </c>
      <c r="E42" s="25">
        <v>46104.208333333299</v>
      </c>
      <c r="F42" s="24" t="s">
        <v>643</v>
      </c>
    </row>
    <row r="43" spans="1:6" s="5" customFormat="1" ht="77.5" x14ac:dyDescent="0.35">
      <c r="A43" s="23" t="s">
        <v>113</v>
      </c>
      <c r="B43" s="23" t="s">
        <v>2</v>
      </c>
      <c r="C43" s="24" t="s">
        <v>644</v>
      </c>
      <c r="D43" s="25">
        <v>46103.833333333299</v>
      </c>
      <c r="E43" s="25">
        <v>46104.25</v>
      </c>
      <c r="F43" s="24" t="s">
        <v>474</v>
      </c>
    </row>
    <row r="44" spans="1:6" s="5" customFormat="1" ht="62" x14ac:dyDescent="0.35">
      <c r="A44" s="23" t="s">
        <v>17</v>
      </c>
      <c r="B44" s="23" t="s">
        <v>4</v>
      </c>
      <c r="C44" s="24" t="s">
        <v>512</v>
      </c>
      <c r="D44" s="25">
        <v>46103.833333333299</v>
      </c>
      <c r="E44" s="25">
        <v>46104.25</v>
      </c>
      <c r="F44" s="24" t="s">
        <v>513</v>
      </c>
    </row>
    <row r="45" spans="1:6" s="5" customFormat="1" ht="62" x14ac:dyDescent="0.35">
      <c r="A45" s="23" t="s">
        <v>17</v>
      </c>
      <c r="B45" s="23" t="s">
        <v>4</v>
      </c>
      <c r="C45" s="24" t="s">
        <v>514</v>
      </c>
      <c r="D45" s="25">
        <v>46103.833333333299</v>
      </c>
      <c r="E45" s="25">
        <v>46104.25</v>
      </c>
      <c r="F45" s="24" t="s">
        <v>513</v>
      </c>
    </row>
    <row r="46" spans="1:6" s="5" customFormat="1" ht="62" x14ac:dyDescent="0.35">
      <c r="A46" s="23" t="s">
        <v>17</v>
      </c>
      <c r="B46" s="23" t="s">
        <v>18</v>
      </c>
      <c r="C46" s="24" t="s">
        <v>518</v>
      </c>
      <c r="D46" s="25">
        <v>46103.833333333299</v>
      </c>
      <c r="E46" s="25">
        <v>46104.25</v>
      </c>
      <c r="F46" s="24" t="s">
        <v>519</v>
      </c>
    </row>
    <row r="47" spans="1:6" s="5" customFormat="1" ht="77.5" x14ac:dyDescent="0.35">
      <c r="A47" s="23" t="s">
        <v>72</v>
      </c>
      <c r="B47" s="23" t="s">
        <v>18</v>
      </c>
      <c r="C47" s="24" t="s">
        <v>528</v>
      </c>
      <c r="D47" s="25">
        <v>46103.833333333299</v>
      </c>
      <c r="E47" s="25">
        <v>46104.25</v>
      </c>
      <c r="F47" s="24" t="s">
        <v>529</v>
      </c>
    </row>
    <row r="48" spans="1:6" s="5" customFormat="1" ht="93" x14ac:dyDescent="0.35">
      <c r="A48" s="23" t="s">
        <v>101</v>
      </c>
      <c r="B48" s="23" t="s">
        <v>6</v>
      </c>
      <c r="C48" s="24" t="s">
        <v>645</v>
      </c>
      <c r="D48" s="25">
        <v>46103.875</v>
      </c>
      <c r="E48" s="25">
        <v>46104.25</v>
      </c>
      <c r="F48" s="24" t="s">
        <v>646</v>
      </c>
    </row>
    <row r="49" spans="1:6" s="5" customFormat="1" ht="93" x14ac:dyDescent="0.35">
      <c r="A49" s="23" t="s">
        <v>101</v>
      </c>
      <c r="B49" s="23" t="s">
        <v>18</v>
      </c>
      <c r="C49" s="24" t="s">
        <v>647</v>
      </c>
      <c r="D49" s="25">
        <v>46103.875</v>
      </c>
      <c r="E49" s="25">
        <v>46104.25</v>
      </c>
      <c r="F49" s="24" t="s">
        <v>646</v>
      </c>
    </row>
    <row r="50" spans="1:6" s="5" customFormat="1" ht="93" x14ac:dyDescent="0.35">
      <c r="A50" s="23" t="s">
        <v>101</v>
      </c>
      <c r="B50" s="23" t="s">
        <v>4</v>
      </c>
      <c r="C50" s="24" t="s">
        <v>648</v>
      </c>
      <c r="D50" s="25">
        <v>46103.875</v>
      </c>
      <c r="E50" s="25">
        <v>46104.25</v>
      </c>
      <c r="F50" s="24" t="s">
        <v>646</v>
      </c>
    </row>
    <row r="51" spans="1:6" s="5" customFormat="1" ht="93" x14ac:dyDescent="0.35">
      <c r="A51" s="23" t="s">
        <v>95</v>
      </c>
      <c r="B51" s="23" t="s">
        <v>5</v>
      </c>
      <c r="C51" s="24" t="s">
        <v>96</v>
      </c>
      <c r="D51" s="25">
        <v>46055.25</v>
      </c>
      <c r="E51" s="25">
        <v>46118.25</v>
      </c>
      <c r="F51" s="24" t="s">
        <v>97</v>
      </c>
    </row>
    <row r="52" spans="1:6" s="5" customFormat="1" ht="31" x14ac:dyDescent="0.35">
      <c r="A52" s="23" t="s">
        <v>263</v>
      </c>
      <c r="B52" s="23" t="s">
        <v>2</v>
      </c>
      <c r="C52" s="24" t="s">
        <v>269</v>
      </c>
      <c r="D52" s="25">
        <v>46090.208333333299</v>
      </c>
      <c r="E52" s="25">
        <v>46104.999305555597</v>
      </c>
      <c r="F52" s="24" t="s">
        <v>268</v>
      </c>
    </row>
    <row r="53" spans="1:6" s="5" customFormat="1" ht="108.5" x14ac:dyDescent="0.35">
      <c r="A53" s="23" t="s">
        <v>139</v>
      </c>
      <c r="B53" s="23" t="s">
        <v>4</v>
      </c>
      <c r="C53" s="24" t="s">
        <v>140</v>
      </c>
      <c r="D53" s="25">
        <v>46102.833333333299</v>
      </c>
      <c r="E53" s="25">
        <v>46107.25</v>
      </c>
      <c r="F53" s="24" t="s">
        <v>141</v>
      </c>
    </row>
    <row r="54" spans="1:6" s="5" customFormat="1" ht="108.5" x14ac:dyDescent="0.35">
      <c r="A54" s="23" t="s">
        <v>139</v>
      </c>
      <c r="B54" s="23" t="s">
        <v>5</v>
      </c>
      <c r="C54" s="24" t="s">
        <v>142</v>
      </c>
      <c r="D54" s="25">
        <v>46102.833333333299</v>
      </c>
      <c r="E54" s="25">
        <v>46107.25</v>
      </c>
      <c r="F54" s="24" t="s">
        <v>141</v>
      </c>
    </row>
    <row r="55" spans="1:6" s="5" customFormat="1" ht="77.5" x14ac:dyDescent="0.35">
      <c r="A55" s="23" t="s">
        <v>139</v>
      </c>
      <c r="B55" s="23" t="s">
        <v>5</v>
      </c>
      <c r="C55" s="24" t="s">
        <v>541</v>
      </c>
      <c r="D55" s="25">
        <v>46103.833333333299</v>
      </c>
      <c r="E55" s="25">
        <v>46104.25</v>
      </c>
      <c r="F55" s="24" t="s">
        <v>542</v>
      </c>
    </row>
    <row r="56" spans="1:6" s="5" customFormat="1" ht="77.5" x14ac:dyDescent="0.35">
      <c r="A56" s="23" t="s">
        <v>139</v>
      </c>
      <c r="B56" s="23" t="s">
        <v>5</v>
      </c>
      <c r="C56" s="24" t="s">
        <v>543</v>
      </c>
      <c r="D56" s="25">
        <v>46103.833333333299</v>
      </c>
      <c r="E56" s="25">
        <v>46104.25</v>
      </c>
      <c r="F56" s="24" t="s">
        <v>542</v>
      </c>
    </row>
    <row r="57" spans="1:6" s="5" customFormat="1" ht="77.5" x14ac:dyDescent="0.35">
      <c r="A57" s="23" t="s">
        <v>139</v>
      </c>
      <c r="B57" s="23" t="s">
        <v>5</v>
      </c>
      <c r="C57" s="24" t="s">
        <v>544</v>
      </c>
      <c r="D57" s="25">
        <v>46103.833333333299</v>
      </c>
      <c r="E57" s="25">
        <v>46104.25</v>
      </c>
      <c r="F57" s="24" t="s">
        <v>542</v>
      </c>
    </row>
    <row r="58" spans="1:6" s="5" customFormat="1" ht="77.5" x14ac:dyDescent="0.35">
      <c r="A58" s="23" t="s">
        <v>139</v>
      </c>
      <c r="B58" s="23" t="s">
        <v>4</v>
      </c>
      <c r="C58" s="24" t="s">
        <v>545</v>
      </c>
      <c r="D58" s="25">
        <v>46103.833333333299</v>
      </c>
      <c r="E58" s="25">
        <v>46104.25</v>
      </c>
      <c r="F58" s="24" t="s">
        <v>542</v>
      </c>
    </row>
    <row r="59" spans="1:6" s="5" customFormat="1" ht="77.5" x14ac:dyDescent="0.35">
      <c r="A59" s="23" t="s">
        <v>139</v>
      </c>
      <c r="B59" s="23" t="s">
        <v>4</v>
      </c>
      <c r="C59" s="24" t="s">
        <v>546</v>
      </c>
      <c r="D59" s="25">
        <v>46103.833333333299</v>
      </c>
      <c r="E59" s="25">
        <v>46104.25</v>
      </c>
      <c r="F59" s="24" t="s">
        <v>542</v>
      </c>
    </row>
    <row r="60" spans="1:6" s="5" customFormat="1" ht="77.5" x14ac:dyDescent="0.35">
      <c r="A60" s="23" t="s">
        <v>139</v>
      </c>
      <c r="B60" s="23" t="s">
        <v>4</v>
      </c>
      <c r="C60" s="24" t="s">
        <v>547</v>
      </c>
      <c r="D60" s="25">
        <v>46103.833333333299</v>
      </c>
      <c r="E60" s="25">
        <v>46104.25</v>
      </c>
      <c r="F60" s="24" t="s">
        <v>542</v>
      </c>
    </row>
    <row r="61" spans="1:6" s="5" customFormat="1" ht="93" x14ac:dyDescent="0.35">
      <c r="A61" s="23" t="s">
        <v>139</v>
      </c>
      <c r="B61" s="23" t="s">
        <v>5</v>
      </c>
      <c r="C61" s="24" t="s">
        <v>157</v>
      </c>
      <c r="D61" s="25">
        <v>46103.833333333299</v>
      </c>
      <c r="E61" s="25">
        <v>46104.25</v>
      </c>
      <c r="F61" s="24" t="s">
        <v>158</v>
      </c>
    </row>
    <row r="62" spans="1:6" s="5" customFormat="1" ht="93" x14ac:dyDescent="0.35">
      <c r="A62" s="23" t="s">
        <v>139</v>
      </c>
      <c r="B62" s="23" t="s">
        <v>4</v>
      </c>
      <c r="C62" s="24" t="s">
        <v>159</v>
      </c>
      <c r="D62" s="25">
        <v>46103.833333333299</v>
      </c>
      <c r="E62" s="25">
        <v>46104.25</v>
      </c>
      <c r="F62" s="24" t="s">
        <v>158</v>
      </c>
    </row>
    <row r="63" spans="1:6" s="5" customFormat="1" ht="93" x14ac:dyDescent="0.35">
      <c r="A63" s="23" t="s">
        <v>139</v>
      </c>
      <c r="B63" s="23" t="s">
        <v>4</v>
      </c>
      <c r="C63" s="24" t="s">
        <v>160</v>
      </c>
      <c r="D63" s="25">
        <v>46103.833333333299</v>
      </c>
      <c r="E63" s="25">
        <v>46104.25</v>
      </c>
      <c r="F63" s="24" t="s">
        <v>158</v>
      </c>
    </row>
    <row r="64" spans="1:6" s="5" customFormat="1" ht="93" x14ac:dyDescent="0.35">
      <c r="A64" s="23" t="s">
        <v>139</v>
      </c>
      <c r="B64" s="23" t="s">
        <v>4</v>
      </c>
      <c r="C64" s="24" t="s">
        <v>161</v>
      </c>
      <c r="D64" s="25">
        <v>46103.833333333299</v>
      </c>
      <c r="E64" s="25">
        <v>46104.25</v>
      </c>
      <c r="F64" s="24" t="s">
        <v>158</v>
      </c>
    </row>
    <row r="65" spans="1:6" s="5" customFormat="1" ht="93" x14ac:dyDescent="0.35">
      <c r="A65" s="23" t="s">
        <v>139</v>
      </c>
      <c r="B65" s="23" t="s">
        <v>4</v>
      </c>
      <c r="C65" s="24" t="s">
        <v>162</v>
      </c>
      <c r="D65" s="25">
        <v>46103.833333333299</v>
      </c>
      <c r="E65" s="25">
        <v>46104.25</v>
      </c>
      <c r="F65" s="24" t="s">
        <v>158</v>
      </c>
    </row>
    <row r="66" spans="1:6" s="5" customFormat="1" ht="93" x14ac:dyDescent="0.35">
      <c r="A66" s="23" t="s">
        <v>139</v>
      </c>
      <c r="B66" s="23" t="s">
        <v>5</v>
      </c>
      <c r="C66" s="24" t="s">
        <v>163</v>
      </c>
      <c r="D66" s="25">
        <v>46103.833333333299</v>
      </c>
      <c r="E66" s="25">
        <v>46104.25</v>
      </c>
      <c r="F66" s="24" t="s">
        <v>158</v>
      </c>
    </row>
    <row r="67" spans="1:6" s="5" customFormat="1" ht="93" x14ac:dyDescent="0.35">
      <c r="A67" s="23" t="s">
        <v>139</v>
      </c>
      <c r="B67" s="23" t="s">
        <v>5</v>
      </c>
      <c r="C67" s="24" t="s">
        <v>164</v>
      </c>
      <c r="D67" s="25">
        <v>46103.833333333299</v>
      </c>
      <c r="E67" s="25">
        <v>46104.25</v>
      </c>
      <c r="F67" s="24" t="s">
        <v>158</v>
      </c>
    </row>
    <row r="68" spans="1:6" s="5" customFormat="1" ht="93" x14ac:dyDescent="0.35">
      <c r="A68" s="23" t="s">
        <v>139</v>
      </c>
      <c r="B68" s="23" t="s">
        <v>5</v>
      </c>
      <c r="C68" s="24" t="s">
        <v>165</v>
      </c>
      <c r="D68" s="25">
        <v>46103.833333333299</v>
      </c>
      <c r="E68" s="25">
        <v>46104.25</v>
      </c>
      <c r="F68" s="24" t="s">
        <v>158</v>
      </c>
    </row>
    <row r="69" spans="1:6" s="5" customFormat="1" ht="77.5" x14ac:dyDescent="0.35">
      <c r="A69" s="23" t="s">
        <v>170</v>
      </c>
      <c r="B69" s="23" t="s">
        <v>5</v>
      </c>
      <c r="C69" s="24" t="s">
        <v>565</v>
      </c>
      <c r="D69" s="25">
        <v>46103.833333333299</v>
      </c>
      <c r="E69" s="25">
        <v>46104.208333333299</v>
      </c>
      <c r="F69" s="24" t="s">
        <v>566</v>
      </c>
    </row>
    <row r="70" spans="1:6" s="5" customFormat="1" ht="77.5" x14ac:dyDescent="0.35">
      <c r="A70" s="23" t="s">
        <v>170</v>
      </c>
      <c r="B70" s="23" t="s">
        <v>5</v>
      </c>
      <c r="C70" s="24" t="s">
        <v>567</v>
      </c>
      <c r="D70" s="25">
        <v>46103.833333333299</v>
      </c>
      <c r="E70" s="25">
        <v>46104.208333333299</v>
      </c>
      <c r="F70" s="24" t="s">
        <v>566</v>
      </c>
    </row>
    <row r="71" spans="1:6" s="5" customFormat="1" ht="77.5" x14ac:dyDescent="0.35">
      <c r="A71" s="23" t="s">
        <v>170</v>
      </c>
      <c r="B71" s="23" t="s">
        <v>5</v>
      </c>
      <c r="C71" s="24" t="s">
        <v>568</v>
      </c>
      <c r="D71" s="25">
        <v>46103.833333333299</v>
      </c>
      <c r="E71" s="25">
        <v>46104.208333333299</v>
      </c>
      <c r="F71" s="24" t="s">
        <v>566</v>
      </c>
    </row>
    <row r="72" spans="1:6" s="5" customFormat="1" ht="77.5" x14ac:dyDescent="0.35">
      <c r="A72" s="23" t="s">
        <v>170</v>
      </c>
      <c r="B72" s="23" t="s">
        <v>4</v>
      </c>
      <c r="C72" s="24" t="s">
        <v>569</v>
      </c>
      <c r="D72" s="25">
        <v>46103.833333333299</v>
      </c>
      <c r="E72" s="25">
        <v>46104.208333333299</v>
      </c>
      <c r="F72" s="24" t="s">
        <v>566</v>
      </c>
    </row>
    <row r="73" spans="1:6" s="5" customFormat="1" ht="77.5" x14ac:dyDescent="0.35">
      <c r="A73" s="23" t="s">
        <v>170</v>
      </c>
      <c r="B73" s="23" t="s">
        <v>4</v>
      </c>
      <c r="C73" s="24" t="s">
        <v>570</v>
      </c>
      <c r="D73" s="25">
        <v>46103.833333333299</v>
      </c>
      <c r="E73" s="25">
        <v>46104.208333333299</v>
      </c>
      <c r="F73" s="24" t="s">
        <v>566</v>
      </c>
    </row>
    <row r="74" spans="1:6" s="5" customFormat="1" ht="93" x14ac:dyDescent="0.35">
      <c r="A74" s="23" t="s">
        <v>194</v>
      </c>
      <c r="B74" s="23" t="s">
        <v>4</v>
      </c>
      <c r="C74" s="24" t="s">
        <v>573</v>
      </c>
      <c r="D74" s="25">
        <v>46103.833333333299</v>
      </c>
      <c r="E74" s="25">
        <v>46104.25</v>
      </c>
      <c r="F74" s="24" t="s">
        <v>196</v>
      </c>
    </row>
    <row r="75" spans="1:6" s="5" customFormat="1" ht="93" x14ac:dyDescent="0.35">
      <c r="A75" s="23" t="s">
        <v>194</v>
      </c>
      <c r="B75" s="23" t="s">
        <v>5</v>
      </c>
      <c r="C75" s="24" t="s">
        <v>574</v>
      </c>
      <c r="D75" s="25">
        <v>46103.833333333299</v>
      </c>
      <c r="E75" s="25">
        <v>46104.25</v>
      </c>
      <c r="F75" s="24" t="s">
        <v>196</v>
      </c>
    </row>
    <row r="76" spans="1:6" s="5" customFormat="1" ht="31" x14ac:dyDescent="0.35">
      <c r="A76" s="23" t="s">
        <v>266</v>
      </c>
      <c r="B76" s="23" t="s">
        <v>2</v>
      </c>
      <c r="C76" s="24" t="s">
        <v>267</v>
      </c>
      <c r="D76" s="25">
        <v>46090.208333333299</v>
      </c>
      <c r="E76" s="25">
        <v>46104.999305555597</v>
      </c>
      <c r="F76" s="24" t="s">
        <v>268</v>
      </c>
    </row>
    <row r="77" spans="1:6" s="5" customFormat="1" ht="108.5" x14ac:dyDescent="0.35">
      <c r="A77" s="23" t="s">
        <v>61</v>
      </c>
      <c r="B77" s="23" t="s">
        <v>2</v>
      </c>
      <c r="C77" s="24" t="s">
        <v>532</v>
      </c>
      <c r="D77" s="25">
        <v>46103.833333333299</v>
      </c>
      <c r="E77" s="25">
        <v>46104.25</v>
      </c>
      <c r="F77" s="24" t="s">
        <v>533</v>
      </c>
    </row>
    <row r="78" spans="1:6" s="5" customFormat="1" ht="108.5" x14ac:dyDescent="0.35">
      <c r="A78" s="23" t="s">
        <v>61</v>
      </c>
      <c r="B78" s="23" t="s">
        <v>2</v>
      </c>
      <c r="C78" s="24" t="s">
        <v>534</v>
      </c>
      <c r="D78" s="25">
        <v>46103.833333333299</v>
      </c>
      <c r="E78" s="25">
        <v>46104.25</v>
      </c>
      <c r="F78" s="24" t="s">
        <v>533</v>
      </c>
    </row>
    <row r="79" spans="1:6" s="5" customFormat="1" ht="77.5" x14ac:dyDescent="0.35">
      <c r="A79" s="23" t="s">
        <v>61</v>
      </c>
      <c r="B79" s="23" t="s">
        <v>2</v>
      </c>
      <c r="C79" s="24" t="s">
        <v>537</v>
      </c>
      <c r="D79" s="25">
        <v>46103.916666666701</v>
      </c>
      <c r="E79" s="25">
        <v>46104.25</v>
      </c>
      <c r="F79" s="24" t="s">
        <v>538</v>
      </c>
    </row>
    <row r="80" spans="1:6" s="5" customFormat="1" ht="77.5" x14ac:dyDescent="0.35">
      <c r="A80" s="23" t="s">
        <v>61</v>
      </c>
      <c r="B80" s="23" t="s">
        <v>2</v>
      </c>
      <c r="C80" s="24" t="s">
        <v>539</v>
      </c>
      <c r="D80" s="25">
        <v>46103.916666666701</v>
      </c>
      <c r="E80" s="25">
        <v>46104.25</v>
      </c>
      <c r="F80" s="24" t="s">
        <v>538</v>
      </c>
    </row>
    <row r="81" spans="1:6" s="5" customFormat="1" ht="77.5" x14ac:dyDescent="0.35">
      <c r="A81" s="23" t="s">
        <v>61</v>
      </c>
      <c r="B81" s="23" t="s">
        <v>2</v>
      </c>
      <c r="C81" s="24" t="s">
        <v>540</v>
      </c>
      <c r="D81" s="25">
        <v>46103.916666666701</v>
      </c>
      <c r="E81" s="25">
        <v>46104.25</v>
      </c>
      <c r="F81" s="24" t="s">
        <v>538</v>
      </c>
    </row>
    <row r="82" spans="1:6" s="5" customFormat="1" ht="62" x14ac:dyDescent="0.35">
      <c r="A82" s="23" t="s">
        <v>61</v>
      </c>
      <c r="B82" s="23" t="s">
        <v>2</v>
      </c>
      <c r="C82" s="24" t="s">
        <v>575</v>
      </c>
      <c r="D82" s="25">
        <v>46103.854166666701</v>
      </c>
      <c r="E82" s="25">
        <v>46104.25</v>
      </c>
      <c r="F82" s="24" t="s">
        <v>576</v>
      </c>
    </row>
    <row r="83" spans="1:6" s="5" customFormat="1" ht="62" x14ac:dyDescent="0.35">
      <c r="A83" s="23" t="s">
        <v>61</v>
      </c>
      <c r="B83" s="23" t="s">
        <v>2</v>
      </c>
      <c r="C83" s="24" t="s">
        <v>578</v>
      </c>
      <c r="D83" s="25">
        <v>46103.854166666701</v>
      </c>
      <c r="E83" s="25">
        <v>46104.25</v>
      </c>
      <c r="F83" s="24" t="s">
        <v>576</v>
      </c>
    </row>
    <row r="84" spans="1:6" s="5" customFormat="1" ht="77.5" x14ac:dyDescent="0.35">
      <c r="A84" s="23" t="s">
        <v>43</v>
      </c>
      <c r="B84" s="23" t="s">
        <v>2</v>
      </c>
      <c r="C84" s="24" t="s">
        <v>516</v>
      </c>
      <c r="D84" s="25">
        <v>46103.916666666701</v>
      </c>
      <c r="E84" s="25">
        <v>46104.208333333299</v>
      </c>
      <c r="F84" s="24" t="s">
        <v>517</v>
      </c>
    </row>
    <row r="85" spans="1:6" s="5" customFormat="1" ht="93" x14ac:dyDescent="0.35">
      <c r="A85" s="23" t="s">
        <v>557</v>
      </c>
      <c r="B85" s="23" t="s">
        <v>2</v>
      </c>
      <c r="C85" s="24" t="s">
        <v>558</v>
      </c>
      <c r="D85" s="25">
        <v>46103.833333333299</v>
      </c>
      <c r="E85" s="25">
        <v>46104.25</v>
      </c>
      <c r="F85" s="24" t="s">
        <v>559</v>
      </c>
    </row>
    <row r="86" spans="1:6" s="5" customFormat="1" ht="93" x14ac:dyDescent="0.35">
      <c r="A86" s="23" t="s">
        <v>557</v>
      </c>
      <c r="B86" s="23" t="s">
        <v>6</v>
      </c>
      <c r="C86" s="24" t="s">
        <v>561</v>
      </c>
      <c r="D86" s="25">
        <v>46103.833333333299</v>
      </c>
      <c r="E86" s="25">
        <v>46104.25</v>
      </c>
      <c r="F86" s="24" t="s">
        <v>559</v>
      </c>
    </row>
    <row r="87" spans="1:6" s="5" customFormat="1" ht="62" x14ac:dyDescent="0.35">
      <c r="A87" s="23" t="s">
        <v>369</v>
      </c>
      <c r="B87" s="23" t="s">
        <v>5</v>
      </c>
      <c r="C87" s="24" t="s">
        <v>609</v>
      </c>
      <c r="D87" s="25">
        <v>46103.833333333299</v>
      </c>
      <c r="E87" s="25">
        <v>46104.25</v>
      </c>
      <c r="F87" s="24" t="s">
        <v>610</v>
      </c>
    </row>
    <row r="88" spans="1:6" s="5" customFormat="1" ht="62" x14ac:dyDescent="0.35">
      <c r="A88" s="23" t="s">
        <v>369</v>
      </c>
      <c r="B88" s="23" t="s">
        <v>4</v>
      </c>
      <c r="C88" s="24" t="s">
        <v>611</v>
      </c>
      <c r="D88" s="25">
        <v>46103.833333333299</v>
      </c>
      <c r="E88" s="25">
        <v>46104.25</v>
      </c>
      <c r="F88" s="24" t="s">
        <v>610</v>
      </c>
    </row>
    <row r="89" spans="1:6" s="5" customFormat="1" ht="77.5" x14ac:dyDescent="0.35">
      <c r="A89" s="23" t="s">
        <v>356</v>
      </c>
      <c r="B89" s="23" t="s">
        <v>18</v>
      </c>
      <c r="C89" s="24" t="s">
        <v>623</v>
      </c>
      <c r="D89" s="25">
        <v>46103.9375</v>
      </c>
      <c r="E89" s="25">
        <v>46104.229166666701</v>
      </c>
      <c r="F89" s="24" t="s">
        <v>624</v>
      </c>
    </row>
    <row r="90" spans="1:6" s="5" customFormat="1" ht="46.5" x14ac:dyDescent="0.35">
      <c r="A90" s="23" t="s">
        <v>329</v>
      </c>
      <c r="B90" s="23" t="s">
        <v>6</v>
      </c>
      <c r="C90" s="24" t="s">
        <v>605</v>
      </c>
      <c r="D90" s="25">
        <v>46103.875</v>
      </c>
      <c r="E90" s="25">
        <v>46104.25</v>
      </c>
      <c r="F90" s="24" t="s">
        <v>606</v>
      </c>
    </row>
    <row r="91" spans="1:6" s="5" customFormat="1" ht="77.5" x14ac:dyDescent="0.35">
      <c r="A91" s="23" t="s">
        <v>329</v>
      </c>
      <c r="B91" s="23" t="s">
        <v>4</v>
      </c>
      <c r="C91" s="24" t="s">
        <v>614</v>
      </c>
      <c r="D91" s="25">
        <v>46103.9375</v>
      </c>
      <c r="E91" s="25">
        <v>46104.229166666701</v>
      </c>
      <c r="F91" s="24" t="s">
        <v>615</v>
      </c>
    </row>
    <row r="92" spans="1:6" s="5" customFormat="1" ht="77.5" x14ac:dyDescent="0.35">
      <c r="A92" s="23" t="s">
        <v>75</v>
      </c>
      <c r="B92" s="23" t="s">
        <v>6</v>
      </c>
      <c r="C92" s="24" t="s">
        <v>524</v>
      </c>
      <c r="D92" s="25">
        <v>46103.927083333299</v>
      </c>
      <c r="E92" s="25">
        <v>46104.25</v>
      </c>
      <c r="F92" s="24" t="s">
        <v>525</v>
      </c>
    </row>
    <row r="93" spans="1:6" s="5" customFormat="1" ht="77.5" x14ac:dyDescent="0.35">
      <c r="A93" s="23" t="s">
        <v>75</v>
      </c>
      <c r="B93" s="23" t="s">
        <v>6</v>
      </c>
      <c r="C93" s="24" t="s">
        <v>526</v>
      </c>
      <c r="D93" s="25">
        <v>46103.927083333299</v>
      </c>
      <c r="E93" s="25">
        <v>46104.25</v>
      </c>
      <c r="F93" s="24" t="s">
        <v>525</v>
      </c>
    </row>
    <row r="94" spans="1:6" s="5" customFormat="1" ht="77.5" x14ac:dyDescent="0.35">
      <c r="A94" s="23" t="s">
        <v>75</v>
      </c>
      <c r="B94" s="23" t="s">
        <v>6</v>
      </c>
      <c r="C94" s="24" t="s">
        <v>527</v>
      </c>
      <c r="D94" s="25">
        <v>46103.927083333299</v>
      </c>
      <c r="E94" s="25">
        <v>46104.25</v>
      </c>
      <c r="F94" s="24" t="s">
        <v>525</v>
      </c>
    </row>
    <row r="95" spans="1:6" s="5" customFormat="1" ht="62" x14ac:dyDescent="0.35">
      <c r="A95" s="23" t="s">
        <v>460</v>
      </c>
      <c r="B95" s="23" t="s">
        <v>4</v>
      </c>
      <c r="C95" s="24" t="s">
        <v>640</v>
      </c>
      <c r="D95" s="25">
        <v>46101.833333333299</v>
      </c>
      <c r="E95" s="25">
        <v>46104.25</v>
      </c>
      <c r="F95" s="24" t="s">
        <v>641</v>
      </c>
    </row>
    <row r="96" spans="1:6" s="5" customFormat="1" ht="62" x14ac:dyDescent="0.35">
      <c r="A96" s="23" t="s">
        <v>436</v>
      </c>
      <c r="B96" s="23" t="s">
        <v>2</v>
      </c>
      <c r="C96" s="24" t="s">
        <v>634</v>
      </c>
      <c r="D96" s="25">
        <v>46103.854166666701</v>
      </c>
      <c r="E96" s="25">
        <v>46104.25</v>
      </c>
      <c r="F96" s="24" t="s">
        <v>635</v>
      </c>
    </row>
    <row r="97" spans="1:6" s="5" customFormat="1" ht="46.5" x14ac:dyDescent="0.35">
      <c r="A97" s="23" t="s">
        <v>277</v>
      </c>
      <c r="B97" s="23" t="s">
        <v>6</v>
      </c>
      <c r="C97" s="24" t="s">
        <v>591</v>
      </c>
      <c r="D97" s="25">
        <v>46103.875</v>
      </c>
      <c r="E97" s="25">
        <v>46104.208333333299</v>
      </c>
      <c r="F97" s="24" t="s">
        <v>592</v>
      </c>
    </row>
    <row r="98" spans="1:6" s="5" customFormat="1" ht="46.5" x14ac:dyDescent="0.35">
      <c r="A98" s="23" t="s">
        <v>298</v>
      </c>
      <c r="B98" s="23" t="s">
        <v>4</v>
      </c>
      <c r="C98" s="24" t="s">
        <v>580</v>
      </c>
      <c r="D98" s="25">
        <v>46103.875</v>
      </c>
      <c r="E98" s="25">
        <v>46104.166666666701</v>
      </c>
      <c r="F98" s="24" t="s">
        <v>581</v>
      </c>
    </row>
    <row r="99" spans="1:6" s="5" customFormat="1" ht="46.5" x14ac:dyDescent="0.35">
      <c r="A99" s="23" t="s">
        <v>298</v>
      </c>
      <c r="B99" s="23" t="s">
        <v>5</v>
      </c>
      <c r="C99" s="24" t="s">
        <v>582</v>
      </c>
      <c r="D99" s="25">
        <v>46103.875</v>
      </c>
      <c r="E99" s="25">
        <v>46104.166666666701</v>
      </c>
      <c r="F99" s="24" t="s">
        <v>581</v>
      </c>
    </row>
    <row r="100" spans="1:6" s="5" customFormat="1" ht="46.5" x14ac:dyDescent="0.35">
      <c r="A100" s="23" t="s">
        <v>244</v>
      </c>
      <c r="B100" s="23" t="s">
        <v>6</v>
      </c>
      <c r="C100" s="24" t="s">
        <v>245</v>
      </c>
      <c r="D100" s="25">
        <v>45804.208333333299</v>
      </c>
      <c r="E100" s="25">
        <v>46143.208333333299</v>
      </c>
      <c r="F100" s="24" t="s">
        <v>246</v>
      </c>
    </row>
    <row r="101" spans="1:6" s="5" customFormat="1" ht="46.5" x14ac:dyDescent="0.35">
      <c r="A101" s="23" t="s">
        <v>257</v>
      </c>
      <c r="B101" s="23" t="s">
        <v>5</v>
      </c>
      <c r="C101" s="24" t="s">
        <v>593</v>
      </c>
      <c r="D101" s="25">
        <v>46103.875</v>
      </c>
      <c r="E101" s="25">
        <v>46104.208333333299</v>
      </c>
      <c r="F101" s="24" t="s">
        <v>594</v>
      </c>
    </row>
    <row r="102" spans="1:6" s="5" customFormat="1" ht="46.5" x14ac:dyDescent="0.35">
      <c r="A102" s="23" t="s">
        <v>247</v>
      </c>
      <c r="B102" s="23" t="s">
        <v>7</v>
      </c>
      <c r="C102" s="24" t="s">
        <v>585</v>
      </c>
      <c r="D102" s="25">
        <v>46103.916666666701</v>
      </c>
      <c r="E102" s="25">
        <v>46104.208333333299</v>
      </c>
      <c r="F102" s="24" t="s">
        <v>584</v>
      </c>
    </row>
    <row r="103" spans="1:6" s="5" customFormat="1" ht="46.5" x14ac:dyDescent="0.35">
      <c r="A103" s="23" t="s">
        <v>247</v>
      </c>
      <c r="B103" s="23" t="s">
        <v>7</v>
      </c>
      <c r="C103" s="24" t="s">
        <v>586</v>
      </c>
      <c r="D103" s="25">
        <v>46103.916666666701</v>
      </c>
      <c r="E103" s="25">
        <v>46104.208333333299</v>
      </c>
      <c r="F103" s="24" t="s">
        <v>584</v>
      </c>
    </row>
    <row r="104" spans="1:6" s="5" customFormat="1" ht="46.5" x14ac:dyDescent="0.35">
      <c r="A104" s="23" t="s">
        <v>247</v>
      </c>
      <c r="B104" s="23" t="s">
        <v>7</v>
      </c>
      <c r="C104" s="24" t="s">
        <v>587</v>
      </c>
      <c r="D104" s="25">
        <v>46103.916666666701</v>
      </c>
      <c r="E104" s="25">
        <v>46104.208333333299</v>
      </c>
      <c r="F104" s="24" t="s">
        <v>584</v>
      </c>
    </row>
    <row r="105" spans="1:6" s="5" customFormat="1" ht="46.5" x14ac:dyDescent="0.35">
      <c r="A105" s="23" t="s">
        <v>247</v>
      </c>
      <c r="B105" s="23" t="s">
        <v>7</v>
      </c>
      <c r="C105" s="24" t="s">
        <v>588</v>
      </c>
      <c r="D105" s="25">
        <v>46103.916666666701</v>
      </c>
      <c r="E105" s="25">
        <v>46104.208333333299</v>
      </c>
      <c r="F105" s="24" t="s">
        <v>584</v>
      </c>
    </row>
    <row r="106" spans="1:6" s="5" customFormat="1" ht="46.5" x14ac:dyDescent="0.35">
      <c r="A106" s="23" t="s">
        <v>247</v>
      </c>
      <c r="B106" s="23" t="s">
        <v>7</v>
      </c>
      <c r="C106" s="24" t="s">
        <v>589</v>
      </c>
      <c r="D106" s="25">
        <v>46103.916666666701</v>
      </c>
      <c r="E106" s="25">
        <v>46104.25</v>
      </c>
      <c r="F106" s="24" t="s">
        <v>590</v>
      </c>
    </row>
    <row r="107" spans="1:6" s="5" customFormat="1" ht="46.5" x14ac:dyDescent="0.35">
      <c r="A107" s="23" t="s">
        <v>295</v>
      </c>
      <c r="B107" s="23" t="s">
        <v>6</v>
      </c>
      <c r="C107" s="24" t="s">
        <v>583</v>
      </c>
      <c r="D107" s="25">
        <v>46103.875</v>
      </c>
      <c r="E107" s="25">
        <v>46104.208333333299</v>
      </c>
      <c r="F107" s="24" t="s">
        <v>584</v>
      </c>
    </row>
    <row r="108" spans="1:6" s="5" customFormat="1" ht="62" x14ac:dyDescent="0.35">
      <c r="A108" s="23" t="s">
        <v>146</v>
      </c>
      <c r="B108" s="23" t="s">
        <v>4</v>
      </c>
      <c r="C108" s="24" t="s">
        <v>548</v>
      </c>
      <c r="D108" s="25">
        <v>46103.875</v>
      </c>
      <c r="E108" s="25">
        <v>46104.208333333299</v>
      </c>
      <c r="F108" s="24" t="s">
        <v>549</v>
      </c>
    </row>
    <row r="109" spans="1:6" s="5" customFormat="1" ht="62" x14ac:dyDescent="0.35">
      <c r="A109" s="23" t="s">
        <v>146</v>
      </c>
      <c r="B109" s="23" t="s">
        <v>5</v>
      </c>
      <c r="C109" s="24" t="s">
        <v>550</v>
      </c>
      <c r="D109" s="25">
        <v>46103.833333333299</v>
      </c>
      <c r="E109" s="25">
        <v>46104.25</v>
      </c>
      <c r="F109" s="24" t="s">
        <v>551</v>
      </c>
    </row>
    <row r="110" spans="1:6" s="5" customFormat="1" ht="62" x14ac:dyDescent="0.35">
      <c r="A110" s="23" t="s">
        <v>146</v>
      </c>
      <c r="B110" s="23" t="s">
        <v>5</v>
      </c>
      <c r="C110" s="24" t="s">
        <v>552</v>
      </c>
      <c r="D110" s="25">
        <v>46103.833333333299</v>
      </c>
      <c r="E110" s="25">
        <v>46104.25</v>
      </c>
      <c r="F110" s="24" t="s">
        <v>551</v>
      </c>
    </row>
    <row r="111" spans="1:6" s="5" customFormat="1" ht="62" x14ac:dyDescent="0.35">
      <c r="A111" s="23" t="s">
        <v>146</v>
      </c>
      <c r="B111" s="23" t="s">
        <v>5</v>
      </c>
      <c r="C111" s="24" t="s">
        <v>553</v>
      </c>
      <c r="D111" s="25">
        <v>46103.833333333299</v>
      </c>
      <c r="E111" s="25">
        <v>46104.25</v>
      </c>
      <c r="F111" s="24" t="s">
        <v>551</v>
      </c>
    </row>
    <row r="112" spans="1:6" s="5" customFormat="1" ht="62" x14ac:dyDescent="0.35">
      <c r="A112" s="23" t="s">
        <v>146</v>
      </c>
      <c r="B112" s="23" t="s">
        <v>5</v>
      </c>
      <c r="C112" s="24" t="s">
        <v>554</v>
      </c>
      <c r="D112" s="25">
        <v>46103.833333333299</v>
      </c>
      <c r="E112" s="25">
        <v>46104.25</v>
      </c>
      <c r="F112" s="24" t="s">
        <v>551</v>
      </c>
    </row>
    <row r="113" spans="1:6" s="5" customFormat="1" ht="62" x14ac:dyDescent="0.35">
      <c r="A113" s="23" t="s">
        <v>146</v>
      </c>
      <c r="B113" s="23" t="s">
        <v>4</v>
      </c>
      <c r="C113" s="24" t="s">
        <v>555</v>
      </c>
      <c r="D113" s="25">
        <v>46103.833333333299</v>
      </c>
      <c r="E113" s="25">
        <v>46104.25</v>
      </c>
      <c r="F113" s="24" t="s">
        <v>556</v>
      </c>
    </row>
    <row r="114" spans="1:6" s="5" customFormat="1" ht="93" x14ac:dyDescent="0.35">
      <c r="A114" s="23" t="s">
        <v>146</v>
      </c>
      <c r="B114" s="23" t="s">
        <v>5</v>
      </c>
      <c r="C114" s="24" t="s">
        <v>560</v>
      </c>
      <c r="D114" s="25">
        <v>46103.833333333299</v>
      </c>
      <c r="E114" s="25">
        <v>46104.25</v>
      </c>
      <c r="F114" s="24" t="s">
        <v>559</v>
      </c>
    </row>
    <row r="115" spans="1:6" s="5" customFormat="1" ht="93" x14ac:dyDescent="0.35">
      <c r="A115" s="23" t="s">
        <v>146</v>
      </c>
      <c r="B115" s="23" t="s">
        <v>5</v>
      </c>
      <c r="C115" s="24" t="s">
        <v>562</v>
      </c>
      <c r="D115" s="25">
        <v>46103.833333333299</v>
      </c>
      <c r="E115" s="25">
        <v>46104.25</v>
      </c>
      <c r="F115" s="24" t="s">
        <v>559</v>
      </c>
    </row>
    <row r="116" spans="1:6" ht="77.5" x14ac:dyDescent="0.35">
      <c r="A116" s="23" t="s">
        <v>146</v>
      </c>
      <c r="B116" s="23" t="s">
        <v>4</v>
      </c>
      <c r="C116" s="24" t="s">
        <v>571</v>
      </c>
      <c r="D116" s="25">
        <v>46103.916666666701</v>
      </c>
      <c r="E116" s="25">
        <v>46104.25</v>
      </c>
      <c r="F116" s="24" t="s">
        <v>572</v>
      </c>
    </row>
    <row r="117" spans="1:6" ht="62" x14ac:dyDescent="0.35">
      <c r="A117" s="23" t="s">
        <v>231</v>
      </c>
      <c r="B117" s="23" t="s">
        <v>7</v>
      </c>
      <c r="C117" s="24" t="s">
        <v>563</v>
      </c>
      <c r="D117" s="25">
        <v>46103.875</v>
      </c>
      <c r="E117" s="25">
        <v>46104.208333333299</v>
      </c>
      <c r="F117" s="24" t="s">
        <v>564</v>
      </c>
    </row>
    <row r="118" spans="1:6" x14ac:dyDescent="0.35">
      <c r="A118" s="23"/>
      <c r="B118" s="23"/>
      <c r="C118" s="24"/>
      <c r="D118" s="25"/>
      <c r="E118" s="25"/>
      <c r="F118" s="24"/>
    </row>
    <row r="119" spans="1:6" x14ac:dyDescent="0.35">
      <c r="A119" s="23"/>
      <c r="B119" s="23"/>
      <c r="C119" s="24"/>
      <c r="D119" s="25"/>
      <c r="E119" s="25"/>
      <c r="F119" s="24"/>
    </row>
    <row r="120" spans="1:6" x14ac:dyDescent="0.35">
      <c r="A120" s="23"/>
      <c r="B120" s="23"/>
      <c r="C120" s="24"/>
      <c r="D120" s="25"/>
      <c r="E120" s="25"/>
      <c r="F120" s="24"/>
    </row>
    <row r="121" spans="1:6" x14ac:dyDescent="0.35">
      <c r="A121" s="23"/>
      <c r="B121" s="23"/>
      <c r="C121" s="24"/>
      <c r="D121" s="25"/>
      <c r="E121" s="25"/>
      <c r="F121" s="24"/>
    </row>
    <row r="122" spans="1:6" x14ac:dyDescent="0.35">
      <c r="A122" s="23"/>
      <c r="B122" s="23"/>
      <c r="C122" s="24"/>
      <c r="D122" s="25"/>
      <c r="E122" s="25"/>
      <c r="F122" s="24"/>
    </row>
    <row r="123" spans="1:6" x14ac:dyDescent="0.35">
      <c r="A123" s="23"/>
      <c r="B123" s="23"/>
      <c r="C123" s="24"/>
      <c r="D123" s="25"/>
      <c r="E123" s="25"/>
      <c r="F123" s="24"/>
    </row>
    <row r="124" spans="1:6" x14ac:dyDescent="0.35">
      <c r="A124" s="23"/>
      <c r="B124" s="23"/>
      <c r="C124" s="24"/>
      <c r="D124" s="25"/>
      <c r="E124" s="25"/>
      <c r="F124" s="24"/>
    </row>
    <row r="125" spans="1:6" x14ac:dyDescent="0.35">
      <c r="A125" s="23"/>
      <c r="B125" s="23"/>
      <c r="C125" s="24"/>
      <c r="D125" s="25"/>
      <c r="E125" s="25"/>
      <c r="F125" s="24"/>
    </row>
    <row r="126" spans="1:6" x14ac:dyDescent="0.35">
      <c r="A126" s="23"/>
      <c r="B126" s="23"/>
      <c r="C126" s="24"/>
      <c r="D126" s="25"/>
      <c r="E126" s="25"/>
      <c r="F126" s="24"/>
    </row>
    <row r="127" spans="1:6" x14ac:dyDescent="0.35">
      <c r="A127" s="23"/>
      <c r="B127" s="23"/>
      <c r="C127" s="24"/>
      <c r="D127" s="25"/>
      <c r="E127" s="25"/>
      <c r="F127" s="24"/>
    </row>
    <row r="128" spans="1:6" x14ac:dyDescent="0.35">
      <c r="A128" s="23"/>
      <c r="B128" s="23"/>
      <c r="C128" s="24"/>
      <c r="D128" s="25"/>
      <c r="E128" s="25"/>
      <c r="F128" s="24"/>
    </row>
    <row r="129" spans="1:6" x14ac:dyDescent="0.35">
      <c r="A129" s="23"/>
      <c r="B129" s="23"/>
      <c r="C129" s="24"/>
      <c r="D129" s="25"/>
      <c r="E129" s="25"/>
      <c r="F129" s="24"/>
    </row>
    <row r="130" spans="1:6" x14ac:dyDescent="0.35">
      <c r="A130" s="23"/>
      <c r="B130" s="23"/>
      <c r="C130" s="24"/>
      <c r="D130" s="25"/>
      <c r="E130" s="25"/>
      <c r="F130" s="24"/>
    </row>
    <row r="131" spans="1:6" x14ac:dyDescent="0.35">
      <c r="A131" s="23"/>
      <c r="B131" s="23"/>
      <c r="C131" s="24"/>
      <c r="D131" s="25"/>
      <c r="E131" s="25"/>
      <c r="F131" s="24"/>
    </row>
    <row r="132" spans="1:6" x14ac:dyDescent="0.35">
      <c r="A132" s="23"/>
      <c r="B132" s="23"/>
      <c r="C132" s="24"/>
      <c r="D132" s="25"/>
      <c r="E132" s="25"/>
      <c r="F132" s="24"/>
    </row>
    <row r="133" spans="1:6" x14ac:dyDescent="0.35">
      <c r="A133" s="23"/>
      <c r="B133" s="23"/>
      <c r="C133" s="24"/>
      <c r="D133" s="25"/>
      <c r="E133" s="25"/>
      <c r="F133" s="24"/>
    </row>
    <row r="134" spans="1:6" x14ac:dyDescent="0.35">
      <c r="A134" s="23"/>
      <c r="B134" s="23"/>
      <c r="C134" s="24"/>
      <c r="D134" s="25"/>
      <c r="E134" s="25"/>
      <c r="F134" s="24"/>
    </row>
    <row r="135" spans="1:6" x14ac:dyDescent="0.35">
      <c r="A135" s="23"/>
      <c r="B135" s="23"/>
      <c r="C135" s="24"/>
      <c r="D135" s="25"/>
      <c r="E135" s="25"/>
      <c r="F135" s="24"/>
    </row>
    <row r="136" spans="1:6" x14ac:dyDescent="0.35">
      <c r="A136" s="23"/>
      <c r="B136" s="23"/>
      <c r="C136" s="24"/>
      <c r="D136" s="25"/>
      <c r="E136" s="25"/>
      <c r="F136" s="24"/>
    </row>
    <row r="137" spans="1:6" x14ac:dyDescent="0.35">
      <c r="A137" s="23"/>
      <c r="B137" s="23"/>
      <c r="C137" s="24"/>
      <c r="D137" s="25"/>
      <c r="E137" s="25"/>
      <c r="F137" s="24"/>
    </row>
    <row r="138" spans="1:6" x14ac:dyDescent="0.35">
      <c r="A138" s="23"/>
      <c r="B138" s="23"/>
      <c r="C138" s="24"/>
      <c r="D138" s="25"/>
      <c r="E138" s="25"/>
      <c r="F138" s="24"/>
    </row>
    <row r="139" spans="1:6" x14ac:dyDescent="0.35">
      <c r="A139" s="23"/>
      <c r="B139" s="23"/>
      <c r="C139" s="24"/>
      <c r="D139" s="25"/>
      <c r="E139" s="25"/>
      <c r="F139" s="24"/>
    </row>
    <row r="140" spans="1:6" x14ac:dyDescent="0.35">
      <c r="A140" s="23"/>
      <c r="B140" s="23"/>
      <c r="C140" s="24"/>
      <c r="D140" s="25"/>
      <c r="E140" s="25"/>
      <c r="F140" s="24"/>
    </row>
    <row r="141" spans="1:6" x14ac:dyDescent="0.35">
      <c r="A141" s="23"/>
      <c r="B141" s="23"/>
      <c r="C141" s="24"/>
      <c r="D141" s="25"/>
      <c r="E141" s="25"/>
      <c r="F141" s="24"/>
    </row>
    <row r="142" spans="1:6" x14ac:dyDescent="0.35">
      <c r="A142" s="23"/>
      <c r="B142" s="23"/>
      <c r="C142" s="24"/>
      <c r="D142" s="25"/>
      <c r="E142" s="25"/>
      <c r="F142" s="24"/>
    </row>
    <row r="143" spans="1:6" x14ac:dyDescent="0.35">
      <c r="A143" s="23"/>
      <c r="B143" s="23"/>
      <c r="C143" s="24"/>
      <c r="D143" s="25"/>
      <c r="E143" s="25"/>
      <c r="F143" s="24"/>
    </row>
    <row r="144" spans="1:6" x14ac:dyDescent="0.35">
      <c r="A144" s="23"/>
      <c r="B144" s="23"/>
      <c r="C144" s="24"/>
      <c r="D144" s="25"/>
      <c r="E144" s="25"/>
      <c r="F144" s="24"/>
    </row>
    <row r="145" spans="1:6" x14ac:dyDescent="0.35">
      <c r="A145" s="23"/>
      <c r="B145" s="23"/>
      <c r="C145" s="24"/>
      <c r="D145" s="25"/>
      <c r="E145" s="25"/>
      <c r="F145" s="24"/>
    </row>
    <row r="146" spans="1:6" x14ac:dyDescent="0.35">
      <c r="A146" s="23"/>
      <c r="B146" s="23"/>
      <c r="C146" s="24"/>
      <c r="D146" s="25"/>
      <c r="E146" s="25"/>
      <c r="F146" s="24"/>
    </row>
    <row r="147" spans="1:6" x14ac:dyDescent="0.35">
      <c r="A147" s="23"/>
      <c r="B147" s="23"/>
      <c r="C147" s="24"/>
      <c r="D147" s="25"/>
      <c r="E147" s="25"/>
      <c r="F147" s="24"/>
    </row>
    <row r="148" spans="1:6" x14ac:dyDescent="0.35">
      <c r="A148" s="23"/>
      <c r="B148" s="23"/>
      <c r="C148" s="24"/>
      <c r="D148" s="25"/>
      <c r="E148" s="25"/>
      <c r="F148" s="24"/>
    </row>
    <row r="149" spans="1:6" x14ac:dyDescent="0.35">
      <c r="A149" s="23"/>
      <c r="B149" s="23"/>
      <c r="C149" s="24"/>
      <c r="D149" s="25"/>
      <c r="E149" s="25"/>
      <c r="F149" s="24"/>
    </row>
    <row r="150" spans="1:6" x14ac:dyDescent="0.35">
      <c r="A150" s="23"/>
      <c r="B150" s="23"/>
      <c r="C150" s="24"/>
      <c r="D150" s="25"/>
      <c r="E150" s="25"/>
      <c r="F150" s="24"/>
    </row>
    <row r="151" spans="1:6" x14ac:dyDescent="0.35">
      <c r="A151" s="23"/>
      <c r="B151" s="23"/>
      <c r="C151" s="24"/>
      <c r="D151" s="25"/>
      <c r="E151" s="25"/>
      <c r="F151" s="24"/>
    </row>
    <row r="152" spans="1:6" x14ac:dyDescent="0.35">
      <c r="A152" s="23"/>
      <c r="B152" s="23"/>
      <c r="C152" s="24"/>
      <c r="D152" s="25"/>
      <c r="E152" s="25"/>
      <c r="F152" s="24"/>
    </row>
    <row r="153" spans="1:6" x14ac:dyDescent="0.35">
      <c r="A153" s="23"/>
      <c r="B153" s="23"/>
      <c r="C153" s="24"/>
      <c r="D153" s="25"/>
      <c r="E153" s="25"/>
      <c r="F153" s="24"/>
    </row>
    <row r="154" spans="1:6" x14ac:dyDescent="0.35">
      <c r="A154" s="23"/>
      <c r="B154" s="23"/>
      <c r="C154" s="24"/>
      <c r="D154" s="25"/>
      <c r="E154" s="25"/>
      <c r="F154" s="24"/>
    </row>
    <row r="155" spans="1:6" x14ac:dyDescent="0.35">
      <c r="A155" s="23"/>
      <c r="B155" s="23"/>
      <c r="C155" s="24"/>
      <c r="D155" s="25"/>
      <c r="E155" s="25"/>
      <c r="F155" s="24"/>
    </row>
    <row r="156" spans="1:6" x14ac:dyDescent="0.35">
      <c r="A156" s="23"/>
      <c r="B156" s="23"/>
      <c r="C156" s="24"/>
      <c r="D156" s="25"/>
      <c r="E156" s="25"/>
      <c r="F156" s="24"/>
    </row>
    <row r="157" spans="1:6" x14ac:dyDescent="0.35">
      <c r="A157" s="23"/>
      <c r="B157" s="23"/>
      <c r="C157" s="24"/>
      <c r="D157" s="25"/>
      <c r="E157" s="25"/>
      <c r="F157" s="24"/>
    </row>
    <row r="158" spans="1:6" x14ac:dyDescent="0.35">
      <c r="A158" s="23"/>
      <c r="B158" s="23"/>
      <c r="C158" s="24"/>
      <c r="D158" s="25"/>
      <c r="E158" s="25"/>
      <c r="F158" s="24"/>
    </row>
    <row r="159" spans="1:6" x14ac:dyDescent="0.35">
      <c r="A159" s="23"/>
      <c r="B159" s="23"/>
      <c r="C159" s="24"/>
      <c r="D159" s="25"/>
      <c r="E159" s="25"/>
      <c r="F159" s="24"/>
    </row>
    <row r="160" spans="1:6" x14ac:dyDescent="0.35">
      <c r="A160" s="23"/>
      <c r="B160" s="23"/>
      <c r="C160" s="24"/>
      <c r="D160" s="25"/>
      <c r="E160" s="25"/>
      <c r="F160" s="24"/>
    </row>
    <row r="161" spans="1:6" x14ac:dyDescent="0.35">
      <c r="A161" s="23"/>
      <c r="B161" s="23"/>
      <c r="C161" s="24"/>
      <c r="D161" s="25"/>
      <c r="E161" s="25"/>
      <c r="F161" s="24"/>
    </row>
    <row r="162" spans="1:6" x14ac:dyDescent="0.35">
      <c r="A162" s="23"/>
      <c r="B162" s="23"/>
      <c r="C162" s="24"/>
      <c r="D162" s="25"/>
      <c r="E162" s="25"/>
      <c r="F162" s="24"/>
    </row>
    <row r="163" spans="1:6" x14ac:dyDescent="0.35">
      <c r="A163" s="23"/>
      <c r="B163" s="23"/>
      <c r="C163" s="24"/>
      <c r="D163" s="25"/>
      <c r="E163" s="25"/>
      <c r="F163" s="24"/>
    </row>
    <row r="164" spans="1:6" x14ac:dyDescent="0.35">
      <c r="A164" s="23"/>
      <c r="B164" s="23"/>
      <c r="C164" s="24"/>
      <c r="D164" s="25"/>
      <c r="E164" s="25"/>
      <c r="F164" s="24"/>
    </row>
    <row r="165" spans="1:6" x14ac:dyDescent="0.35">
      <c r="A165" s="23"/>
      <c r="B165" s="23"/>
      <c r="C165" s="24"/>
      <c r="D165" s="25"/>
      <c r="E165" s="25"/>
      <c r="F165" s="24"/>
    </row>
    <row r="166" spans="1:6" x14ac:dyDescent="0.35">
      <c r="A166" s="23"/>
      <c r="B166" s="23"/>
      <c r="C166" s="24"/>
      <c r="D166" s="25"/>
      <c r="E166" s="25"/>
      <c r="F166" s="24"/>
    </row>
    <row r="167" spans="1:6" x14ac:dyDescent="0.35">
      <c r="A167" s="23"/>
      <c r="B167" s="23"/>
      <c r="C167" s="24"/>
      <c r="D167" s="25"/>
      <c r="E167" s="25"/>
      <c r="F167" s="24"/>
    </row>
    <row r="168" spans="1:6" x14ac:dyDescent="0.35">
      <c r="A168" s="23"/>
      <c r="B168" s="23"/>
      <c r="C168" s="24"/>
      <c r="D168" s="25"/>
      <c r="E168" s="25"/>
      <c r="F168" s="24"/>
    </row>
    <row r="169" spans="1:6" x14ac:dyDescent="0.35">
      <c r="A169" s="23"/>
      <c r="B169" s="23"/>
      <c r="C169" s="24"/>
      <c r="D169" s="25"/>
      <c r="E169" s="25"/>
      <c r="F169" s="24"/>
    </row>
    <row r="170" spans="1:6" x14ac:dyDescent="0.35">
      <c r="A170" s="23"/>
      <c r="B170" s="23"/>
      <c r="C170" s="24"/>
      <c r="D170" s="25"/>
      <c r="E170" s="25"/>
      <c r="F170" s="24"/>
    </row>
    <row r="171" spans="1:6" x14ac:dyDescent="0.35">
      <c r="A171" s="23"/>
      <c r="B171" s="23"/>
      <c r="C171" s="24"/>
      <c r="D171" s="25"/>
      <c r="E171" s="25"/>
      <c r="F171" s="24"/>
    </row>
    <row r="172" spans="1:6" x14ac:dyDescent="0.35">
      <c r="A172" s="23"/>
      <c r="B172" s="23"/>
      <c r="C172" s="24"/>
      <c r="D172" s="25"/>
      <c r="E172" s="25"/>
      <c r="F172" s="24"/>
    </row>
    <row r="173" spans="1:6" x14ac:dyDescent="0.35">
      <c r="A173" s="23"/>
      <c r="B173" s="23"/>
      <c r="C173" s="24"/>
      <c r="D173" s="25"/>
      <c r="E173" s="25"/>
      <c r="F173" s="24"/>
    </row>
    <row r="174" spans="1:6" x14ac:dyDescent="0.35">
      <c r="A174" s="23"/>
      <c r="B174" s="23"/>
      <c r="C174" s="24"/>
      <c r="D174" s="25"/>
      <c r="E174" s="25"/>
      <c r="F174" s="24"/>
    </row>
    <row r="175" spans="1:6" x14ac:dyDescent="0.35">
      <c r="A175" s="23"/>
      <c r="B175" s="23"/>
      <c r="C175" s="24"/>
      <c r="D175" s="25"/>
      <c r="E175" s="25"/>
      <c r="F175" s="24"/>
    </row>
    <row r="176" spans="1:6" x14ac:dyDescent="0.35">
      <c r="A176" s="23"/>
      <c r="B176" s="23"/>
      <c r="C176" s="24"/>
      <c r="D176" s="25"/>
      <c r="E176" s="25"/>
      <c r="F176" s="24"/>
    </row>
    <row r="177" spans="1:6" x14ac:dyDescent="0.35">
      <c r="A177" s="23"/>
      <c r="B177" s="23"/>
      <c r="C177" s="24"/>
      <c r="D177" s="25"/>
      <c r="E177" s="25"/>
      <c r="F177" s="24"/>
    </row>
    <row r="178" spans="1:6" x14ac:dyDescent="0.35">
      <c r="A178" s="23"/>
      <c r="B178" s="23"/>
      <c r="C178" s="24"/>
      <c r="D178" s="25"/>
      <c r="E178" s="25"/>
      <c r="F178" s="24"/>
    </row>
  </sheetData>
  <autoFilter ref="A2:F87" xr:uid="{8E28860C-F965-40C0-9C49-A8B021D34924}">
    <sortState xmlns:xlrd2="http://schemas.microsoft.com/office/spreadsheetml/2017/richdata2" ref="A3:F117">
      <sortCondition ref="A2:A87"/>
    </sortState>
  </autoFilter>
  <mergeCells count="1">
    <mergeCell ref="A1:F1"/>
  </mergeCells>
  <conditionalFormatting sqref="A3:F178">
    <cfRule type="expression" dxfId="3" priority="1">
      <formula>$J3="Over 12 hours"</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E3BE4-81BC-4910-9191-065F47840FDE}">
  <sheetPr>
    <tabColor rgb="FFFFC000"/>
  </sheetPr>
  <dimension ref="A1:K264"/>
  <sheetViews>
    <sheetView zoomScaleNormal="100" workbookViewId="0">
      <pane ySplit="1" topLeftCell="A2" activePane="bottomLeft" state="frozenSplit"/>
      <selection sqref="A1:F1"/>
      <selection pane="bottomLeft" activeCell="C130" sqref="C130"/>
    </sheetView>
  </sheetViews>
  <sheetFormatPr defaultColWidth="0" defaultRowHeight="15.5" x14ac:dyDescent="0.35"/>
  <cols>
    <col min="1" max="2" width="13.23046875" style="3" customWidth="1"/>
    <col min="3" max="3" width="60.23046875" style="3" customWidth="1"/>
    <col min="4" max="4" width="15.765625" style="3" customWidth="1"/>
    <col min="5" max="5" width="15.765625" style="13" customWidth="1"/>
    <col min="6" max="6" width="47" style="13" customWidth="1"/>
    <col min="7" max="11" width="0" hidden="1" customWidth="1"/>
    <col min="12" max="16384" width="8.765625" hidden="1"/>
  </cols>
  <sheetData>
    <row r="1" spans="1:6" ht="32.5" x14ac:dyDescent="0.35">
      <c r="A1" s="42" t="str">
        <f>"Daily closure report: "&amp;'Front page'!A10</f>
        <v>Daily closure report: Monday, 23 March</v>
      </c>
      <c r="B1" s="42"/>
      <c r="C1" s="42"/>
      <c r="D1" s="42"/>
      <c r="E1" s="42"/>
      <c r="F1" s="42"/>
    </row>
    <row r="2" spans="1:6" s="5" customFormat="1" ht="28" x14ac:dyDescent="0.35">
      <c r="A2" s="12" t="s">
        <v>9</v>
      </c>
      <c r="B2" s="12" t="s">
        <v>1</v>
      </c>
      <c r="C2" s="12" t="s">
        <v>0</v>
      </c>
      <c r="D2" s="11" t="s">
        <v>11</v>
      </c>
      <c r="E2" s="11" t="s">
        <v>12</v>
      </c>
      <c r="F2" s="12" t="s">
        <v>10</v>
      </c>
    </row>
    <row r="3" spans="1:6" s="5" customFormat="1" ht="77.5" x14ac:dyDescent="0.35">
      <c r="A3" s="23" t="s">
        <v>46</v>
      </c>
      <c r="B3" s="23" t="s">
        <v>2</v>
      </c>
      <c r="C3" s="24" t="s">
        <v>47</v>
      </c>
      <c r="D3" s="25">
        <v>46104.875</v>
      </c>
      <c r="E3" s="25">
        <v>46105.208333333299</v>
      </c>
      <c r="F3" s="24" t="s">
        <v>48</v>
      </c>
    </row>
    <row r="4" spans="1:6" s="5" customFormat="1" ht="62" x14ac:dyDescent="0.35">
      <c r="A4" s="23" t="s">
        <v>46</v>
      </c>
      <c r="B4" s="23" t="s">
        <v>2</v>
      </c>
      <c r="C4" s="24" t="s">
        <v>49</v>
      </c>
      <c r="D4" s="25">
        <v>46104.875</v>
      </c>
      <c r="E4" s="25">
        <v>46105.208333333299</v>
      </c>
      <c r="F4" s="24" t="s">
        <v>48</v>
      </c>
    </row>
    <row r="5" spans="1:6" s="5" customFormat="1" ht="46.5" x14ac:dyDescent="0.35">
      <c r="A5" s="23" t="s">
        <v>46</v>
      </c>
      <c r="B5" s="23" t="s">
        <v>18</v>
      </c>
      <c r="C5" s="24" t="s">
        <v>52</v>
      </c>
      <c r="D5" s="25">
        <v>45847.208333333299</v>
      </c>
      <c r="E5" s="25">
        <v>46507.999305555597</v>
      </c>
      <c r="F5" s="24" t="s">
        <v>53</v>
      </c>
    </row>
    <row r="6" spans="1:6" s="5" customFormat="1" ht="46.5" x14ac:dyDescent="0.35">
      <c r="A6" s="23" t="s">
        <v>46</v>
      </c>
      <c r="B6" s="23" t="s">
        <v>2</v>
      </c>
      <c r="C6" s="24" t="s">
        <v>64</v>
      </c>
      <c r="D6" s="25">
        <v>46104.875</v>
      </c>
      <c r="E6" s="25">
        <v>46105.208333333299</v>
      </c>
      <c r="F6" s="24" t="s">
        <v>65</v>
      </c>
    </row>
    <row r="7" spans="1:6" s="5" customFormat="1" ht="62" x14ac:dyDescent="0.35">
      <c r="A7" s="23" t="s">
        <v>46</v>
      </c>
      <c r="B7" s="23" t="s">
        <v>6</v>
      </c>
      <c r="C7" s="24" t="s">
        <v>118</v>
      </c>
      <c r="D7" s="25">
        <v>46104.791666666701</v>
      </c>
      <c r="E7" s="25">
        <v>46105.25</v>
      </c>
      <c r="F7" s="24" t="s">
        <v>119</v>
      </c>
    </row>
    <row r="8" spans="1:6" s="5" customFormat="1" ht="62" x14ac:dyDescent="0.35">
      <c r="A8" s="23" t="s">
        <v>46</v>
      </c>
      <c r="B8" s="23" t="s">
        <v>6</v>
      </c>
      <c r="C8" s="24" t="s">
        <v>120</v>
      </c>
      <c r="D8" s="25">
        <v>46104.791666666701</v>
      </c>
      <c r="E8" s="25">
        <v>46105.25</v>
      </c>
      <c r="F8" s="24" t="s">
        <v>119</v>
      </c>
    </row>
    <row r="9" spans="1:6" s="5" customFormat="1" ht="62" x14ac:dyDescent="0.35">
      <c r="A9" s="23" t="s">
        <v>46</v>
      </c>
      <c r="B9" s="23" t="s">
        <v>2</v>
      </c>
      <c r="C9" s="24" t="s">
        <v>121</v>
      </c>
      <c r="D9" s="25">
        <v>46104.833333333299</v>
      </c>
      <c r="E9" s="25">
        <v>46105.208333333299</v>
      </c>
      <c r="F9" s="24" t="s">
        <v>122</v>
      </c>
    </row>
    <row r="10" spans="1:6" s="5" customFormat="1" ht="62" x14ac:dyDescent="0.35">
      <c r="A10" s="23" t="s">
        <v>46</v>
      </c>
      <c r="B10" s="23" t="s">
        <v>2</v>
      </c>
      <c r="C10" s="24" t="s">
        <v>123</v>
      </c>
      <c r="D10" s="25">
        <v>46104.833333333299</v>
      </c>
      <c r="E10" s="25">
        <v>46105.208333333299</v>
      </c>
      <c r="F10" s="24" t="s">
        <v>122</v>
      </c>
    </row>
    <row r="11" spans="1:6" s="5" customFormat="1" ht="77.5" x14ac:dyDescent="0.35">
      <c r="A11" s="23" t="s">
        <v>46</v>
      </c>
      <c r="B11" s="23" t="s">
        <v>2</v>
      </c>
      <c r="C11" s="24" t="s">
        <v>124</v>
      </c>
      <c r="D11" s="25">
        <v>46104.833333333299</v>
      </c>
      <c r="E11" s="25">
        <v>46105.208333333299</v>
      </c>
      <c r="F11" s="24" t="s">
        <v>122</v>
      </c>
    </row>
    <row r="12" spans="1:6" s="5" customFormat="1" ht="77.5" x14ac:dyDescent="0.35">
      <c r="A12" s="23" t="s">
        <v>46</v>
      </c>
      <c r="B12" s="23" t="s">
        <v>2</v>
      </c>
      <c r="C12" s="24" t="s">
        <v>133</v>
      </c>
      <c r="D12" s="25">
        <v>46104.833333333299</v>
      </c>
      <c r="E12" s="25">
        <v>46105.25</v>
      </c>
      <c r="F12" s="24" t="s">
        <v>134</v>
      </c>
    </row>
    <row r="13" spans="1:6" s="5" customFormat="1" ht="77.5" x14ac:dyDescent="0.35">
      <c r="A13" s="23" t="s">
        <v>46</v>
      </c>
      <c r="B13" s="23" t="s">
        <v>2</v>
      </c>
      <c r="C13" s="24" t="s">
        <v>135</v>
      </c>
      <c r="D13" s="25">
        <v>46104.833333333299</v>
      </c>
      <c r="E13" s="25">
        <v>46105.25</v>
      </c>
      <c r="F13" s="24" t="s">
        <v>134</v>
      </c>
    </row>
    <row r="14" spans="1:6" s="5" customFormat="1" ht="77.5" x14ac:dyDescent="0.35">
      <c r="A14" s="23" t="s">
        <v>46</v>
      </c>
      <c r="B14" s="23" t="s">
        <v>2</v>
      </c>
      <c r="C14" s="24" t="s">
        <v>136</v>
      </c>
      <c r="D14" s="25">
        <v>46104.833333333299</v>
      </c>
      <c r="E14" s="25">
        <v>46105.25</v>
      </c>
      <c r="F14" s="24" t="s">
        <v>134</v>
      </c>
    </row>
    <row r="15" spans="1:6" s="5" customFormat="1" ht="77.5" x14ac:dyDescent="0.35">
      <c r="A15" s="23" t="s">
        <v>46</v>
      </c>
      <c r="B15" s="23" t="s">
        <v>2</v>
      </c>
      <c r="C15" s="24" t="s">
        <v>156</v>
      </c>
      <c r="D15" s="25">
        <v>46104.833333333299</v>
      </c>
      <c r="E15" s="25">
        <v>46105.25</v>
      </c>
      <c r="F15" s="24" t="s">
        <v>153</v>
      </c>
    </row>
    <row r="16" spans="1:6" s="5" customFormat="1" ht="46.5" x14ac:dyDescent="0.35">
      <c r="A16" s="23" t="s">
        <v>46</v>
      </c>
      <c r="B16" s="23" t="s">
        <v>6</v>
      </c>
      <c r="C16" s="24" t="s">
        <v>197</v>
      </c>
      <c r="D16" s="25">
        <v>46027.333333333299</v>
      </c>
      <c r="E16" s="25">
        <v>46129.75</v>
      </c>
      <c r="F16" s="24" t="s">
        <v>198</v>
      </c>
    </row>
    <row r="17" spans="1:6" s="5" customFormat="1" ht="77.5" x14ac:dyDescent="0.35">
      <c r="A17" s="23" t="s">
        <v>46</v>
      </c>
      <c r="B17" s="23" t="s">
        <v>6</v>
      </c>
      <c r="C17" s="24" t="s">
        <v>203</v>
      </c>
      <c r="D17" s="25">
        <v>46104.833333333299</v>
      </c>
      <c r="E17" s="25">
        <v>46105.25</v>
      </c>
      <c r="F17" s="24" t="s">
        <v>204</v>
      </c>
    </row>
    <row r="18" spans="1:6" s="5" customFormat="1" ht="77.5" x14ac:dyDescent="0.35">
      <c r="A18" s="23" t="s">
        <v>46</v>
      </c>
      <c r="B18" s="23" t="s">
        <v>6</v>
      </c>
      <c r="C18" s="24" t="s">
        <v>205</v>
      </c>
      <c r="D18" s="25">
        <v>46104.833333333299</v>
      </c>
      <c r="E18" s="25">
        <v>46105.25</v>
      </c>
      <c r="F18" s="24" t="s">
        <v>204</v>
      </c>
    </row>
    <row r="19" spans="1:6" s="5" customFormat="1" ht="31" x14ac:dyDescent="0.35">
      <c r="A19" s="23" t="s">
        <v>46</v>
      </c>
      <c r="B19" s="23" t="s">
        <v>6</v>
      </c>
      <c r="C19" s="24" t="s">
        <v>206</v>
      </c>
      <c r="D19" s="25">
        <v>46104.833333333299</v>
      </c>
      <c r="E19" s="25">
        <v>46105.25</v>
      </c>
      <c r="F19" s="24" t="s">
        <v>207</v>
      </c>
    </row>
    <row r="20" spans="1:6" s="5" customFormat="1" ht="77.5" x14ac:dyDescent="0.35">
      <c r="A20" s="23" t="s">
        <v>154</v>
      </c>
      <c r="B20" s="23" t="s">
        <v>2</v>
      </c>
      <c r="C20" s="24" t="s">
        <v>155</v>
      </c>
      <c r="D20" s="25">
        <v>46104.833333333299</v>
      </c>
      <c r="E20" s="25">
        <v>46105.25</v>
      </c>
      <c r="F20" s="24" t="s">
        <v>153</v>
      </c>
    </row>
    <row r="21" spans="1:6" s="7" customFormat="1" ht="62" x14ac:dyDescent="0.35">
      <c r="A21" s="23" t="s">
        <v>154</v>
      </c>
      <c r="B21" s="23" t="s">
        <v>6</v>
      </c>
      <c r="C21" s="24" t="s">
        <v>175</v>
      </c>
      <c r="D21" s="25">
        <v>46104.833333333299</v>
      </c>
      <c r="E21" s="25">
        <v>46105.25</v>
      </c>
      <c r="F21" s="24" t="s">
        <v>176</v>
      </c>
    </row>
    <row r="22" spans="1:6" s="7" customFormat="1" ht="62" x14ac:dyDescent="0.35">
      <c r="A22" s="23" t="s">
        <v>154</v>
      </c>
      <c r="B22" s="23" t="s">
        <v>6</v>
      </c>
      <c r="C22" s="24" t="s">
        <v>177</v>
      </c>
      <c r="D22" s="25">
        <v>46104.833333333299</v>
      </c>
      <c r="E22" s="25">
        <v>46105.25</v>
      </c>
      <c r="F22" s="24" t="s">
        <v>176</v>
      </c>
    </row>
    <row r="23" spans="1:6" s="7" customFormat="1" ht="62" x14ac:dyDescent="0.35">
      <c r="A23" s="23" t="s">
        <v>154</v>
      </c>
      <c r="B23" s="23" t="s">
        <v>6</v>
      </c>
      <c r="C23" s="24" t="s">
        <v>178</v>
      </c>
      <c r="D23" s="25">
        <v>46104.833333333299</v>
      </c>
      <c r="E23" s="25">
        <v>46105.25</v>
      </c>
      <c r="F23" s="24" t="s">
        <v>176</v>
      </c>
    </row>
    <row r="24" spans="1:6" s="7" customFormat="1" ht="62" x14ac:dyDescent="0.35">
      <c r="A24" s="23" t="s">
        <v>154</v>
      </c>
      <c r="B24" s="23" t="s">
        <v>6</v>
      </c>
      <c r="C24" s="24" t="s">
        <v>179</v>
      </c>
      <c r="D24" s="25">
        <v>46104.833333333299</v>
      </c>
      <c r="E24" s="25">
        <v>46105.25</v>
      </c>
      <c r="F24" s="24" t="s">
        <v>176</v>
      </c>
    </row>
    <row r="25" spans="1:6" s="7" customFormat="1" ht="62" x14ac:dyDescent="0.35">
      <c r="A25" s="23" t="s">
        <v>154</v>
      </c>
      <c r="B25" s="23" t="s">
        <v>6</v>
      </c>
      <c r="C25" s="24" t="s">
        <v>199</v>
      </c>
      <c r="D25" s="25">
        <v>46104.833333333299</v>
      </c>
      <c r="E25" s="25">
        <v>46105.25</v>
      </c>
      <c r="F25" s="24" t="s">
        <v>200</v>
      </c>
    </row>
    <row r="26" spans="1:6" s="7" customFormat="1" ht="62" x14ac:dyDescent="0.35">
      <c r="A26" s="23" t="s">
        <v>154</v>
      </c>
      <c r="B26" s="23" t="s">
        <v>6</v>
      </c>
      <c r="C26" s="24" t="s">
        <v>201</v>
      </c>
      <c r="D26" s="25">
        <v>46104.833333333299</v>
      </c>
      <c r="E26" s="25">
        <v>46105.25</v>
      </c>
      <c r="F26" s="24" t="s">
        <v>200</v>
      </c>
    </row>
    <row r="27" spans="1:6" s="5" customFormat="1" ht="62" x14ac:dyDescent="0.35">
      <c r="A27" s="23" t="s">
        <v>154</v>
      </c>
      <c r="B27" s="23" t="s">
        <v>6</v>
      </c>
      <c r="C27" s="24" t="s">
        <v>202</v>
      </c>
      <c r="D27" s="25">
        <v>46104.833333333299</v>
      </c>
      <c r="E27" s="25">
        <v>46105.25</v>
      </c>
      <c r="F27" s="24" t="s">
        <v>200</v>
      </c>
    </row>
    <row r="28" spans="1:6" s="5" customFormat="1" ht="62" x14ac:dyDescent="0.35">
      <c r="A28" s="23" t="s">
        <v>154</v>
      </c>
      <c r="B28" s="23" t="s">
        <v>6</v>
      </c>
      <c r="C28" s="24" t="s">
        <v>216</v>
      </c>
      <c r="D28" s="25">
        <v>46104.833333333299</v>
      </c>
      <c r="E28" s="25">
        <v>46105.25</v>
      </c>
      <c r="F28" s="24" t="s">
        <v>217</v>
      </c>
    </row>
    <row r="29" spans="1:6" s="5" customFormat="1" ht="62" x14ac:dyDescent="0.35">
      <c r="A29" s="23" t="s">
        <v>154</v>
      </c>
      <c r="B29" s="23" t="s">
        <v>2</v>
      </c>
      <c r="C29" s="24" t="s">
        <v>218</v>
      </c>
      <c r="D29" s="25">
        <v>46104.833333333299</v>
      </c>
      <c r="E29" s="25">
        <v>46105.25</v>
      </c>
      <c r="F29" s="24" t="s">
        <v>217</v>
      </c>
    </row>
    <row r="30" spans="1:6" s="5" customFormat="1" ht="46.5" x14ac:dyDescent="0.35">
      <c r="A30" s="23" t="s">
        <v>24</v>
      </c>
      <c r="B30" s="23" t="s">
        <v>18</v>
      </c>
      <c r="C30" s="24" t="s">
        <v>25</v>
      </c>
      <c r="D30" s="25">
        <v>46104.875</v>
      </c>
      <c r="E30" s="25">
        <v>46105.208333333299</v>
      </c>
      <c r="F30" s="24" t="s">
        <v>26</v>
      </c>
    </row>
    <row r="31" spans="1:6" s="5" customFormat="1" ht="46.5" x14ac:dyDescent="0.35">
      <c r="A31" s="23" t="s">
        <v>24</v>
      </c>
      <c r="B31" s="23" t="s">
        <v>6</v>
      </c>
      <c r="C31" s="24" t="s">
        <v>27</v>
      </c>
      <c r="D31" s="25">
        <v>46104.875</v>
      </c>
      <c r="E31" s="25">
        <v>46105.208333333299</v>
      </c>
      <c r="F31" s="24" t="s">
        <v>28</v>
      </c>
    </row>
    <row r="32" spans="1:6" s="5" customFormat="1" ht="46.5" x14ac:dyDescent="0.35">
      <c r="A32" s="23" t="s">
        <v>24</v>
      </c>
      <c r="B32" s="23" t="s">
        <v>2</v>
      </c>
      <c r="C32" s="24" t="s">
        <v>39</v>
      </c>
      <c r="D32" s="25">
        <v>46104.875</v>
      </c>
      <c r="E32" s="25">
        <v>46105.208333333299</v>
      </c>
      <c r="F32" s="24" t="s">
        <v>40</v>
      </c>
    </row>
    <row r="33" spans="1:6" s="5" customFormat="1" ht="46.5" x14ac:dyDescent="0.35">
      <c r="A33" s="23" t="s">
        <v>24</v>
      </c>
      <c r="B33" s="23" t="s">
        <v>2</v>
      </c>
      <c r="C33" s="24" t="s">
        <v>41</v>
      </c>
      <c r="D33" s="25">
        <v>46104.875</v>
      </c>
      <c r="E33" s="25">
        <v>46105.208333333299</v>
      </c>
      <c r="F33" s="24" t="s">
        <v>42</v>
      </c>
    </row>
    <row r="34" spans="1:6" s="5" customFormat="1" ht="62" x14ac:dyDescent="0.35">
      <c r="A34" s="23" t="s">
        <v>21</v>
      </c>
      <c r="B34" s="23" t="s">
        <v>5</v>
      </c>
      <c r="C34" s="24" t="s">
        <v>22</v>
      </c>
      <c r="D34" s="25">
        <v>46104.833333333299</v>
      </c>
      <c r="E34" s="25">
        <v>46105.25</v>
      </c>
      <c r="F34" s="24" t="s">
        <v>23</v>
      </c>
    </row>
    <row r="35" spans="1:6" s="5" customFormat="1" ht="77.5" x14ac:dyDescent="0.35">
      <c r="A35" s="23" t="s">
        <v>21</v>
      </c>
      <c r="B35" s="23" t="s">
        <v>4</v>
      </c>
      <c r="C35" s="24" t="s">
        <v>35</v>
      </c>
      <c r="D35" s="25">
        <v>46104.833333333299</v>
      </c>
      <c r="E35" s="25">
        <v>46105.25</v>
      </c>
      <c r="F35" s="24" t="s">
        <v>36</v>
      </c>
    </row>
    <row r="36" spans="1:6" s="5" customFormat="1" ht="62" x14ac:dyDescent="0.35">
      <c r="A36" s="23" t="s">
        <v>21</v>
      </c>
      <c r="B36" s="23" t="s">
        <v>5</v>
      </c>
      <c r="C36" s="24" t="s">
        <v>37</v>
      </c>
      <c r="D36" s="25">
        <v>46104.833333333299</v>
      </c>
      <c r="E36" s="25">
        <v>46105.25</v>
      </c>
      <c r="F36" s="24" t="s">
        <v>38</v>
      </c>
    </row>
    <row r="37" spans="1:6" s="5" customFormat="1" ht="62" x14ac:dyDescent="0.35">
      <c r="A37" s="23" t="s">
        <v>21</v>
      </c>
      <c r="B37" s="23" t="s">
        <v>4</v>
      </c>
      <c r="C37" s="24" t="s">
        <v>70</v>
      </c>
      <c r="D37" s="25">
        <v>46104.875</v>
      </c>
      <c r="E37" s="25">
        <v>46105.208333333299</v>
      </c>
      <c r="F37" s="24" t="s">
        <v>71</v>
      </c>
    </row>
    <row r="38" spans="1:6" s="5" customFormat="1" ht="93" x14ac:dyDescent="0.35">
      <c r="A38" s="23" t="s">
        <v>21</v>
      </c>
      <c r="B38" s="23" t="s">
        <v>5</v>
      </c>
      <c r="C38" s="24" t="s">
        <v>92</v>
      </c>
      <c r="D38" s="25">
        <v>45901.833333333299</v>
      </c>
      <c r="E38" s="25">
        <v>46118.25</v>
      </c>
      <c r="F38" s="24" t="s">
        <v>93</v>
      </c>
    </row>
    <row r="39" spans="1:6" s="5" customFormat="1" ht="93" x14ac:dyDescent="0.35">
      <c r="A39" s="23" t="s">
        <v>21</v>
      </c>
      <c r="B39" s="23" t="s">
        <v>5</v>
      </c>
      <c r="C39" s="24" t="s">
        <v>94</v>
      </c>
      <c r="D39" s="25">
        <v>46104.833333333299</v>
      </c>
      <c r="E39" s="25">
        <v>46105.25</v>
      </c>
      <c r="F39" s="24" t="s">
        <v>93</v>
      </c>
    </row>
    <row r="40" spans="1:6" s="6" customFormat="1" ht="108.5" x14ac:dyDescent="0.35">
      <c r="A40" s="23" t="s">
        <v>21</v>
      </c>
      <c r="B40" s="23" t="s">
        <v>5</v>
      </c>
      <c r="C40" s="24" t="s">
        <v>106</v>
      </c>
      <c r="D40" s="25">
        <v>46041.229166666701</v>
      </c>
      <c r="E40" s="25">
        <v>46118.229166666701</v>
      </c>
      <c r="F40" s="24" t="s">
        <v>107</v>
      </c>
    </row>
    <row r="41" spans="1:6" s="6" customFormat="1" ht="77.5" x14ac:dyDescent="0.35">
      <c r="A41" s="23" t="s">
        <v>21</v>
      </c>
      <c r="B41" s="23" t="s">
        <v>4</v>
      </c>
      <c r="C41" s="24" t="s">
        <v>108</v>
      </c>
      <c r="D41" s="25">
        <v>46048.833333333299</v>
      </c>
      <c r="E41" s="25">
        <v>46118.25</v>
      </c>
      <c r="F41" s="24" t="s">
        <v>109</v>
      </c>
    </row>
    <row r="42" spans="1:6" s="6" customFormat="1" ht="77.5" x14ac:dyDescent="0.35">
      <c r="A42" s="23" t="s">
        <v>21</v>
      </c>
      <c r="B42" s="23" t="s">
        <v>4</v>
      </c>
      <c r="C42" s="24" t="s">
        <v>110</v>
      </c>
      <c r="D42" s="25">
        <v>46104.833333333299</v>
      </c>
      <c r="E42" s="25">
        <v>46105.25</v>
      </c>
      <c r="F42" s="24" t="s">
        <v>109</v>
      </c>
    </row>
    <row r="43" spans="1:6" s="6" customFormat="1" ht="77.5" x14ac:dyDescent="0.35">
      <c r="A43" s="23" t="s">
        <v>21</v>
      </c>
      <c r="B43" s="23" t="s">
        <v>4</v>
      </c>
      <c r="C43" s="24" t="s">
        <v>111</v>
      </c>
      <c r="D43" s="25">
        <v>46104.833333333299</v>
      </c>
      <c r="E43" s="25">
        <v>46105.25</v>
      </c>
      <c r="F43" s="24" t="s">
        <v>109</v>
      </c>
    </row>
    <row r="44" spans="1:6" s="6" customFormat="1" ht="77.5" x14ac:dyDescent="0.35">
      <c r="A44" s="23" t="s">
        <v>21</v>
      </c>
      <c r="B44" s="23" t="s">
        <v>4</v>
      </c>
      <c r="C44" s="24" t="s">
        <v>112</v>
      </c>
      <c r="D44" s="25">
        <v>46104.833333333299</v>
      </c>
      <c r="E44" s="25">
        <v>46105.25</v>
      </c>
      <c r="F44" s="24" t="s">
        <v>109</v>
      </c>
    </row>
    <row r="45" spans="1:6" s="6" customFormat="1" ht="77.5" x14ac:dyDescent="0.35">
      <c r="A45" s="23" t="s">
        <v>182</v>
      </c>
      <c r="B45" s="23" t="s">
        <v>4</v>
      </c>
      <c r="C45" s="24" t="s">
        <v>183</v>
      </c>
      <c r="D45" s="25">
        <v>46104.833333333299</v>
      </c>
      <c r="E45" s="25">
        <v>46105.25</v>
      </c>
      <c r="F45" s="24" t="s">
        <v>184</v>
      </c>
    </row>
    <row r="46" spans="1:6" s="6" customFormat="1" ht="46.5" x14ac:dyDescent="0.35">
      <c r="A46" s="23" t="s">
        <v>208</v>
      </c>
      <c r="B46" s="23" t="s">
        <v>5</v>
      </c>
      <c r="C46" s="24" t="s">
        <v>209</v>
      </c>
      <c r="D46" s="25">
        <v>46104.833333333299</v>
      </c>
      <c r="E46" s="25">
        <v>46105.25</v>
      </c>
      <c r="F46" s="24" t="s">
        <v>210</v>
      </c>
    </row>
    <row r="47" spans="1:6" s="6" customFormat="1" ht="62" x14ac:dyDescent="0.35">
      <c r="A47" s="23" t="s">
        <v>223</v>
      </c>
      <c r="B47" s="23" t="s">
        <v>6</v>
      </c>
      <c r="C47" s="24" t="s">
        <v>224</v>
      </c>
      <c r="D47" s="25">
        <v>46104.833333333299</v>
      </c>
      <c r="E47" s="25">
        <v>46105.25</v>
      </c>
      <c r="F47" s="24" t="s">
        <v>221</v>
      </c>
    </row>
    <row r="48" spans="1:6" s="6" customFormat="1" ht="46.5" x14ac:dyDescent="0.35">
      <c r="A48" s="23" t="s">
        <v>223</v>
      </c>
      <c r="B48" s="23" t="s">
        <v>6</v>
      </c>
      <c r="C48" s="24" t="s">
        <v>225</v>
      </c>
      <c r="D48" s="25">
        <v>46104.833333333299</v>
      </c>
      <c r="E48" s="25">
        <v>46105.25</v>
      </c>
      <c r="F48" s="24" t="s">
        <v>226</v>
      </c>
    </row>
    <row r="49" spans="1:6" s="5" customFormat="1" ht="46.5" x14ac:dyDescent="0.35">
      <c r="A49" s="23" t="s">
        <v>223</v>
      </c>
      <c r="B49" s="23" t="s">
        <v>2</v>
      </c>
      <c r="C49" s="24" t="s">
        <v>227</v>
      </c>
      <c r="D49" s="25">
        <v>46104.833333333299</v>
      </c>
      <c r="E49" s="25">
        <v>46105.25</v>
      </c>
      <c r="F49" s="24" t="s">
        <v>228</v>
      </c>
    </row>
    <row r="50" spans="1:6" s="5" customFormat="1" ht="46.5" x14ac:dyDescent="0.35">
      <c r="A50" s="23" t="s">
        <v>223</v>
      </c>
      <c r="B50" s="23" t="s">
        <v>2</v>
      </c>
      <c r="C50" s="24" t="s">
        <v>229</v>
      </c>
      <c r="D50" s="25">
        <v>46104.833333333299</v>
      </c>
      <c r="E50" s="25">
        <v>46105.25</v>
      </c>
      <c r="F50" s="24" t="s">
        <v>230</v>
      </c>
    </row>
    <row r="51" spans="1:6" s="5" customFormat="1" ht="46.5" x14ac:dyDescent="0.35">
      <c r="A51" s="23" t="s">
        <v>211</v>
      </c>
      <c r="B51" s="23" t="s">
        <v>2</v>
      </c>
      <c r="C51" s="24" t="s">
        <v>212</v>
      </c>
      <c r="D51" s="25">
        <v>46104.833333333299</v>
      </c>
      <c r="E51" s="25">
        <v>46105.25</v>
      </c>
      <c r="F51" s="24" t="s">
        <v>213</v>
      </c>
    </row>
    <row r="52" spans="1:6" s="5" customFormat="1" ht="46.5" x14ac:dyDescent="0.35">
      <c r="A52" s="23" t="s">
        <v>211</v>
      </c>
      <c r="B52" s="23" t="s">
        <v>2</v>
      </c>
      <c r="C52" s="24" t="s">
        <v>214</v>
      </c>
      <c r="D52" s="25">
        <v>46104.833333333299</v>
      </c>
      <c r="E52" s="25">
        <v>46105.25</v>
      </c>
      <c r="F52" s="24" t="s">
        <v>213</v>
      </c>
    </row>
    <row r="53" spans="1:6" s="5" customFormat="1" ht="46.5" x14ac:dyDescent="0.35">
      <c r="A53" s="23" t="s">
        <v>211</v>
      </c>
      <c r="B53" s="23" t="s">
        <v>6</v>
      </c>
      <c r="C53" s="24" t="s">
        <v>215</v>
      </c>
      <c r="D53" s="25">
        <v>46104.833333333299</v>
      </c>
      <c r="E53" s="25">
        <v>46105.25</v>
      </c>
      <c r="F53" s="24" t="s">
        <v>213</v>
      </c>
    </row>
    <row r="54" spans="1:6" s="5" customFormat="1" ht="46.5" x14ac:dyDescent="0.35">
      <c r="A54" s="23" t="s">
        <v>341</v>
      </c>
      <c r="B54" s="23" t="s">
        <v>18</v>
      </c>
      <c r="C54" s="24" t="s">
        <v>342</v>
      </c>
      <c r="D54" s="25">
        <v>46104.833333333299</v>
      </c>
      <c r="E54" s="25">
        <v>46105.25</v>
      </c>
      <c r="F54" s="24" t="s">
        <v>343</v>
      </c>
    </row>
    <row r="55" spans="1:6" s="5" customFormat="1" ht="46.5" x14ac:dyDescent="0.35">
      <c r="A55" s="23" t="s">
        <v>341</v>
      </c>
      <c r="B55" s="23" t="s">
        <v>6</v>
      </c>
      <c r="C55" s="24" t="s">
        <v>350</v>
      </c>
      <c r="D55" s="25">
        <v>45974.916666666701</v>
      </c>
      <c r="E55" s="25">
        <v>46173.25</v>
      </c>
      <c r="F55" s="24" t="s">
        <v>351</v>
      </c>
    </row>
    <row r="56" spans="1:6" s="5" customFormat="1" ht="46.5" x14ac:dyDescent="0.35">
      <c r="A56" s="23" t="s">
        <v>347</v>
      </c>
      <c r="B56" s="23" t="s">
        <v>6</v>
      </c>
      <c r="C56" s="24" t="s">
        <v>348</v>
      </c>
      <c r="D56" s="25">
        <v>46104.833333333299</v>
      </c>
      <c r="E56" s="25">
        <v>46105.25</v>
      </c>
      <c r="F56" s="24" t="s">
        <v>349</v>
      </c>
    </row>
    <row r="57" spans="1:6" s="5" customFormat="1" ht="46.5" x14ac:dyDescent="0.35">
      <c r="A57" s="23" t="s">
        <v>375</v>
      </c>
      <c r="B57" s="23" t="s">
        <v>6</v>
      </c>
      <c r="C57" s="24" t="s">
        <v>376</v>
      </c>
      <c r="D57" s="25">
        <v>46090.25</v>
      </c>
      <c r="E57" s="25">
        <v>46131.833333333299</v>
      </c>
      <c r="F57" s="24" t="s">
        <v>377</v>
      </c>
    </row>
    <row r="58" spans="1:6" s="5" customFormat="1" ht="46.5" x14ac:dyDescent="0.35">
      <c r="A58" s="23" t="s">
        <v>344</v>
      </c>
      <c r="B58" s="23" t="s">
        <v>5</v>
      </c>
      <c r="C58" s="24" t="s">
        <v>345</v>
      </c>
      <c r="D58" s="25">
        <v>46104.833333333299</v>
      </c>
      <c r="E58" s="25">
        <v>46105.25</v>
      </c>
      <c r="F58" s="24" t="s">
        <v>346</v>
      </c>
    </row>
    <row r="59" spans="1:6" s="5" customFormat="1" ht="31" x14ac:dyDescent="0.35">
      <c r="A59" s="23" t="s">
        <v>344</v>
      </c>
      <c r="B59" s="23" t="s">
        <v>4</v>
      </c>
      <c r="C59" s="24" t="s">
        <v>352</v>
      </c>
      <c r="D59" s="25">
        <v>46104.833333333299</v>
      </c>
      <c r="E59" s="25">
        <v>46105.208333333299</v>
      </c>
      <c r="F59" s="24" t="s">
        <v>353</v>
      </c>
    </row>
    <row r="60" spans="1:6" s="5" customFormat="1" ht="31" x14ac:dyDescent="0.35">
      <c r="A60" s="23" t="s">
        <v>344</v>
      </c>
      <c r="B60" s="23" t="s">
        <v>4</v>
      </c>
      <c r="C60" s="24" t="s">
        <v>354</v>
      </c>
      <c r="D60" s="25">
        <v>46104.833333333299</v>
      </c>
      <c r="E60" s="25">
        <v>46105.208333333299</v>
      </c>
      <c r="F60" s="24" t="s">
        <v>353</v>
      </c>
    </row>
    <row r="61" spans="1:6" s="5" customFormat="1" ht="31" x14ac:dyDescent="0.35">
      <c r="A61" s="23" t="s">
        <v>344</v>
      </c>
      <c r="B61" s="23" t="s">
        <v>2</v>
      </c>
      <c r="C61" s="24" t="s">
        <v>355</v>
      </c>
      <c r="D61" s="25">
        <v>46104.833333333299</v>
      </c>
      <c r="E61" s="25">
        <v>46105.208333333299</v>
      </c>
      <c r="F61" s="24" t="s">
        <v>353</v>
      </c>
    </row>
    <row r="62" spans="1:6" s="5" customFormat="1" ht="46.5" x14ac:dyDescent="0.35">
      <c r="A62" s="23" t="s">
        <v>344</v>
      </c>
      <c r="B62" s="23" t="s">
        <v>4</v>
      </c>
      <c r="C62" s="24" t="s">
        <v>359</v>
      </c>
      <c r="D62" s="25">
        <v>46104.833333333299</v>
      </c>
      <c r="E62" s="25">
        <v>46105.25</v>
      </c>
      <c r="F62" s="24" t="s">
        <v>360</v>
      </c>
    </row>
    <row r="63" spans="1:6" s="5" customFormat="1" ht="62" x14ac:dyDescent="0.35">
      <c r="A63" s="23" t="s">
        <v>344</v>
      </c>
      <c r="B63" s="23" t="s">
        <v>4</v>
      </c>
      <c r="C63" s="24" t="s">
        <v>361</v>
      </c>
      <c r="D63" s="25">
        <v>46104.833333333299</v>
      </c>
      <c r="E63" s="25">
        <v>46105.25</v>
      </c>
      <c r="F63" s="24" t="s">
        <v>362</v>
      </c>
    </row>
    <row r="64" spans="1:6" s="5" customFormat="1" ht="46.5" x14ac:dyDescent="0.35">
      <c r="A64" s="23" t="s">
        <v>344</v>
      </c>
      <c r="B64" s="23" t="s">
        <v>5</v>
      </c>
      <c r="C64" s="24" t="s">
        <v>372</v>
      </c>
      <c r="D64" s="25">
        <v>46104.875</v>
      </c>
      <c r="E64" s="25">
        <v>46105.25</v>
      </c>
      <c r="F64" s="24" t="s">
        <v>373</v>
      </c>
    </row>
    <row r="65" spans="1:6" s="5" customFormat="1" ht="46.5" x14ac:dyDescent="0.35">
      <c r="A65" s="23" t="s">
        <v>344</v>
      </c>
      <c r="B65" s="23" t="s">
        <v>5</v>
      </c>
      <c r="C65" s="24" t="s">
        <v>374</v>
      </c>
      <c r="D65" s="25">
        <v>46104.875</v>
      </c>
      <c r="E65" s="25">
        <v>46105.25</v>
      </c>
      <c r="F65" s="24" t="s">
        <v>373</v>
      </c>
    </row>
    <row r="66" spans="1:6" s="5" customFormat="1" ht="62" x14ac:dyDescent="0.35">
      <c r="A66" s="23" t="s">
        <v>386</v>
      </c>
      <c r="B66" s="23" t="s">
        <v>2</v>
      </c>
      <c r="C66" s="24" t="s">
        <v>387</v>
      </c>
      <c r="D66" s="25">
        <v>46104.875</v>
      </c>
      <c r="E66" s="25">
        <v>46105.229166666701</v>
      </c>
      <c r="F66" s="24" t="s">
        <v>388</v>
      </c>
    </row>
    <row r="67" spans="1:6" s="5" customFormat="1" ht="62" x14ac:dyDescent="0.35">
      <c r="A67" s="23" t="s">
        <v>386</v>
      </c>
      <c r="B67" s="23" t="s">
        <v>2</v>
      </c>
      <c r="C67" s="24" t="s">
        <v>389</v>
      </c>
      <c r="D67" s="25">
        <v>46104.875</v>
      </c>
      <c r="E67" s="25">
        <v>46105.229166666701</v>
      </c>
      <c r="F67" s="24" t="s">
        <v>388</v>
      </c>
    </row>
    <row r="68" spans="1:6" s="5" customFormat="1" ht="31" x14ac:dyDescent="0.35">
      <c r="A68" s="23" t="s">
        <v>310</v>
      </c>
      <c r="B68" s="23" t="s">
        <v>2</v>
      </c>
      <c r="C68" s="24" t="s">
        <v>311</v>
      </c>
      <c r="D68" s="25">
        <v>46104.875</v>
      </c>
      <c r="E68" s="25">
        <v>46105.25</v>
      </c>
      <c r="F68" s="24" t="s">
        <v>312</v>
      </c>
    </row>
    <row r="69" spans="1:6" s="5" customFormat="1" ht="31" x14ac:dyDescent="0.35">
      <c r="A69" s="23" t="s">
        <v>310</v>
      </c>
      <c r="B69" s="23" t="s">
        <v>6</v>
      </c>
      <c r="C69" s="24" t="s">
        <v>313</v>
      </c>
      <c r="D69" s="25">
        <v>46104.875</v>
      </c>
      <c r="E69" s="25">
        <v>46105.25</v>
      </c>
      <c r="F69" s="24" t="s">
        <v>312</v>
      </c>
    </row>
    <row r="70" spans="1:6" s="5" customFormat="1" ht="31" x14ac:dyDescent="0.35">
      <c r="A70" s="23" t="s">
        <v>310</v>
      </c>
      <c r="B70" s="23" t="s">
        <v>6</v>
      </c>
      <c r="C70" s="24" t="s">
        <v>335</v>
      </c>
      <c r="D70" s="25">
        <v>46104.875</v>
      </c>
      <c r="E70" s="25">
        <v>46105.25</v>
      </c>
      <c r="F70" s="24" t="s">
        <v>336</v>
      </c>
    </row>
    <row r="71" spans="1:6" s="5" customFormat="1" ht="31" x14ac:dyDescent="0.35">
      <c r="A71" s="23" t="s">
        <v>310</v>
      </c>
      <c r="B71" s="23" t="s">
        <v>2</v>
      </c>
      <c r="C71" s="24" t="s">
        <v>337</v>
      </c>
      <c r="D71" s="25">
        <v>46104.9375</v>
      </c>
      <c r="E71" s="25">
        <v>46105.25</v>
      </c>
      <c r="F71" s="24" t="s">
        <v>338</v>
      </c>
    </row>
    <row r="72" spans="1:6" s="5" customFormat="1" ht="31" x14ac:dyDescent="0.35">
      <c r="A72" s="23" t="s">
        <v>310</v>
      </c>
      <c r="B72" s="23" t="s">
        <v>2</v>
      </c>
      <c r="C72" s="24" t="s">
        <v>339</v>
      </c>
      <c r="D72" s="25">
        <v>46104.9375</v>
      </c>
      <c r="E72" s="25">
        <v>46105.25</v>
      </c>
      <c r="F72" s="24" t="s">
        <v>338</v>
      </c>
    </row>
    <row r="73" spans="1:6" s="5" customFormat="1" ht="31" x14ac:dyDescent="0.35">
      <c r="A73" s="23" t="s">
        <v>310</v>
      </c>
      <c r="B73" s="23" t="s">
        <v>6</v>
      </c>
      <c r="C73" s="24" t="s">
        <v>340</v>
      </c>
      <c r="D73" s="25">
        <v>46104.9375</v>
      </c>
      <c r="E73" s="25">
        <v>46105.25</v>
      </c>
      <c r="F73" s="24" t="s">
        <v>338</v>
      </c>
    </row>
    <row r="74" spans="1:6" s="5" customFormat="1" ht="62" x14ac:dyDescent="0.35">
      <c r="A74" s="23" t="s">
        <v>310</v>
      </c>
      <c r="B74" s="23" t="s">
        <v>6</v>
      </c>
      <c r="C74" s="24" t="s">
        <v>411</v>
      </c>
      <c r="D74" s="25">
        <v>46104.916666666701</v>
      </c>
      <c r="E74" s="25">
        <v>46105.229166666701</v>
      </c>
      <c r="F74" s="24" t="s">
        <v>412</v>
      </c>
    </row>
    <row r="75" spans="1:6" s="5" customFormat="1" ht="93" x14ac:dyDescent="0.35">
      <c r="A75" s="23" t="s">
        <v>310</v>
      </c>
      <c r="B75" s="23" t="s">
        <v>2</v>
      </c>
      <c r="C75" s="24" t="s">
        <v>413</v>
      </c>
      <c r="D75" s="25">
        <v>46104.916666666701</v>
      </c>
      <c r="E75" s="25">
        <v>46105.229166666701</v>
      </c>
      <c r="F75" s="24" t="s">
        <v>414</v>
      </c>
    </row>
    <row r="76" spans="1:6" s="5" customFormat="1" ht="46.5" x14ac:dyDescent="0.35">
      <c r="A76" s="23" t="s">
        <v>420</v>
      </c>
      <c r="B76" s="23" t="s">
        <v>5</v>
      </c>
      <c r="C76" s="24" t="s">
        <v>421</v>
      </c>
      <c r="D76" s="25">
        <v>46104.854166666701</v>
      </c>
      <c r="E76" s="25">
        <v>46105.25</v>
      </c>
      <c r="F76" s="24" t="s">
        <v>422</v>
      </c>
    </row>
    <row r="77" spans="1:6" s="5" customFormat="1" ht="93" x14ac:dyDescent="0.35">
      <c r="A77" s="23" t="s">
        <v>420</v>
      </c>
      <c r="B77" s="23" t="s">
        <v>18</v>
      </c>
      <c r="C77" s="24" t="s">
        <v>427</v>
      </c>
      <c r="D77" s="25">
        <v>46104.833333333299</v>
      </c>
      <c r="E77" s="25">
        <v>46105.25</v>
      </c>
      <c r="F77" s="24" t="s">
        <v>428</v>
      </c>
    </row>
    <row r="78" spans="1:6" s="5" customFormat="1" ht="108.5" x14ac:dyDescent="0.35">
      <c r="A78" s="23" t="s">
        <v>420</v>
      </c>
      <c r="B78" s="23" t="s">
        <v>4</v>
      </c>
      <c r="C78" s="24" t="s">
        <v>429</v>
      </c>
      <c r="D78" s="25">
        <v>46104.854166666701</v>
      </c>
      <c r="E78" s="25">
        <v>46105.25</v>
      </c>
      <c r="F78" s="24" t="s">
        <v>430</v>
      </c>
    </row>
    <row r="79" spans="1:6" s="5" customFormat="1" ht="46.5" x14ac:dyDescent="0.35">
      <c r="A79" s="23" t="s">
        <v>420</v>
      </c>
      <c r="B79" s="23" t="s">
        <v>18</v>
      </c>
      <c r="C79" s="24" t="s">
        <v>439</v>
      </c>
      <c r="D79" s="25">
        <v>46104.833333333299</v>
      </c>
      <c r="E79" s="25">
        <v>46105.25</v>
      </c>
      <c r="F79" s="24" t="s">
        <v>440</v>
      </c>
    </row>
    <row r="80" spans="1:6" s="5" customFormat="1" ht="46.5" x14ac:dyDescent="0.35">
      <c r="A80" s="23" t="s">
        <v>420</v>
      </c>
      <c r="B80" s="23" t="s">
        <v>18</v>
      </c>
      <c r="C80" s="24" t="s">
        <v>456</v>
      </c>
      <c r="D80" s="25">
        <v>46104.791666666701</v>
      </c>
      <c r="E80" s="25">
        <v>46105.25</v>
      </c>
      <c r="F80" s="24" t="s">
        <v>457</v>
      </c>
    </row>
    <row r="81" spans="1:6" s="5" customFormat="1" ht="46.5" x14ac:dyDescent="0.35">
      <c r="A81" s="23" t="s">
        <v>433</v>
      </c>
      <c r="B81" s="23" t="s">
        <v>18</v>
      </c>
      <c r="C81" s="24" t="s">
        <v>434</v>
      </c>
      <c r="D81" s="25">
        <v>46034.833333333299</v>
      </c>
      <c r="E81" s="25">
        <v>46143.25</v>
      </c>
      <c r="F81" s="24" t="s">
        <v>435</v>
      </c>
    </row>
    <row r="82" spans="1:6" s="5" customFormat="1" ht="46.5" x14ac:dyDescent="0.35">
      <c r="A82" s="23" t="s">
        <v>314</v>
      </c>
      <c r="B82" s="23" t="s">
        <v>6</v>
      </c>
      <c r="C82" s="24" t="s">
        <v>315</v>
      </c>
      <c r="D82" s="25">
        <v>46104.875</v>
      </c>
      <c r="E82" s="25">
        <v>46105.25</v>
      </c>
      <c r="F82" s="24" t="s">
        <v>316</v>
      </c>
    </row>
    <row r="83" spans="1:6" s="5" customFormat="1" ht="31" x14ac:dyDescent="0.35">
      <c r="A83" s="23" t="s">
        <v>314</v>
      </c>
      <c r="B83" s="23" t="s">
        <v>6</v>
      </c>
      <c r="C83" s="24" t="s">
        <v>327</v>
      </c>
      <c r="D83" s="25">
        <v>46104.875</v>
      </c>
      <c r="E83" s="25">
        <v>46105.25</v>
      </c>
      <c r="F83" s="24" t="s">
        <v>328</v>
      </c>
    </row>
    <row r="84" spans="1:6" s="5" customFormat="1" ht="31" x14ac:dyDescent="0.35">
      <c r="A84" s="23" t="s">
        <v>453</v>
      </c>
      <c r="B84" s="23" t="s">
        <v>18</v>
      </c>
      <c r="C84" s="24" t="s">
        <v>454</v>
      </c>
      <c r="D84" s="25">
        <v>46104.833333333299</v>
      </c>
      <c r="E84" s="25">
        <v>46105.25</v>
      </c>
      <c r="F84" s="24" t="s">
        <v>455</v>
      </c>
    </row>
    <row r="85" spans="1:6" s="5" customFormat="1" ht="124" x14ac:dyDescent="0.35">
      <c r="A85" s="23" t="s">
        <v>445</v>
      </c>
      <c r="B85" s="23" t="s">
        <v>2</v>
      </c>
      <c r="C85" s="24" t="s">
        <v>446</v>
      </c>
      <c r="D85" s="25">
        <v>46104.854166666701</v>
      </c>
      <c r="E85" s="25">
        <v>46105.25</v>
      </c>
      <c r="F85" s="24" t="s">
        <v>447</v>
      </c>
    </row>
    <row r="86" spans="1:6" s="5" customFormat="1" ht="46.5" x14ac:dyDescent="0.35">
      <c r="A86" s="23" t="s">
        <v>415</v>
      </c>
      <c r="B86" s="23" t="s">
        <v>4</v>
      </c>
      <c r="C86" s="24" t="s">
        <v>416</v>
      </c>
      <c r="D86" s="25">
        <v>46104.833333333299</v>
      </c>
      <c r="E86" s="25">
        <v>46105.25</v>
      </c>
      <c r="F86" s="24" t="s">
        <v>417</v>
      </c>
    </row>
    <row r="87" spans="1:6" s="5" customFormat="1" ht="62" x14ac:dyDescent="0.35">
      <c r="A87" s="23" t="s">
        <v>415</v>
      </c>
      <c r="B87" s="23" t="s">
        <v>5</v>
      </c>
      <c r="C87" s="24" t="s">
        <v>418</v>
      </c>
      <c r="D87" s="25">
        <v>46104.833333333299</v>
      </c>
      <c r="E87" s="25">
        <v>46105.25</v>
      </c>
      <c r="F87" s="24" t="s">
        <v>419</v>
      </c>
    </row>
    <row r="88" spans="1:6" s="5" customFormat="1" ht="93" x14ac:dyDescent="0.35">
      <c r="A88" s="23" t="s">
        <v>415</v>
      </c>
      <c r="B88" s="23" t="s">
        <v>5</v>
      </c>
      <c r="C88" s="24" t="s">
        <v>423</v>
      </c>
      <c r="D88" s="25">
        <v>46104.833333333299</v>
      </c>
      <c r="E88" s="25">
        <v>46105.25</v>
      </c>
      <c r="F88" s="24" t="s">
        <v>424</v>
      </c>
    </row>
    <row r="89" spans="1:6" s="5" customFormat="1" ht="93" x14ac:dyDescent="0.35">
      <c r="A89" s="23" t="s">
        <v>415</v>
      </c>
      <c r="B89" s="23" t="s">
        <v>18</v>
      </c>
      <c r="C89" s="24" t="s">
        <v>425</v>
      </c>
      <c r="D89" s="25">
        <v>46104.833333333299</v>
      </c>
      <c r="E89" s="25">
        <v>46105.25</v>
      </c>
      <c r="F89" s="24" t="s">
        <v>426</v>
      </c>
    </row>
    <row r="90" spans="1:6" s="5" customFormat="1" ht="108.5" x14ac:dyDescent="0.35">
      <c r="A90" s="23" t="s">
        <v>415</v>
      </c>
      <c r="B90" s="23" t="s">
        <v>4</v>
      </c>
      <c r="C90" s="24" t="s">
        <v>431</v>
      </c>
      <c r="D90" s="25">
        <v>46104.833333333299</v>
      </c>
      <c r="E90" s="25">
        <v>46105.25</v>
      </c>
      <c r="F90" s="24" t="s">
        <v>432</v>
      </c>
    </row>
    <row r="91" spans="1:6" s="5" customFormat="1" ht="108.5" x14ac:dyDescent="0.35">
      <c r="A91" s="23" t="s">
        <v>415</v>
      </c>
      <c r="B91" s="23" t="s">
        <v>2</v>
      </c>
      <c r="C91" s="24" t="s">
        <v>463</v>
      </c>
      <c r="D91" s="25">
        <v>46104.875</v>
      </c>
      <c r="E91" s="25">
        <v>46105.208333333299</v>
      </c>
      <c r="F91" s="24" t="s">
        <v>464</v>
      </c>
    </row>
    <row r="92" spans="1:6" s="5" customFormat="1" ht="108.5" x14ac:dyDescent="0.35">
      <c r="A92" s="23" t="s">
        <v>415</v>
      </c>
      <c r="B92" s="23" t="s">
        <v>6</v>
      </c>
      <c r="C92" s="24" t="s">
        <v>465</v>
      </c>
      <c r="D92" s="25">
        <v>46104.875</v>
      </c>
      <c r="E92" s="25">
        <v>46105.25</v>
      </c>
      <c r="F92" s="24" t="s">
        <v>464</v>
      </c>
    </row>
    <row r="93" spans="1:6" s="5" customFormat="1" ht="62" x14ac:dyDescent="0.35">
      <c r="A93" s="23" t="s">
        <v>450</v>
      </c>
      <c r="B93" s="23" t="s">
        <v>5</v>
      </c>
      <c r="C93" s="24" t="s">
        <v>451</v>
      </c>
      <c r="D93" s="25">
        <v>46104.875</v>
      </c>
      <c r="E93" s="25">
        <v>46105.25</v>
      </c>
      <c r="F93" s="24" t="s">
        <v>452</v>
      </c>
    </row>
    <row r="94" spans="1:6" s="5" customFormat="1" ht="62" x14ac:dyDescent="0.35">
      <c r="A94" s="23" t="s">
        <v>383</v>
      </c>
      <c r="B94" s="23" t="s">
        <v>4</v>
      </c>
      <c r="C94" s="24" t="s">
        <v>384</v>
      </c>
      <c r="D94" s="25">
        <v>46104.916666666701</v>
      </c>
      <c r="E94" s="25">
        <v>46105.229166666701</v>
      </c>
      <c r="F94" s="24" t="s">
        <v>385</v>
      </c>
    </row>
    <row r="95" spans="1:6" s="5" customFormat="1" ht="62" x14ac:dyDescent="0.35">
      <c r="A95" s="23" t="s">
        <v>58</v>
      </c>
      <c r="B95" s="23" t="s">
        <v>18</v>
      </c>
      <c r="C95" s="24" t="s">
        <v>59</v>
      </c>
      <c r="D95" s="25">
        <v>46104.833333333299</v>
      </c>
      <c r="E95" s="25">
        <v>46105.25</v>
      </c>
      <c r="F95" s="24" t="s">
        <v>60</v>
      </c>
    </row>
    <row r="96" spans="1:6" s="5" customFormat="1" ht="77.5" x14ac:dyDescent="0.35">
      <c r="A96" s="23" t="s">
        <v>50</v>
      </c>
      <c r="B96" s="23" t="s">
        <v>4</v>
      </c>
      <c r="C96" s="24" t="s">
        <v>51</v>
      </c>
      <c r="D96" s="25">
        <v>46104.875</v>
      </c>
      <c r="E96" s="25">
        <v>46105.208333333299</v>
      </c>
      <c r="F96" s="24" t="s">
        <v>48</v>
      </c>
    </row>
    <row r="97" spans="1:6" s="5" customFormat="1" ht="62" x14ac:dyDescent="0.35">
      <c r="A97" s="23" t="s">
        <v>50</v>
      </c>
      <c r="B97" s="23" t="s">
        <v>4</v>
      </c>
      <c r="C97" s="24" t="s">
        <v>54</v>
      </c>
      <c r="D97" s="25">
        <v>46104.833333333299</v>
      </c>
      <c r="E97" s="25">
        <v>46105.25</v>
      </c>
      <c r="F97" s="24" t="s">
        <v>55</v>
      </c>
    </row>
    <row r="98" spans="1:6" s="5" customFormat="1" ht="62" x14ac:dyDescent="0.35">
      <c r="A98" s="23" t="s">
        <v>50</v>
      </c>
      <c r="B98" s="23" t="s">
        <v>5</v>
      </c>
      <c r="C98" s="24" t="s">
        <v>56</v>
      </c>
      <c r="D98" s="25">
        <v>46104.833333333299</v>
      </c>
      <c r="E98" s="25">
        <v>46105.25</v>
      </c>
      <c r="F98" s="24" t="s">
        <v>55</v>
      </c>
    </row>
    <row r="99" spans="1:6" s="5" customFormat="1" ht="62" x14ac:dyDescent="0.35">
      <c r="A99" s="23" t="s">
        <v>50</v>
      </c>
      <c r="B99" s="23" t="s">
        <v>5</v>
      </c>
      <c r="C99" s="24" t="s">
        <v>57</v>
      </c>
      <c r="D99" s="25">
        <v>46104.833333333299</v>
      </c>
      <c r="E99" s="25">
        <v>46105.25</v>
      </c>
      <c r="F99" s="24" t="s">
        <v>55</v>
      </c>
    </row>
    <row r="100" spans="1:6" s="5" customFormat="1" ht="62" x14ac:dyDescent="0.35">
      <c r="A100" s="23" t="s">
        <v>50</v>
      </c>
      <c r="B100" s="23" t="s">
        <v>4</v>
      </c>
      <c r="C100" s="24" t="s">
        <v>66</v>
      </c>
      <c r="D100" s="25">
        <v>46104.833333333299</v>
      </c>
      <c r="E100" s="25">
        <v>46105.25</v>
      </c>
      <c r="F100" s="24" t="s">
        <v>67</v>
      </c>
    </row>
    <row r="101" spans="1:6" s="5" customFormat="1" ht="77.5" x14ac:dyDescent="0.35">
      <c r="A101" s="23" t="s">
        <v>466</v>
      </c>
      <c r="B101" s="23" t="s">
        <v>6</v>
      </c>
      <c r="C101" s="24" t="s">
        <v>467</v>
      </c>
      <c r="D101" s="25">
        <v>46104.875</v>
      </c>
      <c r="E101" s="25">
        <v>46105.25</v>
      </c>
      <c r="F101" s="24" t="s">
        <v>468</v>
      </c>
    </row>
    <row r="102" spans="1:6" s="5" customFormat="1" ht="46.5" x14ac:dyDescent="0.35">
      <c r="A102" s="23" t="s">
        <v>127</v>
      </c>
      <c r="B102" s="23" t="s">
        <v>6</v>
      </c>
      <c r="C102" s="24" t="s">
        <v>128</v>
      </c>
      <c r="D102" s="25">
        <v>46104.833333333299</v>
      </c>
      <c r="E102" s="25">
        <v>46105.208333333299</v>
      </c>
      <c r="F102" s="24" t="s">
        <v>129</v>
      </c>
    </row>
    <row r="103" spans="1:6" s="5" customFormat="1" ht="93" x14ac:dyDescent="0.35">
      <c r="A103" s="23" t="s">
        <v>113</v>
      </c>
      <c r="B103" s="23" t="s">
        <v>6</v>
      </c>
      <c r="C103" s="24" t="s">
        <v>114</v>
      </c>
      <c r="D103" s="25">
        <v>46104.833333333299</v>
      </c>
      <c r="E103" s="25">
        <v>46105.25</v>
      </c>
      <c r="F103" s="24" t="s">
        <v>115</v>
      </c>
    </row>
    <row r="104" spans="1:6" s="5" customFormat="1" ht="77.5" x14ac:dyDescent="0.35">
      <c r="A104" s="23" t="s">
        <v>113</v>
      </c>
      <c r="B104" s="23" t="s">
        <v>6</v>
      </c>
      <c r="C104" s="24" t="s">
        <v>116</v>
      </c>
      <c r="D104" s="25">
        <v>46104.833333333299</v>
      </c>
      <c r="E104" s="25">
        <v>46105.25</v>
      </c>
      <c r="F104" s="24" t="s">
        <v>117</v>
      </c>
    </row>
    <row r="105" spans="1:6" s="5" customFormat="1" ht="93" x14ac:dyDescent="0.35">
      <c r="A105" s="23" t="s">
        <v>113</v>
      </c>
      <c r="B105" s="23" t="s">
        <v>6</v>
      </c>
      <c r="C105" s="24" t="s">
        <v>130</v>
      </c>
      <c r="D105" s="25">
        <v>46104.833333333299</v>
      </c>
      <c r="E105" s="25">
        <v>46105.25</v>
      </c>
      <c r="F105" s="24" t="s">
        <v>131</v>
      </c>
    </row>
    <row r="106" spans="1:6" s="5" customFormat="1" ht="93" x14ac:dyDescent="0.35">
      <c r="A106" s="23" t="s">
        <v>113</v>
      </c>
      <c r="B106" s="23" t="s">
        <v>6</v>
      </c>
      <c r="C106" s="24" t="s">
        <v>132</v>
      </c>
      <c r="D106" s="25">
        <v>46104.833333333299</v>
      </c>
      <c r="E106" s="25">
        <v>46105.25</v>
      </c>
      <c r="F106" s="24" t="s">
        <v>131</v>
      </c>
    </row>
    <row r="107" spans="1:6" s="5" customFormat="1" ht="77.5" x14ac:dyDescent="0.35">
      <c r="A107" s="23" t="s">
        <v>113</v>
      </c>
      <c r="B107" s="23" t="s">
        <v>6</v>
      </c>
      <c r="C107" s="24" t="s">
        <v>473</v>
      </c>
      <c r="D107" s="25">
        <v>46104.833333333299</v>
      </c>
      <c r="E107" s="25">
        <v>46105.25</v>
      </c>
      <c r="F107" s="24" t="s">
        <v>474</v>
      </c>
    </row>
    <row r="108" spans="1:6" s="5" customFormat="1" ht="77.5" x14ac:dyDescent="0.35">
      <c r="A108" s="23" t="s">
        <v>17</v>
      </c>
      <c r="B108" s="23" t="s">
        <v>18</v>
      </c>
      <c r="C108" s="24" t="s">
        <v>19</v>
      </c>
      <c r="D108" s="25">
        <v>46104.833333333299</v>
      </c>
      <c r="E108" s="25">
        <v>46105.25</v>
      </c>
      <c r="F108" s="24" t="s">
        <v>20</v>
      </c>
    </row>
    <row r="109" spans="1:6" s="5" customFormat="1" ht="62" x14ac:dyDescent="0.35">
      <c r="A109" s="23" t="s">
        <v>17</v>
      </c>
      <c r="B109" s="23" t="s">
        <v>18</v>
      </c>
      <c r="C109" s="24" t="s">
        <v>29</v>
      </c>
      <c r="D109" s="25">
        <v>46104.833333333299</v>
      </c>
      <c r="E109" s="25">
        <v>46105.25</v>
      </c>
      <c r="F109" s="24" t="s">
        <v>30</v>
      </c>
    </row>
    <row r="110" spans="1:6" s="5" customFormat="1" ht="62" x14ac:dyDescent="0.35">
      <c r="A110" s="23" t="s">
        <v>17</v>
      </c>
      <c r="B110" s="23" t="s">
        <v>4</v>
      </c>
      <c r="C110" s="24" t="s">
        <v>31</v>
      </c>
      <c r="D110" s="25">
        <v>46104.833333333299</v>
      </c>
      <c r="E110" s="25">
        <v>46105.25</v>
      </c>
      <c r="F110" s="24" t="s">
        <v>32</v>
      </c>
    </row>
    <row r="111" spans="1:6" s="5" customFormat="1" ht="62" x14ac:dyDescent="0.35">
      <c r="A111" s="23" t="s">
        <v>17</v>
      </c>
      <c r="B111" s="23" t="s">
        <v>4</v>
      </c>
      <c r="C111" s="24" t="s">
        <v>33</v>
      </c>
      <c r="D111" s="25">
        <v>46104.833333333299</v>
      </c>
      <c r="E111" s="25">
        <v>46105.25</v>
      </c>
      <c r="F111" s="24" t="s">
        <v>32</v>
      </c>
    </row>
    <row r="112" spans="1:6" s="5" customFormat="1" ht="62" x14ac:dyDescent="0.35">
      <c r="A112" s="23" t="s">
        <v>17</v>
      </c>
      <c r="B112" s="23" t="s">
        <v>5</v>
      </c>
      <c r="C112" s="24" t="s">
        <v>34</v>
      </c>
      <c r="D112" s="25">
        <v>46104.833333333299</v>
      </c>
      <c r="E112" s="25">
        <v>46105.25</v>
      </c>
      <c r="F112" s="24" t="s">
        <v>32</v>
      </c>
    </row>
    <row r="113" spans="1:6" s="5" customFormat="1" ht="77.5" x14ac:dyDescent="0.35">
      <c r="A113" s="23" t="s">
        <v>489</v>
      </c>
      <c r="B113" s="23" t="s">
        <v>18</v>
      </c>
      <c r="C113" s="24" t="s">
        <v>490</v>
      </c>
      <c r="D113" s="25">
        <v>46104.875</v>
      </c>
      <c r="E113" s="25">
        <v>46105.25</v>
      </c>
      <c r="F113" s="24" t="s">
        <v>491</v>
      </c>
    </row>
    <row r="114" spans="1:6" s="5" customFormat="1" ht="62" x14ac:dyDescent="0.35">
      <c r="A114" s="23" t="s">
        <v>72</v>
      </c>
      <c r="B114" s="23" t="s">
        <v>6</v>
      </c>
      <c r="C114" s="24" t="s">
        <v>73</v>
      </c>
      <c r="D114" s="25">
        <v>46104.875</v>
      </c>
      <c r="E114" s="25">
        <v>46105.208333333299</v>
      </c>
      <c r="F114" s="24" t="s">
        <v>74</v>
      </c>
    </row>
    <row r="115" spans="1:6" s="5" customFormat="1" ht="77.5" x14ac:dyDescent="0.35">
      <c r="A115" s="23" t="s">
        <v>72</v>
      </c>
      <c r="B115" s="23" t="s">
        <v>5</v>
      </c>
      <c r="C115" s="24" t="s">
        <v>504</v>
      </c>
      <c r="D115" s="25">
        <v>46104.875</v>
      </c>
      <c r="E115" s="25">
        <v>46105.25</v>
      </c>
      <c r="F115" s="24" t="s">
        <v>505</v>
      </c>
    </row>
    <row r="116" spans="1:6" s="5" customFormat="1" ht="93" x14ac:dyDescent="0.35">
      <c r="A116" s="23" t="s">
        <v>101</v>
      </c>
      <c r="B116" s="23" t="s">
        <v>4</v>
      </c>
      <c r="C116" s="24" t="s">
        <v>102</v>
      </c>
      <c r="D116" s="25">
        <v>46104.833333333299</v>
      </c>
      <c r="E116" s="25">
        <v>46105.25</v>
      </c>
      <c r="F116" s="24" t="s">
        <v>100</v>
      </c>
    </row>
    <row r="117" spans="1:6" s="5" customFormat="1" ht="93" x14ac:dyDescent="0.35">
      <c r="A117" s="23" t="s">
        <v>101</v>
      </c>
      <c r="B117" s="23" t="s">
        <v>5</v>
      </c>
      <c r="C117" s="24" t="s">
        <v>104</v>
      </c>
      <c r="D117" s="25">
        <v>46104.833333333299</v>
      </c>
      <c r="E117" s="25">
        <v>46105.25</v>
      </c>
      <c r="F117" s="24" t="s">
        <v>100</v>
      </c>
    </row>
    <row r="118" spans="1:6" s="5" customFormat="1" ht="93" x14ac:dyDescent="0.35">
      <c r="A118" s="23" t="s">
        <v>101</v>
      </c>
      <c r="B118" s="23" t="s">
        <v>4</v>
      </c>
      <c r="C118" s="24" t="s">
        <v>105</v>
      </c>
      <c r="D118" s="25">
        <v>46104.833333333299</v>
      </c>
      <c r="E118" s="25">
        <v>46105.25</v>
      </c>
      <c r="F118" s="24" t="s">
        <v>100</v>
      </c>
    </row>
    <row r="119" spans="1:6" s="5" customFormat="1" ht="62" x14ac:dyDescent="0.35">
      <c r="A119" s="23" t="s">
        <v>101</v>
      </c>
      <c r="B119" s="23" t="s">
        <v>5</v>
      </c>
      <c r="C119" s="24" t="s">
        <v>506</v>
      </c>
      <c r="D119" s="25">
        <v>46104.833333333299</v>
      </c>
      <c r="E119" s="25">
        <v>46105.208333333299</v>
      </c>
      <c r="F119" s="24" t="s">
        <v>507</v>
      </c>
    </row>
    <row r="120" spans="1:6" s="5" customFormat="1" ht="62" x14ac:dyDescent="0.35">
      <c r="A120" s="23" t="s">
        <v>101</v>
      </c>
      <c r="B120" s="23" t="s">
        <v>4</v>
      </c>
      <c r="C120" s="24" t="s">
        <v>508</v>
      </c>
      <c r="D120" s="25">
        <v>46104.833333333299</v>
      </c>
      <c r="E120" s="25">
        <v>46105.208333333299</v>
      </c>
      <c r="F120" s="24" t="s">
        <v>509</v>
      </c>
    </row>
    <row r="121" spans="1:6" s="5" customFormat="1" ht="62" x14ac:dyDescent="0.35">
      <c r="A121" s="23" t="s">
        <v>101</v>
      </c>
      <c r="B121" s="23" t="s">
        <v>4</v>
      </c>
      <c r="C121" s="24" t="s">
        <v>510</v>
      </c>
      <c r="D121" s="25">
        <v>46104.833333333299</v>
      </c>
      <c r="E121" s="25">
        <v>46105.208333333299</v>
      </c>
      <c r="F121" s="24" t="s">
        <v>511</v>
      </c>
    </row>
    <row r="122" spans="1:6" s="5" customFormat="1" ht="77.5" x14ac:dyDescent="0.35">
      <c r="A122" s="23" t="s">
        <v>497</v>
      </c>
      <c r="B122" s="23" t="s">
        <v>6</v>
      </c>
      <c r="C122" s="24" t="s">
        <v>498</v>
      </c>
      <c r="D122" s="25">
        <v>46104.875</v>
      </c>
      <c r="E122" s="25">
        <v>46105.25</v>
      </c>
      <c r="F122" s="24" t="s">
        <v>499</v>
      </c>
    </row>
    <row r="123" spans="1:6" s="5" customFormat="1" ht="93" x14ac:dyDescent="0.35">
      <c r="A123" s="23" t="s">
        <v>95</v>
      </c>
      <c r="B123" s="23" t="s">
        <v>5</v>
      </c>
      <c r="C123" s="24" t="s">
        <v>96</v>
      </c>
      <c r="D123" s="25">
        <v>46055.25</v>
      </c>
      <c r="E123" s="25">
        <v>46118.25</v>
      </c>
      <c r="F123" s="24" t="s">
        <v>97</v>
      </c>
    </row>
    <row r="124" spans="1:6" s="5" customFormat="1" ht="93" x14ac:dyDescent="0.35">
      <c r="A124" s="23" t="s">
        <v>95</v>
      </c>
      <c r="B124" s="23" t="s">
        <v>4</v>
      </c>
      <c r="C124" s="24" t="s">
        <v>98</v>
      </c>
      <c r="D124" s="25">
        <v>46104.833333333299</v>
      </c>
      <c r="E124" s="25">
        <v>46105.25</v>
      </c>
      <c r="F124" s="24" t="s">
        <v>97</v>
      </c>
    </row>
    <row r="125" spans="1:6" s="5" customFormat="1" ht="46.5" x14ac:dyDescent="0.35">
      <c r="A125" s="23" t="s">
        <v>305</v>
      </c>
      <c r="B125" s="23" t="s">
        <v>2</v>
      </c>
      <c r="C125" s="24" t="s">
        <v>306</v>
      </c>
      <c r="D125" s="25">
        <v>46104.875</v>
      </c>
      <c r="E125" s="25">
        <v>46105.208333333299</v>
      </c>
      <c r="F125" s="24" t="s">
        <v>307</v>
      </c>
    </row>
    <row r="126" spans="1:6" s="5" customFormat="1" ht="46.5" x14ac:dyDescent="0.35">
      <c r="A126" s="23" t="s">
        <v>239</v>
      </c>
      <c r="B126" s="23" t="s">
        <v>2</v>
      </c>
      <c r="C126" s="24" t="s">
        <v>240</v>
      </c>
      <c r="D126" s="25">
        <v>46104.833333333299</v>
      </c>
      <c r="E126" s="25">
        <v>46105.25</v>
      </c>
      <c r="F126" s="24" t="s">
        <v>241</v>
      </c>
    </row>
    <row r="127" spans="1:6" s="5" customFormat="1" ht="31" x14ac:dyDescent="0.35">
      <c r="A127" s="23" t="s">
        <v>239</v>
      </c>
      <c r="B127" s="23" t="s">
        <v>6</v>
      </c>
      <c r="C127" s="24" t="s">
        <v>242</v>
      </c>
      <c r="D127" s="25">
        <v>46104.833333333299</v>
      </c>
      <c r="E127" s="25">
        <v>46105.25</v>
      </c>
      <c r="F127" s="24" t="s">
        <v>243</v>
      </c>
    </row>
    <row r="128" spans="1:6" s="5" customFormat="1" ht="31" x14ac:dyDescent="0.35">
      <c r="A128" s="23" t="s">
        <v>263</v>
      </c>
      <c r="B128" s="23" t="s">
        <v>2</v>
      </c>
      <c r="C128" s="24" t="s">
        <v>269</v>
      </c>
      <c r="D128" s="25">
        <v>46090.208333333299</v>
      </c>
      <c r="E128" s="25">
        <v>46104.999305555597</v>
      </c>
      <c r="F128" s="24" t="s">
        <v>268</v>
      </c>
    </row>
    <row r="129" spans="1:6" s="5" customFormat="1" ht="46.5" x14ac:dyDescent="0.35">
      <c r="A129" s="23" t="s">
        <v>263</v>
      </c>
      <c r="B129" s="23" t="s">
        <v>6</v>
      </c>
      <c r="C129" s="24" t="s">
        <v>264</v>
      </c>
      <c r="D129" s="25">
        <v>46104.875</v>
      </c>
      <c r="E129" s="25">
        <v>46105.208333333299</v>
      </c>
      <c r="F129" s="24" t="s">
        <v>265</v>
      </c>
    </row>
    <row r="130" spans="1:6" s="5" customFormat="1" ht="108.5" x14ac:dyDescent="0.35">
      <c r="A130" s="23" t="s">
        <v>139</v>
      </c>
      <c r="B130" s="23" t="s">
        <v>4</v>
      </c>
      <c r="C130" s="24" t="s">
        <v>140</v>
      </c>
      <c r="D130" s="25">
        <v>46102.833333333299</v>
      </c>
      <c r="E130" s="25">
        <v>46107.25</v>
      </c>
      <c r="F130" s="24" t="s">
        <v>141</v>
      </c>
    </row>
    <row r="131" spans="1:6" s="5" customFormat="1" ht="108.5" x14ac:dyDescent="0.35">
      <c r="A131" s="23" t="s">
        <v>139</v>
      </c>
      <c r="B131" s="23" t="s">
        <v>5</v>
      </c>
      <c r="C131" s="24" t="s">
        <v>142</v>
      </c>
      <c r="D131" s="25">
        <v>46102.833333333299</v>
      </c>
      <c r="E131" s="25">
        <v>46107.25</v>
      </c>
      <c r="F131" s="24" t="s">
        <v>141</v>
      </c>
    </row>
    <row r="132" spans="1:6" s="5" customFormat="1" ht="93" x14ac:dyDescent="0.35">
      <c r="A132" s="23" t="s">
        <v>139</v>
      </c>
      <c r="B132" s="23" t="s">
        <v>5</v>
      </c>
      <c r="C132" s="24" t="s">
        <v>157</v>
      </c>
      <c r="D132" s="25">
        <v>46104.833333333299</v>
      </c>
      <c r="E132" s="25">
        <v>46105.25</v>
      </c>
      <c r="F132" s="24" t="s">
        <v>158</v>
      </c>
    </row>
    <row r="133" spans="1:6" s="5" customFormat="1" ht="93" x14ac:dyDescent="0.35">
      <c r="A133" s="23" t="s">
        <v>139</v>
      </c>
      <c r="B133" s="23" t="s">
        <v>4</v>
      </c>
      <c r="C133" s="24" t="s">
        <v>159</v>
      </c>
      <c r="D133" s="25">
        <v>46104.833333333299</v>
      </c>
      <c r="E133" s="25">
        <v>46105.25</v>
      </c>
      <c r="F133" s="24" t="s">
        <v>158</v>
      </c>
    </row>
    <row r="134" spans="1:6" s="5" customFormat="1" ht="93" x14ac:dyDescent="0.35">
      <c r="A134" s="23" t="s">
        <v>139</v>
      </c>
      <c r="B134" s="23" t="s">
        <v>4</v>
      </c>
      <c r="C134" s="24" t="s">
        <v>160</v>
      </c>
      <c r="D134" s="25">
        <v>46104.833333333299</v>
      </c>
      <c r="E134" s="25">
        <v>46105.25</v>
      </c>
      <c r="F134" s="24" t="s">
        <v>158</v>
      </c>
    </row>
    <row r="135" spans="1:6" s="5" customFormat="1" ht="93" x14ac:dyDescent="0.35">
      <c r="A135" s="23" t="s">
        <v>139</v>
      </c>
      <c r="B135" s="23" t="s">
        <v>4</v>
      </c>
      <c r="C135" s="24" t="s">
        <v>161</v>
      </c>
      <c r="D135" s="25">
        <v>46104.833333333299</v>
      </c>
      <c r="E135" s="25">
        <v>46105.25</v>
      </c>
      <c r="F135" s="24" t="s">
        <v>158</v>
      </c>
    </row>
    <row r="136" spans="1:6" s="5" customFormat="1" ht="93" x14ac:dyDescent="0.35">
      <c r="A136" s="23" t="s">
        <v>139</v>
      </c>
      <c r="B136" s="23" t="s">
        <v>4</v>
      </c>
      <c r="C136" s="24" t="s">
        <v>162</v>
      </c>
      <c r="D136" s="25">
        <v>46104.833333333299</v>
      </c>
      <c r="E136" s="25">
        <v>46105.25</v>
      </c>
      <c r="F136" s="24" t="s">
        <v>158</v>
      </c>
    </row>
    <row r="137" spans="1:6" s="5" customFormat="1" ht="93" x14ac:dyDescent="0.35">
      <c r="A137" s="23" t="s">
        <v>139</v>
      </c>
      <c r="B137" s="23" t="s">
        <v>5</v>
      </c>
      <c r="C137" s="24" t="s">
        <v>163</v>
      </c>
      <c r="D137" s="25">
        <v>46104.833333333299</v>
      </c>
      <c r="E137" s="25">
        <v>46105.25</v>
      </c>
      <c r="F137" s="24" t="s">
        <v>158</v>
      </c>
    </row>
    <row r="138" spans="1:6" s="5" customFormat="1" ht="93" x14ac:dyDescent="0.35">
      <c r="A138" s="23" t="s">
        <v>139</v>
      </c>
      <c r="B138" s="23" t="s">
        <v>5</v>
      </c>
      <c r="C138" s="24" t="s">
        <v>164</v>
      </c>
      <c r="D138" s="25">
        <v>46104.833333333299</v>
      </c>
      <c r="E138" s="25">
        <v>46105.25</v>
      </c>
      <c r="F138" s="24" t="s">
        <v>158</v>
      </c>
    </row>
    <row r="139" spans="1:6" s="5" customFormat="1" ht="93" x14ac:dyDescent="0.35">
      <c r="A139" s="23" t="s">
        <v>139</v>
      </c>
      <c r="B139" s="23" t="s">
        <v>5</v>
      </c>
      <c r="C139" s="24" t="s">
        <v>165</v>
      </c>
      <c r="D139" s="25">
        <v>46104.833333333299</v>
      </c>
      <c r="E139" s="25">
        <v>46105.25</v>
      </c>
      <c r="F139" s="24" t="s">
        <v>158</v>
      </c>
    </row>
    <row r="140" spans="1:6" s="5" customFormat="1" ht="62" x14ac:dyDescent="0.35">
      <c r="A140" s="23" t="s">
        <v>139</v>
      </c>
      <c r="B140" s="23" t="s">
        <v>4</v>
      </c>
      <c r="C140" s="24" t="s">
        <v>188</v>
      </c>
      <c r="D140" s="25">
        <v>46104.833333333299</v>
      </c>
      <c r="E140" s="25">
        <v>46105.25</v>
      </c>
      <c r="F140" s="24" t="s">
        <v>189</v>
      </c>
    </row>
    <row r="141" spans="1:6" s="5" customFormat="1" ht="62" x14ac:dyDescent="0.35">
      <c r="A141" s="23" t="s">
        <v>139</v>
      </c>
      <c r="B141" s="23" t="s">
        <v>4</v>
      </c>
      <c r="C141" s="24" t="s">
        <v>190</v>
      </c>
      <c r="D141" s="25">
        <v>46104.833333333299</v>
      </c>
      <c r="E141" s="25">
        <v>46105.25</v>
      </c>
      <c r="F141" s="24" t="s">
        <v>189</v>
      </c>
    </row>
    <row r="142" spans="1:6" s="5" customFormat="1" ht="62" x14ac:dyDescent="0.35">
      <c r="A142" s="23" t="s">
        <v>139</v>
      </c>
      <c r="B142" s="23" t="s">
        <v>4</v>
      </c>
      <c r="C142" s="24" t="s">
        <v>191</v>
      </c>
      <c r="D142" s="25">
        <v>46104.833333333299</v>
      </c>
      <c r="E142" s="25">
        <v>46105.25</v>
      </c>
      <c r="F142" s="24" t="s">
        <v>189</v>
      </c>
    </row>
    <row r="143" spans="1:6" s="5" customFormat="1" ht="62" x14ac:dyDescent="0.35">
      <c r="A143" s="23" t="s">
        <v>139</v>
      </c>
      <c r="B143" s="23" t="s">
        <v>4</v>
      </c>
      <c r="C143" s="24" t="s">
        <v>219</v>
      </c>
      <c r="D143" s="25">
        <v>46104.833333333299</v>
      </c>
      <c r="E143" s="25">
        <v>46105.25</v>
      </c>
      <c r="F143" s="24" t="s">
        <v>217</v>
      </c>
    </row>
    <row r="144" spans="1:6" s="5" customFormat="1" ht="77.5" x14ac:dyDescent="0.35">
      <c r="A144" s="23" t="s">
        <v>151</v>
      </c>
      <c r="B144" s="23" t="s">
        <v>2</v>
      </c>
      <c r="C144" s="24" t="s">
        <v>152</v>
      </c>
      <c r="D144" s="25">
        <v>46104.833333333299</v>
      </c>
      <c r="E144" s="25">
        <v>46105.25</v>
      </c>
      <c r="F144" s="24" t="s">
        <v>153</v>
      </c>
    </row>
    <row r="145" spans="1:6" s="5" customFormat="1" ht="77.5" x14ac:dyDescent="0.35">
      <c r="A145" s="23" t="s">
        <v>170</v>
      </c>
      <c r="B145" s="23" t="s">
        <v>5</v>
      </c>
      <c r="C145" s="24" t="s">
        <v>171</v>
      </c>
      <c r="D145" s="25">
        <v>46104.833333333299</v>
      </c>
      <c r="E145" s="25">
        <v>46105.25</v>
      </c>
      <c r="F145" s="24" t="s">
        <v>172</v>
      </c>
    </row>
    <row r="146" spans="1:6" s="5" customFormat="1" ht="77.5" x14ac:dyDescent="0.35">
      <c r="A146" s="23" t="s">
        <v>170</v>
      </c>
      <c r="B146" s="23" t="s">
        <v>5</v>
      </c>
      <c r="C146" s="24" t="s">
        <v>173</v>
      </c>
      <c r="D146" s="25">
        <v>46104.833333333299</v>
      </c>
      <c r="E146" s="25">
        <v>46105.25</v>
      </c>
      <c r="F146" s="24" t="s">
        <v>172</v>
      </c>
    </row>
    <row r="147" spans="1:6" s="5" customFormat="1" ht="77.5" x14ac:dyDescent="0.35">
      <c r="A147" s="23" t="s">
        <v>170</v>
      </c>
      <c r="B147" s="23" t="s">
        <v>5</v>
      </c>
      <c r="C147" s="24" t="s">
        <v>174</v>
      </c>
      <c r="D147" s="25">
        <v>46104.833333333299</v>
      </c>
      <c r="E147" s="25">
        <v>46105.25</v>
      </c>
      <c r="F147" s="24" t="s">
        <v>172</v>
      </c>
    </row>
    <row r="148" spans="1:6" s="5" customFormat="1" ht="62" x14ac:dyDescent="0.35">
      <c r="A148" s="23" t="s">
        <v>170</v>
      </c>
      <c r="B148" s="23" t="s">
        <v>4</v>
      </c>
      <c r="C148" s="24" t="s">
        <v>192</v>
      </c>
      <c r="D148" s="25">
        <v>46104.875</v>
      </c>
      <c r="E148" s="25">
        <v>46105.208333333299</v>
      </c>
      <c r="F148" s="24" t="s">
        <v>193</v>
      </c>
    </row>
    <row r="149" spans="1:6" s="5" customFormat="1" ht="93" x14ac:dyDescent="0.35">
      <c r="A149" s="23" t="s">
        <v>194</v>
      </c>
      <c r="B149" s="23" t="s">
        <v>5</v>
      </c>
      <c r="C149" s="24" t="s">
        <v>195</v>
      </c>
      <c r="D149" s="25">
        <v>46104.833333333299</v>
      </c>
      <c r="E149" s="25">
        <v>46105.25</v>
      </c>
      <c r="F149" s="24" t="s">
        <v>196</v>
      </c>
    </row>
    <row r="150" spans="1:6" s="5" customFormat="1" ht="62" x14ac:dyDescent="0.35">
      <c r="A150" s="23" t="s">
        <v>194</v>
      </c>
      <c r="B150" s="23" t="s">
        <v>4</v>
      </c>
      <c r="C150" s="24" t="s">
        <v>220</v>
      </c>
      <c r="D150" s="25">
        <v>46104.833333333299</v>
      </c>
      <c r="E150" s="25">
        <v>46105.25</v>
      </c>
      <c r="F150" s="24" t="s">
        <v>221</v>
      </c>
    </row>
    <row r="151" spans="1:6" s="5" customFormat="1" ht="62" x14ac:dyDescent="0.35">
      <c r="A151" s="23" t="s">
        <v>194</v>
      </c>
      <c r="B151" s="23" t="s">
        <v>5</v>
      </c>
      <c r="C151" s="24" t="s">
        <v>222</v>
      </c>
      <c r="D151" s="25">
        <v>46104.833333333299</v>
      </c>
      <c r="E151" s="25">
        <v>46105.25</v>
      </c>
      <c r="F151" s="24" t="s">
        <v>221</v>
      </c>
    </row>
    <row r="152" spans="1:6" s="5" customFormat="1" ht="31" x14ac:dyDescent="0.35">
      <c r="A152" s="23" t="s">
        <v>266</v>
      </c>
      <c r="B152" s="23" t="s">
        <v>2</v>
      </c>
      <c r="C152" s="24" t="s">
        <v>267</v>
      </c>
      <c r="D152" s="25">
        <v>46090.208333333299</v>
      </c>
      <c r="E152" s="25">
        <v>46104.999305555597</v>
      </c>
      <c r="F152" s="24" t="s">
        <v>268</v>
      </c>
    </row>
    <row r="153" spans="1:6" s="5" customFormat="1" ht="46.5" x14ac:dyDescent="0.35">
      <c r="A153" s="23" t="s">
        <v>260</v>
      </c>
      <c r="B153" s="23" t="s">
        <v>6</v>
      </c>
      <c r="C153" s="24" t="s">
        <v>261</v>
      </c>
      <c r="D153" s="25">
        <v>46104.833333333299</v>
      </c>
      <c r="E153" s="25">
        <v>46105.208333333299</v>
      </c>
      <c r="F153" s="24" t="s">
        <v>262</v>
      </c>
    </row>
    <row r="154" spans="1:6" s="5" customFormat="1" ht="77.5" x14ac:dyDescent="0.35">
      <c r="A154" s="23" t="s">
        <v>61</v>
      </c>
      <c r="B154" s="23" t="s">
        <v>2</v>
      </c>
      <c r="C154" s="24" t="s">
        <v>62</v>
      </c>
      <c r="D154" s="25">
        <v>46104.875</v>
      </c>
      <c r="E154" s="25">
        <v>46105.208333333299</v>
      </c>
      <c r="F154" s="24" t="s">
        <v>63</v>
      </c>
    </row>
    <row r="155" spans="1:6" s="5" customFormat="1" ht="77.5" x14ac:dyDescent="0.35">
      <c r="A155" s="23" t="s">
        <v>61</v>
      </c>
      <c r="B155" s="23" t="s">
        <v>6</v>
      </c>
      <c r="C155" s="24" t="s">
        <v>68</v>
      </c>
      <c r="D155" s="25">
        <v>46104.875</v>
      </c>
      <c r="E155" s="25">
        <v>46105.208333333299</v>
      </c>
      <c r="F155" s="24" t="s">
        <v>69</v>
      </c>
    </row>
    <row r="156" spans="1:6" s="5" customFormat="1" ht="93" x14ac:dyDescent="0.35">
      <c r="A156" s="23" t="s">
        <v>61</v>
      </c>
      <c r="B156" s="23" t="s">
        <v>2</v>
      </c>
      <c r="C156" s="24" t="s">
        <v>99</v>
      </c>
      <c r="D156" s="25">
        <v>46104.833333333299</v>
      </c>
      <c r="E156" s="25">
        <v>46105.25</v>
      </c>
      <c r="F156" s="24" t="s">
        <v>100</v>
      </c>
    </row>
    <row r="157" spans="1:6" s="5" customFormat="1" ht="93" x14ac:dyDescent="0.35">
      <c r="A157" s="23" t="s">
        <v>61</v>
      </c>
      <c r="B157" s="23" t="s">
        <v>6</v>
      </c>
      <c r="C157" s="24" t="s">
        <v>103</v>
      </c>
      <c r="D157" s="25">
        <v>46104.833333333299</v>
      </c>
      <c r="E157" s="25">
        <v>46105.25</v>
      </c>
      <c r="F157" s="24" t="s">
        <v>100</v>
      </c>
    </row>
    <row r="158" spans="1:6" s="5" customFormat="1" ht="77.5" x14ac:dyDescent="0.35">
      <c r="A158" s="23" t="s">
        <v>61</v>
      </c>
      <c r="B158" s="23" t="s">
        <v>6</v>
      </c>
      <c r="C158" s="24" t="s">
        <v>125</v>
      </c>
      <c r="D158" s="25">
        <v>46104.833333333299</v>
      </c>
      <c r="E158" s="25">
        <v>46105.25</v>
      </c>
      <c r="F158" s="24" t="s">
        <v>126</v>
      </c>
    </row>
    <row r="159" spans="1:6" s="5" customFormat="1" ht="62" x14ac:dyDescent="0.35">
      <c r="A159" s="23" t="s">
        <v>61</v>
      </c>
      <c r="B159" s="23" t="s">
        <v>6</v>
      </c>
      <c r="C159" s="24" t="s">
        <v>137</v>
      </c>
      <c r="D159" s="25">
        <v>46104.875</v>
      </c>
      <c r="E159" s="25">
        <v>46105.208333333299</v>
      </c>
      <c r="F159" s="24" t="s">
        <v>138</v>
      </c>
    </row>
    <row r="160" spans="1:6" s="5" customFormat="1" ht="77.5" x14ac:dyDescent="0.35">
      <c r="A160" s="23" t="s">
        <v>61</v>
      </c>
      <c r="B160" s="23" t="s">
        <v>6</v>
      </c>
      <c r="C160" s="24" t="s">
        <v>166</v>
      </c>
      <c r="D160" s="25">
        <v>46104.833333333299</v>
      </c>
      <c r="E160" s="25">
        <v>46105.25</v>
      </c>
      <c r="F160" s="24" t="s">
        <v>167</v>
      </c>
    </row>
    <row r="161" spans="1:6" s="5" customFormat="1" ht="77.5" x14ac:dyDescent="0.35">
      <c r="A161" s="23" t="s">
        <v>61</v>
      </c>
      <c r="B161" s="23" t="s">
        <v>6</v>
      </c>
      <c r="C161" s="24" t="s">
        <v>168</v>
      </c>
      <c r="D161" s="25">
        <v>46104.833333333299</v>
      </c>
      <c r="E161" s="25">
        <v>46105.25</v>
      </c>
      <c r="F161" s="24" t="s">
        <v>167</v>
      </c>
    </row>
    <row r="162" spans="1:6" s="5" customFormat="1" ht="77.5" x14ac:dyDescent="0.35">
      <c r="A162" s="23" t="s">
        <v>61</v>
      </c>
      <c r="B162" s="23" t="s">
        <v>6</v>
      </c>
      <c r="C162" s="24" t="s">
        <v>169</v>
      </c>
      <c r="D162" s="25">
        <v>46104.833333333299</v>
      </c>
      <c r="E162" s="25">
        <v>46105.25</v>
      </c>
      <c r="F162" s="24" t="s">
        <v>167</v>
      </c>
    </row>
    <row r="163" spans="1:6" s="5" customFormat="1" ht="46.5" x14ac:dyDescent="0.35">
      <c r="A163" s="23" t="s">
        <v>61</v>
      </c>
      <c r="B163" s="23" t="s">
        <v>6</v>
      </c>
      <c r="C163" s="24" t="s">
        <v>180</v>
      </c>
      <c r="D163" s="25">
        <v>46104.833333333299</v>
      </c>
      <c r="E163" s="25">
        <v>46105.25</v>
      </c>
      <c r="F163" s="24" t="s">
        <v>181</v>
      </c>
    </row>
    <row r="164" spans="1:6" s="5" customFormat="1" ht="93" x14ac:dyDescent="0.35">
      <c r="A164" s="23" t="s">
        <v>61</v>
      </c>
      <c r="B164" s="23" t="s">
        <v>2</v>
      </c>
      <c r="C164" s="24" t="s">
        <v>235</v>
      </c>
      <c r="D164" s="25">
        <v>46104.833333333299</v>
      </c>
      <c r="E164" s="25">
        <v>46105.25</v>
      </c>
      <c r="F164" s="24" t="s">
        <v>233</v>
      </c>
    </row>
    <row r="165" spans="1:6" s="5" customFormat="1" ht="93" x14ac:dyDescent="0.35">
      <c r="A165" s="23" t="s">
        <v>61</v>
      </c>
      <c r="B165" s="23" t="s">
        <v>2</v>
      </c>
      <c r="C165" s="24" t="s">
        <v>236</v>
      </c>
      <c r="D165" s="25">
        <v>46104.833333333299</v>
      </c>
      <c r="E165" s="25">
        <v>46105.25</v>
      </c>
      <c r="F165" s="24" t="s">
        <v>233</v>
      </c>
    </row>
    <row r="166" spans="1:6" s="5" customFormat="1" ht="31" x14ac:dyDescent="0.35">
      <c r="A166" s="23" t="s">
        <v>61</v>
      </c>
      <c r="B166" s="23" t="s">
        <v>2</v>
      </c>
      <c r="C166" s="24" t="s">
        <v>237</v>
      </c>
      <c r="D166" s="25">
        <v>46104.833333333299</v>
      </c>
      <c r="E166" s="25">
        <v>46105.25</v>
      </c>
      <c r="F166" s="24" t="s">
        <v>238</v>
      </c>
    </row>
    <row r="167" spans="1:6" s="5" customFormat="1" ht="77.5" x14ac:dyDescent="0.35">
      <c r="A167" s="23" t="s">
        <v>61</v>
      </c>
      <c r="B167" s="23" t="s">
        <v>6</v>
      </c>
      <c r="C167" s="24" t="s">
        <v>396</v>
      </c>
      <c r="D167" s="25">
        <v>46104.916666666701</v>
      </c>
      <c r="E167" s="25">
        <v>46105.229166666701</v>
      </c>
      <c r="F167" s="24" t="s">
        <v>397</v>
      </c>
    </row>
    <row r="168" spans="1:6" s="5" customFormat="1" ht="46.5" x14ac:dyDescent="0.35">
      <c r="A168" s="23" t="s">
        <v>61</v>
      </c>
      <c r="B168" s="23" t="s">
        <v>2</v>
      </c>
      <c r="C168" s="24" t="s">
        <v>398</v>
      </c>
      <c r="D168" s="25">
        <v>46104.916666666701</v>
      </c>
      <c r="E168" s="25">
        <v>46105.229166666701</v>
      </c>
      <c r="F168" s="24" t="s">
        <v>399</v>
      </c>
    </row>
    <row r="169" spans="1:6" s="5" customFormat="1" ht="62" x14ac:dyDescent="0.35">
      <c r="A169" s="23" t="s">
        <v>61</v>
      </c>
      <c r="B169" s="23" t="s">
        <v>2</v>
      </c>
      <c r="C169" s="24" t="s">
        <v>405</v>
      </c>
      <c r="D169" s="25">
        <v>46104.916666666701</v>
      </c>
      <c r="E169" s="25">
        <v>46105.229166666701</v>
      </c>
      <c r="F169" s="24" t="s">
        <v>406</v>
      </c>
    </row>
    <row r="170" spans="1:6" ht="62" x14ac:dyDescent="0.35">
      <c r="A170" s="23" t="s">
        <v>43</v>
      </c>
      <c r="B170" s="23" t="s">
        <v>2</v>
      </c>
      <c r="C170" s="24" t="s">
        <v>44</v>
      </c>
      <c r="D170" s="25">
        <v>46104.875</v>
      </c>
      <c r="E170" s="25">
        <v>46105.208333333299</v>
      </c>
      <c r="F170" s="24" t="s">
        <v>45</v>
      </c>
    </row>
    <row r="171" spans="1:6" ht="31" x14ac:dyDescent="0.35">
      <c r="A171" s="23" t="s">
        <v>369</v>
      </c>
      <c r="B171" s="23" t="s">
        <v>4</v>
      </c>
      <c r="C171" s="24" t="s">
        <v>370</v>
      </c>
      <c r="D171" s="25">
        <v>46104.833333333299</v>
      </c>
      <c r="E171" s="25">
        <v>46105.25</v>
      </c>
      <c r="F171" s="24" t="s">
        <v>371</v>
      </c>
    </row>
    <row r="172" spans="1:6" ht="46.5" x14ac:dyDescent="0.35">
      <c r="A172" s="23" t="s">
        <v>363</v>
      </c>
      <c r="B172" s="23" t="s">
        <v>5</v>
      </c>
      <c r="C172" s="24" t="s">
        <v>364</v>
      </c>
      <c r="D172" s="25">
        <v>46104.833333333299</v>
      </c>
      <c r="E172" s="25">
        <v>46105.25</v>
      </c>
      <c r="F172" s="24" t="s">
        <v>365</v>
      </c>
    </row>
    <row r="173" spans="1:6" ht="46.5" x14ac:dyDescent="0.35">
      <c r="A173" s="23" t="s">
        <v>363</v>
      </c>
      <c r="B173" s="23" t="s">
        <v>5</v>
      </c>
      <c r="C173" s="24" t="s">
        <v>366</v>
      </c>
      <c r="D173" s="25">
        <v>46104.833333333299</v>
      </c>
      <c r="E173" s="25">
        <v>46105.25</v>
      </c>
      <c r="F173" s="24" t="s">
        <v>365</v>
      </c>
    </row>
    <row r="174" spans="1:6" ht="46.5" x14ac:dyDescent="0.35">
      <c r="A174" s="23" t="s">
        <v>363</v>
      </c>
      <c r="B174" s="23" t="s">
        <v>4</v>
      </c>
      <c r="C174" s="24" t="s">
        <v>367</v>
      </c>
      <c r="D174" s="25">
        <v>46104.833333333299</v>
      </c>
      <c r="E174" s="25">
        <v>46105.25</v>
      </c>
      <c r="F174" s="24" t="s">
        <v>368</v>
      </c>
    </row>
    <row r="175" spans="1:6" ht="77.5" x14ac:dyDescent="0.35">
      <c r="A175" s="23" t="s">
        <v>363</v>
      </c>
      <c r="B175" s="23" t="s">
        <v>4</v>
      </c>
      <c r="C175" s="24" t="s">
        <v>407</v>
      </c>
      <c r="D175" s="25">
        <v>46104.916666666701</v>
      </c>
      <c r="E175" s="25">
        <v>46105.229166666701</v>
      </c>
      <c r="F175" s="24" t="s">
        <v>408</v>
      </c>
    </row>
    <row r="176" spans="1:6" ht="46.5" x14ac:dyDescent="0.35">
      <c r="A176" s="23" t="s">
        <v>356</v>
      </c>
      <c r="B176" s="23" t="s">
        <v>6</v>
      </c>
      <c r="C176" s="24" t="s">
        <v>357</v>
      </c>
      <c r="D176" s="25">
        <v>46104.875</v>
      </c>
      <c r="E176" s="25">
        <v>46105.25</v>
      </c>
      <c r="F176" s="24" t="s">
        <v>358</v>
      </c>
    </row>
    <row r="177" spans="1:6" ht="93" x14ac:dyDescent="0.35">
      <c r="A177" s="23" t="s">
        <v>378</v>
      </c>
      <c r="B177" s="23" t="s">
        <v>7</v>
      </c>
      <c r="C177" s="24" t="s">
        <v>379</v>
      </c>
      <c r="D177" s="25">
        <v>46104.916666666701</v>
      </c>
      <c r="E177" s="25">
        <v>46105.229166666701</v>
      </c>
      <c r="F177" s="24" t="s">
        <v>380</v>
      </c>
    </row>
    <row r="178" spans="1:6" ht="62" x14ac:dyDescent="0.35">
      <c r="A178" s="23" t="s">
        <v>378</v>
      </c>
      <c r="B178" s="23" t="s">
        <v>7</v>
      </c>
      <c r="C178" s="24" t="s">
        <v>390</v>
      </c>
      <c r="D178" s="25">
        <v>46104.916666666701</v>
      </c>
      <c r="E178" s="25">
        <v>46105.229166666701</v>
      </c>
      <c r="F178" s="24" t="s">
        <v>391</v>
      </c>
    </row>
    <row r="179" spans="1:6" ht="62" x14ac:dyDescent="0.35">
      <c r="A179" s="23" t="s">
        <v>378</v>
      </c>
      <c r="B179" s="23" t="s">
        <v>7</v>
      </c>
      <c r="C179" s="24" t="s">
        <v>392</v>
      </c>
      <c r="D179" s="25">
        <v>46104.916666666701</v>
      </c>
      <c r="E179" s="25">
        <v>46105.229166666701</v>
      </c>
      <c r="F179" s="24" t="s">
        <v>391</v>
      </c>
    </row>
    <row r="180" spans="1:6" ht="93" x14ac:dyDescent="0.35">
      <c r="A180" s="23" t="s">
        <v>378</v>
      </c>
      <c r="B180" s="23" t="s">
        <v>7</v>
      </c>
      <c r="C180" s="24" t="s">
        <v>393</v>
      </c>
      <c r="D180" s="25">
        <v>46104.916666666701</v>
      </c>
      <c r="E180" s="25">
        <v>46105.229166666701</v>
      </c>
      <c r="F180" s="24" t="s">
        <v>394</v>
      </c>
    </row>
    <row r="181" spans="1:6" ht="93" x14ac:dyDescent="0.35">
      <c r="A181" s="23" t="s">
        <v>378</v>
      </c>
      <c r="B181" s="23" t="s">
        <v>7</v>
      </c>
      <c r="C181" s="24" t="s">
        <v>395</v>
      </c>
      <c r="D181" s="25">
        <v>46104.916666666701</v>
      </c>
      <c r="E181" s="25">
        <v>46105.229166666701</v>
      </c>
      <c r="F181" s="24" t="s">
        <v>394</v>
      </c>
    </row>
    <row r="182" spans="1:6" ht="77.5" x14ac:dyDescent="0.35">
      <c r="A182" s="23" t="s">
        <v>378</v>
      </c>
      <c r="B182" s="23" t="s">
        <v>8</v>
      </c>
      <c r="C182" s="24" t="s">
        <v>400</v>
      </c>
      <c r="D182" s="25">
        <v>46104.916666666701</v>
      </c>
      <c r="E182" s="25">
        <v>46105.229166666701</v>
      </c>
      <c r="F182" s="24" t="s">
        <v>401</v>
      </c>
    </row>
    <row r="183" spans="1:6" ht="77.5" x14ac:dyDescent="0.35">
      <c r="A183" s="23" t="s">
        <v>378</v>
      </c>
      <c r="B183" s="23" t="s">
        <v>8</v>
      </c>
      <c r="C183" s="24" t="s">
        <v>403</v>
      </c>
      <c r="D183" s="25">
        <v>46104.916666666701</v>
      </c>
      <c r="E183" s="25">
        <v>46105.229166666701</v>
      </c>
      <c r="F183" s="24" t="s">
        <v>404</v>
      </c>
    </row>
    <row r="184" spans="1:6" ht="46.5" x14ac:dyDescent="0.35">
      <c r="A184" s="23" t="s">
        <v>378</v>
      </c>
      <c r="B184" s="23" t="s">
        <v>7</v>
      </c>
      <c r="C184" s="24" t="s">
        <v>409</v>
      </c>
      <c r="D184" s="25">
        <v>46104.916666666701</v>
      </c>
      <c r="E184" s="25">
        <v>46105.229166666701</v>
      </c>
      <c r="F184" s="24" t="s">
        <v>410</v>
      </c>
    </row>
    <row r="185" spans="1:6" ht="31" x14ac:dyDescent="0.35">
      <c r="A185" s="23" t="s">
        <v>320</v>
      </c>
      <c r="B185" s="23" t="s">
        <v>5</v>
      </c>
      <c r="C185" s="24" t="s">
        <v>321</v>
      </c>
      <c r="D185" s="25">
        <v>46104.875</v>
      </c>
      <c r="E185" s="25">
        <v>46105.25</v>
      </c>
      <c r="F185" s="24" t="s">
        <v>322</v>
      </c>
    </row>
    <row r="186" spans="1:6" ht="31" x14ac:dyDescent="0.35">
      <c r="A186" s="23" t="s">
        <v>320</v>
      </c>
      <c r="B186" s="23" t="s">
        <v>5</v>
      </c>
      <c r="C186" s="24" t="s">
        <v>333</v>
      </c>
      <c r="D186" s="25">
        <v>46104.875</v>
      </c>
      <c r="E186" s="25">
        <v>46105.25</v>
      </c>
      <c r="F186" s="24" t="s">
        <v>334</v>
      </c>
    </row>
    <row r="187" spans="1:6" ht="62" x14ac:dyDescent="0.35">
      <c r="A187" s="23" t="s">
        <v>329</v>
      </c>
      <c r="B187" s="23" t="s">
        <v>6</v>
      </c>
      <c r="C187" s="24" t="s">
        <v>330</v>
      </c>
      <c r="D187" s="25">
        <v>46104.875</v>
      </c>
      <c r="E187" s="25">
        <v>46105.25</v>
      </c>
      <c r="F187" s="24" t="s">
        <v>331</v>
      </c>
    </row>
    <row r="188" spans="1:6" ht="62" x14ac:dyDescent="0.35">
      <c r="A188" s="23" t="s">
        <v>329</v>
      </c>
      <c r="B188" s="23" t="s">
        <v>6</v>
      </c>
      <c r="C188" s="24" t="s">
        <v>332</v>
      </c>
      <c r="D188" s="25">
        <v>46104.875</v>
      </c>
      <c r="E188" s="25">
        <v>46105.25</v>
      </c>
      <c r="F188" s="24" t="s">
        <v>331</v>
      </c>
    </row>
    <row r="189" spans="1:6" ht="93" x14ac:dyDescent="0.35">
      <c r="A189" s="23" t="s">
        <v>329</v>
      </c>
      <c r="B189" s="23" t="s">
        <v>5</v>
      </c>
      <c r="C189" s="24" t="s">
        <v>381</v>
      </c>
      <c r="D189" s="25">
        <v>46104.916666666701</v>
      </c>
      <c r="E189" s="25">
        <v>46105.229166666701</v>
      </c>
      <c r="F189" s="24" t="s">
        <v>380</v>
      </c>
    </row>
    <row r="190" spans="1:6" ht="93" x14ac:dyDescent="0.35">
      <c r="A190" s="23" t="s">
        <v>329</v>
      </c>
      <c r="B190" s="23" t="s">
        <v>4</v>
      </c>
      <c r="C190" s="24" t="s">
        <v>382</v>
      </c>
      <c r="D190" s="25">
        <v>46104.916666666701</v>
      </c>
      <c r="E190" s="25">
        <v>46105.229166666701</v>
      </c>
      <c r="F190" s="24" t="s">
        <v>380</v>
      </c>
    </row>
    <row r="191" spans="1:6" ht="62" x14ac:dyDescent="0.35">
      <c r="A191" s="23" t="s">
        <v>317</v>
      </c>
      <c r="B191" s="23" t="s">
        <v>5</v>
      </c>
      <c r="C191" s="24" t="s">
        <v>318</v>
      </c>
      <c r="D191" s="25">
        <v>46104.875</v>
      </c>
      <c r="E191" s="25">
        <v>46105.25</v>
      </c>
      <c r="F191" s="24" t="s">
        <v>319</v>
      </c>
    </row>
    <row r="192" spans="1:6" ht="31" x14ac:dyDescent="0.35">
      <c r="A192" s="23" t="s">
        <v>317</v>
      </c>
      <c r="B192" s="23" t="s">
        <v>5</v>
      </c>
      <c r="C192" s="24" t="s">
        <v>323</v>
      </c>
      <c r="D192" s="25">
        <v>46104.875</v>
      </c>
      <c r="E192" s="25">
        <v>46105.25</v>
      </c>
      <c r="F192" s="24" t="s">
        <v>324</v>
      </c>
    </row>
    <row r="193" spans="1:6" ht="31" x14ac:dyDescent="0.35">
      <c r="A193" s="23" t="s">
        <v>317</v>
      </c>
      <c r="B193" s="23" t="s">
        <v>4</v>
      </c>
      <c r="C193" s="24" t="s">
        <v>325</v>
      </c>
      <c r="D193" s="25">
        <v>46104.875</v>
      </c>
      <c r="E193" s="25">
        <v>46105.25</v>
      </c>
      <c r="F193" s="24" t="s">
        <v>326</v>
      </c>
    </row>
    <row r="194" spans="1:6" ht="77.5" x14ac:dyDescent="0.35">
      <c r="A194" s="23" t="s">
        <v>317</v>
      </c>
      <c r="B194" s="23" t="s">
        <v>5</v>
      </c>
      <c r="C194" s="24" t="s">
        <v>402</v>
      </c>
      <c r="D194" s="25">
        <v>46104.916666666701</v>
      </c>
      <c r="E194" s="25">
        <v>46105.229166666701</v>
      </c>
      <c r="F194" s="24" t="s">
        <v>401</v>
      </c>
    </row>
    <row r="195" spans="1:6" ht="108.5" x14ac:dyDescent="0.35">
      <c r="A195" s="23" t="s">
        <v>317</v>
      </c>
      <c r="B195" s="23" t="s">
        <v>5</v>
      </c>
      <c r="C195" s="24" t="s">
        <v>458</v>
      </c>
      <c r="D195" s="25">
        <v>46104.875</v>
      </c>
      <c r="E195" s="25">
        <v>46105.25</v>
      </c>
      <c r="F195" s="24" t="s">
        <v>459</v>
      </c>
    </row>
    <row r="196" spans="1:6" ht="77.5" x14ac:dyDescent="0.35">
      <c r="A196" s="23" t="s">
        <v>75</v>
      </c>
      <c r="B196" s="23" t="s">
        <v>6</v>
      </c>
      <c r="C196" s="24" t="s">
        <v>76</v>
      </c>
      <c r="D196" s="25">
        <v>46104.927083333299</v>
      </c>
      <c r="E196" s="25">
        <v>46105.25</v>
      </c>
      <c r="F196" s="24" t="s">
        <v>77</v>
      </c>
    </row>
    <row r="197" spans="1:6" ht="77.5" x14ac:dyDescent="0.35">
      <c r="A197" s="23" t="s">
        <v>75</v>
      </c>
      <c r="B197" s="23" t="s">
        <v>6</v>
      </c>
      <c r="C197" s="24" t="s">
        <v>78</v>
      </c>
      <c r="D197" s="25">
        <v>46104.927083333299</v>
      </c>
      <c r="E197" s="25">
        <v>46105.25</v>
      </c>
      <c r="F197" s="24" t="s">
        <v>77</v>
      </c>
    </row>
    <row r="198" spans="1:6" ht="62" x14ac:dyDescent="0.35">
      <c r="A198" s="23" t="s">
        <v>75</v>
      </c>
      <c r="B198" s="23" t="s">
        <v>6</v>
      </c>
      <c r="C198" s="24" t="s">
        <v>79</v>
      </c>
      <c r="D198" s="25">
        <v>46104.927083333299</v>
      </c>
      <c r="E198" s="25">
        <v>46105.25</v>
      </c>
      <c r="F198" s="24" t="s">
        <v>80</v>
      </c>
    </row>
    <row r="199" spans="1:6" ht="62" x14ac:dyDescent="0.35">
      <c r="A199" s="23" t="s">
        <v>75</v>
      </c>
      <c r="B199" s="23" t="s">
        <v>2</v>
      </c>
      <c r="C199" s="24" t="s">
        <v>81</v>
      </c>
      <c r="D199" s="25">
        <v>46104.927083333299</v>
      </c>
      <c r="E199" s="25">
        <v>46105.25</v>
      </c>
      <c r="F199" s="24" t="s">
        <v>82</v>
      </c>
    </row>
    <row r="200" spans="1:6" ht="77.5" x14ac:dyDescent="0.35">
      <c r="A200" s="23" t="s">
        <v>75</v>
      </c>
      <c r="B200" s="23" t="s">
        <v>2</v>
      </c>
      <c r="C200" s="24" t="s">
        <v>83</v>
      </c>
      <c r="D200" s="25">
        <v>46104.875</v>
      </c>
      <c r="E200" s="25">
        <v>46105.25</v>
      </c>
      <c r="F200" s="24" t="s">
        <v>84</v>
      </c>
    </row>
    <row r="201" spans="1:6" ht="62" x14ac:dyDescent="0.35">
      <c r="A201" s="23" t="s">
        <v>75</v>
      </c>
      <c r="B201" s="23" t="s">
        <v>2</v>
      </c>
      <c r="C201" s="24" t="s">
        <v>85</v>
      </c>
      <c r="D201" s="25">
        <v>46104.927083333299</v>
      </c>
      <c r="E201" s="25">
        <v>46105.229166666701</v>
      </c>
      <c r="F201" s="24" t="s">
        <v>86</v>
      </c>
    </row>
    <row r="202" spans="1:6" ht="62" x14ac:dyDescent="0.35">
      <c r="A202" s="23" t="s">
        <v>75</v>
      </c>
      <c r="B202" s="23" t="s">
        <v>6</v>
      </c>
      <c r="C202" s="24" t="s">
        <v>87</v>
      </c>
      <c r="D202" s="25">
        <v>46104.927083333299</v>
      </c>
      <c r="E202" s="25">
        <v>46105.229166666701</v>
      </c>
      <c r="F202" s="24" t="s">
        <v>88</v>
      </c>
    </row>
    <row r="203" spans="1:6" ht="77.5" x14ac:dyDescent="0.35">
      <c r="A203" s="23" t="s">
        <v>75</v>
      </c>
      <c r="B203" s="23" t="s">
        <v>2</v>
      </c>
      <c r="C203" s="24" t="s">
        <v>89</v>
      </c>
      <c r="D203" s="25">
        <v>46104.927083333299</v>
      </c>
      <c r="E203" s="25">
        <v>46105.25</v>
      </c>
      <c r="F203" s="24" t="s">
        <v>90</v>
      </c>
    </row>
    <row r="204" spans="1:6" ht="77.5" x14ac:dyDescent="0.35">
      <c r="A204" s="23" t="s">
        <v>75</v>
      </c>
      <c r="B204" s="23" t="s">
        <v>2</v>
      </c>
      <c r="C204" s="24" t="s">
        <v>91</v>
      </c>
      <c r="D204" s="25">
        <v>46104.927083333299</v>
      </c>
      <c r="E204" s="25">
        <v>46105.25</v>
      </c>
      <c r="F204" s="24" t="s">
        <v>90</v>
      </c>
    </row>
    <row r="205" spans="1:6" ht="77.5" x14ac:dyDescent="0.35">
      <c r="A205" s="23" t="s">
        <v>475</v>
      </c>
      <c r="B205" s="23" t="s">
        <v>6</v>
      </c>
      <c r="C205" s="24" t="s">
        <v>476</v>
      </c>
      <c r="D205" s="25">
        <v>46104.833333333299</v>
      </c>
      <c r="E205" s="25">
        <v>46105.25</v>
      </c>
      <c r="F205" s="24" t="s">
        <v>477</v>
      </c>
    </row>
    <row r="206" spans="1:6" ht="77.5" x14ac:dyDescent="0.35">
      <c r="A206" s="23" t="s">
        <v>475</v>
      </c>
      <c r="B206" s="23" t="s">
        <v>2</v>
      </c>
      <c r="C206" s="24" t="s">
        <v>478</v>
      </c>
      <c r="D206" s="25">
        <v>46104.875</v>
      </c>
      <c r="E206" s="25">
        <v>46105.25</v>
      </c>
      <c r="F206" s="24" t="s">
        <v>479</v>
      </c>
    </row>
    <row r="207" spans="1:6" ht="77.5" x14ac:dyDescent="0.35">
      <c r="A207" s="23" t="s">
        <v>475</v>
      </c>
      <c r="B207" s="23" t="s">
        <v>6</v>
      </c>
      <c r="C207" s="24" t="s">
        <v>480</v>
      </c>
      <c r="D207" s="25">
        <v>46104.875</v>
      </c>
      <c r="E207" s="25">
        <v>46105.25</v>
      </c>
      <c r="F207" s="24" t="s">
        <v>479</v>
      </c>
    </row>
    <row r="208" spans="1:6" ht="77.5" x14ac:dyDescent="0.35">
      <c r="A208" s="23" t="s">
        <v>460</v>
      </c>
      <c r="B208" s="23" t="s">
        <v>5</v>
      </c>
      <c r="C208" s="24" t="s">
        <v>461</v>
      </c>
      <c r="D208" s="25">
        <v>46104.833333333299</v>
      </c>
      <c r="E208" s="25">
        <v>46105.25</v>
      </c>
      <c r="F208" s="24" t="s">
        <v>462</v>
      </c>
    </row>
    <row r="209" spans="1:6" ht="77.5" x14ac:dyDescent="0.35">
      <c r="A209" s="23" t="s">
        <v>436</v>
      </c>
      <c r="B209" s="23" t="s">
        <v>6</v>
      </c>
      <c r="C209" s="24" t="s">
        <v>437</v>
      </c>
      <c r="D209" s="25">
        <v>46104.854166666701</v>
      </c>
      <c r="E209" s="25">
        <v>46105.25</v>
      </c>
      <c r="F209" s="24" t="s">
        <v>438</v>
      </c>
    </row>
    <row r="210" spans="1:6" ht="46.5" x14ac:dyDescent="0.35">
      <c r="A210" s="23" t="s">
        <v>436</v>
      </c>
      <c r="B210" s="23" t="s">
        <v>2</v>
      </c>
      <c r="C210" s="24" t="s">
        <v>441</v>
      </c>
      <c r="D210" s="25">
        <v>46104.875</v>
      </c>
      <c r="E210" s="25">
        <v>46105.25</v>
      </c>
      <c r="F210" s="24" t="s">
        <v>442</v>
      </c>
    </row>
    <row r="211" spans="1:6" ht="62" x14ac:dyDescent="0.35">
      <c r="A211" s="23" t="s">
        <v>436</v>
      </c>
      <c r="B211" s="23" t="s">
        <v>2</v>
      </c>
      <c r="C211" s="24" t="s">
        <v>443</v>
      </c>
      <c r="D211" s="25">
        <v>46104.875</v>
      </c>
      <c r="E211" s="25">
        <v>46105.25</v>
      </c>
      <c r="F211" s="24" t="s">
        <v>444</v>
      </c>
    </row>
    <row r="212" spans="1:6" ht="46.5" x14ac:dyDescent="0.35">
      <c r="A212" s="23" t="s">
        <v>436</v>
      </c>
      <c r="B212" s="23" t="s">
        <v>6</v>
      </c>
      <c r="C212" s="24" t="s">
        <v>448</v>
      </c>
      <c r="D212" s="25">
        <v>46104.833333333299</v>
      </c>
      <c r="E212" s="25">
        <v>46105.25</v>
      </c>
      <c r="F212" s="24" t="s">
        <v>449</v>
      </c>
    </row>
    <row r="213" spans="1:6" ht="46.5" x14ac:dyDescent="0.35">
      <c r="A213" s="23" t="s">
        <v>436</v>
      </c>
      <c r="B213" s="23" t="s">
        <v>2</v>
      </c>
      <c r="C213" s="24" t="s">
        <v>502</v>
      </c>
      <c r="D213" s="25">
        <v>46104.875</v>
      </c>
      <c r="E213" s="25">
        <v>46105.25</v>
      </c>
      <c r="F213" s="24" t="s">
        <v>503</v>
      </c>
    </row>
    <row r="214" spans="1:6" ht="77.5" x14ac:dyDescent="0.35">
      <c r="A214" s="23" t="s">
        <v>486</v>
      </c>
      <c r="B214" s="23" t="s">
        <v>4</v>
      </c>
      <c r="C214" s="24" t="s">
        <v>487</v>
      </c>
      <c r="D214" s="25">
        <v>46104.833333333299</v>
      </c>
      <c r="E214" s="25">
        <v>46105.25</v>
      </c>
      <c r="F214" s="24" t="s">
        <v>488</v>
      </c>
    </row>
    <row r="215" spans="1:6" ht="46.5" x14ac:dyDescent="0.35">
      <c r="A215" s="23" t="s">
        <v>277</v>
      </c>
      <c r="B215" s="23" t="s">
        <v>6</v>
      </c>
      <c r="C215" s="24" t="s">
        <v>278</v>
      </c>
      <c r="D215" s="25">
        <v>46104.875</v>
      </c>
      <c r="E215" s="25">
        <v>46105.208333333299</v>
      </c>
      <c r="F215" s="24" t="s">
        <v>279</v>
      </c>
    </row>
    <row r="216" spans="1:6" ht="77.5" x14ac:dyDescent="0.35">
      <c r="A216" s="23" t="s">
        <v>492</v>
      </c>
      <c r="B216" s="23" t="s">
        <v>4</v>
      </c>
      <c r="C216" s="24" t="s">
        <v>493</v>
      </c>
      <c r="D216" s="25">
        <v>46104.875</v>
      </c>
      <c r="E216" s="25">
        <v>46105.25</v>
      </c>
      <c r="F216" s="24" t="s">
        <v>494</v>
      </c>
    </row>
    <row r="217" spans="1:6" ht="62" x14ac:dyDescent="0.35">
      <c r="A217" s="23" t="s">
        <v>492</v>
      </c>
      <c r="B217" s="23" t="s">
        <v>4</v>
      </c>
      <c r="C217" s="24" t="s">
        <v>495</v>
      </c>
      <c r="D217" s="25">
        <v>46104.875</v>
      </c>
      <c r="E217" s="25">
        <v>46105.25</v>
      </c>
      <c r="F217" s="24" t="s">
        <v>496</v>
      </c>
    </row>
    <row r="218" spans="1:6" ht="77.5" x14ac:dyDescent="0.35">
      <c r="A218" s="23" t="s">
        <v>492</v>
      </c>
      <c r="B218" s="23" t="s">
        <v>4</v>
      </c>
      <c r="C218" s="24" t="s">
        <v>500</v>
      </c>
      <c r="D218" s="25">
        <v>46104.875</v>
      </c>
      <c r="E218" s="25">
        <v>46105.25</v>
      </c>
      <c r="F218" s="24" t="s">
        <v>501</v>
      </c>
    </row>
    <row r="219" spans="1:6" ht="46.5" x14ac:dyDescent="0.35">
      <c r="A219" s="23" t="s">
        <v>298</v>
      </c>
      <c r="B219" s="23" t="s">
        <v>5</v>
      </c>
      <c r="C219" s="24" t="s">
        <v>299</v>
      </c>
      <c r="D219" s="25">
        <v>46104.875</v>
      </c>
      <c r="E219" s="25">
        <v>46105.25</v>
      </c>
      <c r="F219" s="24" t="s">
        <v>300</v>
      </c>
    </row>
    <row r="220" spans="1:6" ht="46.5" x14ac:dyDescent="0.35">
      <c r="A220" s="23" t="s">
        <v>298</v>
      </c>
      <c r="B220" s="23" t="s">
        <v>5</v>
      </c>
      <c r="C220" s="24" t="s">
        <v>301</v>
      </c>
      <c r="D220" s="25">
        <v>46104.875</v>
      </c>
      <c r="E220" s="25">
        <v>46105.25</v>
      </c>
      <c r="F220" s="24" t="s">
        <v>300</v>
      </c>
    </row>
    <row r="221" spans="1:6" ht="46.5" x14ac:dyDescent="0.35">
      <c r="A221" s="23" t="s">
        <v>298</v>
      </c>
      <c r="B221" s="23" t="s">
        <v>5</v>
      </c>
      <c r="C221" s="24" t="s">
        <v>302</v>
      </c>
      <c r="D221" s="25">
        <v>46104.875</v>
      </c>
      <c r="E221" s="25">
        <v>46105.25</v>
      </c>
      <c r="F221" s="24" t="s">
        <v>300</v>
      </c>
    </row>
    <row r="222" spans="1:6" ht="46.5" x14ac:dyDescent="0.35">
      <c r="A222" s="23" t="s">
        <v>244</v>
      </c>
      <c r="B222" s="23" t="s">
        <v>6</v>
      </c>
      <c r="C222" s="24" t="s">
        <v>245</v>
      </c>
      <c r="D222" s="25">
        <v>45804.208333333299</v>
      </c>
      <c r="E222" s="25">
        <v>46143.208333333299</v>
      </c>
      <c r="F222" s="24" t="s">
        <v>246</v>
      </c>
    </row>
    <row r="223" spans="1:6" ht="46.5" x14ac:dyDescent="0.35">
      <c r="A223" s="23" t="s">
        <v>257</v>
      </c>
      <c r="B223" s="23" t="s">
        <v>4</v>
      </c>
      <c r="C223" s="24" t="s">
        <v>258</v>
      </c>
      <c r="D223" s="25">
        <v>46104.833333333299</v>
      </c>
      <c r="E223" s="25">
        <v>46105.25</v>
      </c>
      <c r="F223" s="24" t="s">
        <v>259</v>
      </c>
    </row>
    <row r="224" spans="1:6" ht="46.5" x14ac:dyDescent="0.35">
      <c r="A224" s="23" t="s">
        <v>274</v>
      </c>
      <c r="B224" s="23" t="s">
        <v>2</v>
      </c>
      <c r="C224" s="24" t="s">
        <v>275</v>
      </c>
      <c r="D224" s="25">
        <v>46104.875</v>
      </c>
      <c r="E224" s="25">
        <v>46105.25</v>
      </c>
      <c r="F224" s="24" t="s">
        <v>276</v>
      </c>
    </row>
    <row r="225" spans="1:6" ht="46.5" x14ac:dyDescent="0.35">
      <c r="A225" s="23" t="s">
        <v>274</v>
      </c>
      <c r="B225" s="23" t="s">
        <v>2</v>
      </c>
      <c r="C225" s="24" t="s">
        <v>287</v>
      </c>
      <c r="D225" s="25">
        <v>46104.875</v>
      </c>
      <c r="E225" s="25">
        <v>46105.25</v>
      </c>
      <c r="F225" s="24" t="s">
        <v>288</v>
      </c>
    </row>
    <row r="226" spans="1:6" ht="46.5" x14ac:dyDescent="0.35">
      <c r="A226" s="23" t="s">
        <v>274</v>
      </c>
      <c r="B226" s="23" t="s">
        <v>2</v>
      </c>
      <c r="C226" s="24" t="s">
        <v>289</v>
      </c>
      <c r="D226" s="25">
        <v>46104.875</v>
      </c>
      <c r="E226" s="25">
        <v>46105.25</v>
      </c>
      <c r="F226" s="24" t="s">
        <v>290</v>
      </c>
    </row>
    <row r="227" spans="1:6" ht="62" x14ac:dyDescent="0.35">
      <c r="A227" s="23" t="s">
        <v>274</v>
      </c>
      <c r="B227" s="23" t="s">
        <v>6</v>
      </c>
      <c r="C227" s="24" t="s">
        <v>308</v>
      </c>
      <c r="D227" s="25">
        <v>46104.833333333299</v>
      </c>
      <c r="E227" s="25">
        <v>46105.25</v>
      </c>
      <c r="F227" s="24" t="s">
        <v>309</v>
      </c>
    </row>
    <row r="228" spans="1:6" ht="77.5" x14ac:dyDescent="0.35">
      <c r="A228" s="23" t="s">
        <v>274</v>
      </c>
      <c r="B228" s="23" t="s">
        <v>6</v>
      </c>
      <c r="C228" s="24" t="s">
        <v>469</v>
      </c>
      <c r="D228" s="25">
        <v>46104.875</v>
      </c>
      <c r="E228" s="25">
        <v>46105.25</v>
      </c>
      <c r="F228" s="24" t="s">
        <v>468</v>
      </c>
    </row>
    <row r="229" spans="1:6" ht="77.5" x14ac:dyDescent="0.35">
      <c r="A229" s="23" t="s">
        <v>274</v>
      </c>
      <c r="B229" s="23" t="s">
        <v>2</v>
      </c>
      <c r="C229" s="24" t="s">
        <v>470</v>
      </c>
      <c r="D229" s="25">
        <v>46104.875</v>
      </c>
      <c r="E229" s="25">
        <v>46105.25</v>
      </c>
      <c r="F229" s="24" t="s">
        <v>471</v>
      </c>
    </row>
    <row r="230" spans="1:6" ht="77.5" x14ac:dyDescent="0.35">
      <c r="A230" s="23" t="s">
        <v>274</v>
      </c>
      <c r="B230" s="23" t="s">
        <v>2</v>
      </c>
      <c r="C230" s="24" t="s">
        <v>472</v>
      </c>
      <c r="D230" s="25">
        <v>46104.875</v>
      </c>
      <c r="E230" s="25">
        <v>46105.25</v>
      </c>
      <c r="F230" s="24" t="s">
        <v>471</v>
      </c>
    </row>
    <row r="231" spans="1:6" ht="93" x14ac:dyDescent="0.35">
      <c r="A231" s="23" t="s">
        <v>274</v>
      </c>
      <c r="B231" s="23" t="s">
        <v>6</v>
      </c>
      <c r="C231" s="24" t="s">
        <v>481</v>
      </c>
      <c r="D231" s="25">
        <v>46104.875</v>
      </c>
      <c r="E231" s="25">
        <v>46105.25</v>
      </c>
      <c r="F231" s="24" t="s">
        <v>482</v>
      </c>
    </row>
    <row r="232" spans="1:6" ht="93" x14ac:dyDescent="0.35">
      <c r="A232" s="23" t="s">
        <v>274</v>
      </c>
      <c r="B232" s="23" t="s">
        <v>6</v>
      </c>
      <c r="C232" s="24" t="s">
        <v>483</v>
      </c>
      <c r="D232" s="25">
        <v>46104.875</v>
      </c>
      <c r="E232" s="25">
        <v>46105.25</v>
      </c>
      <c r="F232" s="24" t="s">
        <v>482</v>
      </c>
    </row>
    <row r="233" spans="1:6" ht="93" x14ac:dyDescent="0.35">
      <c r="A233" s="23" t="s">
        <v>274</v>
      </c>
      <c r="B233" s="23" t="s">
        <v>6</v>
      </c>
      <c r="C233" s="24" t="s">
        <v>484</v>
      </c>
      <c r="D233" s="25">
        <v>46104.875</v>
      </c>
      <c r="E233" s="25">
        <v>46105.25</v>
      </c>
      <c r="F233" s="24" t="s">
        <v>482</v>
      </c>
    </row>
    <row r="234" spans="1:6" ht="93" x14ac:dyDescent="0.35">
      <c r="A234" s="23" t="s">
        <v>274</v>
      </c>
      <c r="B234" s="23" t="s">
        <v>6</v>
      </c>
      <c r="C234" s="24" t="s">
        <v>485</v>
      </c>
      <c r="D234" s="25">
        <v>46104.875</v>
      </c>
      <c r="E234" s="25">
        <v>46105.25</v>
      </c>
      <c r="F234" s="24" t="s">
        <v>482</v>
      </c>
    </row>
    <row r="235" spans="1:6" ht="31" x14ac:dyDescent="0.35">
      <c r="A235" s="23" t="s">
        <v>247</v>
      </c>
      <c r="B235" s="23" t="s">
        <v>7</v>
      </c>
      <c r="C235" s="24" t="s">
        <v>248</v>
      </c>
      <c r="D235" s="25">
        <v>46104.875</v>
      </c>
      <c r="E235" s="25">
        <v>46105.25</v>
      </c>
      <c r="F235" s="24" t="s">
        <v>249</v>
      </c>
    </row>
    <row r="236" spans="1:6" ht="31" x14ac:dyDescent="0.35">
      <c r="A236" s="23" t="s">
        <v>247</v>
      </c>
      <c r="B236" s="23" t="s">
        <v>7</v>
      </c>
      <c r="C236" s="24" t="s">
        <v>250</v>
      </c>
      <c r="D236" s="25">
        <v>46104.875</v>
      </c>
      <c r="E236" s="25">
        <v>46105.25</v>
      </c>
      <c r="F236" s="24" t="s">
        <v>249</v>
      </c>
    </row>
    <row r="237" spans="1:6" ht="31" x14ac:dyDescent="0.35">
      <c r="A237" s="23" t="s">
        <v>247</v>
      </c>
      <c r="B237" s="23" t="s">
        <v>7</v>
      </c>
      <c r="C237" s="24" t="s">
        <v>251</v>
      </c>
      <c r="D237" s="25">
        <v>46104.875</v>
      </c>
      <c r="E237" s="25">
        <v>46105.25</v>
      </c>
      <c r="F237" s="24" t="s">
        <v>249</v>
      </c>
    </row>
    <row r="238" spans="1:6" ht="46.5" x14ac:dyDescent="0.35">
      <c r="A238" s="23" t="s">
        <v>247</v>
      </c>
      <c r="B238" s="23" t="s">
        <v>7</v>
      </c>
      <c r="C238" s="24" t="s">
        <v>280</v>
      </c>
      <c r="D238" s="25">
        <v>46104.833333333299</v>
      </c>
      <c r="E238" s="25">
        <v>46105.25</v>
      </c>
      <c r="F238" s="24" t="s">
        <v>281</v>
      </c>
    </row>
    <row r="239" spans="1:6" ht="46.5" x14ac:dyDescent="0.35">
      <c r="A239" s="23" t="s">
        <v>247</v>
      </c>
      <c r="B239" s="23" t="s">
        <v>8</v>
      </c>
      <c r="C239" s="24" t="s">
        <v>282</v>
      </c>
      <c r="D239" s="25">
        <v>46104.916666666701</v>
      </c>
      <c r="E239" s="25">
        <v>46105.208333333299</v>
      </c>
      <c r="F239" s="24" t="s">
        <v>283</v>
      </c>
    </row>
    <row r="240" spans="1:6" ht="46.5" x14ac:dyDescent="0.35">
      <c r="A240" s="23" t="s">
        <v>247</v>
      </c>
      <c r="B240" s="23" t="s">
        <v>8</v>
      </c>
      <c r="C240" s="24" t="s">
        <v>284</v>
      </c>
      <c r="D240" s="25">
        <v>46104.916666666701</v>
      </c>
      <c r="E240" s="25">
        <v>46105.208333333299</v>
      </c>
      <c r="F240" s="24" t="s">
        <v>283</v>
      </c>
    </row>
    <row r="241" spans="1:6" ht="46.5" x14ac:dyDescent="0.35">
      <c r="A241" s="23" t="s">
        <v>247</v>
      </c>
      <c r="B241" s="23" t="s">
        <v>8</v>
      </c>
      <c r="C241" s="24" t="s">
        <v>285</v>
      </c>
      <c r="D241" s="25">
        <v>46104.916666666701</v>
      </c>
      <c r="E241" s="25">
        <v>46105.208333333299</v>
      </c>
      <c r="F241" s="24" t="s">
        <v>283</v>
      </c>
    </row>
    <row r="242" spans="1:6" ht="46.5" x14ac:dyDescent="0.35">
      <c r="A242" s="23" t="s">
        <v>247</v>
      </c>
      <c r="B242" s="23" t="s">
        <v>8</v>
      </c>
      <c r="C242" s="24" t="s">
        <v>286</v>
      </c>
      <c r="D242" s="25">
        <v>46104.916666666701</v>
      </c>
      <c r="E242" s="25">
        <v>46105.208333333299</v>
      </c>
      <c r="F242" s="24" t="s">
        <v>283</v>
      </c>
    </row>
    <row r="243" spans="1:6" ht="46.5" x14ac:dyDescent="0.35">
      <c r="A243" s="23" t="s">
        <v>247</v>
      </c>
      <c r="B243" s="23" t="s">
        <v>7</v>
      </c>
      <c r="C243" s="24" t="s">
        <v>303</v>
      </c>
      <c r="D243" s="25">
        <v>46104.895833333299</v>
      </c>
      <c r="E243" s="25">
        <v>46105.208333333299</v>
      </c>
      <c r="F243" s="24" t="s">
        <v>304</v>
      </c>
    </row>
    <row r="244" spans="1:6" ht="77.5" x14ac:dyDescent="0.35">
      <c r="A244" s="23" t="s">
        <v>143</v>
      </c>
      <c r="B244" s="23" t="s">
        <v>2</v>
      </c>
      <c r="C244" s="24" t="s">
        <v>144</v>
      </c>
      <c r="D244" s="25">
        <v>46104.833333333299</v>
      </c>
      <c r="E244" s="25">
        <v>46105.25</v>
      </c>
      <c r="F244" s="24" t="s">
        <v>145</v>
      </c>
    </row>
    <row r="245" spans="1:6" ht="77.5" x14ac:dyDescent="0.35">
      <c r="A245" s="23" t="s">
        <v>143</v>
      </c>
      <c r="B245" s="23" t="s">
        <v>2</v>
      </c>
      <c r="C245" s="24" t="s">
        <v>148</v>
      </c>
      <c r="D245" s="25">
        <v>46104.833333333299</v>
      </c>
      <c r="E245" s="25">
        <v>46105.25</v>
      </c>
      <c r="F245" s="24" t="s">
        <v>145</v>
      </c>
    </row>
    <row r="246" spans="1:6" ht="77.5" x14ac:dyDescent="0.35">
      <c r="A246" s="23" t="s">
        <v>143</v>
      </c>
      <c r="B246" s="23" t="s">
        <v>2</v>
      </c>
      <c r="C246" s="24" t="s">
        <v>149</v>
      </c>
      <c r="D246" s="25">
        <v>46104.833333333299</v>
      </c>
      <c r="E246" s="25">
        <v>46105.25</v>
      </c>
      <c r="F246" s="24" t="s">
        <v>145</v>
      </c>
    </row>
    <row r="247" spans="1:6" ht="77.5" x14ac:dyDescent="0.35">
      <c r="A247" s="23" t="s">
        <v>143</v>
      </c>
      <c r="B247" s="23" t="s">
        <v>2</v>
      </c>
      <c r="C247" s="24" t="s">
        <v>150</v>
      </c>
      <c r="D247" s="25">
        <v>46104.833333333299</v>
      </c>
      <c r="E247" s="25">
        <v>46105.25</v>
      </c>
      <c r="F247" s="24" t="s">
        <v>145</v>
      </c>
    </row>
    <row r="248" spans="1:6" ht="62" x14ac:dyDescent="0.35">
      <c r="A248" s="23" t="s">
        <v>143</v>
      </c>
      <c r="B248" s="23" t="s">
        <v>2</v>
      </c>
      <c r="C248" s="24" t="s">
        <v>150</v>
      </c>
      <c r="D248" s="25">
        <v>46104.833333333299</v>
      </c>
      <c r="E248" s="25">
        <v>46105.25</v>
      </c>
      <c r="F248" s="24" t="s">
        <v>185</v>
      </c>
    </row>
    <row r="249" spans="1:6" ht="62" x14ac:dyDescent="0.35">
      <c r="A249" s="23" t="s">
        <v>143</v>
      </c>
      <c r="B249" s="23" t="s">
        <v>2</v>
      </c>
      <c r="C249" s="24" t="s">
        <v>186</v>
      </c>
      <c r="D249" s="25">
        <v>46104.833333333299</v>
      </c>
      <c r="E249" s="25">
        <v>46105.25</v>
      </c>
      <c r="F249" s="24" t="s">
        <v>185</v>
      </c>
    </row>
    <row r="250" spans="1:6" ht="62" x14ac:dyDescent="0.35">
      <c r="A250" s="23" t="s">
        <v>143</v>
      </c>
      <c r="B250" s="23" t="s">
        <v>2</v>
      </c>
      <c r="C250" s="24" t="s">
        <v>187</v>
      </c>
      <c r="D250" s="25">
        <v>46104.833333333299</v>
      </c>
      <c r="E250" s="25">
        <v>46105.25</v>
      </c>
      <c r="F250" s="24" t="s">
        <v>185</v>
      </c>
    </row>
    <row r="251" spans="1:6" ht="62" x14ac:dyDescent="0.35">
      <c r="A251" s="23" t="s">
        <v>143</v>
      </c>
      <c r="B251" s="23" t="s">
        <v>2</v>
      </c>
      <c r="C251" s="24" t="s">
        <v>148</v>
      </c>
      <c r="D251" s="25">
        <v>46104.833333333299</v>
      </c>
      <c r="E251" s="25">
        <v>46105.25</v>
      </c>
      <c r="F251" s="24" t="s">
        <v>185</v>
      </c>
    </row>
    <row r="252" spans="1:6" ht="46.5" x14ac:dyDescent="0.35">
      <c r="A252" s="23" t="s">
        <v>295</v>
      </c>
      <c r="B252" s="23" t="s">
        <v>6</v>
      </c>
      <c r="C252" s="24" t="s">
        <v>296</v>
      </c>
      <c r="D252" s="25">
        <v>46104.875</v>
      </c>
      <c r="E252" s="25">
        <v>46105.208333333299</v>
      </c>
      <c r="F252" s="24" t="s">
        <v>297</v>
      </c>
    </row>
    <row r="253" spans="1:6" ht="77.5" x14ac:dyDescent="0.35">
      <c r="A253" s="23" t="s">
        <v>146</v>
      </c>
      <c r="B253" s="23" t="s">
        <v>4</v>
      </c>
      <c r="C253" s="24" t="s">
        <v>147</v>
      </c>
      <c r="D253" s="25">
        <v>46104.833333333299</v>
      </c>
      <c r="E253" s="25">
        <v>46105.25</v>
      </c>
      <c r="F253" s="24" t="s">
        <v>145</v>
      </c>
    </row>
    <row r="254" spans="1:6" ht="93" x14ac:dyDescent="0.35">
      <c r="A254" s="23" t="s">
        <v>146</v>
      </c>
      <c r="B254" s="23" t="s">
        <v>4</v>
      </c>
      <c r="C254" s="24" t="s">
        <v>234</v>
      </c>
      <c r="D254" s="25">
        <v>46104.833333333299</v>
      </c>
      <c r="E254" s="25">
        <v>46105.25</v>
      </c>
      <c r="F254" s="24" t="s">
        <v>233</v>
      </c>
    </row>
    <row r="255" spans="1:6" ht="62" x14ac:dyDescent="0.35">
      <c r="A255" s="23" t="s">
        <v>146</v>
      </c>
      <c r="B255" s="23" t="s">
        <v>4</v>
      </c>
      <c r="C255" s="24" t="s">
        <v>252</v>
      </c>
      <c r="D255" s="25">
        <v>46104.916666666701</v>
      </c>
      <c r="E255" s="25">
        <v>46105.25</v>
      </c>
      <c r="F255" s="24" t="s">
        <v>253</v>
      </c>
    </row>
    <row r="256" spans="1:6" ht="62" x14ac:dyDescent="0.35">
      <c r="A256" s="23" t="s">
        <v>146</v>
      </c>
      <c r="B256" s="23" t="s">
        <v>5</v>
      </c>
      <c r="C256" s="24" t="s">
        <v>254</v>
      </c>
      <c r="D256" s="25">
        <v>46104.916666666701</v>
      </c>
      <c r="E256" s="25">
        <v>46105.25</v>
      </c>
      <c r="F256" s="24" t="s">
        <v>253</v>
      </c>
    </row>
    <row r="257" spans="1:6" ht="62" x14ac:dyDescent="0.35">
      <c r="A257" s="23" t="s">
        <v>146</v>
      </c>
      <c r="B257" s="23" t="s">
        <v>4</v>
      </c>
      <c r="C257" s="24" t="s">
        <v>255</v>
      </c>
      <c r="D257" s="25">
        <v>46104.916666666701</v>
      </c>
      <c r="E257" s="25">
        <v>46105.25</v>
      </c>
      <c r="F257" s="24" t="s">
        <v>253</v>
      </c>
    </row>
    <row r="258" spans="1:6" ht="62" x14ac:dyDescent="0.35">
      <c r="A258" s="23" t="s">
        <v>146</v>
      </c>
      <c r="B258" s="23" t="s">
        <v>5</v>
      </c>
      <c r="C258" s="24" t="s">
        <v>256</v>
      </c>
      <c r="D258" s="25">
        <v>46104.916666666701</v>
      </c>
      <c r="E258" s="25">
        <v>46105.25</v>
      </c>
      <c r="F258" s="24" t="s">
        <v>253</v>
      </c>
    </row>
    <row r="259" spans="1:6" ht="46.5" x14ac:dyDescent="0.35">
      <c r="A259" s="23" t="s">
        <v>146</v>
      </c>
      <c r="B259" s="23" t="s">
        <v>4</v>
      </c>
      <c r="C259" s="24" t="s">
        <v>270</v>
      </c>
      <c r="D259" s="25">
        <v>46104.958333333299</v>
      </c>
      <c r="E259" s="25">
        <v>46105.25</v>
      </c>
      <c r="F259" s="24" t="s">
        <v>271</v>
      </c>
    </row>
    <row r="260" spans="1:6" ht="46.5" x14ac:dyDescent="0.35">
      <c r="A260" s="23" t="s">
        <v>146</v>
      </c>
      <c r="B260" s="23" t="s">
        <v>4</v>
      </c>
      <c r="C260" s="24" t="s">
        <v>272</v>
      </c>
      <c r="D260" s="25">
        <v>46104.958333333299</v>
      </c>
      <c r="E260" s="25">
        <v>46105.25</v>
      </c>
      <c r="F260" s="24" t="s">
        <v>271</v>
      </c>
    </row>
    <row r="261" spans="1:6" ht="46.5" x14ac:dyDescent="0.35">
      <c r="A261" s="23" t="s">
        <v>146</v>
      </c>
      <c r="B261" s="23" t="s">
        <v>4</v>
      </c>
      <c r="C261" s="24" t="s">
        <v>273</v>
      </c>
      <c r="D261" s="25">
        <v>46104.958333333299</v>
      </c>
      <c r="E261" s="25">
        <v>46105.25</v>
      </c>
      <c r="F261" s="24" t="s">
        <v>271</v>
      </c>
    </row>
    <row r="262" spans="1:6" ht="93" x14ac:dyDescent="0.35">
      <c r="A262" s="23" t="s">
        <v>231</v>
      </c>
      <c r="B262" s="23" t="s">
        <v>8</v>
      </c>
      <c r="C262" s="24" t="s">
        <v>232</v>
      </c>
      <c r="D262" s="25">
        <v>46104.833333333299</v>
      </c>
      <c r="E262" s="25">
        <v>46105.25</v>
      </c>
      <c r="F262" s="24" t="s">
        <v>233</v>
      </c>
    </row>
    <row r="263" spans="1:6" ht="46.5" x14ac:dyDescent="0.35">
      <c r="A263" s="23" t="s">
        <v>291</v>
      </c>
      <c r="B263" s="23" t="s">
        <v>2</v>
      </c>
      <c r="C263" s="24" t="s">
        <v>292</v>
      </c>
      <c r="D263" s="25">
        <v>46104.875</v>
      </c>
      <c r="E263" s="25">
        <v>46105.25</v>
      </c>
      <c r="F263" s="24" t="s">
        <v>293</v>
      </c>
    </row>
    <row r="264" spans="1:6" ht="46.5" x14ac:dyDescent="0.35">
      <c r="A264" s="23" t="s">
        <v>291</v>
      </c>
      <c r="B264" s="23" t="s">
        <v>6</v>
      </c>
      <c r="C264" s="24" t="s">
        <v>294</v>
      </c>
      <c r="D264" s="25">
        <v>46104.875</v>
      </c>
      <c r="E264" s="25">
        <v>46105.25</v>
      </c>
      <c r="F264" s="24" t="s">
        <v>293</v>
      </c>
    </row>
  </sheetData>
  <autoFilter ref="A2:F82" xr:uid="{93B7315F-D2FC-4C0E-9F55-271D0AA7A834}">
    <sortState xmlns:xlrd2="http://schemas.microsoft.com/office/spreadsheetml/2017/richdata2" ref="A3:F264">
      <sortCondition ref="A2:A82"/>
    </sortState>
  </autoFilter>
  <mergeCells count="1">
    <mergeCell ref="A1:F1"/>
  </mergeCells>
  <conditionalFormatting sqref="A3:F264">
    <cfRule type="expression" dxfId="2" priority="1">
      <formula>$J3="Over 12 hours"</formula>
    </cfRule>
  </conditionalFormatting>
  <pageMargins left="0.7" right="0.7" top="0.75" bottom="0.75" header="0.3" footer="0.3"/>
  <pageSetup paperSize="9"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3F7DD7E550E714EBBB37184DEE9042A" ma:contentTypeVersion="4" ma:contentTypeDescription="Create a new document." ma:contentTypeScope="" ma:versionID="993e41160bd79433078f1dac99c7621c">
  <xsd:schema xmlns:xsd="http://www.w3.org/2001/XMLSchema" xmlns:xs="http://www.w3.org/2001/XMLSchema" xmlns:p="http://schemas.microsoft.com/office/2006/metadata/properties" xmlns:ns2="4db06a9e-47bb-4e48-8002-f1a1cce53aab" xmlns:ns3="3add3de3-da4f-4a14-abc7-0122c5e6d5f6" targetNamespace="http://schemas.microsoft.com/office/2006/metadata/properties" ma:root="true" ma:fieldsID="c6940948c5ab8243157ce08a9de9ac0b" ns2:_="" ns3:_="">
    <xsd:import namespace="4db06a9e-47bb-4e48-8002-f1a1cce53aab"/>
    <xsd:import namespace="3add3de3-da4f-4a14-abc7-0122c5e6d5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06a9e-47bb-4e48-8002-f1a1cce53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dd3de3-da4f-4a14-abc7-0122c5e6d5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C075FC-49E4-4E3E-8064-F066CAD46D1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8B28E8A-E5F0-4F94-84D1-4010DF1F6B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06a9e-47bb-4e48-8002-f1a1cce53aab"/>
    <ds:schemaRef ds:uri="3add3de3-da4f-4a14-abc7-0122c5e6d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FF2590-D718-4E2D-833D-CDB8C115C6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Front page</vt:lpstr>
      <vt:lpstr>Data Listing</vt:lpstr>
      <vt:lpstr>Tuesday</vt:lpstr>
      <vt:lpstr>Wednesday</vt:lpstr>
      <vt:lpstr>Thursday</vt:lpstr>
      <vt:lpstr>Friday</vt:lpstr>
      <vt:lpstr>Saturday</vt:lpstr>
      <vt:lpstr>Sunday</vt:lpstr>
      <vt:lpstr>Monday</vt:lpstr>
      <vt:lpstr>Direction</vt:lpstr>
      <vt:lpstr>Tuesday!Print_Area</vt:lpstr>
      <vt:lpstr>Tuesday!Print_Titles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Sparks</dc:creator>
  <cp:lastModifiedBy>Max Lingley-Churchill</cp:lastModifiedBy>
  <cp:lastPrinted>2018-06-22T09:26:57Z</cp:lastPrinted>
  <dcterms:created xsi:type="dcterms:W3CDTF">2018-05-14T11:33:39Z</dcterms:created>
  <dcterms:modified xsi:type="dcterms:W3CDTF">2026-03-17T15:26:49Z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0x010100245106A6FB05E5439A2F0D1B69EDED6F</vt:lpwstr>
  </property>
</Properties>
</file>