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C:\Users\CHURCM1\Desktop\"/>
    </mc:Choice>
  </mc:AlternateContent>
  <xr:revisionPtr revIDLastSave="0" documentId="13_ncr:1_{961B4952-77EA-4AAF-A2FA-4919955680F4}" xr6:coauthVersionLast="47" xr6:coauthVersionMax="47" xr10:uidLastSave="{00000000-0000-0000-0000-000000000000}"/>
  <bookViews>
    <workbookView xWindow="28680" yWindow="-120" windowWidth="29040" windowHeight="15720" activeTab="2" xr2:uid="{7542C0CA-4226-42B8-BE97-758C7839391A}"/>
  </bookViews>
  <sheets>
    <sheet name="Front page" sheetId="11" r:id="rId1"/>
    <sheet name="Data Listing" sheetId="4" state="hidden" r:id="rId2"/>
    <sheet name="Thursday" sheetId="1" r:id="rId3"/>
    <sheet name="Friday" sheetId="5" r:id="rId4"/>
    <sheet name="Saturday" sheetId="6" r:id="rId5"/>
    <sheet name="Sunday" sheetId="7" r:id="rId6"/>
    <sheet name="Monday" sheetId="12" r:id="rId7"/>
    <sheet name="Tuesday" sheetId="9" r:id="rId8"/>
    <sheet name="Wednesday" sheetId="10" r:id="rId9"/>
  </sheets>
  <definedNames>
    <definedName name="_xlnm._FilterDatabase" localSheetId="3" hidden="1">Friday!$A$2:$F$191</definedName>
    <definedName name="_xlnm._FilterDatabase" localSheetId="6" hidden="1">Monday!$A$2:$F$190</definedName>
    <definedName name="_xlnm._FilterDatabase" localSheetId="4" hidden="1">Saturday!$A$2:$F$178</definedName>
    <definedName name="_xlnm._FilterDatabase" localSheetId="5" hidden="1">Sunday!$A$2:$F$179</definedName>
    <definedName name="_xlnm._FilterDatabase" localSheetId="2" hidden="1">Thursday!$A$2:$F$168</definedName>
    <definedName name="_xlnm._FilterDatabase" localSheetId="7" hidden="1">Tuesday!$A$2:$F$87</definedName>
    <definedName name="_xlnm._FilterDatabase" localSheetId="8" hidden="1">Wednesday!$A$2:$F$82</definedName>
    <definedName name="Direction">'Data Listing'!$A$1:$A$7</definedName>
    <definedName name="_xlnm.Print_Area" localSheetId="2">Thursday!$A:$F</definedName>
    <definedName name="_xlnm.Print_Titles" localSheetId="2">Thursday!$1:$1</definedName>
    <definedName name="Status" localSheetId="6">#REF!</definedName>
    <definedName name="Status">#REF!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11" l="1"/>
  <c r="A1" i="12" s="1"/>
  <c r="A6" i="11"/>
  <c r="A1" i="6" s="1"/>
  <c r="C2" i="11"/>
  <c r="A10" i="11"/>
  <c r="A1" i="10" s="1"/>
  <c r="A9" i="11"/>
  <c r="A1" i="9" s="1"/>
  <c r="A7" i="11"/>
  <c r="A1" i="7" s="1"/>
  <c r="A5" i="11"/>
  <c r="A1" i="5" s="1"/>
  <c r="A4" i="11"/>
  <c r="A1" i="1" s="1"/>
</calcChain>
</file>

<file path=xl/sharedStrings.xml><?xml version="1.0" encoding="utf-8"?>
<sst xmlns="http://schemas.openxmlformats.org/spreadsheetml/2006/main" count="5433" uniqueCount="1261">
  <si>
    <t>Location</t>
  </si>
  <si>
    <t>Direction</t>
  </si>
  <si>
    <t>Northbound</t>
  </si>
  <si>
    <t>Both ways</t>
  </si>
  <si>
    <t>Eastbound</t>
  </si>
  <si>
    <t>Westbound</t>
  </si>
  <si>
    <t>Southbound</t>
  </si>
  <si>
    <t>Clockwise</t>
  </si>
  <si>
    <t>Anti-clockwise</t>
  </si>
  <si>
    <t>Road number</t>
  </si>
  <si>
    <t>Closure details, including diversions</t>
  </si>
  <si>
    <t>Scheduled
start time</t>
  </si>
  <si>
    <t>Scheduled
end time</t>
  </si>
  <si>
    <t>.</t>
  </si>
  <si>
    <r>
      <t xml:space="preserve"> We would welcome your feedback on the usefulness and accuracy of this information so that we can use this to refine our processes. Feedback can be provided to </t>
    </r>
    <r>
      <rPr>
        <u/>
        <sz val="11"/>
        <color indexed="30"/>
        <rFont val="Arial"/>
        <family val="2"/>
      </rPr>
      <t>Info@nationalhighways.co.uk</t>
    </r>
  </si>
  <si>
    <t>7 day closure report</t>
  </si>
  <si>
    <t>Each day we will upload an updated list of road closures covering that evening and the next 6 days. Understandably plans can sometimes change, and it is for this reason we recommend you regularly visit the webpage to view the most up-to-date closure list.</t>
  </si>
  <si>
    <t>A14</t>
  </si>
  <si>
    <t>A14 westbound Jct 51 to Jct 46 carriageway closure</t>
  </si>
  <si>
    <t>Overall Scheme Details: A14 both directions 
Beacon Hill to Woolpit - carriageway closure for carriageway - reconstruction/renewal on behalf of National Highways</t>
  </si>
  <si>
    <t>A14 eastbound Jct 47 to Jct 51 carriageway closure</t>
  </si>
  <si>
    <t>A47</t>
  </si>
  <si>
    <t>Both directions</t>
  </si>
  <si>
    <t>A47 both directions Thorney New Cut to Guyhirn carriageway closure</t>
  </si>
  <si>
    <t>Overall Scheme Details: A47 both directions 
Thorney New Cut to Guyhirn - carriageway closure and diversion route for carriageway - reconstruction/renewal on behalf of National Highways</t>
  </si>
  <si>
    <t>A47 eastbound Thickthorn Interchange between the exit and entry slip roads carriageway closure</t>
  </si>
  <si>
    <t>Overall Scheme Details: A47 both directions
Watton Road to A140 - carriageway closure for carriageway - reconstruction/renewal on behalf of National Highways</t>
  </si>
  <si>
    <t>A47 westbound Ipswich Road Interchange to Watton Road Interchange carriageway closure</t>
  </si>
  <si>
    <t>M11</t>
  </si>
  <si>
    <t>M11 northbound Jct 7 to Jct 8 carriageway closure</t>
  </si>
  <si>
    <t>Overall Scheme Details: M11 northbound
Jct 7 to Jct 8 - carriageway closure, lane closures and diversion route for carriageway - reconstruction/renewal on behalf of National Highways</t>
  </si>
  <si>
    <t>A1</t>
  </si>
  <si>
    <t>A1 both directions Black Cat roundabout - North quadrant closure</t>
  </si>
  <si>
    <t>Overall Scheme Details: A1 both directions
Black Cat roundabout - North quadrant closure for bypass construction on behalf of National Highways</t>
  </si>
  <si>
    <t>A421</t>
  </si>
  <si>
    <t>A421 eastbound Marsh Leys to Cardington carriageway closure</t>
  </si>
  <si>
    <t>Overall Scheme Details: A421 both directions
Marsh Leys to Black Cat Roundabout - carriageway closures due to white lining/road markings works on behalf of National Highways</t>
  </si>
  <si>
    <t>A1 southbound Brampton to Buckden carriageway closure</t>
  </si>
  <si>
    <t>Overall Scheme Details: A1 both directions 
Wyboston to Alconbury - carriageway closure, lane closure and diversion route for white lining/road markings on behalf of National Highways</t>
  </si>
  <si>
    <t>A14 westbound Jct 24a Swavesey exit slip road closure</t>
  </si>
  <si>
    <t>Overall Scheme Details: A14 westbound 
M11 Jct 14 Girton to A14 Jct 24 Swavesey - carriageway closure for inspection/survey on behalf of National Highways</t>
  </si>
  <si>
    <t>M1</t>
  </si>
  <si>
    <t>M1 southbound Jct 13 to Jct 12 carriageway closure</t>
  </si>
  <si>
    <t>Overall Scheme Details: M1 both directions
Jct 12 to Jct 13 - carriageway closure, lane closures and diversion route due to inspection/survey works on behalf of National Highways</t>
  </si>
  <si>
    <t>A1(M)</t>
  </si>
  <si>
    <t>A1(M) southbound Jct 8 entry slip closure</t>
  </si>
  <si>
    <t>Overall Scheme Details: A1(M) southbound 
Jct 7 to Jct 8 - carriageway closure, lane closure and diversion route for inspection/survey on behalf of National Highways</t>
  </si>
  <si>
    <t>M40</t>
  </si>
  <si>
    <t>M40 Southbound Jct 12 to Jct 11 carriageway closure</t>
  </si>
  <si>
    <t xml:space="preserve">Overall Scheme Details: M40 Southbound.
Jct 13 to Jct 12, Lane closures, slip road closures and diversion route for maintenance works.
Diversion via national highways network,
</t>
  </si>
  <si>
    <t>M40 Southbound Jct 12 entry slip road closure</t>
  </si>
  <si>
    <t>M40 Southbound, Jct 5 entry slip road closure</t>
  </si>
  <si>
    <t>Overall Scheme Details: M40 Southbound, 
Jct 6 to Jct 4, lane closures, entry slip road closure and diversion route for maintenance work.
Diversion via National Highways network</t>
  </si>
  <si>
    <t>M40 Northbound, Jct 5 Exit slip road closure</t>
  </si>
  <si>
    <t>Overall Scheme Details: M40 Northbound,
Jct 4 to Jct 6, lane closures, exit slip road closure and diversion route for maintenance work.
Diversion via National Highways network</t>
  </si>
  <si>
    <t>M40 Northbound, Jct 10, Entry Slip road closure.</t>
  </si>
  <si>
    <t>Overall Scheme Details: M40 Northbound, Jct 10 to Jct 12.
Lane closures, slip road closure and diversion route for maintenance works.
Diversion route via national highways network.</t>
  </si>
  <si>
    <t>A14 westbound Layby closure</t>
  </si>
  <si>
    <t>Overall Scheme Details: A14 eastbound and westbound Jct 10 to Jct 13.
Carriageway, slip road and lane closures due to maintenance works.
Diversion via National Highways and local authority network.</t>
  </si>
  <si>
    <t>A14 westbound Jct 13 to Jct 12 carriageway closure</t>
  </si>
  <si>
    <t>A52</t>
  </si>
  <si>
    <t>A52 westbound QMC to Priory Island carriageway closure</t>
  </si>
  <si>
    <t xml:space="preserve">Overall Scheme Details: A52 eastbound and westbound Priory roundabout to Dunkirk island.
Carriageway and lane closures for maintenance works.
Diversion route  via National Highways network and local authority network.
</t>
  </si>
  <si>
    <t>A52 eastbound Priory Island to QMC carriageway closure</t>
  </si>
  <si>
    <t>A14 westbound Jct 9 dedicated left turn slip road closure</t>
  </si>
  <si>
    <t xml:space="preserve">Overall Scheme Details: A14 eastbound and westbound, Jct 8 to Jct 11.
Carriageway, slip road and lane closures with 24/7 narrow lanes and speed restrictions for improvement works.
Diversion route via National Highways network and local authority network. </t>
  </si>
  <si>
    <t>A14 Layby closure eastbound</t>
  </si>
  <si>
    <t xml:space="preserve">Overall Scheme Details: A14 eastbound Jct 2 to Jct 3.
Exit and entry slip road and layby closure, lane closure for verge working.
Diversion is via National highways and local authority network. </t>
  </si>
  <si>
    <t>A14 eastbound Jct 2 to Jct 3 carriageway closure</t>
  </si>
  <si>
    <t>A14 eastbound Jct 2 entry slip road closure</t>
  </si>
  <si>
    <t>A14 eastbound Jct 3 exit slip road closure</t>
  </si>
  <si>
    <t>A46</t>
  </si>
  <si>
    <t>A46 southbound Layby closure</t>
  </si>
  <si>
    <t>Overall Scheme Details: A46 northbound and southbound Winthorpe to Carholme
Carriageway, layby, gap and lane closure due to maintenance works
Diversion via National Highways network and local authority network</t>
  </si>
  <si>
    <t>A46 southbound Halfway House to Winthorpe carriageway closure</t>
  </si>
  <si>
    <t>A1 northbound Bloody Oaks entry and exit slip road closure</t>
  </si>
  <si>
    <t>Overall Scheme Details: A1 northbound and southbound Wothorpe to Stretton.
Slip roads, lane and lay-by closures due to maintenance works.
Diversion route via national Highways network.</t>
  </si>
  <si>
    <t>A1 northbound Tinwell exit slip road closure</t>
  </si>
  <si>
    <t>A1 northbound Empingham exit slip road closure</t>
  </si>
  <si>
    <t>A1 northbound Tinwell entry slip road closure</t>
  </si>
  <si>
    <t>A1 northbound Tinwell two-way slip road closure</t>
  </si>
  <si>
    <t>A1 northbound Empingham entry slip road closure</t>
  </si>
  <si>
    <t>A1 northbound Empingham two-way slip road closure</t>
  </si>
  <si>
    <t>A52 both directions Sedgebrook to Barrowby carriageway closure</t>
  </si>
  <si>
    <t xml:space="preserve">Overall Scheme Details: A52 eastbound and westbound Grantham to Sedgebrook.
Carriageway closures due to maintenance works.
Diversion route via National Highways network.
</t>
  </si>
  <si>
    <t>M1 southbound Jct 14 exit slip road closure</t>
  </si>
  <si>
    <t>Overall Scheme Details: M1 southbound Jct 15 to Jct 14.
Carriageway, slip road and lane closures due to maintenance works.
Diversion via National Highways and local authority network.</t>
  </si>
  <si>
    <t>M1 southbound Newport Pagnell exit slip road closure</t>
  </si>
  <si>
    <t>M1 southbound Jct 15 to Jct 14 carriageway closure</t>
  </si>
  <si>
    <t>M1 southbound Jct 15 entry slip road closure</t>
  </si>
  <si>
    <t>M1 southbound Newport Pagnell services entry slip road closure</t>
  </si>
  <si>
    <t>A1 southbound Woolsthorpe entry slip road closure</t>
  </si>
  <si>
    <t>Overall Scheme Details: A1 northbound and southbound Colsterworth to Woolsthorpe By Colsterworth
Slip road closure and diversion route due to works on behalf of Lincolnshire County Council</t>
  </si>
  <si>
    <t>A1 southbound Woolsthorpe exit slip road closure</t>
  </si>
  <si>
    <t>M1 southbound Jct 21 dedicated entry slip road closure</t>
  </si>
  <si>
    <t xml:space="preserve">Overall Scheme Details: M1 northbound and southbound Jct 21 to Jct 22.
Lane closures for maintenance works. </t>
  </si>
  <si>
    <t>A43</t>
  </si>
  <si>
    <t>A43 southbound M1 Jct 15a to Tiffield carriageway closure</t>
  </si>
  <si>
    <t>Overall Scheme Details: A43 southbound M1 Jct 15a to Tiffield.
Carriageway and lane closures due to maintenance works.
Diversion via National Highways and local authority network.</t>
  </si>
  <si>
    <t>M606</t>
  </si>
  <si>
    <t>M606 southbound Jct 3 to Jct 26, carriageway closure</t>
  </si>
  <si>
    <t>Overall Scheme Details: M62 eastbound Jct 25 to Jct 26, M606 northbound and southbound Jct 26 to Jct 3
Carriageway and lane closures for carriageway improvement works.
Diversion A6177, A58,  M62,  A62 &amp; A650</t>
  </si>
  <si>
    <t>M606 southbound Jct 3 entry slip road closure</t>
  </si>
  <si>
    <t>M606 southbound Jct 2 exit slip road closure</t>
  </si>
  <si>
    <t>M606 southbound Jct 2 entry slip road closure</t>
  </si>
  <si>
    <t>M606 southbound Jct 26 exit slip road closure</t>
  </si>
  <si>
    <t>M606 southbound to M62 eastbound Jct 26 link road closure</t>
  </si>
  <si>
    <t>A63</t>
  </si>
  <si>
    <t>A63 westbound Roger Millward Way to Daltry St, carriageway closure</t>
  </si>
  <si>
    <t>Overall Scheme Details: A63 eastbound and westbound Brighton street to Roger Millward Way.
Carriageway and lane closures for construction improvement.
Diversion route in place via local highway authority network.</t>
  </si>
  <si>
    <t>A63 eastbound Daltry Street to Roger Milward way, carriageway closure</t>
  </si>
  <si>
    <t>A63 eastbound Daltry St entry slip road closure</t>
  </si>
  <si>
    <t>A63 eastbound Mount Pleasant exit slip road closure</t>
  </si>
  <si>
    <t>A63 eastbound Mytongate roundabout exit and entry slip road closures</t>
  </si>
  <si>
    <t>A63 westbound Daltry St exit slip road closure</t>
  </si>
  <si>
    <t>A63 westbound Mytongate roundabout exit and entry slip road closure</t>
  </si>
  <si>
    <t>A63 westbound Mount Pleasant entry slip road closure</t>
  </si>
  <si>
    <t>A64</t>
  </si>
  <si>
    <t>A64 westbound Bilborough exit slip road closure(C)</t>
  </si>
  <si>
    <t>Overall Scheme Details: A64 westbound Askham Bryan to Bilbrough.
Carriageway and lane closures for carriageway repair works.
Diversion via A64, A1237, A59 and A1M,</t>
  </si>
  <si>
    <t>A64 westbound Askham Bryan entry slip road closure (C)</t>
  </si>
  <si>
    <t>A64 westbound Askham Bryan to Bilbrough carriageway closure (C)</t>
  </si>
  <si>
    <t>M18</t>
  </si>
  <si>
    <t>M18 southbound Jct 5 exit slip road closure</t>
  </si>
  <si>
    <t>Overall Scheme Details: M18 southbound Jct 6 to Jct 4.
Slip road and lane closures for general cleaning and maintenance works.
Diversion M18 A630 A614</t>
  </si>
  <si>
    <t>M18 southbound Jct 5 entry slip road closure</t>
  </si>
  <si>
    <t>M1 northbound Jct 34 exit slip road closure</t>
  </si>
  <si>
    <t xml:space="preserve">Overall Scheme Details: M1 northbound Jct 32 to Jct 34
Carriageway closure for carriageway repairs
Diversion via Local authority network </t>
  </si>
  <si>
    <t>M1 northbound Jct 33 to Jct 34, carriageway closure</t>
  </si>
  <si>
    <t>M1 northbound Jct 33 entry slip road closure</t>
  </si>
  <si>
    <t>A63 eastbound Western Interchange entry slip road closure</t>
  </si>
  <si>
    <t>Overall Scheme Details: A63 eastbound Western Interchange to Daltry street 
Carriageway and lane closures for Horticulture works.
Diversion via A15 and A1105</t>
  </si>
  <si>
    <t>A63 eastbound Priory Way exit slip road closure</t>
  </si>
  <si>
    <t>A63 eastbound Western Interchange to Priory Way carriageway closure</t>
  </si>
  <si>
    <t>M62</t>
  </si>
  <si>
    <t>M62 westbound Jct 32 exit slip road closure</t>
  </si>
  <si>
    <t>Overall Scheme Details: M62 westbound Jct 32.
Slip road and lane closures for technology works.
Diversion M62 A655 A1m</t>
  </si>
  <si>
    <t>A1M southbound Jct 41 to M62 westbound Jct 32A carriageway closure</t>
  </si>
  <si>
    <t>M18 northbound Jct 2 exit slip road closure</t>
  </si>
  <si>
    <t>Overall Scheme Details: M18 northbound Jct 1 to Jct 2
Carriageway closure and slip road closures for inspection works
Diversion M18 A6182</t>
  </si>
  <si>
    <t>M18 northbound Jct 2 to A1m northbound Jct 35 link road closure</t>
  </si>
  <si>
    <t>M621</t>
  </si>
  <si>
    <t>M621 Clockwise Jct 2 entry slip road closure</t>
  </si>
  <si>
    <t>Overall Scheme Details: M621 clockwise Jct 2 to Jct 3.
Slip road and lane closures for general cleaning and maintenance works.
Diversion via M621</t>
  </si>
  <si>
    <t>M621 clockwise Jct 4 entry slip road closure</t>
  </si>
  <si>
    <t>Overall Scheme Details: M621 clockwise Jct 4.
Slip road closure for general cleaning and maintenance works.
Diversion A61 M621</t>
  </si>
  <si>
    <t>A1M southbound Jct 63 entry slip road closure</t>
  </si>
  <si>
    <t>Overall Scheme Details: A1M northbound and southbound Jct 61 to Jct 63
Carriageway closures. lane closure, 24hr lane closures with width and speed restrictions for Barrier Renewals</t>
  </si>
  <si>
    <t>A1M southbound Jct 62 exit slip road closure</t>
  </si>
  <si>
    <t>A1M southbound Jct 62 entry slip road closure</t>
  </si>
  <si>
    <t>A1M southbound Washington Services entry slip road closure</t>
  </si>
  <si>
    <t>A1M southbound Jct 61 exit slip road closure</t>
  </si>
  <si>
    <t>A1 Haggerston Layby closure to HGVs</t>
  </si>
  <si>
    <t xml:space="preserve">Overall Scheme Details: A1 southbound Haggerston Lay-By 
Closure for construction improvement/upgrade </t>
  </si>
  <si>
    <t>A1M Jct 51 southbound entry slip road closure</t>
  </si>
  <si>
    <t>Overall Scheme Details: A1M southbound Jct 51 to Jct 50
Carriageway closures and lane closures with 50mph speed restriction for urgent carriageway resurfacing</t>
  </si>
  <si>
    <t>A1M Jct 51 to Jct 50 southbound carriageway closure</t>
  </si>
  <si>
    <t>A1M Jct 50 southbound exit slip road closure</t>
  </si>
  <si>
    <t>A66</t>
  </si>
  <si>
    <t>A66 Stockton Road Interchange eastbound full closure</t>
  </si>
  <si>
    <t>Overall Scheme Details: A19/A66 Stockton Road Interchange east and westbound carriageway and A19 southbound to A66 westbound slip road closures for maintenance work</t>
  </si>
  <si>
    <t>A66 Stockton Road Interchange westbound full closure</t>
  </si>
  <si>
    <t>A19</t>
  </si>
  <si>
    <t>A19 southbound to A66 westbound slip road closure</t>
  </si>
  <si>
    <t>A19 northbound A179 Sheraton to A181 Wellfield Interchange carriageway closure including slip roads</t>
  </si>
  <si>
    <t>Overall Scheme Details: A19 northbound A179 Sheraton to A181 Wellfield Interchange carriageway closure including slip roads for electrical works</t>
  </si>
  <si>
    <t>A19 southbound A689 Wolviston to A139 Norton Interchange carriageway closure including slip roads</t>
  </si>
  <si>
    <t>Overall Scheme Details: A19 southbound A689 Wolviston to A139 Norton Interchange carriageway closure including slip roads for maintenance work</t>
  </si>
  <si>
    <t>M57</t>
  </si>
  <si>
    <t>M57 Southbound Jct 1 exit slip road closure</t>
  </si>
  <si>
    <t xml:space="preserve">Overall Scheme Details: M57 southbound J1 exit slip to Tarbuck Island carriageway closure due to works by Knowsley Council </t>
  </si>
  <si>
    <t>A550</t>
  </si>
  <si>
    <t>A550 Northbound and Southbound Hooton Green to Badgers Rake lane carriageway closure</t>
  </si>
  <si>
    <t xml:space="preserve">Overall Scheme Details: A550 Northbound and Southbound Hooton Green to Badgers Rake Lane carriageway closure due to general maintenance works </t>
  </si>
  <si>
    <t>M60</t>
  </si>
  <si>
    <t>M60 Clockwise Jct 26 exit slip road closure</t>
  </si>
  <si>
    <t xml:space="preserve">Overall Scheme Details: M60 both directions J2 to J24 - carriageway closure for drainage </t>
  </si>
  <si>
    <t>M60 Clockwise Jct 26 entry slip road closure</t>
  </si>
  <si>
    <t>M62 Eastbound Jct 11 exit slip road closure</t>
  </si>
  <si>
    <t>Overall Scheme Details: M62 both directions Junction 11 to Junction 11 - diversion for carriageway - reconstruction/renewal on behalf of Non-Statutory Body</t>
  </si>
  <si>
    <t>M62 Westbound Jct 11 exit slip road closure</t>
  </si>
  <si>
    <t>M62 eastbound jct 11 entry slip road closure</t>
  </si>
  <si>
    <t>M62 westbound jct 11 entry slip road closure</t>
  </si>
  <si>
    <t>M58</t>
  </si>
  <si>
    <t>M58 Westbound Jct 4 exit slip road closure</t>
  </si>
  <si>
    <t>Overall Scheme Details: M58 both directions Jct 4 to Orrel Interchange - carriageway closure for electrical works on behalf of National Highways</t>
  </si>
  <si>
    <t>A663</t>
  </si>
  <si>
    <t>A663 Southbound Middleton Road to Foxdenton Lane carriageway closure</t>
  </si>
  <si>
    <t>Overall Scheme Details: A663 both directions A627M J1 to M60 - carriageway closure for white lining/road markings on behalf of National Highways</t>
  </si>
  <si>
    <t>M60 anticlockwise jct 5 exit slip road closure</t>
  </si>
  <si>
    <t>Overall Scheme Details: M60 both directions Jct 5 to Jct 5 and A5103 northbound and southbound - carriageway closure for inspection/survey on behalf of National Highways</t>
  </si>
  <si>
    <t>M53</t>
  </si>
  <si>
    <t>M53 Northbound to M56 Eastbound link road closure</t>
  </si>
  <si>
    <t>Overall Scheme Details: M56 both directions J14 to J15 - carriageway closure for inspection/survey on behalf of National Highways</t>
  </si>
  <si>
    <t>M56</t>
  </si>
  <si>
    <t>M56 Eastbound Jct 9 carriageway closure between exit and entry slip roads</t>
  </si>
  <si>
    <t>Overall Scheme Details: M56 both directions J6 to J10 - carriageway closure for carriageway - reconstruction/renewal on behalf of National Highways</t>
  </si>
  <si>
    <t>M61</t>
  </si>
  <si>
    <t>M61 Southbound to M60 Anticlockwise link road closure</t>
  </si>
  <si>
    <t>Overall Scheme Details: M60 clockwise J13 to J14 - carriageway closure for electrical works on behalf of National Highways</t>
  </si>
  <si>
    <t>M60 Anticlockwise to A580 Westbound link road closure</t>
  </si>
  <si>
    <t>M66</t>
  </si>
  <si>
    <t>M66 Northbound Jct 2 exit slip road closure</t>
  </si>
  <si>
    <t>Overall Scheme Details: M66 both directions J1 to J3 - carriageway closure for carriageway - reconstruction/renewal on behalf of National Highways</t>
  </si>
  <si>
    <t>M66 Northbound Jct 3 to Jct 2 Carriageway Closure</t>
  </si>
  <si>
    <t>M62 Westbound Jct 21 entry slip road closure</t>
  </si>
  <si>
    <t>Overall Scheme Details: M62 westbound J21 to J21 - carriageway closure for communications on behalf of National Highways</t>
  </si>
  <si>
    <t>M62 Westbound Jct 21 exit slip road closure</t>
  </si>
  <si>
    <t>M61 Southbound Jct 6 entry slip road closure</t>
  </si>
  <si>
    <t>Overall Scheme Details: M61 southbound Junction 6 to Junction 6 - lane closure for barriers - permanent on behalf of National Highways</t>
  </si>
  <si>
    <t>M61 Southbound Jct 6 dedicated slip road closure</t>
  </si>
  <si>
    <t>M60 Anticlockwise Jct 19 entry slip road closure</t>
  </si>
  <si>
    <t>Overall Scheme Details: M60 anti-clockwise Jct 19  to Jct 19  - carriageway closure for communications on behalf of National Highways</t>
  </si>
  <si>
    <t>M61 northbound jct 5 entry slip road closure</t>
  </si>
  <si>
    <t>Overall Scheme Details: M61 northbound Junction 5 to Junction 5 - carriageway closure for carriageway - reconstruction/renewal on behalf of National Highways</t>
  </si>
  <si>
    <t>M6</t>
  </si>
  <si>
    <t>M6 Southbound Jct 36 Exit slip road closure</t>
  </si>
  <si>
    <t>Overall Scheme Details: M6 Northbound and Southbound Jct 36
Various lane closures and slip road closures for drainage works</t>
  </si>
  <si>
    <t>M6 Northbound Jct 32 Entry slip road closure (J route))</t>
  </si>
  <si>
    <t xml:space="preserve">Overall Scheme Details: M6 Northbound and Southbound Jct 32 to 33
M55 Eastbound Jct 1 to Jct 32
Carriageway closure and lane closures for Bypass / regrade works on whittingham lane bridge
</t>
  </si>
  <si>
    <t>M6 Southbound Jct 43 exit slip road closure</t>
  </si>
  <si>
    <t>Overall Scheme Details: M6 Northbound and Southbound Junction 43 to Junction 44 
Lane closures for Installation of access steps</t>
  </si>
  <si>
    <t>M3</t>
  </si>
  <si>
    <t>M3 northbound Jct 4a entry slip road closure</t>
  </si>
  <si>
    <t>Overall Scheme Details: M3 northbound Jct 4a.
Slip road and lane closure for maintenance work.</t>
  </si>
  <si>
    <t>M3 northbound Jct 4a exit slip road closure</t>
  </si>
  <si>
    <t>A27</t>
  </si>
  <si>
    <t>A27 eastbound Patcham entry slip road closure</t>
  </si>
  <si>
    <t>Overall Scheme Details: A27 eastbound Patcham
Slip closure for maintenance works</t>
  </si>
  <si>
    <t>A3M</t>
  </si>
  <si>
    <t>A3M northbound Jct 2 entry slip road closure</t>
  </si>
  <si>
    <t>Overall Scheme Details: A3M northbound Jct 2.
Slip road and lane closure for maintenance work.</t>
  </si>
  <si>
    <t>M4</t>
  </si>
  <si>
    <t>M4 eastbound Jct 15 entry slip road closure</t>
  </si>
  <si>
    <t>Overall Scheme Details: M4 eastbound Jct 15 and A419 southbound.
Slip road and lane closures for maintenance work.</t>
  </si>
  <si>
    <t>A3M northbound Jct 5 entry slip road closure</t>
  </si>
  <si>
    <t>Overall Scheme Details: A3M northbound Jct 5.
Slip road closure for technology work.</t>
  </si>
  <si>
    <t>M4 westbound Jct 10 entry slip road closure (from A329M northbound)</t>
  </si>
  <si>
    <t>Overall Scheme Details: M4 westbound Jct 10.
Slip road and lane closure for maintenance work.</t>
  </si>
  <si>
    <t>A3</t>
  </si>
  <si>
    <t>A3 southbound Surrey University exit slip road closure</t>
  </si>
  <si>
    <t>Overall Scheme Details: A3 southbound Surrey University.
Slip road and lane closure for maintenance work.</t>
  </si>
  <si>
    <t>M4 eastbound Jct 10 entry slip road closure (from A329M southbound)</t>
  </si>
  <si>
    <t>Overall Scheme Details: M4 eastbound Jct 10.
Slip road closure for maintenance work.</t>
  </si>
  <si>
    <t>A21</t>
  </si>
  <si>
    <t>A21 southbound Vauxhall exit slip road closure</t>
  </si>
  <si>
    <t>Overall Scheme Details: A21 southbound Vauxhall,
Reduced speed limit ,Slip and lane closure for emergency works.</t>
  </si>
  <si>
    <t>M2</t>
  </si>
  <si>
    <t>M2 eastbound Jct 6 exit slip road closure</t>
  </si>
  <si>
    <t>Overall Scheme Details: M2 eastbound Jct 5 to Jct 7
slip road and lane closures for inspections</t>
  </si>
  <si>
    <t>M2 eastbound Jct 6 entry slip road closure</t>
  </si>
  <si>
    <t>A27 eastbound Warblington entry slip road closure</t>
  </si>
  <si>
    <t>Overall Scheme Details: A27 both directions Langstone to Fishbourne roundabout
carraigeway, slip road and lane closures for barrier works</t>
  </si>
  <si>
    <t>A27 eastbound Patcham exit slip closure</t>
  </si>
  <si>
    <t>Overall Scheme Details: A27 eastbound Patcham,
Slip road and lane closure for electrical works.</t>
  </si>
  <si>
    <t>M2 eastbound Medway services exit slip road closure</t>
  </si>
  <si>
    <t>Overall Scheme Details: M2 both directions Jct 4 to Jct 5,
slip road and lane closures for drainage works.</t>
  </si>
  <si>
    <t>M2 eastbound Medway Services entry slip road closure</t>
  </si>
  <si>
    <t>A21 northbound Westerham exit slip road closure</t>
  </si>
  <si>
    <t>Overall Scheme Details: A21 northbound Morleys road roundabout to Westerham
slip road and lane closure for technology works.</t>
  </si>
  <si>
    <t>M2 westbound Jct 2 entry slip closure</t>
  </si>
  <si>
    <t>Overall Scheme Details: M2 westbound Jct 2 to Jct 1,
Slip closure for electrical works</t>
  </si>
  <si>
    <t>M20</t>
  </si>
  <si>
    <t>M20 eastbound Jct 13 exit slip road closure</t>
  </si>
  <si>
    <t>Overall Scheme Details: M20 eastbound Jct 12 to A20
Slip and lane closure for litter clearence</t>
  </si>
  <si>
    <t>M20 eastbound jct 7 to jct 9 carriageway closure - diversion  A249/M2/A2/A20/M20</t>
  </si>
  <si>
    <t>Overall Scheme Details: M20 both directions junction 7 to junction 9
carriageway, slip road closure,  contraflow and speed restrictions for traffic control measures</t>
  </si>
  <si>
    <t>M20 westbound Jct 9 to Jct 8 carriageway closure - Diversion via M20/A20/A2/M2/A229</t>
  </si>
  <si>
    <t>M20 eastbound Jct 8 entry slip road closure</t>
  </si>
  <si>
    <t>A2</t>
  </si>
  <si>
    <t>A2 westbound Bean between exit and entry slip road carriageway closure</t>
  </si>
  <si>
    <t xml:space="preserve">Overall Scheme Details: A2 westbound Pepperhill to Darenth
carriageway, slip road and lane closure for maintenance works </t>
  </si>
  <si>
    <t>A2 westbound Ebbsfleet entry slip road closure</t>
  </si>
  <si>
    <t>A27 eastbound Adur exit slip road closure</t>
  </si>
  <si>
    <t>Overall Scheme Details: A27 eastbound North Lancing to Holmbush,
Slip road and lane closures for maintenance works.</t>
  </si>
  <si>
    <t>A27 eastbound Adur entry slip road closure</t>
  </si>
  <si>
    <t>A21 both directions Lamberhurst to Flimwell Carriageway closure</t>
  </si>
  <si>
    <t>Overall Scheme Details: A21 both directions Lamberhurst to Flimwell
Carriageway closure for maintenance works</t>
  </si>
  <si>
    <t>A249</t>
  </si>
  <si>
    <t>A249 southbound Grovehurst exit slip</t>
  </si>
  <si>
    <t>Overall Scheme Details: A249 southbound Grovehurst exit slip
for Grovehurst BT works.</t>
  </si>
  <si>
    <t>A249 Southbound Key Street on slip</t>
  </si>
  <si>
    <t>Overall Scheme Details: A249 Southbound Key Street on slip Gully Defect</t>
  </si>
  <si>
    <t>A249 Grovehurst NB exit Slip Closure</t>
  </si>
  <si>
    <t>Overall Scheme Details: A249 Northbound Grovehurst On Slip closure for Grovehurst works</t>
  </si>
  <si>
    <t>M25</t>
  </si>
  <si>
    <t>M25 Anti-Clockwise Jct 16 to Jct 15 Carriageway closure</t>
  </si>
  <si>
    <t>Overall Scheme Details: M25 Anti-Clockwise Jct 16 to Jct 15 and M40 Eastbound and Westbound Jct 1 link roads
Carriageway closure for cyclical maintenance
Diversion via Local Authorities network</t>
  </si>
  <si>
    <t>A282</t>
  </si>
  <si>
    <t>A282 Northbound Dartford Crossing West Tunnel closure</t>
  </si>
  <si>
    <t>Overall Scheme Details: A282 Northbound Dartford Crossing West Tunnel
Tunnel closure for maintenance works
Diversion via National Highways Network</t>
  </si>
  <si>
    <t>A282 Northbound Jct 1A entry slip road closure</t>
  </si>
  <si>
    <t>M25 Anti-Clockwise Jct 25 to Jct 23 carriageway, exit and entry slip road closure</t>
  </si>
  <si>
    <t>Overall Scheme Details: M25 Anti-Clockwise Jct 25 to Jct 23
Carriageway and slip road closure for testing works 
Diversion via Local Authority and National Highway network</t>
  </si>
  <si>
    <t>M25 Clockwise Jct 25 to Jct 27  Carriageway, slip road and link road closure</t>
  </si>
  <si>
    <t xml:space="preserve">Overall Scheme Details: M25 Clockwise Jct 25 to Jct 27 
Carriageway, slip road and link road closure for tunnel works 
Diversion via Local Authority and National Highway network
</t>
  </si>
  <si>
    <t>M4 Northbound Jct 4a to Jct 4 carriageway closure</t>
  </si>
  <si>
    <t>Overall Scheme Details: M4 Northbound Jct 4a to Jct 4 
Carriageway and lane closure for drainage and resurfacing works 
Diversion via Local Authorities Network</t>
  </si>
  <si>
    <t>M25 Jct 9 Clockwise Exit Slip Closure</t>
  </si>
  <si>
    <t xml:space="preserve">Overall Scheme Details: M25 Clockwise Jct 8 to Jct 9 
Lane and exit slip road closure for urgent carriageway repairs 
Diversion via National Highways and Local Authorities Network
</t>
  </si>
  <si>
    <t>M3 Westbound Jct 2 carriageway closure between the exit and entry slip roads</t>
  </si>
  <si>
    <t>Overall Scheme Details: M3 Westbound Jct 2 between the exit and entry slip roads
Carriageway and lane closure for barrier fence repairs
Diversion via National Highways and Local Authorities</t>
  </si>
  <si>
    <t>M25 Clockwise Jct 10 carriageway closure between the exit and entry slip road</t>
  </si>
  <si>
    <t>Overall Scheme Details: M25 Clockwise Jct 10 between the exit and entry slip roads
Carriageway closure for technology and lighting works
Diversion via National Highway network</t>
  </si>
  <si>
    <t>M3 Eastbound Jct 1 to A316 Snakey Lane carriageway closure</t>
  </si>
  <si>
    <t>Overall Scheme Details: M3 Eastbound Jct 1 to A316 Snakey Lane
Carriageway closure for concrete works 
Diversion via Local Authority network</t>
  </si>
  <si>
    <t>M20 Westbound Jct 1 to Jct A20 Carriageway closure</t>
  </si>
  <si>
    <t xml:space="preserve">Overall Scheme Details: M20 Westbound 
Lane and Carriageway Closure for Urgent Safety fence repairs. 
Diversion via. National highways Network </t>
  </si>
  <si>
    <t>M25 Anticlockwise Jct 4 Entry Slip Road Closure</t>
  </si>
  <si>
    <t>Overall Scheme Details: A2 Eastbound  to M25 Jct 4 
 Lane and Entry Closure for CAT1 Safety Fence Repairs.
 Diversion via Local Authorities Network</t>
  </si>
  <si>
    <t>A38</t>
  </si>
  <si>
    <t>A38 eastbound Carkeel roundabout to Saltash Tunnel carriageway closed</t>
  </si>
  <si>
    <t>Overall Scheme Details: A38 eastbound Carkeel roundabout to Saltash Tunnel carriageway closed for sign erection works. Diversion via the B3271</t>
  </si>
  <si>
    <t>A38 westbound Saltash Tunnel to Carkeel Roundabout carriageway closed</t>
  </si>
  <si>
    <t>Overall Scheme Details: A38 westbound Saltash Tunnel to Carkeel Roundabout -carriageway closed for sign erection works. 
Diversion via B3271</t>
  </si>
  <si>
    <t>A38 eastbound Kennford entry slip closure</t>
  </si>
  <si>
    <t>Overall Scheme Details: A38 eastbound Splatford and Kennford entry slip road closures for barrier repair
Diversion via A38 westbound to Exeter Racecourse and return
Advance signage on A380 to exit at Belvedere and join A38 at Exeter Racecourse</t>
  </si>
  <si>
    <t>A38 eastbound Splatford entry slip closure</t>
  </si>
  <si>
    <t>A38 both directions Carkeel to Trerulefoot carriageway closure</t>
  </si>
  <si>
    <t>Overall Scheme Details: A38 both directions Carkeel to Trerulefoot - carriageway closure for horticultural works.
Westbound diversion via - A388, A390, A38
Eastbound diversion via - as above in reverse,</t>
  </si>
  <si>
    <t>A30</t>
  </si>
  <si>
    <t>A30 eastbound Fingle Glen to Alphington - carriageway closed</t>
  </si>
  <si>
    <t>Overall Scheme Details: A30 eastbound Fingle Glen to Alphington - carriageway closure for urgent surface repairs.
Diversion via Five Mile Hill, Tedburn Road, Ide Village Road and re-join the A30 eastbound at Alphington</t>
  </si>
  <si>
    <t>A38 westbound Deep Lane exit slip carriageway closure</t>
  </si>
  <si>
    <t xml:space="preserve">Overall Scheme Details: A38 westbound Deep Lane exit slip - carriageway closure for horticultural works. 
Exit diversion via - A38 westbound to Marsh Mills and return eastbound. 
B3380 closure diversion via - B3380 to Dartbridge Jct and rejoin A38 </t>
  </si>
  <si>
    <t>A303</t>
  </si>
  <si>
    <t>A303 both directions Mere Laybys closed</t>
  </si>
  <si>
    <t>Overall Scheme Details: A303 both directions Tinkers Hill to Mere East lane closures for emergency drainage works</t>
  </si>
  <si>
    <t>A46 both directions Cold Ashton roundabout to London Road roundabout carriageway closure.</t>
  </si>
  <si>
    <t xml:space="preserve">Overall Scheme Details: A46 both directions Cold Ashton roundabout to London Road roundabout carriageway closure for construction improvement/upgrade works.
Diversion via - A420 eastbound, A350 southbound, A4 westbound to rejoin A46 at Batheaston roundabout. </t>
  </si>
  <si>
    <t>A30 both directions Honiton to Rawridge carriageway closure</t>
  </si>
  <si>
    <t>Overall Scheme Details: A30 both directions Honiton to Rawridge carriageway closure for inspections
Diversion via A35 and A358, A30 west to Upottery</t>
  </si>
  <si>
    <t>A303 westbound Hazlegrove exit slip road closed</t>
  </si>
  <si>
    <t xml:space="preserve">Overall Scheme Details: A303 westbound Hazlegrove roundabout exit slip closed - for Sparkford to Ilchester improvement scheme works.  
Exit slip diversion via - A303 Podimore roundabout and return. 
</t>
  </si>
  <si>
    <t>M5</t>
  </si>
  <si>
    <t>M5 Northbound Jct 17 exit slip road carriageway closure</t>
  </si>
  <si>
    <t xml:space="preserve">Overall Scheme Details: M5 Northbound Jct 17 exit slip road carriageway closure for horticulture works. Diversion via M5 northbound to Jct 16 and return M5 southbound. </t>
  </si>
  <si>
    <t>A30 Both Directions Junction 29 to Airport Junction Full Closure</t>
  </si>
  <si>
    <t>Overall Scheme Details: A30 Junction 29 to Airport Junction   Upgrade Gantry   Full Closure</t>
  </si>
  <si>
    <t>M48</t>
  </si>
  <si>
    <t>M48 eastbound Jct 2 between exit and entry slip roads carriageway closure</t>
  </si>
  <si>
    <t>Overall Scheme Details: M4 eastbound Jct 23 to 22 Prince of Wales bridge carriageway closure for urgent electrical works.
Diversion via M48 eastbound Jct 2 exit and entry slip roads, 7.5T weight limit suspended with traffic light control</t>
  </si>
  <si>
    <t>M4 eastbound Jct 23 to 22 Prince of Wales Bridge carriageway closure</t>
  </si>
  <si>
    <t>A38 northbound Cappers Lane to Hilliards Cross carriageway closure</t>
  </si>
  <si>
    <t>Overall Scheme Details: A38 both directions Streethay (Cappers Lane Jct) to Fradley.
Carriageway, lane closures, plus 24/7 narrow lanes, exit and entry slip road and layby closures, and speed restrictions for HS2 works.
Diversion route is via National Highways and local authority network.</t>
  </si>
  <si>
    <t>A38 southbound Hilliare's Cross to Streethay carriageway closure</t>
  </si>
  <si>
    <t>M6 southbound Jct 4 exit slip road closure</t>
  </si>
  <si>
    <t>Overall Scheme Details: M42 both directions Bickenhill to Coleshill
Carriageway and lane closures for HS2 works.
Diversions are via National Highways and local authority networks.</t>
  </si>
  <si>
    <t>A46 northbound Leek Wooton between exit and entry slip road carriageway closure</t>
  </si>
  <si>
    <t>Overall Scheme Details: A46 both directions Budbrooke to Kenilworth.
Carriageway closures for maintenance works.
Diversion via National Highways and local authority network.</t>
  </si>
  <si>
    <t>A46 northbound Tollbar roundabout to Clifford Park roundabout carriageway closure</t>
  </si>
  <si>
    <t xml:space="preserve">Overall Scheme Details: A46 both directions Tollbar roundabout to Clifford Park roundabout. 
Carriageway closure for maintenance works.
Diversion via National Highways and local authority network. </t>
  </si>
  <si>
    <t>A46 southbound Clifford Park roundabout to Tollbar roundabout carriageway closure</t>
  </si>
  <si>
    <t>M50</t>
  </si>
  <si>
    <t>M50 eastbound Jct 2 to Jct 1 carriageway closure</t>
  </si>
  <si>
    <t>Overall Scheme Details: M5 both directions Jct 8 to M50 Jct 4. 
Entry slip road and lane closures for maintenance works. 
Diversion via National Highways.</t>
  </si>
  <si>
    <t>M54</t>
  </si>
  <si>
    <t>M54 westbound Jct 1 to Jct 2 carriageway closure</t>
  </si>
  <si>
    <t>Overall Scheme Details: M54 westbound Jct 1 to Jct 2.
Carriageway closure for maintenance works.
Diversion via National Highways network.</t>
  </si>
  <si>
    <t>M42</t>
  </si>
  <si>
    <t>M42 northbound Jct 1 entry slip road closure</t>
  </si>
  <si>
    <t>Overall Scheme Details: M42 both directions M5 Jct 4A to M42 Jct 2.
Carriageway closure for maintenance works. 
Diversion via National Highways and local authority network.</t>
  </si>
  <si>
    <t>M42 northbound Jct 2 exit slip road closure</t>
  </si>
  <si>
    <t>M5 northbound Jct 4a to M42 northbound link road closure</t>
  </si>
  <si>
    <t>M42 northbound M5 Jct 4a to M42 Jct 2 carriageway closure</t>
  </si>
  <si>
    <t>M5 southbound Jct 4a to M42 northbound link road closure</t>
  </si>
  <si>
    <t>M5 northbound Western Arm carriageway closure</t>
  </si>
  <si>
    <t>Overall Scheme Details: M5 both directions M5 Jct 1 to M6 Jct 8.
Carriageway closure for maintenance works
Diversion via National Highways and local authority network.</t>
  </si>
  <si>
    <t>M5 northbound Eastern Arm carriageway closure</t>
  </si>
  <si>
    <t>M5 Jct 1 northbound entry slip road closure</t>
  </si>
  <si>
    <t>M54 westbound Jct 3 exit and entry slip road closure</t>
  </si>
  <si>
    <t>Overall Scheme Details: M54 both directions Jct 3.
Exit and entry slip road closure for maintenance works. 
Diversion via National Highways network.</t>
  </si>
  <si>
    <t>M6 southbound Jct 2 entry slip road closure</t>
  </si>
  <si>
    <t xml:space="preserve">Overall Scheme Details: M6 southbound Jct 2.
Entry slip road closure for maintenance works.
Diversion via National Highways  network. </t>
  </si>
  <si>
    <t>A50</t>
  </si>
  <si>
    <t>A50 Junction 3 Westbound Exit Slip Road</t>
  </si>
  <si>
    <t>Overall Scheme Details: A50 - DBFO - Derby Southern Bypass - Junction 3 Chellaston - Eastbound and Westbound - Exit Slip Road Closures - Third Party Works</t>
  </si>
  <si>
    <t>A50 Eastbound Blythe Bridge Bypass to Grindley Junction Full Closure</t>
  </si>
  <si>
    <t>Overall Scheme Details: A50 DBFO - Blythe Bridge Bypass - Grindley Junction - Eastbound and Westbound - Lane Closures and Full Carriageway Closures - Structure Maintenance</t>
  </si>
  <si>
    <t>A6</t>
  </si>
  <si>
    <t>A6 SB to A50 WB Closure</t>
  </si>
  <si>
    <t>Overall Scheme Details: A50 DBFO - Derby Southern Bypass - A6 Spur - Lane Closures and Link Road Closures - Electrical Testing Works</t>
  </si>
  <si>
    <t>A47 both directions Cucumber Lane Roundabout to A1064 Acle Roundabout carriageway closure</t>
  </si>
  <si>
    <t>Overall Scheme Details: A47 both directions
Blofield to Acle - Carriageway closures, static lane closures and narrow lanes for carriageway construction on behalf of National Highways</t>
  </si>
  <si>
    <t>A47 both directions Acle Roundabout to Vauxhall Roundabout carriageway closure</t>
  </si>
  <si>
    <t>Overall Scheme Details: A47 both directions 
Acle Roundabout to Vauxhall Roundabout - carriageway closure and diversion route for carriageway - reconstruction/renewal on behalf of National Highways</t>
  </si>
  <si>
    <t>A12</t>
  </si>
  <si>
    <t>A12 northbound Jct 32B - 33 carriageway closure</t>
  </si>
  <si>
    <t>Overall Scheme Details: A12 both directions
 Jct 27 to 33 - carriageway closure for electrical works on behalf of National Highways</t>
  </si>
  <si>
    <t>A1 southbound Biggleswade South Roundabout to Jct 10 Baldock carriageway closure</t>
  </si>
  <si>
    <t>Overall Scheme Details: A1 southbound
Biggleswade South Roundabout to Jct 10 Baldock - carriageway closure, lane closures and diversion route due to carriageway - reconstruction/renewal works on behalf of Ringway</t>
  </si>
  <si>
    <t>A14 westbound Jct 33 entry slip carriageway closure</t>
  </si>
  <si>
    <t>Overall Scheme Details: A14 both directions 
Jct 33 entry slip closure, lane closures and diversion routes - for communications on behalf of National Highways</t>
  </si>
  <si>
    <t>A14 westbound Jct 33 left turn lane carriageway closure</t>
  </si>
  <si>
    <t>A47 westbound Watton carriageway closure</t>
  </si>
  <si>
    <t>Overall Scheme Details: A47 westbound 
Thickthorn to Longwater - carriageway closure for barrier/fence safety repairs on behalf of National Highways</t>
  </si>
  <si>
    <t>A120</t>
  </si>
  <si>
    <t>A120 westbound Dunmow West entry slip road closure</t>
  </si>
  <si>
    <t>Overall Scheme Details: A120 westbound
Dunmow South to Stansted - entry slip road closure, lane closure and diversion route due to drainage works on behalf of  Ringway</t>
  </si>
  <si>
    <t>A14 westbound Jct 25 Bar Hill entry slip road closure</t>
  </si>
  <si>
    <t>A1(M) northbound Jct 6 to Jct 7 carriageway closure</t>
  </si>
  <si>
    <t>Overall Scheme Details: A1(M) northbound
Jct 6 to Jct 7 - carriageway closure, lane closure and diversion route due to carriageway - reconstruction/renewal works on behalf of Ringway</t>
  </si>
  <si>
    <t>M1 northbound Jct 10 entry slip carriageway closure</t>
  </si>
  <si>
    <t>Overall Scheme Details: M1 northbound
Jct 10  - carriageway closure, lane closure and diversion route for communications on behalf of National Highways</t>
  </si>
  <si>
    <t>M1 northbound Newport Pagnell services exit slip road closure</t>
  </si>
  <si>
    <t>Overall Scheme Details: M1 both directions
Jct 14 to Jct 15 carriageway closure for carriageway - reconstruction/renewal on behalf of National Highways</t>
  </si>
  <si>
    <t>M1 northbound Jct 11 exit slip road closure</t>
  </si>
  <si>
    <t>Overall Scheme Details: M1 northbound 
Jct 10 to Jct 11 - exit slip road closure, lane closures and diversion route due to barrier/fence safety repair works on behalf of Ringway</t>
  </si>
  <si>
    <t>M1 northbound Jct 12 to Jct 13 carriageway closure</t>
  </si>
  <si>
    <t>Overall Scheme Details: M1 both directions 
Jct 13 to Jct 12 - carriageway closure, lane closure and diversion route for carriageway - reconstruction/renewal on behalf of National Highways</t>
  </si>
  <si>
    <t>M40 Northbound Jct 4, exit slip road closure</t>
  </si>
  <si>
    <t>Overall Scheme Details: M40 Northbound Jct 4, exit slip road closure and diversion route for maintenance works.
Diversion via National Highways network.</t>
  </si>
  <si>
    <t>A46 northbound Wanlip exit slip road closure</t>
  </si>
  <si>
    <t>Overall Scheme Details: A46 northbound and southbound Wanlip
Slip road and lane closure due to drainage works
Diversion via National Highways network and local authority network</t>
  </si>
  <si>
    <t>A46 southbound Fillingate to Wanlip slip road closure</t>
  </si>
  <si>
    <t>A45</t>
  </si>
  <si>
    <t>A45 southbound Barnes Meadow entry slip road closure</t>
  </si>
  <si>
    <t>Overall Scheme Details: A45 northbound and southbound Brackmills to Barnes Meadow.
Carriageway, slip road and lane closures due to survey works.
Diversion via National Highways and local authority network.</t>
  </si>
  <si>
    <t>A45 southbound Brackmills exit slip road closure</t>
  </si>
  <si>
    <t>A45 southbound Barnes Meadow mini exit slip road closure</t>
  </si>
  <si>
    <t>A45 southbound Barnes Meadow mini entry slip road closure</t>
  </si>
  <si>
    <t>A45 southbound Barnes Meadow to Brackmills link road closure</t>
  </si>
  <si>
    <t>A1 southbound Tinwell entry slip road closure</t>
  </si>
  <si>
    <t>Overall Scheme Details: A1 northbound and southbound Tinwell
Slip road and lane closure due to survey works
Diversion via National Highways network and local authority network</t>
  </si>
  <si>
    <t>M1 southbound Jct 23 entry slip road closure</t>
  </si>
  <si>
    <t>Overall Scheme Details: M1 southbound Jct 24 to Jct 23
Slip road and lane closure due to maintenance works
Diversion via National Highways network and local authority network</t>
  </si>
  <si>
    <t>A1 northbound Little Ponton to Spittlegate carriageway closure</t>
  </si>
  <si>
    <t>Overall Scheme Details: A1 northbound Little Ponton to Spittlegate.
Carriageway, slip road, gap and lane closures due to maintenance works.
Diversion via National Highways and local authority network.</t>
  </si>
  <si>
    <t>A1 northbound Spittlegate exit slip road closure</t>
  </si>
  <si>
    <t>A631</t>
  </si>
  <si>
    <t>A631 southbound Meadowhall to Tinsley, carriageway closure (C)</t>
  </si>
  <si>
    <t>Overall Scheme Details: M1 northbound and southbound Jct 33 to Jct 35. A631 northbound and southbound Tinsley to Meadowhall roundabout
Carriageway and lane closures for structures maintenance works.
Diversion in place via A631</t>
  </si>
  <si>
    <t>M62 eastbound Jct 26 exit slip road closure</t>
  </si>
  <si>
    <t>M606 northbound Jct 26 entry slip road closure</t>
  </si>
  <si>
    <t>M606 northbound Jct 2 exit slip road closure</t>
  </si>
  <si>
    <t>M606 northbound Jct 3 exit slip road closure</t>
  </si>
  <si>
    <t>M606 northbound Jct 26 to Jct 3, carriageway closure</t>
  </si>
  <si>
    <t>A64 westbound Askham Bryan entry slip road closure</t>
  </si>
  <si>
    <t>A64 westbound Askham Bryan to Bilbrough carriageway closure</t>
  </si>
  <si>
    <t>A64 westbound Bilborough exit slip road closure</t>
  </si>
  <si>
    <t>M621 clockwise Jct 7 entry slip road closure</t>
  </si>
  <si>
    <t>Overall Scheme Details: M621 clockwise Jct 7
slip road closure for litter clearance works 
diversion via local authority</t>
  </si>
  <si>
    <t>M1 southbound Jct 31 exit slip road closure</t>
  </si>
  <si>
    <t>Overall Scheme Details: M1 southbound Jct 32 to Jct 31 and M18 southbound Jct 32.
Slip road and lane closures for technology works. 
Diversion via M1.</t>
  </si>
  <si>
    <t>A180</t>
  </si>
  <si>
    <t>A180 eastbound Stallingborough Interchange exit slip road closure</t>
  </si>
  <si>
    <t>Overall Scheme Details: A180 eastbound Brocklesby to Stallingborough 
Carriageway closure for signs - erection
Diversion via A160 and local authority networks</t>
  </si>
  <si>
    <t>A180 eastbound Brocklesby to Stallingborough carriageway closure</t>
  </si>
  <si>
    <t>M621 clockwise Jct 3 exit slip road closure</t>
  </si>
  <si>
    <t>Overall Scheme Details: M621 clockwise Jct 2A to Jct 3 
Slip road and lane closure for general cleaning and maintenance
Diversion via M621</t>
  </si>
  <si>
    <t>M62 westbound Jct 28 exit slip road closure</t>
  </si>
  <si>
    <t>Overall Scheme Details: M62 westbound Jct 29 to Jct 28 M1 northbound Jct 40 to Jct 42
carriageway and slip lane closures for gantry works 
diversion via M621 and local authority</t>
  </si>
  <si>
    <t>M1 northbound Jct 42 to M62 westbound Jct 29 dedicated lane closure</t>
  </si>
  <si>
    <t>M62 westbound Jct 29 entry slip road closure</t>
  </si>
  <si>
    <t>M62 westbound Jct 29 to Jct 28 carriageway closure</t>
  </si>
  <si>
    <t>M1 southbound Jct 42 to M62 westbound Jct 29 dedicated lane closure</t>
  </si>
  <si>
    <t>A1m northbound Jct 34 entry slip road closure</t>
  </si>
  <si>
    <t>Overall Scheme Details: A1m northbound Jct 34
Slip road closure for general cleaning and maintenance 
Diversion A1, A614 and A57</t>
  </si>
  <si>
    <t>A1M northbound Jct 61 to Jct 63 carriageway closure</t>
  </si>
  <si>
    <t>A1M northbound Jct 61 entry slip road closure</t>
  </si>
  <si>
    <t>A1M northbound Jct 62 exit slip road closure</t>
  </si>
  <si>
    <t>A1M northbound Jct 62 entry slip road closure</t>
  </si>
  <si>
    <t xml:space="preserve"> A1M northbound Jct 63 exit slip road closure</t>
  </si>
  <si>
    <t>A1M SB J42 exit slip closed</t>
  </si>
  <si>
    <t>Overall Scheme Details: A1M junction 42 slip road closures and overbridge carriageway closures for resurfacing works. Diversion on Local Authority and National Highways network</t>
  </si>
  <si>
    <t>A1M J42 SB entry slip closed</t>
  </si>
  <si>
    <t>A1M NB J42 exit slip closed</t>
  </si>
  <si>
    <t>A1M J42 A63 WB overbridge closed</t>
  </si>
  <si>
    <t>M58 Eastbound Jct 4 entry slip road closure</t>
  </si>
  <si>
    <t>M62 Eastbound Jct 22 exit slip road closure</t>
  </si>
  <si>
    <t>Overall Scheme Details: M62 eastbound J20 to J22 - carriageway closure for signs - erection on behalf of National Highways</t>
  </si>
  <si>
    <t>M62 Eastbound Jct 21 - 22 Carriageway Closure</t>
  </si>
  <si>
    <t>M62 Eastbound Jct 21 entry slip road closure</t>
  </si>
  <si>
    <t>A56</t>
  </si>
  <si>
    <t>A56 Northbound Bent Gate to Todd Hall Rad carriageway closure</t>
  </si>
  <si>
    <t>Overall Scheme Details: A56 both directions Bent Gate to Rising Bridge - carriageway closure for carriageway - reconstruction/renewal on behalf of National Highways</t>
  </si>
  <si>
    <t>A56 Northbound Grane Road exit slip road closure</t>
  </si>
  <si>
    <t>A56 Northbound Bent Gate entry slip road closure</t>
  </si>
  <si>
    <t>M56 Eastbound Jct 2 entry slip road closure</t>
  </si>
  <si>
    <t>Overall Scheme Details: M56 eastbound Jct5 to Jct1 - carriageway closure for structure - maintenance on behalf of National Highways</t>
  </si>
  <si>
    <t>M56 Eastbound Sharston Link closure</t>
  </si>
  <si>
    <t>M6 Northbound Jct 18 entry slip road closure</t>
  </si>
  <si>
    <t>Overall Scheme Details: M6 northbound J17 to J18 - lane closure for drainage on behalf of National Highways</t>
  </si>
  <si>
    <t>M6 Northbound Jct 18 exit slip road closure</t>
  </si>
  <si>
    <t>M66 Southbound Jct 2 entry slip road closure</t>
  </si>
  <si>
    <t>M66 Southbound Jct 2 to 3 Carriageway Closure</t>
  </si>
  <si>
    <t>M65</t>
  </si>
  <si>
    <t>M65 eastbound jct 10 to 14 carriageway closure</t>
  </si>
  <si>
    <t xml:space="preserve">Overall Scheme Details: M65 eastbound jct 10 to 14 lane closures and carriageway closure due to resurfacing </t>
  </si>
  <si>
    <t>M60 Anticlockwise Jct 17 exit slip road closure</t>
  </si>
  <si>
    <t>Overall Scheme Details: M60 anti-clockwise Jct 17  to Jct 17 - carriageway closure for communications on behalf of National Highways</t>
  </si>
  <si>
    <t>M60 Anticlockwise Jct 17 entry slip road closure</t>
  </si>
  <si>
    <t>M6 Northbound Jct 29 entry slip road closure</t>
  </si>
  <si>
    <t>Overall Scheme Details: M6 northbound Junction 29 to Junction 30 - lane closure for carriageway - reconstruction/renewal on behalf of National Highways</t>
  </si>
  <si>
    <t>M27</t>
  </si>
  <si>
    <t>M27 eastbound Jct 3 exit slip road closure</t>
  </si>
  <si>
    <t>Overall Scheme Details: M27 both directions Jct 3
Slip road and lane closures for drainage work.</t>
  </si>
  <si>
    <t>M27 eastbound Jct 3 entry slip road closure</t>
  </si>
  <si>
    <t>M27 westbound Jct 3 exit slip road closure</t>
  </si>
  <si>
    <t>M27 westbound Jct 3 entry slip road closure</t>
  </si>
  <si>
    <t>M4 eastbound Jct 14 entry slip road closure</t>
  </si>
  <si>
    <t>Overall Scheme Details: M4 eastbound Jct 14
Slip and lane closure for tree works</t>
  </si>
  <si>
    <t>A303 eastbound Picket Twenty to Bullington carriageway closure</t>
  </si>
  <si>
    <t>Overall Scheme Details: A303 both directions Picket Twenty to Bullington.
Carriageway and lane closures for technology works.</t>
  </si>
  <si>
    <t>M3 both directions Jct 6 to Blackdamn roundabout link road closures</t>
  </si>
  <si>
    <t>Overall Scheme Details: M3 both directions Jct 6
Slip and lane closures for drainage works</t>
  </si>
  <si>
    <t>M3 southbound Jct 6 exit slip road closure</t>
  </si>
  <si>
    <t>M3 northbound Jct 6 entry slip road closure</t>
  </si>
  <si>
    <t>M3 northbound Jct 6 roundabout and exit slip road closure</t>
  </si>
  <si>
    <t>M3 southbound Jct 6 entry slip road closure</t>
  </si>
  <si>
    <t>A34</t>
  </si>
  <si>
    <t>A34 southbound Hinksey Hill to Marcham carriageway closure</t>
  </si>
  <si>
    <t>Overall Scheme Details: A34 southbound Hinksey Hill to Marcham
Carriageway closure for horticulture work.</t>
  </si>
  <si>
    <t>M4 westbound Jct 7 entry slip road closure</t>
  </si>
  <si>
    <t>Overall Scheme Details: M4 westbound Jct 7.
Slip road and lane closure for maintenance work.</t>
  </si>
  <si>
    <t>M4 eastbound Jct 10 to 8/9 carriageway closure</t>
  </si>
  <si>
    <t>Overall Scheme Details: M4 both directions Jct 10 to 8/9
Carriageway closure for technology works</t>
  </si>
  <si>
    <t>A31</t>
  </si>
  <si>
    <t>A31 eastbound Verwood entry slip road closure</t>
  </si>
  <si>
    <t xml:space="preserve">Overall Scheme Details: A31 eastbound Verwood.
Slip road closure for maintenance work.
</t>
  </si>
  <si>
    <t>A31 eastbound Ringwood exit slip road closure</t>
  </si>
  <si>
    <t>Overall Scheme Details: A31 eastbound Ringwood.
Slip road and lane closure for street lighting work.</t>
  </si>
  <si>
    <t>A3 northbound Chalton between the slips carriageway closure</t>
  </si>
  <si>
    <t>Overall Scheme Details: A3 northbound Chalton.
Carriageway closure between the slips for maintenance work.</t>
  </si>
  <si>
    <t>A34 northbound Lodge Hill entry slip road closure</t>
  </si>
  <si>
    <t>Overall Scheme Details: A34 both directions Hinksey to Marcham
Slip and lane closure for developer works</t>
  </si>
  <si>
    <t>A27 westbound Carden entry slip road closure</t>
  </si>
  <si>
    <t>Overall Scheme Details: A27 westbound Coldean Lane
Slip road and lane closures for maintenance works.</t>
  </si>
  <si>
    <t>A27 westbound Carden exit slip road closure</t>
  </si>
  <si>
    <t>M2 westbound Jct 3 to Jct 2 carriageway closure</t>
  </si>
  <si>
    <t>Overall Scheme Details: M2 westbound Jct 3 to Jct 2
Carriageway closure for technology works</t>
  </si>
  <si>
    <t>A23</t>
  </si>
  <si>
    <t>A23 southbound Bolney to Patcham carriageway closure</t>
  </si>
  <si>
    <t>Overall Scheme Details: A23 both directions Bolney to Brighton
Carriageway closures for resurfacing works</t>
  </si>
  <si>
    <t>A27 eastbound Fontwell east roundabout to Ford road carriageway closure</t>
  </si>
  <si>
    <t>Overall Scheme Details: A27 both directions Fontwell West roundabout to Ford road roundabout
carriageway closure for maintenance works.</t>
  </si>
  <si>
    <t>A27 westbound Ford road to Fontwell east roundabout carriageway closure</t>
  </si>
  <si>
    <t>M20 eastbound Jct 11 exit slip road closure</t>
  </si>
  <si>
    <t xml:space="preserve">Overall Scheme Details: M20 both directions Sellindge  to Jct 11A
slip road and lane closure for maintenance works </t>
  </si>
  <si>
    <t>M20 westbound Jct 11 entry slip road closure</t>
  </si>
  <si>
    <t>M23</t>
  </si>
  <si>
    <t>M23 southbound Jct 10a exit slip road closure</t>
  </si>
  <si>
    <t>Overall Scheme Details: M23 both directions Jct 10 to A23 Handcross
carriageway, slip road and lane closure for drainage works</t>
  </si>
  <si>
    <t>A27 eastbound Lancing to Grovelodge carriageway closure</t>
  </si>
  <si>
    <t>Overall Scheme Details: A27 both directions North Lancing  to Grove Lodge
carriageway closure for maintenance works</t>
  </si>
  <si>
    <t>A27 westbound Lancing to Grove lodge roundabout carriageway closure</t>
  </si>
  <si>
    <t>M23 Northbound Jct 8 carriageway closure between the exit and entry slip roads</t>
  </si>
  <si>
    <t>Overall Scheme Details: M25 Anti-clockwise Jct 7 to Jct 6 and M23 Northbound Jct 8 between the exit and entry slip roads
Carriageway, lane and link road closure for road marking
Diversion via National Highways and Local Authorities Network</t>
  </si>
  <si>
    <t>M25 Anti-clockwise Jct 7 to Jct 6 carriageway closure</t>
  </si>
  <si>
    <t>A1089</t>
  </si>
  <si>
    <t>A1089 South Bound from Marshfoot to Asda Roundabout Full Closure</t>
  </si>
  <si>
    <t>Overall Scheme Details: A1089 Southbound Marshfoot to Tilbury docks 
Carriageway, slip road and lane closure for resurfacing works 
Diversion via Local Authorities and National Highways Network</t>
  </si>
  <si>
    <t>M26</t>
  </si>
  <si>
    <t>M26 Jct 2a to M20 Jct 3 carriageway closure eastbound</t>
  </si>
  <si>
    <t>Overall Scheme Details: M26 Eastbound Jct 2A to Jct 3
Carriageway and entry slip road closure for drainage works
Diversion via Local Authorities Network</t>
  </si>
  <si>
    <t>M26 Eastbound Jct 2A entry slip road closure</t>
  </si>
  <si>
    <t>M11 Southbound Jct 4 to A406 Eastbound Redbridge Roundabout Link road closure</t>
  </si>
  <si>
    <t>Overall Scheme Details: M11 Southbound Jct 4 to A406 Eastbound Redbridge Roundabout Link road 
Lane and link road closure for technology works 
Diversion via Local Authorities Network</t>
  </si>
  <si>
    <t>M25 Anti-clockwise Jct 10 to A3 Northbound Wisley fast link closure</t>
  </si>
  <si>
    <t xml:space="preserve">Overall Scheme Details: A3 Northbound Wisley to Painshill
Slip road and lane closure for technology works
Diversion via Local Authority and National Highway network
</t>
  </si>
  <si>
    <t>A3 Northbound and Southbound Painshill exit and entry slip road closure</t>
  </si>
  <si>
    <t>M25 Anti-clockwise Jct 2 exit slip road closure</t>
  </si>
  <si>
    <t>Overall Scheme Details: M25 Anti-clockwise Jct 3 to Jct 2
Lane and slip road closure for emergency carriageway repairs
Diversion via National Highways Network</t>
  </si>
  <si>
    <t>A13</t>
  </si>
  <si>
    <t>A13 Eastbound to M25 Jct 30 Exit Slip Road Closure</t>
  </si>
  <si>
    <t>Overall Scheme Details: A13 Eastbound A1036 to M25
Lane and Slip Closure For Urgent Safety Barrier Repairs
Diversion via National Highways Network</t>
  </si>
  <si>
    <t>M25 Clockwise Jct 6 Exit Slip Closure</t>
  </si>
  <si>
    <t>Overall Scheme Details: M25 Clockwise Jct 5 to Jct 7
Lane  and Slip Closure For Urgent Pothole Repairs
 Diversion via Local Authorities Network</t>
  </si>
  <si>
    <t>A38 westbound Belvedere cross exit and entry slip closure</t>
  </si>
  <si>
    <t>Overall Scheme Details: A38 westbound Belvedere cross - exit and entry slip closure by Devon County Council for resurfacing works on local authority network.
Exit diversion via - A38 westbound to Harcombe Cross, B3344 and return eastbound on A38.
Entry diversion via - Haldon Chalets, A380, Kennford, Underdown Cross, Bullershill cross and Vice versa with the addition of the A38 westbound from Kennford to A380.</t>
  </si>
  <si>
    <t>A30 westbound Avers to Tolvaddon carriageway closure</t>
  </si>
  <si>
    <t>Overall Scheme Details: A30 westbound Avers to Tolvaddon carriageway closure for bridge works.
Diversion via A3047, Wilson Way and Dudnance Lane.</t>
  </si>
  <si>
    <t>A30 westbound Woodleigh exit slip road closed</t>
  </si>
  <si>
    <t>Overall Scheme Details: A30 westbound Woodleigh exit and entry slip roads closed for electrical works
Diversion for entry slip road via Alphington and return
Diversion for exit slip road via Whiddon Down and return</t>
  </si>
  <si>
    <t>A30 westbound Woodleigh entry slip road closed</t>
  </si>
  <si>
    <t>M5 northbound Jct 27 to Jct 26 carriageway closure</t>
  </si>
  <si>
    <t>Overall Scheme Details: M5 Northbound Jct 27 to Jct 26 carriageway closure for surveys
Diversion via A38</t>
  </si>
  <si>
    <t>A40</t>
  </si>
  <si>
    <t>A40 westbound Elmbridge Court to Longford Roundabout carriageway closure</t>
  </si>
  <si>
    <t xml:space="preserve">Overall Scheme Details: A40 westbound Elmbridge Court to Longford Roundabout carriageway closure for road marking and stud renewal
Diversion via A40, A417, A38
</t>
  </si>
  <si>
    <t xml:space="preserve">M54 eastbound Jct 4 exit slip road closure </t>
  </si>
  <si>
    <t>Overall Scheme Details: M54 eastbound Jct 4.
Exit slip road closure for maintenance works. 
Diversion via National Highways network.</t>
  </si>
  <si>
    <t>M42 southbound Jct 1 to M5 northbound J4a link road closure</t>
  </si>
  <si>
    <t>Overall Scheme Details: M42 southbound Jct 1 to M5 northbound Jct 4a. 
Link road closure for maintenance works.
Diversion via National Highways network.</t>
  </si>
  <si>
    <t>M42 northbound Jct 4 entry slip road closures</t>
  </si>
  <si>
    <t xml:space="preserve">Overall Scheme Details: M42 northbound Jct 4.
Entry slip road closures and lane closures for maintenance works.
Diversion via National Highways network.
</t>
  </si>
  <si>
    <t>A5</t>
  </si>
  <si>
    <t>A5 both directions Walkmill lane to Longford roundabout carriageway closure</t>
  </si>
  <si>
    <t xml:space="preserve">Overall Scheme Details: A5 both directions Longford Island to Four Crosses.
Carriageway closure for maintenance works. 
Diversion via National Highways and local authority network.
</t>
  </si>
  <si>
    <t>A38 southbound Swinfen exit slip closure</t>
  </si>
  <si>
    <t xml:space="preserve">Overall Scheme Details: A38 southbound Swinfen.
Exit slip road closure and lane closures for maintenance works.
Diversion via National Highways network. 
</t>
  </si>
  <si>
    <t>M42 northbound Jct 5a to Jct 6 carriageway closure</t>
  </si>
  <si>
    <t>Overall Scheme Details: M42 northbound Jct 5a to Jct 6.
Carriageway closure for maintenance works.
Diversion via National Highways and local authority network.</t>
  </si>
  <si>
    <t>A11</t>
  </si>
  <si>
    <t>A11 southbound Station Road exit and entry slip road closure</t>
  </si>
  <si>
    <t>Overall Scheme Details: A11 southbound 
Browick Road Junction to Station Road Junction - carriageway closure for electrical works on behalf of National Highways</t>
  </si>
  <si>
    <t>A12 northbound Jct 14 exit slip carriageway closure</t>
  </si>
  <si>
    <t>Overall Scheme Details: A12 northbound 
Jct 13 to 15 - carriageway closure for signs - erection on behalf of National Highways</t>
  </si>
  <si>
    <t>M1 northbound Jct 11A between exit and entry slip roads carriageway closure</t>
  </si>
  <si>
    <t>Overall Scheme Details: M1 northbound
Jct 11A - carriageway closure, lane closures and diversion route due to carriageway - reconstruction/renewal works on behalf of Ringway</t>
  </si>
  <si>
    <t>A421 westbound A4280 Renhold entry slip closure</t>
  </si>
  <si>
    <t>Overall Scheme Details: A421 westbound 
Renhold - entry slip carriageway closure and diversion route for carriageway - reconstruction/renewal on behalf of National Highways</t>
  </si>
  <si>
    <t>A14 westbound Jct 32 entry slip road closure</t>
  </si>
  <si>
    <t>Overall Scheme Details: A14 westbound 
Jct 32 to Girton  - entry slip carriageway closure, lane closure and diversion route for sweeping of carriageway on behalf of National Highways</t>
  </si>
  <si>
    <t>M40 Northbound Jct 4, entry slip road closure</t>
  </si>
  <si>
    <t>Overall Scheme Details: M40 Northbound Jct 4, entry slip road closure and diversion route for maintenance work.
Diversion via National Highways network</t>
  </si>
  <si>
    <t>A46 southbound Wanlip exit slip road closure</t>
  </si>
  <si>
    <t>A1 northbound North Muskham entry slip road closure</t>
  </si>
  <si>
    <t>Overall Scheme Details: A1 northbound North Muskham
Slip road and lane closure due to maintenance works
Diversion via National Highways network and local authority network</t>
  </si>
  <si>
    <t>A1 northbound Vicarage Lane exit slip road closure</t>
  </si>
  <si>
    <t>A1 northbound Vicarage Lane entry slip road closure</t>
  </si>
  <si>
    <t>A1 northbound Vicarage Lane 2 way slip road closure</t>
  </si>
  <si>
    <t>A45 northbound Barnes Meadow exit slip road closure</t>
  </si>
  <si>
    <t>A46 southbound Six Hills entry slip road closure</t>
  </si>
  <si>
    <t>Overall Scheme Details: A46 northbound and southbound Widmerpool to Six Hills
Carriageway, slip road, layby and lane closure due to survey works
Diversion via National Highways network and local authority network</t>
  </si>
  <si>
    <t>A46 southbound Six Hills exit slip road closure</t>
  </si>
  <si>
    <t>A46 southbound Six Hills 2 way slip road carriageway closure</t>
  </si>
  <si>
    <t>M1 southbound Jct 27 entry slip road closure</t>
  </si>
  <si>
    <t xml:space="preserve">Overall Scheme Details: M1 southbound, Jct 27.
Slip road and lane closures for maintenance works.
Diversion route via National Highways network. </t>
  </si>
  <si>
    <t>A631 southbound Meadowhall to Tinsley, carriageway closure</t>
  </si>
  <si>
    <t>M621 clockwise Jct 4 exit slip road closure</t>
  </si>
  <si>
    <t>Overall Scheme Details: M621 clockwise Jct 3 to Jct 4 
slip road closure for litter clearance
diversion via M621</t>
  </si>
  <si>
    <t>A180 eastbound Brocklesby to Stallinborough, carriageway closure</t>
  </si>
  <si>
    <t>Overall Scheme Details: A180 eastbound Brocklesby to Stallingborough
Carriageway closure for general cleaning and maintenance 
Diversion A160 A1173 A180</t>
  </si>
  <si>
    <t>A180 eastbound Stallingborough exit slip road closure</t>
  </si>
  <si>
    <t>A180 eastbound Brocklesby entry slip road closure</t>
  </si>
  <si>
    <t>M621 anti-clockwise Jct 7 entry slip road closure</t>
  </si>
  <si>
    <t>Overall Scheme Details: M621 anti-clockwise Jct 7 to Jct 6.
Slip road closure for general cleaning and maintenance works.
Diversion M621 M1</t>
  </si>
  <si>
    <t>A19 Southbound From A182 Halls Walk Overbridge Entry Slip Road Closure</t>
  </si>
  <si>
    <t>Overall Scheme Details: A19 Southbound From  Hawthorne Services to A182 Halls Walk Over Bridge.  Carriageway and Lane Closures for Electrical Works.</t>
  </si>
  <si>
    <t>M58 Eastbound Jct 4 exit slip road closure</t>
  </si>
  <si>
    <t>M602</t>
  </si>
  <si>
    <t>M602 eastbound jct 2 entry slip road closure</t>
  </si>
  <si>
    <t>Overall Scheme Details: M602 both directions J2 to J3 - carriageway closure for electrical works on behalf of National Highways</t>
  </si>
  <si>
    <t>M6 Northbound Jct 20 entry slip road closure</t>
  </si>
  <si>
    <t>Overall Scheme Details: M6 northbound Junction 20 to Junction 20 - carriageway closure for drainage on behalf of National Highways</t>
  </si>
  <si>
    <t>M65 Westbound Jct 8 entry slip road closure</t>
  </si>
  <si>
    <t xml:space="preserve">Overall Scheme Details: M65 Eastbound and Westbound junction 7 to 8 lane closures and carriageway closures due to general maintenance works </t>
  </si>
  <si>
    <t>M65 westbound jct 7 exit slip road closure</t>
  </si>
  <si>
    <t>M56 eastbound Jct 7 entry slip road closure</t>
  </si>
  <si>
    <t>Overall Scheme Details: A556 southbound Bowden Rab  to M56  - carriageway closure for carriageway - reconstruction/renewal on behalf of National Highways</t>
  </si>
  <si>
    <t>M60 anticlockwise jct 10 exit slip road closure</t>
  </si>
  <si>
    <t>Overall Scheme Details: M60 anti-clockwise J10 to J9 - carriageway closure for barrier/fence safety repairs on behalf of National Highways</t>
  </si>
  <si>
    <t>M6 Southbound Jct 29 entry slip road closure</t>
  </si>
  <si>
    <t>Overall Scheme Details: M65 both directions Junction 2 to Junction 1 - lane closure for barriers - permanent on behalf of National Highways</t>
  </si>
  <si>
    <t>M3 northbound Jct 7 exit slip road closure</t>
  </si>
  <si>
    <t xml:space="preserve">Overall Scheme Details: M3 northbound Jct 7.
Slip road and lane closures for maintenance work.
</t>
  </si>
  <si>
    <t>M3 northbound Jct 7 entry slip road closure</t>
  </si>
  <si>
    <t>A3 northbound Hogs Back entry slip road closure</t>
  </si>
  <si>
    <t>Overall Scheme Details: A3 northbound Hogs Back.
Slip road and lane closure for resurfacing work.</t>
  </si>
  <si>
    <t>M27 westbound Jct 3 to Jct 2 carriageway closure</t>
  </si>
  <si>
    <t>Overall Scheme Details: M27 both directions Jct 2 to 3.
Carriageway and lane closures for structures work.</t>
  </si>
  <si>
    <t>A303 eastbound Micheldever exit slip road closure</t>
  </si>
  <si>
    <t>Overall Scheme Details: A303 eastbound Micheldever to Popham
Slip and lane closures for drainage works</t>
  </si>
  <si>
    <t>A303 eastbound Popham Services exit and entry slip road closure</t>
  </si>
  <si>
    <t>A303 eastbound Micheldever entry slip road closure</t>
  </si>
  <si>
    <t>M4 westbound Jct 11 exit slip road closure</t>
  </si>
  <si>
    <t>Overall Scheme Details: M4 westbound Jct 11.
Slip road and lane closure for maintenance work.</t>
  </si>
  <si>
    <t>A23 southbound Dale Hill entry slip road closure</t>
  </si>
  <si>
    <t>Overall Scheme Details: A23 southbound Albourne to Patcham
Slip and lane closures for maintenance works</t>
  </si>
  <si>
    <t>M20 eastbound Jct 6 entry slip road closure</t>
  </si>
  <si>
    <t>Overall Scheme Details: M20 eastbound Jct 5 to Jct 8
slip road and lane closures for maintenance works</t>
  </si>
  <si>
    <t>M20 eastbound Jct 7 exit slip road closure</t>
  </si>
  <si>
    <t>M20 eastbound Jct 6 between exit and entry slip distributor road closed</t>
  </si>
  <si>
    <t>A2 westbound Dunkirk to Brenley Corner carriageway closure</t>
  </si>
  <si>
    <t>Overall Scheme Details: A2 both directions A2 Brenley Corner to A2 Patrixbourne -
carriageway closure for structural inspections</t>
  </si>
  <si>
    <t>A21 southbound Quarry Hill exit slip road closure</t>
  </si>
  <si>
    <t xml:space="preserve">Overall Scheme Details: A21 southbound Sevenoaks to Vauxhall Lane 
slip road closure for maintenance works </t>
  </si>
  <si>
    <t>A2 westbound Three Crutches roundabout to A2 westbound slip road closure</t>
  </si>
  <si>
    <t>Overall Scheme Details: M2 westbound Jct 2 to A2 Brewers road
slip road and lane closure for electrical works.</t>
  </si>
  <si>
    <t>M25 Anti-clockwise Jct 23 to Jct 22 carriageway closure</t>
  </si>
  <si>
    <t>Overall Scheme Details: M25 Anti-clockwise Jct 23 to 22
Carriageway and lane closure for routine maintenance works
Diversion via National Highways and Local Authorities Network</t>
  </si>
  <si>
    <t>M25 Anti-clockwise Jct 23 entry slip road closure</t>
  </si>
  <si>
    <t>M40 Eastbound Jct 1 exit slip road closure</t>
  </si>
  <si>
    <t xml:space="preserve">Overall Scheme Details: M40 Eastbound Jct Denham Roundabout to Jct Swakeleys 
Lane and slip road closure for electrical works. 
Diversion via National Highways network </t>
  </si>
  <si>
    <t>M25 Clockwise Jct 3 carriageway closure between the exit and entry slip roads</t>
  </si>
  <si>
    <t>Overall Scheme Details: M25 Clockwise Jct 2 to Jct3
Carriageway and lane closure for emergency surfacing works
Diversion via National Highways Network</t>
  </si>
  <si>
    <t>A30 eastbound Pennygillam exit slip  closure</t>
  </si>
  <si>
    <t xml:space="preserve">Overall Scheme Details: A30 eastbound Pennygillam exit slip - carriageway closure for electrical work
Diversion via - A30 eastbound to Launceston Jct, A388, Hurdon Road, Link Road.
</t>
  </si>
  <si>
    <t>A30 westbound Launceston entry slip closure</t>
  </si>
  <si>
    <t>Overall Scheme Details: A30 westbound Launceston entry slip and Pennygillam exit slip - carriageway closure for electrical works.
Entry slip diversion via - A388, Hurdon Rd, Link Rd and rejoin at Pennygillam Jct.
Exit diversion via - A30 to Trebursye Jct and return.</t>
  </si>
  <si>
    <t>A30 westbound Pennygillam exit slip closure</t>
  </si>
  <si>
    <t>A30 eastbound Whiddon Down to Alphington - carriageway closed</t>
  </si>
  <si>
    <t>Overall Scheme Details: A30 eastbound Whiddon Down to Alphington - carriageway closure for urgent surface repairs.
Diversion via Hask Lane, Cheriton Cross, Goldcross Hill, Westwater Hill, Huishlane End, Five Mile Hill, Tedburn Road, Ide Village Road and re-join the A30 eastbound at Alphington</t>
  </si>
  <si>
    <t>A38 westbound Linhay carriageway closure</t>
  </si>
  <si>
    <t>Overall Scheme Details: A38 westbound Linhay carriageway closure for carriageway surfacing works. Diversion via the exit and entry slip roads</t>
  </si>
  <si>
    <t>M5 northbound Jct 27 exit slip road closure</t>
  </si>
  <si>
    <t>Overall Scheme Details: M5 northbound Jct 27 exit slip road closure for Horticultural works
Diversion via Jct 26 and return</t>
  </si>
  <si>
    <t>M5 southbound Jct 25 exit slip carriageway closure</t>
  </si>
  <si>
    <t xml:space="preserve">Overall Scheme Details: M5 southbound Jct 28 exit slip carriageway closure for white lining.
Diversion via Jct 30 and return. </t>
  </si>
  <si>
    <t>A417</t>
  </si>
  <si>
    <t>A417 southbound carriageway closure junction 11A, M5 to A46 Junction</t>
  </si>
  <si>
    <t xml:space="preserve">Overall Scheme Details: A417 Southbound carriageway closure M5 to A46 Brockworth
</t>
  </si>
  <si>
    <t>M5 Southbound Junction11a exit slip road closure Diversion via M5 Junction 11a, A40 and A417. Alternate diversion via M5 Southbound to Junction 12, back onto M5 Northbound to J11a.</t>
  </si>
  <si>
    <t>Overall Scheme Details: M5 Southbound Jctn 11a exit slip road closure 
Diversion via M5 Jctn 11, A40 and A417.
Alternate diversion via M5 Southbound to Junction 12, back onto M5 Northbound to J11a.</t>
  </si>
  <si>
    <t>M54 westbound jct 7 to A5 Preston roundabout carriageway closure</t>
  </si>
  <si>
    <t xml:space="preserve">Overall Scheme Details: M54 westbound Jct 7 to A5 Preston.
Carriageway closure for maintenance works. 
Diversion via National Highways and local authority network. 
</t>
  </si>
  <si>
    <t>A500</t>
  </si>
  <si>
    <t>A500 northbound Sideway link road closure</t>
  </si>
  <si>
    <t>Overall Scheme Details: A500 northbound Queensway.
Carriageway closure for maintenance works. 
Diversion via National Highways network.</t>
  </si>
  <si>
    <t>A500 northbound Queensway entry slip road closure</t>
  </si>
  <si>
    <t>M5 southbound Jct 4a link to M42 northbound link road closure</t>
  </si>
  <si>
    <t>Overall Scheme Details: M5 southbound Catshill.
Link road closure for maintenance works. 
Diversion via National Highways.</t>
  </si>
  <si>
    <t>A500 northbound Tunstall entry slip road closures</t>
  </si>
  <si>
    <t xml:space="preserve">Overall Scheme Details: A500 northbound Tunstall.
Entry slip road closures for maintenance works.
Diversion via National Highways network.
</t>
  </si>
  <si>
    <t>M6 northbound Jct 9 exit slip road closure</t>
  </si>
  <si>
    <t xml:space="preserve">Overall Scheme Details: M6 northbound Jct 9.
Exit slip road closure for maintenance works.
Diversion via National Highways and local authority network. 
</t>
  </si>
  <si>
    <t>A14 westbound Jct 50 exit slip closure</t>
  </si>
  <si>
    <t>A47 both directions Guyhirn to Redmoor Lane carriageway closure</t>
  </si>
  <si>
    <t>Overall Scheme Details: A47 both directions 
Guyhirn to Redmoor - carriageway closure and diversion route for drainage on behalf of National Highways</t>
  </si>
  <si>
    <t>A47 both directions Acle Roundabout to Runham Roundabout carriageway closure</t>
  </si>
  <si>
    <t>Overall Scheme Details: A47 both directions
Acle Roundabout to Runham Roundabout - carriageway closure and diversion route due to drainage works on behalf of Ringway</t>
  </si>
  <si>
    <t>A14 westbound Jct 52 carriageway closure</t>
  </si>
  <si>
    <t>Overall Scheme Details: A14 westbound 
Jct 52  - carriageway closure for carriageway - reconstruction renewal on behalf of National Highways</t>
  </si>
  <si>
    <t>A428</t>
  </si>
  <si>
    <t>A428 westbound Cambourne to Caxton Gibbet roundabout carriageway closure</t>
  </si>
  <si>
    <t>Overall Scheme Details: A428 both directions
Crown Roundabout to Cambourne - carriageway closure, lane closure, diversion route and narrow lanes for construction - bypass/new on behalf of National Highways</t>
  </si>
  <si>
    <t>A428 eastbound Caxton Gibbet to Camborne - carriageway closure</t>
  </si>
  <si>
    <t>A1 northbound Tempsford to Buckden carriageway closure</t>
  </si>
  <si>
    <t>Overall Scheme Details: A1 northbound
Tempsford to Buckden - carriageway closures, lane closures and diversion routes due to carriageway - reconstruction/renewal works on behalf of Ringway</t>
  </si>
  <si>
    <t>A421 eastbound Renhold to Black Cat carriageway closure</t>
  </si>
  <si>
    <t>A1(M) northbound Jct 15 to Jct 16 carriageway closure</t>
  </si>
  <si>
    <t>Overall Scheme Details: A1(M) northbound Jct 15 to Jct16 carriageway closure for pavement works - Loops</t>
  </si>
  <si>
    <t>M40 Southbound Jct 1 entry slip road closure.</t>
  </si>
  <si>
    <t>Overall Scheme Details: M40 Southbound Jct 10, entry slip road closure for maintenance works.
Diversion via National Highways network.</t>
  </si>
  <si>
    <t>M40 southbound, Jct 11 entry slip road closure</t>
  </si>
  <si>
    <t>Overall Scheme Details: M40 southbound, 
Jct 12 to Jct 10, lane closures, entry slip road closure and diversion route for maintenance works.
Diversion via National Highways network.</t>
  </si>
  <si>
    <t>M40 Southbound Jct 2 exit slip road closure</t>
  </si>
  <si>
    <t>Overall Scheme Details: M40 Southbound
Jct 3 to Jct 2 lane closure, exit slip road closure and diversion route for maintenance work
Diversion via National Highways network</t>
  </si>
  <si>
    <t>A14 eastbound Layby closure</t>
  </si>
  <si>
    <t>A14 eastbound Jct 10 to Jct 13 carriageway closure</t>
  </si>
  <si>
    <t>M1 northbound Jct 31 to Jct 32, carriageway closure</t>
  </si>
  <si>
    <t>Overall Scheme Details: M1 northbound Jct 30 to Jct 32.M18 northbound Jct 32
Carriageway and lane closures for carriageway improvements.
Diversion route A57 A630 M1 M18</t>
  </si>
  <si>
    <t>M1 northbound Jct 31 entry slip road closure</t>
  </si>
  <si>
    <t>M1 northbound Jct 32 to M18 northbound Jct 32, carriageway closure</t>
  </si>
  <si>
    <t>M62 eastbound Jct 25 exit slip road closure</t>
  </si>
  <si>
    <t>Overall Scheme Details: M62 eastbound Jct 24 to Jct 25 
carriageway closure for horticultural works
diversion via M62 A58</t>
  </si>
  <si>
    <t>M62 westbound Jct 36 to Jct 35, carriageway closure</t>
  </si>
  <si>
    <t xml:space="preserve">Overall Scheme Details: M1 northbound Jct 31 to M62 westbound Jct 36, M18 southbound Jct 7 to Jct 6
Carriageway and lane closures for Abnormal load movement
Diversion in place via National highways and local authority network </t>
  </si>
  <si>
    <t>M62 westbound Jct 36 entry slip road closure</t>
  </si>
  <si>
    <t>M62 westbound to M18 southbound Jct 7 link road closure</t>
  </si>
  <si>
    <t>M1 northbound Jct 39 entry slip road closure</t>
  </si>
  <si>
    <t>Overall Scheme Details: M1 Northbound Jct 39 to Jct 40.
Carriageway closure for technology works.
Diversion via LA.</t>
  </si>
  <si>
    <t>M1 northbound Jct 39 to Jct 40, carriageway closure</t>
  </si>
  <si>
    <t>M1 northbound Jct 40 exit slip road closure</t>
  </si>
  <si>
    <t>M1 northbound Jct 35 entry slip road closure</t>
  </si>
  <si>
    <t xml:space="preserve">Overall Scheme Details: M1 northbound Jct 35 to Jct 35A
Slip road and lane closure for general cleaning and maintenance
Diversion via M1 </t>
  </si>
  <si>
    <t>M1 northbound Jct 35a exit slip road closure</t>
  </si>
  <si>
    <t>M60 Anticlockwise to M61 Northbound link road closure</t>
  </si>
  <si>
    <t xml:space="preserve">Overall Scheme Details: M60 Anticlockwise Jct 16 to 14 - carriageway closure for electrical works </t>
  </si>
  <si>
    <t>M6 Southbound Carriageway Closure between M62 East exit and M62 Eastbound entry slip road closure</t>
  </si>
  <si>
    <t>Overall Scheme Details: M6 southbound J22 to J21 - carriageway closure for carriageway - reconstruction/renewal on behalf of National Highways</t>
  </si>
  <si>
    <t>M60 Clockwise to M62 Westbound link road closure</t>
  </si>
  <si>
    <t>Overall Scheme Details: M60 clockwise J11 to J12 - carriageway closure for drainage on behalf of National Highways</t>
  </si>
  <si>
    <t>M60 Clockwise to M602 Eastbound link road closure</t>
  </si>
  <si>
    <t>M62 Westbound Jct 22 entry slip road closure</t>
  </si>
  <si>
    <t>Overall Scheme Details: M62 westbound J22 to J21 - carriageway closure for structure - maintenance on behalf of National Highways</t>
  </si>
  <si>
    <t>M62 Westbound Jct 22 to 21 carriageway closure</t>
  </si>
  <si>
    <t>M60 clockwise jct 17 entry slip road closure</t>
  </si>
  <si>
    <t>Overall Scheme Details: M60 both directions Jct 17  to Jct 18  - carriageway closure for communications on behalf of National Highways</t>
  </si>
  <si>
    <t>M60 clockwise jct 17 exit slip road closure</t>
  </si>
  <si>
    <t>M60 Clockwise to M66 Northbound link road closure</t>
  </si>
  <si>
    <t>M66 Northbound Jct 4 entry slip road closure</t>
  </si>
  <si>
    <t>M56 westbound jct 10 entry slip road closure</t>
  </si>
  <si>
    <t>Overall Scheme Details: M56 westbound J10 to J11 - carriageway closure for barriers - permanent on behalf of National Highways</t>
  </si>
  <si>
    <t>M61 Northbound Jct 6 to 8 carriageway closure</t>
  </si>
  <si>
    <t>Overall Scheme Details: M61 northbound Junction 5 to Junction 6 - carriageway closure for carriageway - reconstruction/renewal on behalf of National Highways</t>
  </si>
  <si>
    <t>M61 Northbound Jct 6 entry slip road closure</t>
  </si>
  <si>
    <t>M61 Northbound Jct 8 exit slip road closure</t>
  </si>
  <si>
    <t>A303 westbound  Micheldever entry slip road closure</t>
  </si>
  <si>
    <t>Overall Scheme Details: A303 westbound Micheldever.
Slip road and lane closure for maintenance work.</t>
  </si>
  <si>
    <t>M4 westbound Jct 13 to Jct 14 carriageway closure</t>
  </si>
  <si>
    <t>Overall Scheme Details: M4 westbound Jct 13 to Jct 14.
Carriageway closure for resurfacing work.</t>
  </si>
  <si>
    <t>A27 eastbound Eastern Road exit slip road closure</t>
  </si>
  <si>
    <t>Overall Scheme Details: A27 eastbound Eastern Road.
Slip road and lane closure for maintenance work.</t>
  </si>
  <si>
    <t>A2 eastbound Darenth entry slip road closure</t>
  </si>
  <si>
    <t>Overall Scheme Details: A2 eastbound Darenth  to Bean  
slip road and lane closure for maintenance works</t>
  </si>
  <si>
    <t>M2 westbound Jct 5 to Farthing Corner services carriageway closure</t>
  </si>
  <si>
    <t xml:space="preserve">Overall Scheme Details: M2 westbound Jct 5 to Jct 4
carriageway and lane closure for maintenance works </t>
  </si>
  <si>
    <t>M25 Anti-clockwise Jct 16 to Jct 15  carriageway closure</t>
  </si>
  <si>
    <t>Overall Scheme Details: M25 Anti-clockwise Jct 16 to Jct 15 
Carriageway, link road and lane closure
Diversion via Local Authority and National Highways Network</t>
  </si>
  <si>
    <t>A282 Northbound Dartford Crossing East Tunnel closure No access over Dartford Crossing for vehicles over 4.8m</t>
  </si>
  <si>
    <t>Overall Scheme Details: A282 Northbound Dartford Crossing East Tunnel
Tunnel closure for maintenance works
Diversion via National Highways network</t>
  </si>
  <si>
    <t>M25 Clockwise Jct 14 to Jct 15 Carriageway, slip road and link road closure</t>
  </si>
  <si>
    <t xml:space="preserve">Overall Scheme Details: M25 Clockwise Jct 14 to Jct 15
Carriageway, slip road and link road closure for gantry surveys
Diversion via Local Authority and National Highway network
</t>
  </si>
  <si>
    <t>A3 Eastbound Esher Common to Hook Junction carriageway closure</t>
  </si>
  <si>
    <t xml:space="preserve">Overall Scheme Details: A3 Eastbound Esher Common to Hook Junction
Carriageway, slip road and lane closure for structural works
Diversion via Local Authorities and National Highways network </t>
  </si>
  <si>
    <t>M1 Northbound Jct 1 to Jct 5 Carriageway and slip road closures</t>
  </si>
  <si>
    <t xml:space="preserve">Overall Scheme Details: M1 Northbound Jct 1 to Jct 5 
Carriageway closure for urgent maintenance works 
Diversion via National Highways and Local Authorities Network
</t>
  </si>
  <si>
    <t>A20</t>
  </si>
  <si>
    <t>M25 Jct 3 A20 Westbound Entry Slip Closure</t>
  </si>
  <si>
    <t>Overall Scheme Details: M25 Jct 3 RBA 
Lane and Slip Closure For Urgent Pothole Repairs
Diversion Via Local Authorities Network</t>
  </si>
  <si>
    <t>A38 westbound Drumbridges to Peartree carriageway closure (95/2 to 84/4)</t>
  </si>
  <si>
    <t xml:space="preserve">Overall Scheme Details: A38 westbound Drumbridges to Peartree - carriageway closure for horticultural works. 
Diversion via - Bickington, A383, A381, A384 and rejoin A38 at  Dartbridge.
</t>
  </si>
  <si>
    <t>M5 northbound Jct 11a exit slip road to A417 northbound closed</t>
  </si>
  <si>
    <t>Overall Scheme Details: M5 northbound Jct 11a exit slip road to A417 northbound closed for lighting upgrade. 
Diversion via Valiant Way, Delta Way, join A417</t>
  </si>
  <si>
    <t>A417 northbound Brockworth roundabout to Zoons Court roundabout - carriageway closed</t>
  </si>
  <si>
    <t>Overall Scheme Details: A417 northbound Brockworth roundabout  to Zoons Court roundabout - carriageway closed including lane closures on A417 for lighting upgrade. 
Diversion via Valiant Way, Delta Way, Hucclecote Road, A38</t>
  </si>
  <si>
    <t>M5 northbound Jct 27 to 25 carriageway closure</t>
  </si>
  <si>
    <t>Overall Scheme Details: M5 northbound Jct 27 to 25 carriageway closure to install narrow lanes for drainage works.
Diversion via A38</t>
  </si>
  <si>
    <t>M5 southbound Jct 25 to Jct 27 carriageway closure</t>
  </si>
  <si>
    <t>Overall Scheme Details: M5 Southbound Jct 25 to Jct 27 carriageway closure for drainage
Diversion via A358 Toneway, A38</t>
  </si>
  <si>
    <t>M5 southbound Jct 25 entry slip road closure</t>
  </si>
  <si>
    <t>M5 southbound Jct 26 entry slip road closure</t>
  </si>
  <si>
    <t>M4 Westbound Jct 20 exit slip to M5 Northbound carriageway closure</t>
  </si>
  <si>
    <t xml:space="preserve">Overall Scheme Details: M4 Both Directions Jct 20 exit slip for M5 northbound carriageway closure for resurfacing works. Diversion via M5 Southbound to Jct 16 and return. </t>
  </si>
  <si>
    <t>M4 Eastbound Jct 20 exit slip for M5 Northbound carriageway closure</t>
  </si>
  <si>
    <t>A417 Southbound Carriageway Closure Quarry Junction to Spine Road Junction</t>
  </si>
  <si>
    <t>Overall Scheme Details: A417 Southbound Carriageway Closure Quarry Junction to Spine Road</t>
  </si>
  <si>
    <t>M48 eastbound Jct 2 to 1 Severn Bridge carriageway closure</t>
  </si>
  <si>
    <t>Overall Scheme Details: M48 eastbound Jct 2 to Jct 1 Severn Bridge carriageway closure for structure maintenance. 
Diversion via M4 Prince of Wales Bridge.</t>
  </si>
  <si>
    <t>A46 northbound Leek Wootton between exit and entry slips carriageway closure</t>
  </si>
  <si>
    <t>Overall Scheme Details: A46 both directions Budbrooke to Kenilworth.
Carriageway closures, narrow lanes and 60mph speed restrictions for maintenance works.
Diversion via National Highways and local authority network.</t>
  </si>
  <si>
    <t>M6 southbound Jct 8 to Jct 7 carriageway closure</t>
  </si>
  <si>
    <t>Overall Scheme Details: M6 both directions Jct 9 to Jct 7.
Carriageway closure for maintenance works. 
Diversion via National Highways and local authority network.</t>
  </si>
  <si>
    <t>M5 northbound link road to M6 southbound link road closure</t>
  </si>
  <si>
    <t>M42 southbound Jct 1 to M5 southbound Jct 4a link road closure (Eastern Arm)</t>
  </si>
  <si>
    <t xml:space="preserve">Overall Scheme Details: M42 southbound Jct 1 to M5 southbound Jct 4a.
Link road closure for maintenance works.
Diversion via National Highways network. </t>
  </si>
  <si>
    <t>A46 northbound to Ansty Business Park entry slip road closure</t>
  </si>
  <si>
    <t>Overall Scheme Details: A46 northbound Clifford Park roundabout to Ansty Business Park.
Entry slip road closure for maintenance works.
Diversion via National Highways network.</t>
  </si>
  <si>
    <t>A500 southbound Queensway to Sideway roundabout entry slip road closure</t>
  </si>
  <si>
    <t>Overall Scheme Details: A50 westbound Heron Cross to Queensway.
Carriageway closure for maintenance works.
Diversion via National Highways and local authority network.</t>
  </si>
  <si>
    <t>A500 southbound Sideway entry slip roadclosure</t>
  </si>
  <si>
    <t>A50 westbound Blurton entry slip road closure</t>
  </si>
  <si>
    <t>A50 westbound Brittania Stadium exit and entry slip road closure</t>
  </si>
  <si>
    <t>A50 westbound Heron Cross to Queensway carriageway closure</t>
  </si>
  <si>
    <t>A50 clockwise Sideway partial roundabout closure (south east quadrant)</t>
  </si>
  <si>
    <t>A1 northbound Tempsford to Black Cat Roundabout carriageway closure</t>
  </si>
  <si>
    <t>Overall Scheme Details: A1 / A421 both directions 
Biggleswade to St Neots - carriageway closures, lane closures, narrow lanes, permanent layby closures and diversion routes for construction - bypass/new on behalf of National Highways</t>
  </si>
  <si>
    <t>A421 westbound Cardington to Elstow carriageway closure</t>
  </si>
  <si>
    <t>M40 Northbound, Jct 6, Exit slip road closure.</t>
  </si>
  <si>
    <t>Overall Scheme Details: M40 Northbound, Jct 5 to Jct 7.
Lane closures, slip road closures and diversion route for maintenance works.
Diversion route via national highways network.</t>
  </si>
  <si>
    <t>M40 Northbound, Jct 6, Entry slip road closure.</t>
  </si>
  <si>
    <t>A14 eastbound Jct 8 entry slip road closure</t>
  </si>
  <si>
    <t xml:space="preserve">Overall Scheme Details: A14 eastbound Jct 7 to Jct 8.
Carriageway and lane closures for maintenance works. 
Diversion via National Highways network. </t>
  </si>
  <si>
    <t>M1 southbound Jct 26 exit slip road closure</t>
  </si>
  <si>
    <t>Overall Scheme Details: M1 southbound Jct 27 to Jct 26
Slip road and lane closure due to maintenance works
Diversion via National Highways network and local authority network</t>
  </si>
  <si>
    <t>A1M northbound Jct 42 to Jct 44 carriageway closure</t>
  </si>
  <si>
    <t>Overall Scheme Details: A1M northbound Jct 42 to Jct 44 and M1 northbound Jct 46 to Jct 48.
Carriageway and lane closures with narrow lanes and 50mph speed restriction for carriageway reconstruction works.
diversion M1, A6120, A64, A63, and A162.</t>
  </si>
  <si>
    <t>A1M northbound Jct 42 entry slip road closure</t>
  </si>
  <si>
    <t>A1M northbound Jct 44 exit slip road closure</t>
  </si>
  <si>
    <t>M1 northbound Jct 46 to Jct 48 carriageway closure</t>
  </si>
  <si>
    <t>M1 northbound Jct 46 entry slip road closure</t>
  </si>
  <si>
    <t>M1 northbound Jct 47 exit slip road closure</t>
  </si>
  <si>
    <t>M1 northbound Jct 47 entry slip road closure</t>
  </si>
  <si>
    <t>M621 clockwise Jct 1 entry slip road closure</t>
  </si>
  <si>
    <t>Overall Scheme Details: M621 clockwise Jct 1 to Jct 2.
Slip road and lane closure for general cleaning and maintenance works.
Diversion via M621 and M62.</t>
  </si>
  <si>
    <t>M180</t>
  </si>
  <si>
    <t>M180 eastbound Jct 1 to Jct 2, carriageway closure</t>
  </si>
  <si>
    <t xml:space="preserve">Overall Scheme Details: M18 southbound Jct 5, M180 eastbound Jct 1 to Jct 2
Carriageway closure for carriageway repairs
Diversion in place local authority </t>
  </si>
  <si>
    <t>M180 eastbound Jct 2 exit slip road closure</t>
  </si>
  <si>
    <t>M621 anti-clockwise Jct 27 entry slip road closure</t>
  </si>
  <si>
    <t xml:space="preserve">Overall Scheme Details: M621 anti-clockwise Jct 27
Slip road closure for barrier/fence safety repairs
Diversion via M62 </t>
  </si>
  <si>
    <t>A1 Jct 72 southbound entry slip road closure</t>
  </si>
  <si>
    <t xml:space="preserve">Overall Scheme Details: A1 southbound Jct 72 to Jct 71
slip road closures for SU electrical works </t>
  </si>
  <si>
    <t>A1 Jct 71 southbound exit slip road closure</t>
  </si>
  <si>
    <t>M6 southbound jct 21 entry slip road closure</t>
  </si>
  <si>
    <t>Overall Scheme Details: M6 southbound J21 to J20 - lane closure for structure - maintenance on behalf of National Highways</t>
  </si>
  <si>
    <t>M60 Clockwise Jct 2 entry slip road closure</t>
  </si>
  <si>
    <t>Overall Scheme Details: M60 clockwise J1 to J3 - lane closure for structure - maintenance on behalf of National Highways</t>
  </si>
  <si>
    <t>M66 Northbound Jct 2 entry slip road closure</t>
  </si>
  <si>
    <t>M66 Northbound Jct 2 to 1 Cariageway Closure</t>
  </si>
  <si>
    <t>M66 Northbound Jct 1 exit slip road closure</t>
  </si>
  <si>
    <t>M53 southbound Jct 5 to 7 carriageway closure</t>
  </si>
  <si>
    <t xml:space="preserve">Overall Scheme Details: M53 Northbound and Southbound Junction 5 to Junction 7 - Carriageway Closure for Drainage </t>
  </si>
  <si>
    <t>M53 Southbound Jct 5 entry slip road closure</t>
  </si>
  <si>
    <t>M53 Southbound Jct 6 entry slip road closure</t>
  </si>
  <si>
    <t>M53 Southbound Jct 6 exit slip road closure</t>
  </si>
  <si>
    <t>M53 Southbound Jct 7 exit slip road closure</t>
  </si>
  <si>
    <t>M3 southbound Jct 9 exit slip road closure</t>
  </si>
  <si>
    <t>Overall Scheme Details: M3 both directions Jct 8 to Jct 11 and A34 both directions Three Maids Hill to M3 Jct 9.
Carriageway, slip road and lane closures for major improvement work.</t>
  </si>
  <si>
    <t>M20 eastbound Jct 12 exit slip road closure</t>
  </si>
  <si>
    <t xml:space="preserve">Overall Scheme Details: M20 eastbound Jct 11 to Jct 13
slip road and lane closure for maintenance works </t>
  </si>
  <si>
    <t>M20 eastbound Jct 12 entry slip road closure</t>
  </si>
  <si>
    <t>M20 westbound Jct 7 entry slip road closure</t>
  </si>
  <si>
    <t>Overall Scheme Details: M20 westbound Jct 7 to Jct 6
slip road and lane closures for surfacing works</t>
  </si>
  <si>
    <t>A2 westbound Whitfield to Barham carriageway closure</t>
  </si>
  <si>
    <t>Overall Scheme Details: A2 both directions Whitfield roundabout  to Lydden Lights
carriageway closure for maintenance works</t>
  </si>
  <si>
    <t>A2 eastbound Adisham road to Whitfield carriageway closure</t>
  </si>
  <si>
    <t>A282 Southbound Jct 1A exit slip road closure</t>
  </si>
  <si>
    <t>Overall Scheme Details: M25 Clockwise Dartford Crossing QEII Bridge Jct 31 to Jct 1A
Lane and slip road closure for nosing works
Diversion via National Highways Network</t>
  </si>
  <si>
    <t>M20 Westbound Jct 3 to Jct 1 carriageway closure</t>
  </si>
  <si>
    <t>Overall Scheme Details: M20 Westbound Jct 3 to Jct 1
Carriageway and lane closure for resurfacing works
Diversion via Local Authorities and National Highways Network</t>
  </si>
  <si>
    <t>M4 westbound Jct 18 to 19 carriageway closed</t>
  </si>
  <si>
    <t>Overall Scheme Details: M4 westbound Jct 18 to 19 carriageway closed for A432 Badminton Road overbridge works. Diversion via A46, A420, A4174 and M32.</t>
  </si>
  <si>
    <t>A303 both directions Southfields roundabout to Upottery - carriageway closure (239/5 to 223/1)</t>
  </si>
  <si>
    <t xml:space="preserve">Overall Scheme Details: A303 both directions Southfields roundabout to Upottery - carriageway closure for electrical works.
Access for A303 between B3170 and Broadway Hill Horton A358 and Stoopers Hill Rejoin A303 at Eagle Tavern (La Campagna)
Westbound diversion via - A358 southbound, A35 westbound and rejoin A30, for local traffic old A30 Westbound and rejoin at Upottery.
Eastbound diversion via - as above in reverse.
</t>
  </si>
  <si>
    <t>A49</t>
  </si>
  <si>
    <t>A49 both directions Bromfield to Onibury carriageway closure</t>
  </si>
  <si>
    <t xml:space="preserve">Overall Scheme Details: A49 both directions Bromfield to Onibury.
Carriageway closure for maintenance works. 
Diversion via National Highways and local authority network. 
</t>
  </si>
  <si>
    <t>M42 southbound Jct 1 exit slip road closure</t>
  </si>
  <si>
    <t>Overall Scheme Details: M42 southbound Jct 1.
Exit slip road closure for maintenance works.
Diversion via National Highways and local authority network.</t>
  </si>
  <si>
    <t>Overall Scheme Details: M42 northbound Jct 1.
Entry slip road for maintenance works.
Diversion via National Highways and local authority network.</t>
  </si>
  <si>
    <t>M6 northbound Jct 10 exit slip road closure</t>
  </si>
  <si>
    <t xml:space="preserve">Overall Scheme Details: M6 northbound Jct 10.
Exit slip road closure for maintenance works. 
Diversion via National Highways and local authority network. 
</t>
  </si>
  <si>
    <t>M6 Corley services southbound exit and entry slip road closure</t>
  </si>
  <si>
    <t xml:space="preserve">Overall Scheme Details: M6 southbound Jct 4 to Jct 3.
Exit slip road and lane closure for maintenance works.
Diversion via National Highways network. 
</t>
  </si>
  <si>
    <t>M6 southbound Jct 3 exit slip road closure</t>
  </si>
  <si>
    <t>A38 northbound Barton entry slip road closure</t>
  </si>
  <si>
    <t xml:space="preserve">Overall Scheme Details: A38 northbound Barton.
Entry slip road closures and lane closures for maintenance works.
Diversion via National Highways network. 
</t>
  </si>
  <si>
    <t>A50 from A516 to A511 Westbound carriageway closure</t>
  </si>
  <si>
    <t>Overall Scheme Details: A50 DBFO - Foston Hatton Hilton Bypass - A511 to A516 - Westbound - carriageway  Closures and lane closures - Concrete Bay Replacement Scheme</t>
  </si>
  <si>
    <t>A12 southbound Jct 15 to 11 carriageway closure</t>
  </si>
  <si>
    <t>Overall Scheme Details: A12 southbound 
Jct 11 to 15 - carriageway closure for construction - bridge structure on behalf of National Highways</t>
  </si>
  <si>
    <t>A47 east bound Watton to A140 carriageway closure</t>
  </si>
  <si>
    <t>A47 east bound Thickthorn Interchange entry slip road closure</t>
  </si>
  <si>
    <t>A47 westbound A140 to Watton Road carriageway closure</t>
  </si>
  <si>
    <t>A14 eastbound Jct 33 to Jct 35 carriageway closure</t>
  </si>
  <si>
    <t>Overall Scheme Details: A14 both directions 
Jct 33 to Jct 35 - carriageway closures, lane closures and diversion routes for inspection/survey on behalf of National Highways</t>
  </si>
  <si>
    <t>A47 both directions Redmoor Lane Roundabout to Elm High Road Roundabout carriageway closure</t>
  </si>
  <si>
    <t>Overall Scheme Details: A47 both directions
Redmoor Lane Roundabout to Elm High Road Roundabout - carriageway closure and diversion route due to carriageway - reconstruction/renewal works on behalf of Ringway</t>
  </si>
  <si>
    <t>A11 northbound A1075 to Larling carriageway closure</t>
  </si>
  <si>
    <t>Overall Scheme Details: A11 northbound 
A1075 to Larling  - carriageway closure and diversion route for horticulture (cutting and planting) on behalf of National Highways</t>
  </si>
  <si>
    <t>A1 northbound Black Cat Roundabout to Wyboston carriageway closure</t>
  </si>
  <si>
    <t>A421 eastbound - Cardington Jct to Black Cat roundabout - carriageway closure and slip road closure</t>
  </si>
  <si>
    <t>M1 northbound Jct 14 to Jct 15 carriageway closure</t>
  </si>
  <si>
    <t>Overall Scheme Details: M1 northbound
Jct 14 to Jct 15 - carriageway closure, entry slip road closure, lane closure and diversion route due to structure - maintenance works on behalf of National Highways</t>
  </si>
  <si>
    <t>M1 southbound Jct 10 exit slip road closure</t>
  </si>
  <si>
    <t>Overall Scheme Details: M1 both directions 
Jct 10 to Jct 11A - carriageway closure, lane closures and diversion route for carriageway - reconstruction/renewal on behalf of National Highways</t>
  </si>
  <si>
    <t>M1 southbound Jct 7 entry slip carriageway closure</t>
  </si>
  <si>
    <t>Overall Scheme Details: M1 southbound 
Jct 7 entry slip carriageway closure for carriageway - reconstruction renewal on behalf of National Highways</t>
  </si>
  <si>
    <t>A1(M) northbound Jct 9 exit slip road closure</t>
  </si>
  <si>
    <t>Overall Scheme Details: A1(M) both directions 
Jct 7 to Jct 9 - carriageway closure, lane closure and diversion route for inspection/survey on behalf of National Highways</t>
  </si>
  <si>
    <t>M40 Southbound Jct 9, carriageway closure between exit and entry slip roads.</t>
  </si>
  <si>
    <t>Overall Scheme Details: M40 Southbound Jct 9, lane closures, carriageway closure between slip roads and diversion route for maintenance works.
Diversion via National Highways network.</t>
  </si>
  <si>
    <t>A43 northbound Whittlebury entry slip road closure</t>
  </si>
  <si>
    <t>Overall Scheme Details: A43 northbound and southbound Barley Mow Roundabout to Towcester Roundabout.
Carriageway, slip roads, and lane closure, plus 24/7 contraflow and layby closures for junction improvements.
Diversion routes will use National Highways and local authority network.</t>
  </si>
  <si>
    <t>A45 southbound Chowns Mill Dedicated exit slip road closure</t>
  </si>
  <si>
    <t>Overall Scheme Details: A45 southbound Chowns Mill Roundabout
Lane closure due to maintenance works</t>
  </si>
  <si>
    <t>M1 southbound Jct 39 to Jct 38, carriageway closure</t>
  </si>
  <si>
    <t>Overall Scheme Details: M1 northbound and southbound Jct 37 to Jct 40.
Carriageway and lane closures for carriageway improvement works.</t>
  </si>
  <si>
    <t>M1 southbound Jct 39 entry slip road closure</t>
  </si>
  <si>
    <t>M1 southbound Jct 38 exit slip road closure</t>
  </si>
  <si>
    <t>M1 southbound Woolley services entry slip road closure</t>
  </si>
  <si>
    <t>M1 southbound Woolley services exit slip road closure</t>
  </si>
  <si>
    <t>M606 northbound Jct 2 exit slip road closure (C)</t>
  </si>
  <si>
    <t>M606 northbound Jct 26 entry slip road closure (C)</t>
  </si>
  <si>
    <t>M606 northbound Jct 26 to Jct 3, carriageway closure (C)</t>
  </si>
  <si>
    <t>M62 eastbound Jct 26 exit slip road closure (C)</t>
  </si>
  <si>
    <t>A638</t>
  </si>
  <si>
    <t>A638 northbound Redhouse entry slip road closure</t>
  </si>
  <si>
    <t>Overall Scheme Details: A1M northbound and southbound Jct 38 and A638 eastbound and westbound Redhouse.
Carriageway and lane closures for electrical works.
Diversion route in place via Local authority network.</t>
  </si>
  <si>
    <t>A1m northbound Jct 38 exit slip road closure</t>
  </si>
  <si>
    <t>A1 northbound Redhouse entry slip road closure</t>
  </si>
  <si>
    <t>M18 southbound Jct 32 to M1 northbound Jct 32  carriageway  closure</t>
  </si>
  <si>
    <t>Overall Scheme Details: M18 southbound Jct 1 to M1 Jct 32.
Carriageway and lane closure for electrical works.
Diversion via M18 to M1 Link.</t>
  </si>
  <si>
    <t>M621 anti-clockwise Jct 5 exit slip road closure</t>
  </si>
  <si>
    <t xml:space="preserve">Overall Scheme Details: M621 anti-clockwise Jct 6 to Jct 5.
Slip road and lane closure for general cleaning and maintenance works.
Diversion Via M621. </t>
  </si>
  <si>
    <t>M1 southbound Jct 42 entry slip road closure</t>
  </si>
  <si>
    <t>Overall Scheme Details: M1 southbound Jct 42 to Jct 41, M62 westbound Jct 30 to Jct 29
Slip road closure for barrier repair 
Diversion M62 M1 A639</t>
  </si>
  <si>
    <t>M62 westbound Jct 29 to M1 southbound Jct 42 Link road closure</t>
  </si>
  <si>
    <t>A1 Seaton Burn southbound exit slip road closure</t>
  </si>
  <si>
    <t>Overall Scheme Details: A1 southbound Seaton Burn
carriageway closure for ecology works</t>
  </si>
  <si>
    <t>A19 southbound A181 Wellfield to A179 Sheraton Interchange carriageway closure including slip roads</t>
  </si>
  <si>
    <t>Overall Scheme Details: A19 southbound A181 Wellfield to A179 Sheraton Interchange carriageway closure including slip roads for electrical works</t>
  </si>
  <si>
    <t>A19 northbound A139 Norton to A689 Wolviston Interchange carriageway closure including slip roads</t>
  </si>
  <si>
    <t>Overall Scheme Details: A19 northbound A139 Norton to A689 Wolviston Interchange carriageway closure including slip roads for maintenance work</t>
  </si>
  <si>
    <t>A666</t>
  </si>
  <si>
    <t>A666 Southbound to A580 Eastbound link road closure</t>
  </si>
  <si>
    <t>Overall Scheme Details: M61 southbound J3 to J1 - carriageway closure for drainage on behalf of National Highways</t>
  </si>
  <si>
    <t>M61 Southbound to A580 Eastbound link road closure</t>
  </si>
  <si>
    <t>A5103</t>
  </si>
  <si>
    <t>A5103 Southbound Palatine Road  entry slip road closure</t>
  </si>
  <si>
    <t>Overall Scheme Details: A5103 both directions A5103 to M60 - carriageway closure for construction improvement/upgrade on behalf of National Highways</t>
  </si>
  <si>
    <t>Overall Scheme Details: M62 eastbound Junction 21 to Junction 23 - carriageway closure for signs - erection on behalf of National Highways</t>
  </si>
  <si>
    <t>M6 southbound jct 20 to 19 carriageway closure</t>
  </si>
  <si>
    <t>Overall Scheme Details: M6 southbound J20 to J19 - carriageway closure for communications on behalf of National Highways</t>
  </si>
  <si>
    <t>M6 southbound jct 20 entry slip road closure</t>
  </si>
  <si>
    <t>M6 Southbound Jct 19 exit slip road closure</t>
  </si>
  <si>
    <t>M56 Eastbound to M6 Southbound link road closure</t>
  </si>
  <si>
    <t>M60 clockwise jct 18 carriageway closure between exit and entry slip roads</t>
  </si>
  <si>
    <t>Overall Scheme Details: M62 both directions J18 to J21 - carriageway closure for carriageway - reconstruction/renewal on behalf of National Highways</t>
  </si>
  <si>
    <t>M6 Northbound Jct 26 entry slip road closure</t>
  </si>
  <si>
    <t>Overall Scheme Details: M6 northbound J26 to J27 - carriageway closure for horticulture (cutting and planting) on behalf of National Highways</t>
  </si>
  <si>
    <t>M62 Westbound Jct 7 exit slip road closure</t>
  </si>
  <si>
    <t>Overall Scheme Details: M62 westbound J7 to J6 - carriageway closure for carriageway - reconstruction/renewal on behalf of National Highways</t>
  </si>
  <si>
    <t>A627M</t>
  </si>
  <si>
    <t>A627M Northbound Jct 2 exit slip road closure</t>
  </si>
  <si>
    <t>Overall Scheme Details: A627M both directions A663 to Rochdale Bypass - carriageway closure for verge/off-road works on behalf of National Highways</t>
  </si>
  <si>
    <t>A627M Northbound Jct 1 to 2 carriageway closure</t>
  </si>
  <si>
    <t>A627M Northbound Jct 1 entry slip road closure</t>
  </si>
  <si>
    <t>M60 Anticlockwise Jct 9 entry slip road closure</t>
  </si>
  <si>
    <t>Overall Scheme Details: M60 anti-clockwise J9 to J8 - carriageway closure for barrier/fence safety repairs on behalf of National Highways</t>
  </si>
  <si>
    <t>A663 Southbound Carriageway Closure from Butterworth Lane to Hollinwood Avenue</t>
  </si>
  <si>
    <t>Overall Scheme Details: A663 southbound Butterworth Lane to Hollinwood Avenue - carriageway closure for construction improvement/upgrade on behalf of National Highways</t>
  </si>
  <si>
    <t>M6 northbound jct 29 to A6  link road closure</t>
  </si>
  <si>
    <t xml:space="preserve">Overall Scheme Details: M65 Eastbound and Westbound Terminal Island to junction 2 - Carriageway Closure for Horticultural Works </t>
  </si>
  <si>
    <t>M65 eastbound jct 1a exit slip road closure</t>
  </si>
  <si>
    <t>M6 Northbound Jct 37 Exit slip road closure</t>
  </si>
  <si>
    <t>Overall Scheme Details: M6 Northbound and Southbound Jct 37
Slip road closure and lane closure for safety improvements</t>
  </si>
  <si>
    <t>M27 westbound Jct 5 entry slip road closure</t>
  </si>
  <si>
    <t>Overall Scheme Details: M27 both directions Jct 4 to Jct 9.
Carriageway, slip road and lane closures for major resurfacing work.</t>
  </si>
  <si>
    <t>A34 southbound Tot Hill to Whitchurch carriageway closure</t>
  </si>
  <si>
    <t>Overall Scheme Details: A34 southbound Tot Hill to Whitchurch.
Carriageway closure for surveys.</t>
  </si>
  <si>
    <t>M4 westbound Jct 6 entry slip road closure</t>
  </si>
  <si>
    <t>Overall Scheme Details: M4 both directions Jct 7 to Jct 6.
Carriageway, slip road and lane closures for resurfacing work.</t>
  </si>
  <si>
    <t>M4 eastbound Jct 12 entry slip road closure</t>
  </si>
  <si>
    <t>Overall Scheme Details: M4 both directions Jct 12.
Slip road and lane closures for structures work.</t>
  </si>
  <si>
    <t>M4 westbound Jct 12 entry slip road closure</t>
  </si>
  <si>
    <t>A3M southbound Jct 3 exit slip road closure</t>
  </si>
  <si>
    <t>Overall Scheme Details: A3M southbound Jct 3.
Slip road and lane closure for drainage work,</t>
  </si>
  <si>
    <t>M4 westbound Jct 15 exit slip road closure</t>
  </si>
  <si>
    <t>Overall Scheme Details: M4 both directions Jct 15.
Slip road and lane closure for drainage work.</t>
  </si>
  <si>
    <t>M3 southbound Jct 4a exit slip road closure</t>
  </si>
  <si>
    <t xml:space="preserve">Overall Scheme Details: M3 southbound Jct 4 to Jct 4a.
Slip road and lane closures for maintenance work.
</t>
  </si>
  <si>
    <t>M3 southbound Jct 4a entry slip road closure</t>
  </si>
  <si>
    <t>M3 southbound Jct 4 entry slip road closure</t>
  </si>
  <si>
    <t>M3 southbound Jct 4 exit slip road closure</t>
  </si>
  <si>
    <t>M271</t>
  </si>
  <si>
    <t>M271 northbound Redbridge to M27 Jct 3 carriageway closure</t>
  </si>
  <si>
    <t>Overall Scheme Details: M271 both directions Redbridge to M27 Jct 3.
Carriageway closures for resurfacing work.</t>
  </si>
  <si>
    <t>M275</t>
  </si>
  <si>
    <t>M275 northbound to A27 eastbound link road closure</t>
  </si>
  <si>
    <t>Overall Scheme Details: M275 northbound to A27 eastbound.
Link road and lane closure for maintenance work.</t>
  </si>
  <si>
    <t>A404</t>
  </si>
  <si>
    <t>A404 Handy Cross and M40 Jct 4 Roundabout partial closure (between links to Marlow Hill) including link road closure</t>
  </si>
  <si>
    <t>Overall Scheme Details: A404 Handy Cross and M40 Jct 4.
Roundabout and lane closure for maintenance work.</t>
  </si>
  <si>
    <t>A21 both directions Moat lane to Westfield lane carriageway closure</t>
  </si>
  <si>
    <t xml:space="preserve">Overall Scheme Details: A21 both directions Johns Cross roundabout to Junction Road,
Carriageway closure for maintenance works </t>
  </si>
  <si>
    <t>Overall Scheme Details: M23 both directions Jct 10 to A23 Handcross
carriageway closure for drainage works</t>
  </si>
  <si>
    <t>M2 eastbound Jct 2 entry slip road closure</t>
  </si>
  <si>
    <t>Overall Scheme Details: M2 eastbound Jct 2
Slip and lane closure for maintenance works</t>
  </si>
  <si>
    <t>A249 southbound Stockbury exit slip road closure</t>
  </si>
  <si>
    <t>Overall Scheme Details: A249 southbound Stockbury,
Exit slip and lane closure for structural maintenance works.</t>
  </si>
  <si>
    <t>A20 eastbound Alkham Valley exit slip road closure</t>
  </si>
  <si>
    <t>Overall Scheme Details: A20 eastbound Alkham Valley to Courtwood
slip road and lane closures for maintenance works</t>
  </si>
  <si>
    <t>A26</t>
  </si>
  <si>
    <t>A26 both directions Beddingham roundabout to New Haven carriageway closure</t>
  </si>
  <si>
    <t xml:space="preserve">Overall Scheme Details: A26 both directions Beddingham to Newhaven
carriageway closure for maintenance works </t>
  </si>
  <si>
    <t>A2 eastbound Coldharbour lane entry slip road closure</t>
  </si>
  <si>
    <t>Overall Scheme Details: A2 eastbound Patrixbourne  to Womenswold 
slip road and lane closures for maintenance works.</t>
  </si>
  <si>
    <t>A27 eastbound Falmer entry slip road closure</t>
  </si>
  <si>
    <t xml:space="preserve">Overall Scheme Details: A27 eastbound Falmer to Ashcombe
Slip and lane closure for vegetation works
</t>
  </si>
  <si>
    <t>A2 westbound Pepperhil entry slip road closure</t>
  </si>
  <si>
    <t>Overall Scheme Details: A2 westbound Pepper Hill 
slip road and Lane closures for barrier works</t>
  </si>
  <si>
    <t>M25 Clockwise Jct 11 to Jct 13 carriageway closure</t>
  </si>
  <si>
    <t>Overall Scheme Details: M25 Clockwise Jct 10 to Jct 13
Carriageway, lane and link road closure for routine maintenance works
Diversion via Local Authorities and National Highways Network</t>
  </si>
  <si>
    <t>M3 Westbound Jct 2 to M25 Clockwise Jct 12 link road closure</t>
  </si>
  <si>
    <t>M3 Eastbound Jct 2 to M25 Clockwise Jct 12 link road closure</t>
  </si>
  <si>
    <t>M25 Clockwise Jct 21A to Jct 22 carriageway closure</t>
  </si>
  <si>
    <t>Overall Scheme Details: M25 Clockwise Jct 21 to Jct 22
Carriageway and lane closure for routine maintenance works
Diversion via Local Authorities and National Highways Network</t>
  </si>
  <si>
    <t>M1 Southbound Jct 6A to M25 Clockwise Jct 21 link road closure</t>
  </si>
  <si>
    <t>M25 Clockwise Jct 21A entry slip road closure</t>
  </si>
  <si>
    <t>M25 Anti-clockwise Jct 15 to Jct 14 carriageway and slip road closure</t>
  </si>
  <si>
    <t>Overall Scheme Details: M25 Anti-clockwise Jct 15 to Jct 14 
Carriageway and lane closure for resurfacing works 
Diversion via Local Authority and National Highways Network</t>
  </si>
  <si>
    <t>M4 Westbound Jct 4b to M25 Clockwise and Anti-clockwise Jct 15 link road closure</t>
  </si>
  <si>
    <t>Overall Scheme Details: A282 Northbound Dartford Crossing East Tunnel
Tunnel closure for tunnel maintenance
Diversion via National Highways Network</t>
  </si>
  <si>
    <t>M20 Eastbound Jct 1 to Jct 3 carriageway closure</t>
  </si>
  <si>
    <t>Overall Scheme Details: M20 Eastbound Jct 1 to Jct 3
Carriageway, lane and link road closure for drainage and survey works
Diversion via National Highways and Local Authorities Network</t>
  </si>
  <si>
    <t>Overall Scheme Details: M25 Clockwise Jct 10
Carriageway closure for lighting works
Diversion via National Highway network</t>
  </si>
  <si>
    <t>M25 Clockwise Jct 28 up and over carriageway closure</t>
  </si>
  <si>
    <t>Overall Scheme Details: M25 Clockwise Jct 28 up and over
Carriageway and lane closure for  joint replacement works
Diversion via National Highways network</t>
  </si>
  <si>
    <t>A3 Southbound Wisley carriageway closure between the exit and entry slip road</t>
  </si>
  <si>
    <t>Overall Scheme Details: A3 Southbound Wisley between the exit and entry slip roads
Carriageway closure for technology and lighting works
Diversion via National Highway network</t>
  </si>
  <si>
    <t>A3 Northbound Ripley to Painshill carriageway closure</t>
  </si>
  <si>
    <t>Overall Scheme Details: A3 Northbound Ripley to Painshill
Carriageway and slip road closure for technology works
Diversion via Local Authority and National Highway network</t>
  </si>
  <si>
    <t>A3 Northbound Esher Slip Road Closure</t>
  </si>
  <si>
    <t>Overall Scheme Details: A3 Northbound Painshill to Esher
Lane and Slip Closures for urgent pothole repairs.
Diversion via National Highway Network</t>
  </si>
  <si>
    <t>M1 Northbound Jct 1 to Jct 5 Carriageway and slip road closure</t>
  </si>
  <si>
    <t xml:space="preserve">Overall Scheme Details: M1 Northbound Jct 1 to Jct 5 
Carriageway closure for emergency works 
Diversion via National Highways and Local Authorities Network </t>
  </si>
  <si>
    <t>M25 Anticlockwise Jct 27 M11 NB and SB Link Closure</t>
  </si>
  <si>
    <t xml:space="preserve">Overall Scheme Details: M25 Anticlockwise Jct 28 to Jct 27
Lane and Link Closures For Urgent Pothole Repairs. 
Diversion Via National Highways Network </t>
  </si>
  <si>
    <t>A1(M) Southbound Jct 4 Entry Slip road closure</t>
  </si>
  <si>
    <t xml:space="preserve">Overall Scheme Details: A1(M) Southbound Jct 4 to Jct 3
Lane and Slip road closure for Urgent Boundary Fence repairs 
Diversion via National Highways network network 
</t>
  </si>
  <si>
    <t>A21 Southbound Chipstead Westbound exit slip road closure</t>
  </si>
  <si>
    <t>Overall Scheme Details: M25 Clockwise Jct 5 to A21 Southbound Chipstead
Lane and slip road closure for emergency electrical works
Diversion via National Highways and Local Authorities Network</t>
  </si>
  <si>
    <t>A21 Southbound Chipstead Eastbound exit slip road closure</t>
  </si>
  <si>
    <t>A38 westbound Island Shop to Moorswater -carriageway closure (21/7 to 18/8)</t>
  </si>
  <si>
    <t>Overall Scheme Details: A38 westbound Island Shop to Moorswater - carriageway closure with Convoy for Drainage works.
Diversion via - A390, Callington Rd, Greenbank Rd, Dean St, New Rd and rejoin A38.</t>
  </si>
  <si>
    <t>A38 eastbound Dartbridge to Peartree - carriageway closure (81/7 to 85/0)</t>
  </si>
  <si>
    <t>Overall Scheme Details: A38 eastbound Dartbridge to Peartree - carriageway closure for horticultural works.
Diversion via old A38 to Peartree</t>
  </si>
  <si>
    <t>A40 westbound Elmbridge Court to M5 Jct 11 carriageway closure</t>
  </si>
  <si>
    <t xml:space="preserve">Overall Scheme Details: A40 westbound M5 Jct 11 to Elmbridge Court carriageway closure for road marking and stud renewal
Diversion via A40, A46, A417, A40
</t>
  </si>
  <si>
    <t>A36</t>
  </si>
  <si>
    <t>A36 both directions Beckington to Warminster carriageway closure</t>
  </si>
  <si>
    <t>Overall Scheme Details: A36 both directions Beckington to Warminster carriageway closure for carriageway renewal
Diversion southbound via A361, A350, reverse for northbound.</t>
  </si>
  <si>
    <t>M5 southbound Jct 30 entry slip road closed</t>
  </si>
  <si>
    <t>Overall Scheme Details: M5 southbound Jct 30 entry slip road and Jct 31 exit slip road closure for Horticultural works
Diversion for entry slip via Jct 29 and return
Diversion for exit slip via A38 to Kennford and return</t>
  </si>
  <si>
    <t>M5 southbound Jct 31 exit slip road closure</t>
  </si>
  <si>
    <t>M5 northbound Jct 30 exit slip carriageway closure</t>
  </si>
  <si>
    <t>Overall Scheme Details: M5 northbound Jct 30 exit slip carriageway closure for white lining.
Diversion for exit via Jct 29 and return.</t>
  </si>
  <si>
    <t>M5 Southbound Jct 27 exit slip carriageway closure</t>
  </si>
  <si>
    <t xml:space="preserve">Overall Scheme Details: M5 Southbound Jct 27 exit slip road carriageway closure for resurfacing works. Diversion via M5 southbound to Jct 28, return M5 northbound. </t>
  </si>
  <si>
    <t>A46 southbound Leamington roundabout to Leek Wooton roundabout carriageway closure</t>
  </si>
  <si>
    <t>A46 southbound Leek Wooton between exit and entry slip road carriageway closure</t>
  </si>
  <si>
    <t>A46 northbound Warwick to Leek Wooton roundabout carriageway closure</t>
  </si>
  <si>
    <t>M42 northbound Jct 3a to M42 northbound link road closure</t>
  </si>
  <si>
    <t xml:space="preserve">Overall Scheme Details: M42 both directions Jct 3a.
Link road closures for maintenance works. 
Diversion via National Highways and local authority network. 
</t>
  </si>
  <si>
    <t>M42 southbound Jct 3a to M42 southbound link road closure</t>
  </si>
  <si>
    <t>M6 southbound Jct 10 entry slip road closure</t>
  </si>
  <si>
    <t xml:space="preserve">Overall Scheme Details: M6 southbound Jct 10 to Jct 8.
Carriageway closure for maintenance works. 
Diversion via National Highways and local authority network. 
</t>
  </si>
  <si>
    <t>M6 southbound Jct 9 exit slip road closure</t>
  </si>
  <si>
    <t>M6 southbound Jct 10 to Jct 8 carriageway closure</t>
  </si>
  <si>
    <t>M6 southbound Jct 9 entry slip road closure</t>
  </si>
  <si>
    <t>M5 southbound Frankley Services entry slip road closure</t>
  </si>
  <si>
    <t xml:space="preserve">Overall Scheme Details: M5 southbound Jct 3 to Jct 4 Frankley services.
Entry and exit slip road closures for maintenance works. 
Diversion via National Highways network. </t>
  </si>
  <si>
    <t>M5 southbound Frankley Services exit slip road closure</t>
  </si>
  <si>
    <t>M6 southbound Jct 16 to Jct 15 carriageway closure</t>
  </si>
  <si>
    <t>Overall Scheme Details: M6 southbound Jct 16 to Jct 15.
Carriageway closure for maintenance works. 
Diversion via National Highways network.</t>
  </si>
  <si>
    <t>A5 both directions Dordon roundabout to Grendon roundabout carriageway closure</t>
  </si>
  <si>
    <t xml:space="preserve">Overall Scheme Details: A5 both directions Dordon roundabout to Grendon roundabout.
Carriageway closure for maintenance works. 
Diversion via National Highways and local authority network. 
</t>
  </si>
  <si>
    <t>A50 westbound Meir to Alhambra exit slip road closure</t>
  </si>
  <si>
    <t xml:space="preserve">Overall Scheme Details: A50 westbound Meir to Alhambra.
Exit slip road closure for maintenance works.
Diversion via National Highways network. 
</t>
  </si>
  <si>
    <t>A6 Northbound Thulston Link closure</t>
  </si>
  <si>
    <t>Overall Scheme Details: A50 DBFO - Derby Southern Bypass - A6 Spur - Lane Closures and Link Road Closures - Street Lighting repairs</t>
  </si>
  <si>
    <t>A50 EB to A6 NB Link</t>
  </si>
  <si>
    <t>A14 east bound Jct 24 entry slip road closure</t>
  </si>
  <si>
    <t>Overall Scheme Details: A14 both directions
Jct 24 - carriageway closure for communications on behalf of National Highways</t>
  </si>
  <si>
    <t>A14 eastbound Jct 24 exit slip road closure</t>
  </si>
  <si>
    <t>A14 westbound Jct 24 entry slip road closure</t>
  </si>
  <si>
    <t>A11 northbound Croxton exit slip road closure</t>
  </si>
  <si>
    <t>Overall Scheme Details: A11 northbound 
Munford Roundabout to Croxton Junction - carriageway closure for signs - erection on behalf of National Highways</t>
  </si>
  <si>
    <t>A47 westbound Jct 16 entry slip carraiageway closure</t>
  </si>
  <si>
    <t>Overall Scheme Details: A47 westbound
 Jct 16 - carriageway closure for barrier fence safety repairs on behalf of National Highways</t>
  </si>
  <si>
    <t>M1 southbound Jct 9 to Jct 8 carriageway closure</t>
  </si>
  <si>
    <t>Overall Scheme Details: M1 southbound 
Jct 9 to Jct 8 - carriageway closure, lane closure and diversion route due to construction improvement/upgrade works on behalf of National Highways</t>
  </si>
  <si>
    <t>A14 eastbound Claydon to Copdock carriageway closure</t>
  </si>
  <si>
    <t>Overall Scheme Details: A14 eastbound 
Claydon to Copdock - carriageway closure and diversion route for structure - maintenance on behalf of National Highways</t>
  </si>
  <si>
    <t>A1(M) northbound Jct 7 entry slip road closure</t>
  </si>
  <si>
    <t>Overall Scheme Details: A1(M) northbound
Jct 7 to Jct 8 - carriageway closure, entry slip road closure, lane closure and diversion route due to carriageway - reconstruction/renewal works on behalf of Ringway</t>
  </si>
  <si>
    <t>A5 southbound Caldecotte Interchange exit slip road closure</t>
  </si>
  <si>
    <t>Overall Scheme Details: A5 southbound 
Caldecotte Interchange to Milton Keynes - exit slip road closure and diversion route for electrical works on behalf of National Highways</t>
  </si>
  <si>
    <t>A1 southbound Sandy Roundabout to Biggleswade North Roundabout carriageway closure</t>
  </si>
  <si>
    <t>Overall Scheme Details: A1 southbound 
Sandy Roundabout to Biggleswade North - carriageway closure, lane closure and diversion route for carriageway - reconstruction/renewal on behalf of National Highways</t>
  </si>
  <si>
    <t>M1 northbound Jct 12 entry slip road closure</t>
  </si>
  <si>
    <t>Overall Scheme Details: M1 northbound
Jct 12 to Jct 13 - entry slip road closure, lane closure and diversion route due to communications works on behalf of Ringway</t>
  </si>
  <si>
    <t>M40 Northbound Jct 14 entry slip road closure</t>
  </si>
  <si>
    <t>Overall Scheme Details: M40 Northbound Jct 14, entry slip road closure for maintenance works.
Diversion via National Highways network and local authority roads.</t>
  </si>
  <si>
    <t>M40 Southbound Jct 14 exit slip road closure.</t>
  </si>
  <si>
    <t>Overall Scheme Details: M40 Southbound Jct 14, exit slip road closure for maintenance works.
Diversion via National Highways network and local authority roads.</t>
  </si>
  <si>
    <t>A43 southbound Abthorpe roundabout to Silverstone carriageway closure</t>
  </si>
  <si>
    <t>A52 both directions Bingham to Barrowby carriageway closure</t>
  </si>
  <si>
    <t>Overall Scheme Details: A52 eastbound and westbound Bingham to Barrowby
Carriageway and layby closures due to maintenance works
Diversion via National Highways network and local authority network</t>
  </si>
  <si>
    <t>A46 southbound Paddys Lane entry slip road closure</t>
  </si>
  <si>
    <t>A46 southbound Paddys Lane exit slip road closure</t>
  </si>
  <si>
    <t>M606 northbound Jct 3 exit slip road closure (C)</t>
  </si>
  <si>
    <t>M1 southbound Jct 31 entry slip road closure</t>
  </si>
  <si>
    <t>Overall Scheme Details: M1 southbound Jct 33 to Jct 30 
Slip road closure for carriageway - reconstruction/renewal 
Diversion via M1</t>
  </si>
  <si>
    <t>M1 southbound Woodall Services entry slip road closure</t>
  </si>
  <si>
    <t>M1 southbound Woodall Services exit slip road closure</t>
  </si>
  <si>
    <t>M62 westbound Jct 24 entry slip road closure</t>
  </si>
  <si>
    <t>Overall Scheme Details: M62 westbound Jct 25 to Jct 24 
Slip road closure for inspection/ survey works 
Diversion via M62</t>
  </si>
  <si>
    <t>A64 westbound Pickering interchange exit slip road closure</t>
  </si>
  <si>
    <t>Overall Scheme Details: A64 westbound Brambling Fields to Malton.
Slip road and lane closures for sign works.
Diversion via A64 B1248</t>
  </si>
  <si>
    <t>M1 northbound Jct 41 entry slip road closure</t>
  </si>
  <si>
    <t>Overall Scheme Details: M1 northbound and southbound Jct 41  to Jct 42 
Slip road and lane closure for inspection/survey 
Diversion via M1</t>
  </si>
  <si>
    <t>M180 eastbound Jct 1 exit slip closure</t>
  </si>
  <si>
    <t>Overall Scheme Details: M180 eastbound Jct 1
Slip road closure for works on behalf of Local Authority
Diversion via National Highways network and Local Authority roads</t>
  </si>
  <si>
    <t>M62 westbound Jct 31 exit slip road closure</t>
  </si>
  <si>
    <t>Overall Scheme Details: M62 eastbound and westbound Jct 32 to Jct 30 
Slip road and lane closures for gantry works.
Diversion M62 and  A639</t>
  </si>
  <si>
    <t>M62 eastbound Jct 32 carriageway closure between exit and entry slip roads</t>
  </si>
  <si>
    <t>Overall Scheme Details: M62 eastbound Jct 31 to Jct 32.
Carriageway closure for carriageway repair works.
Diversion via M62</t>
  </si>
  <si>
    <t>A616</t>
  </si>
  <si>
    <t>A616 eastbound Wortley to Westwood layby closure</t>
  </si>
  <si>
    <t>Overall Scheme Details: A616 eastbound Wortley to Westwood
layby closure for horticultural works</t>
  </si>
  <si>
    <t>M1 northbound Jct 36 entry slip road closure</t>
  </si>
  <si>
    <t>Overall Scheme Details: M1 northbound Jct 36 to Jct 37.
Slip road and lane closure for general cleaning and maintenance works.
Diversion Via M1</t>
  </si>
  <si>
    <t>A1 Stannington Southbound Entry Slip Road Closure</t>
  </si>
  <si>
    <t>Overall Scheme Details: A1 Southbound Clifton to Stannington
Entry Slip Road Closure for Carriageway Reconstruction Works</t>
  </si>
  <si>
    <t>A194M</t>
  </si>
  <si>
    <t>A194M Havannah Interchange Northbound Exit Slip Road Closure</t>
  </si>
  <si>
    <t>Overall Scheme Details: A194M Northbound and Southbound Havannah Interchange
Slip Road Closures for Carriageway Repairs</t>
  </si>
  <si>
    <t>A194M Havannah Interchange Northbound Entry Slip Closure</t>
  </si>
  <si>
    <t>A194M Havannah Interchange Southbound Entry Slip Closure</t>
  </si>
  <si>
    <t>A1M NB J42 entry slip closed</t>
  </si>
  <si>
    <t>A1M J42 A63 EB overbridge closed</t>
  </si>
  <si>
    <t>A627M Southbound Jct 1 to A663 Middleton Road carriageway closure</t>
  </si>
  <si>
    <t>M602 Eastbound Jct 1 to 2 carriageway closure</t>
  </si>
  <si>
    <t>Overall Scheme Details: M602 both directions J3 to J1 - carriageway closure for signs - erection on behalf of National Highways</t>
  </si>
  <si>
    <t>A580</t>
  </si>
  <si>
    <t>A580 Eastbound to M60 Clockwise link road closure</t>
  </si>
  <si>
    <t>M66 Southbound Jct 2 exit slip road closure</t>
  </si>
  <si>
    <t>A483</t>
  </si>
  <si>
    <t>A483 Southbound to A55 Eastbound link road closure</t>
  </si>
  <si>
    <t>Overall Scheme Details: A483 southbound J38 to J38 - carriageway closure for carriageway - reconstruction/renewal on behalf of National Highways</t>
  </si>
  <si>
    <t>A5103 northbound Palatine Road entry slip road closure</t>
  </si>
  <si>
    <t xml:space="preserve">Overall Scheme Details: M60 both directions M60 J6 to M56 - carriageway closure for structure - maintenance </t>
  </si>
  <si>
    <t>M6 Southbound to M62 Westbound link road closure</t>
  </si>
  <si>
    <t>Overall Scheme Details: M62 both directions J10 to J12 - carriageway closure for communications on behalf of National Highways</t>
  </si>
  <si>
    <t>M53 southbound  Jct 7 to 10  carriageway closure</t>
  </si>
  <si>
    <t xml:space="preserve">Overall Scheme Details: M53 Northbound and Southbound jct 7 to 10 lane closure and carriageway closure due to carriageway repairs </t>
  </si>
  <si>
    <t>M53 southbound jct 7 entry slip road closure</t>
  </si>
  <si>
    <t>M53 southbound jct 8 exit slip road closure</t>
  </si>
  <si>
    <t>M53 southbound jct 8 entry slip road closure</t>
  </si>
  <si>
    <t>M53 southbound jct 9 exit slip road closure</t>
  </si>
  <si>
    <t>M53 southbound jct 9 entry slip road closure</t>
  </si>
  <si>
    <t>M53 southbound jct 10 exit slip road closure</t>
  </si>
  <si>
    <t>M65 eastbound Jct 7 to 8 carriageway closure</t>
  </si>
  <si>
    <t xml:space="preserve">Overall Scheme Details: M65 Eastbound and Westbound jct 7 to 8 lane closures and carriageway closures due to general maintenance works </t>
  </si>
  <si>
    <t>M65 Eastbound Jct 7 entry slip road closure</t>
  </si>
  <si>
    <t>M65 eastbound jct 8 exit slip road closure</t>
  </si>
  <si>
    <t>A627M Northbound Jct 3 to 4 carriageway closure</t>
  </si>
  <si>
    <t>M62 Eastbound Jct 20 exit slip road closure</t>
  </si>
  <si>
    <t>M3 northbound Jct 11 exit slip road closure</t>
  </si>
  <si>
    <t>Overall Scheme Details: M3 northbound Jct 11.
Slip road and lane closures for maintenance work.</t>
  </si>
  <si>
    <t>M3 northbound Jct 11 entry slip road closure</t>
  </si>
  <si>
    <t>A34 northbound Chilton exit slip road closure</t>
  </si>
  <si>
    <t>Overall Scheme Details: A34 northbound Chilton.
Slip road and lane closures for maintenance work.</t>
  </si>
  <si>
    <t>A34 northbound Chilton entry slip road closure</t>
  </si>
  <si>
    <t>M4 westbound Jct 10 exit slip road closure</t>
  </si>
  <si>
    <t>Overall Scheme Details: M4 westbound Jct 8/9 to Jct 11,
Exit slip and lane closure for electrical works.</t>
  </si>
  <si>
    <t>M271 southbound M27 Jct 3 to Redbridge carriageway closure</t>
  </si>
  <si>
    <t>A3 southbound Liss exit slip road closure</t>
  </si>
  <si>
    <t>Overall Scheme Details: A3 southbound Liss
Slip and lane closure for sign works</t>
  </si>
  <si>
    <t>M20 westbound Jct 4 exit slip road closure</t>
  </si>
  <si>
    <t>Overall Scheme Details: M20 westbound Jct 4,
Slip roads and lane closure for maintenance works.</t>
  </si>
  <si>
    <t>A27 westbound Bognor to Whyke Carriageway closure</t>
  </si>
  <si>
    <t>Overall Scheme Details: A27 westbound Bognor to Whyke
Carriageway closure for resurfacing</t>
  </si>
  <si>
    <t>Overall Scheme Details: A249 both directions Key Street to Bobbing for Key Street Parapet works.</t>
  </si>
  <si>
    <t>M25 clockwise Jct 23 entry and exit slip road  carriageway closure</t>
  </si>
  <si>
    <t>Overall Scheme Details: M25 Clockwise Jct 22 to Jct 23
Slip road and lane closure for routine maintenance works, 
Diversion via National Highways network</t>
  </si>
  <si>
    <t>M1 Southbound Jct 6a to M25 Clockwise and Anti-clockwise Jct 21 slip road and link road closure</t>
  </si>
  <si>
    <t xml:space="preserve">Overall Scheme Details: M1 Southbound Jct 6A to M25 Clockwise and Anti-clockwise Jct 21
Lane and link road closure for bearing works
Diversion Via National Highway Network 
</t>
  </si>
  <si>
    <t>M25 Clockwise Jct 30 to Jct 31 carriageway closure</t>
  </si>
  <si>
    <t xml:space="preserve">Overall Scheme Details: M25 Clockwise Jct 30 to Jct 31 
Carriageway and lane closure for road marking 
Diversion via National Highways </t>
  </si>
  <si>
    <t>M11 Southbound Jct 4 to A406 Westbound Waterworks Corner link road closure</t>
  </si>
  <si>
    <t>Overall Scheme Details: M11 Southbound Jct 4 to A406 Westbound Waterworks Corner Link road 
Lane and link road closure for electrical works 
Diversion via Local Authorities Network</t>
  </si>
  <si>
    <t>A1(M) Northbound Jct 3 exit slip road closure</t>
  </si>
  <si>
    <t xml:space="preserve">Overall Scheme Details: A1(M) Northbound Jct 2 to Jct 3
Lane and slip road closure for electrical works 
Diversion via National Highways Network and Local Authorities </t>
  </si>
  <si>
    <t>M25 Clockwise Jct 14 Exit Slip Closure</t>
  </si>
  <si>
    <t>Overall Scheme Details: M25 Clockwise Jct 13 to Jct 14
Lane and Slip Closure For Urgent Pothole Repairs. 
Diversion via National Highways Network</t>
  </si>
  <si>
    <t>M25 Clockwise Jct 7 Link Road to M23 Southbound Closure</t>
  </si>
  <si>
    <t>Overall Scheme Details: M25 Clockwise Jct 6 to Jct 7 
Lane and Link Closures For Urgent Pothole Repairs. 
Diversion via National Highways Network</t>
  </si>
  <si>
    <t>M25 Clockwise Jct 7 Link Road to M23 Northbound Closure</t>
  </si>
  <si>
    <t>A1(M) Southbound Jct 3 to Jct 1 Carriageway closure</t>
  </si>
  <si>
    <t xml:space="preserve">Overall Scheme Details: A1(M) Southbound Jct 4 to Jct 1
Lane, Slip road and Carriageway closure for Urgent Carriageway repairs 
Diversion via National Highways and Local Authorities network 
</t>
  </si>
  <si>
    <t>A30 both directions St Erth roundabout to Loggans Moor roundabout carriageway closures (29/3 to 33/9)</t>
  </si>
  <si>
    <t>Overall Scheme Details: A30 both directions St Erth roundabout to Loggans Moor roundabout - carriageway closure for resurfacing, white lining and studding works.
Diversion via - B3301</t>
  </si>
  <si>
    <t>A38 Westbound Dartbridge to Marley Head carriageway closure</t>
  </si>
  <si>
    <t>Overall Scheme Details: A38 westbound Dartbridge to Marley Head - carriageway closure for electrical works 
Diversion - leave A38 at Dartbridge A384 Dartington, turn right on A385 rejoin A38 at Marley Head</t>
  </si>
  <si>
    <t>A38 Westbound Lower Dean entry slip closure</t>
  </si>
  <si>
    <t>M4 eastbound Jct 19 to 18 carriageway closure</t>
  </si>
  <si>
    <t>Overall Scheme Details: M4 eastbound Jct 19 to 18 carriageway closure for A432 Badminton Road overbridge works. Diversion via M32 Jct 1, A4174, A420 and A46 to re-join at Jct M4 Jct 18.</t>
  </si>
  <si>
    <t>A40 eastbound Elmbridge Court to M5 Jct 11 carriageway closure</t>
  </si>
  <si>
    <t xml:space="preserve">Overall Scheme Details: A40 eastbound Elmbridge Court to M5 Jct 11 carriageway closure for road marking and stud renewal
Diversion via A417, A46, A40 to Jct 11.
Traffic from M50 diversion to u-turn at Shurdington and join M5 NB at Jct 11a
</t>
  </si>
  <si>
    <t>M5 northbound Jct 30 exit slip road closed</t>
  </si>
  <si>
    <t>Overall Scheme Details: M5 northbound Jct 30 exit slip road closure for Horticultural works
Diversion for exit slip via M5 Jct 29 and return</t>
  </si>
  <si>
    <t>A36 Northbound Steeple Langford to Deptford carriageway closure</t>
  </si>
  <si>
    <t>Overall Scheme Details: A36 Northbound Steeple Langford to Deptford carriageway closure for resurfacing
Diversion southbound to Wilton Roundabout, The Avenue, A360, A303 to Deptford</t>
  </si>
  <si>
    <t>M5 southbound Jct 17 entry slip road closed</t>
  </si>
  <si>
    <t>Overall Scheme Details: M5 southbound Jct 17 entry slip road closed for electrical works.
Diversion via M5 northbound, exit Jct 16 and return southbound</t>
  </si>
  <si>
    <t>M42 southbound Jct 11 to Jct 10 carriageway closure</t>
  </si>
  <si>
    <t xml:space="preserve">Overall Scheme Details: M42 both directions Jct 11 to Jct 10.
Carriageway closure for maintenance works. 
Diversion via National Highways and local authority network. </t>
  </si>
  <si>
    <t>M42 southbound Jct 8 to M6 northbound Jct 4a link road closure</t>
  </si>
  <si>
    <t>Overall Scheme Details: M42 both directions Jct 5a to Jct 9.
Carriageway closures for HS2 works.
Diversion via National Highways and local authority network.</t>
  </si>
  <si>
    <t>A50 eastbound Heron Cross entry slip road closure</t>
  </si>
  <si>
    <t xml:space="preserve">Overall Scheme Details: A50 eastbound Heron Cross.
Entry slip road closure for maintenance works.
Diversion via National Highways network. 
</t>
  </si>
  <si>
    <t>A12 northbound Jct 17 to Jct 19 carriageway closure</t>
  </si>
  <si>
    <t>Overall Scheme Details: A12 both directions
Jct 19 to Jct 16 - carriageway closure for drainage on behalf of National Highways</t>
  </si>
  <si>
    <t>A3 northbound Weston exit slip road closure</t>
  </si>
  <si>
    <t>Overall Scheme Details: A3 northbound Weston.
Slip road and lane closure for maintenance work.</t>
  </si>
  <si>
    <t>M6 northbound Jct 5 turn around point slip road closure</t>
  </si>
  <si>
    <t>Overall Scheme Details: M6 both directions Jct 5 to Jct 6.
Carriageway closure for maintenance works.
Diversion via National Highways and local authority network.</t>
  </si>
  <si>
    <t>M6 northbound Jct 5 to Jct 6 carriageway closure</t>
  </si>
  <si>
    <t>M18 northbound Jct 6 to Jct 7 carriageway closure</t>
  </si>
  <si>
    <t>Overall Scheme Details: M18 northbound and southbound Jct 6 to Jct 7 and M62 eastbound and westbound Jct 35.
Carriageway and lane closures for carriageway repair works.</t>
  </si>
  <si>
    <t>M18 nothbound Jct 7 to M62 westbound Jct 35 carriageway closure</t>
  </si>
  <si>
    <t>M18 northbound Jct 7 to M62 eastbound Jct 35 carriageway closure</t>
  </si>
  <si>
    <t>M18 northbound Jct 6 entry slip road closure</t>
  </si>
  <si>
    <t>A249 southbound Key Street Carriageway Closure</t>
  </si>
  <si>
    <t>A249 northbound Key Street Carriageway Closure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</si>
</sst>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 #,##0.00_-;_-* &quot;-&quot;??_-;_-@_-"/>
    <numFmt numFmtId="164" formatCode="dddd\ d\ mmm"/>
  </numFmts>
  <fonts count="54" x14ac:knownFonts="1">
    <font>
      <sz val="12"/>
      <color theme="1"/>
      <name val="Arial"/>
      <family val="2"/>
    </font>
    <font>
      <sz val="11"/>
      <color indexed="8"/>
      <name val="Calibri"/>
      <family val="2"/>
    </font>
    <font>
      <sz val="11"/>
      <name val="Arial"/>
      <family val="2"/>
    </font>
    <font>
      <u/>
      <sz val="11"/>
      <color indexed="30"/>
      <name val="Arial"/>
      <family val="2"/>
    </font>
    <font>
      <sz val="10"/>
      <name val="Arial"/>
      <family val="2"/>
    </font>
    <font>
      <sz val="22"/>
      <name val="Arial"/>
      <family val="2"/>
    </font>
    <font>
      <sz val="12"/>
      <color theme="1"/>
      <name val="Arial"/>
      <family val="2"/>
    </font>
    <font>
      <sz val="11"/>
      <color theme="1"/>
      <name val="Calibri"/>
      <family val="2"/>
      <scheme val="minor"/>
    </font>
    <font>
      <sz val="11"/>
      <color theme="0"/>
      <name val="Calibri"/>
      <family val="2"/>
      <scheme val="minor"/>
    </font>
    <font>
      <sz val="12"/>
      <color theme="0"/>
      <name val="Arial"/>
      <family val="2"/>
    </font>
    <font>
      <sz val="11"/>
      <color rgb="FF9C0006"/>
      <name val="Calibri"/>
      <family val="2"/>
      <scheme val="minor"/>
    </font>
    <font>
      <sz val="12"/>
      <color rgb="FF9C0006"/>
      <name val="Arial"/>
      <family val="2"/>
    </font>
    <font>
      <b/>
      <sz val="11"/>
      <color rgb="FFFA7D00"/>
      <name val="Calibri"/>
      <family val="2"/>
      <scheme val="minor"/>
    </font>
    <font>
      <b/>
      <sz val="12"/>
      <color rgb="FFFA7D00"/>
      <name val="Arial"/>
      <family val="2"/>
    </font>
    <font>
      <b/>
      <sz val="11"/>
      <color theme="0"/>
      <name val="Calibri"/>
      <family val="2"/>
      <scheme val="minor"/>
    </font>
    <font>
      <b/>
      <sz val="12"/>
      <color theme="0"/>
      <name val="Arial"/>
      <family val="2"/>
    </font>
    <font>
      <sz val="11"/>
      <color rgb="FF000000"/>
      <name val="Calibri"/>
      <family val="2"/>
      <scheme val="minor"/>
    </font>
    <font>
      <i/>
      <sz val="11"/>
      <color rgb="FF7F7F7F"/>
      <name val="Calibri"/>
      <family val="2"/>
      <scheme val="minor"/>
    </font>
    <font>
      <i/>
      <sz val="12"/>
      <color rgb="FF7F7F7F"/>
      <name val="Arial"/>
      <family val="2"/>
    </font>
    <font>
      <sz val="11"/>
      <color rgb="FF006100"/>
      <name val="Calibri"/>
      <family val="2"/>
      <scheme val="minor"/>
    </font>
    <font>
      <sz val="12"/>
      <color rgb="FF006100"/>
      <name val="Arial"/>
      <family val="2"/>
    </font>
    <font>
      <b/>
      <sz val="15"/>
      <color theme="3"/>
      <name val="Calibri"/>
      <family val="2"/>
      <scheme val="minor"/>
    </font>
    <font>
      <b/>
      <sz val="15"/>
      <color theme="3"/>
      <name val="Arial"/>
      <family val="2"/>
    </font>
    <font>
      <b/>
      <sz val="13"/>
      <color theme="3"/>
      <name val="Calibri"/>
      <family val="2"/>
      <scheme val="minor"/>
    </font>
    <font>
      <b/>
      <sz val="13"/>
      <color theme="3"/>
      <name val="Arial"/>
      <family val="2"/>
    </font>
    <font>
      <b/>
      <sz val="11"/>
      <color theme="3"/>
      <name val="Calibri"/>
      <family val="2"/>
      <scheme val="minor"/>
    </font>
    <font>
      <b/>
      <sz val="11"/>
      <color theme="3"/>
      <name val="Arial"/>
      <family val="2"/>
    </font>
    <font>
      <u/>
      <sz val="12"/>
      <color theme="10"/>
      <name val="Arial"/>
      <family val="2"/>
    </font>
    <font>
      <u/>
      <sz val="11"/>
      <color theme="10"/>
      <name val="Calibri"/>
      <family val="2"/>
      <scheme val="minor"/>
    </font>
    <font>
      <sz val="11"/>
      <color rgb="FF3F3F76"/>
      <name val="Calibri"/>
      <family val="2"/>
      <scheme val="minor"/>
    </font>
    <font>
      <sz val="12"/>
      <color rgb="FF3F3F76"/>
      <name val="Arial"/>
      <family val="2"/>
    </font>
    <font>
      <sz val="11"/>
      <color rgb="FFFA7D00"/>
      <name val="Calibri"/>
      <family val="2"/>
      <scheme val="minor"/>
    </font>
    <font>
      <sz val="12"/>
      <color rgb="FFFA7D00"/>
      <name val="Arial"/>
      <family val="2"/>
    </font>
    <font>
      <sz val="11"/>
      <color rgb="FF9C6500"/>
      <name val="Calibri"/>
      <family val="2"/>
      <scheme val="minor"/>
    </font>
    <font>
      <sz val="12"/>
      <color rgb="FF9C5700"/>
      <name val="Arial"/>
      <family val="2"/>
    </font>
    <font>
      <sz val="10"/>
      <color rgb="FF000000"/>
      <name val="Arial"/>
      <family val="2"/>
    </font>
    <font>
      <b/>
      <sz val="11"/>
      <color rgb="FF3F3F3F"/>
      <name val="Calibri"/>
      <family val="2"/>
      <scheme val="minor"/>
    </font>
    <font>
      <b/>
      <sz val="12"/>
      <color rgb="FF3F3F3F"/>
      <name val="Arial"/>
      <family val="2"/>
    </font>
    <font>
      <b/>
      <sz val="18"/>
      <color theme="3"/>
      <name val="Cambria"/>
      <family val="2"/>
      <scheme val="major"/>
    </font>
    <font>
      <sz val="18"/>
      <color theme="3"/>
      <name val="Cambria"/>
      <family val="2"/>
      <scheme val="major"/>
    </font>
    <font>
      <b/>
      <sz val="11"/>
      <color theme="1"/>
      <name val="Calibri"/>
      <family val="2"/>
      <scheme val="minor"/>
    </font>
    <font>
      <b/>
      <sz val="12"/>
      <color theme="1"/>
      <name val="Arial"/>
      <family val="2"/>
    </font>
    <font>
      <sz val="11"/>
      <color rgb="FFFF0000"/>
      <name val="Calibri"/>
      <family val="2"/>
      <scheme val="minor"/>
    </font>
    <font>
      <sz val="12"/>
      <color rgb="FFFF0000"/>
      <name val="Arial"/>
      <family val="2"/>
    </font>
    <font>
      <sz val="22"/>
      <color theme="1"/>
      <name val="Calibri"/>
      <family val="2"/>
      <scheme val="minor"/>
    </font>
    <font>
      <sz val="20"/>
      <color theme="1"/>
      <name val="Calibri"/>
      <family val="2"/>
      <scheme val="minor"/>
    </font>
    <font>
      <sz val="11"/>
      <name val="Calibri"/>
      <family val="2"/>
      <scheme val="minor"/>
    </font>
    <font>
      <sz val="12"/>
      <name val="Calibri"/>
      <family val="2"/>
      <scheme val="minor"/>
    </font>
    <font>
      <sz val="10"/>
      <color theme="1"/>
      <name val="Calibri"/>
      <family val="2"/>
      <scheme val="minor"/>
    </font>
    <font>
      <b/>
      <sz val="11"/>
      <color theme="1"/>
      <name val="Arial"/>
      <family val="2"/>
    </font>
    <font>
      <sz val="12"/>
      <color rgb="FFFF0000"/>
      <name val="Calibri"/>
      <family val="2"/>
      <scheme val="minor"/>
    </font>
    <font>
      <b/>
      <sz val="28"/>
      <color theme="1"/>
      <name val="Calibri"/>
      <family val="2"/>
      <scheme val="minor"/>
    </font>
    <font>
      <sz val="22"/>
      <color theme="0" tint="-0.249977111117893"/>
      <name val="Calibri"/>
      <family val="2"/>
      <scheme val="minor"/>
    </font>
    <font>
      <b/>
      <sz val="26"/>
      <color theme="1"/>
      <name val="Arial"/>
      <family val="2"/>
    </font>
  </fonts>
  <fills count="4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tint="-0.24994659260841701"/>
        <bgColor indexed="64"/>
      </patternFill>
    </fill>
    <fill>
      <patternFill patternType="solid">
        <fgColor theme="0" tint="-4.9989318521683403E-2"/>
        <bgColor indexed="64"/>
      </patternFill>
    </fill>
    <fill>
      <patternFill patternType="solid">
        <fgColor theme="0" tint="-0.249977111117893"/>
        <bgColor indexed="64"/>
      </patternFill>
    </fill>
  </fills>
  <borders count="1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theme="1"/>
      </top>
      <bottom/>
      <diagonal/>
    </border>
    <border>
      <left/>
      <right/>
      <top style="thin">
        <color theme="1"/>
      </top>
      <bottom style="thin">
        <color theme="1"/>
      </bottom>
      <diagonal/>
    </border>
  </borders>
  <cellStyleXfs count="459">
    <xf numFmtId="0" fontId="0" fillId="0" borderId="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2"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6"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3"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6" fillId="10"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4"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6" fillId="11"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5"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6" fillId="12"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6" fillId="13"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6" fillId="14"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6" fillId="15"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6" fillId="16"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6"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6" fillId="17"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6" fillId="18"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6" fillId="19"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6" fillId="20" borderId="0" applyNumberFormat="0" applyBorder="0" applyAlignment="0" applyProtection="0"/>
    <xf numFmtId="0" fontId="7" fillId="20"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6" fillId="21"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6" fillId="22"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6" borderId="0" applyNumberFormat="0" applyBorder="0" applyAlignment="0" applyProtection="0"/>
    <xf numFmtId="0" fontId="8" fillId="23" borderId="0" applyNumberFormat="0" applyBorder="0" applyAlignment="0" applyProtection="0"/>
    <xf numFmtId="0" fontId="6" fillId="23"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7" borderId="0" applyNumberFormat="0" applyBorder="0" applyAlignment="0" applyProtection="0"/>
    <xf numFmtId="0" fontId="8" fillId="24" borderId="0" applyNumberFormat="0" applyBorder="0" applyAlignment="0" applyProtection="0"/>
    <xf numFmtId="0" fontId="6" fillId="24"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6" fillId="25" borderId="0" applyNumberFormat="0" applyBorder="0" applyAlignment="0" applyProtection="0"/>
    <xf numFmtId="0" fontId="8" fillId="25"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8" borderId="0" applyNumberFormat="0" applyBorder="0" applyAlignment="0" applyProtection="0"/>
    <xf numFmtId="0" fontId="8" fillId="26" borderId="0" applyNumberFormat="0" applyBorder="0" applyAlignment="0" applyProtection="0"/>
    <xf numFmtId="0" fontId="6" fillId="26"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9" fillId="27"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9" fillId="28"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29" borderId="0" applyNumberFormat="0" applyBorder="0" applyAlignment="0" applyProtection="0"/>
    <xf numFmtId="0" fontId="8" fillId="29" borderId="0" applyNumberFormat="0" applyBorder="0" applyAlignment="0" applyProtection="0"/>
    <xf numFmtId="0" fontId="9" fillId="29" borderId="0" applyNumberFormat="0" applyBorder="0" applyAlignment="0" applyProtection="0"/>
    <xf numFmtId="0" fontId="8" fillId="29"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9" fillId="30"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9" fillId="31"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9" fillId="32" borderId="0" applyNumberFormat="0" applyBorder="0" applyAlignment="0" applyProtection="0"/>
    <xf numFmtId="0" fontId="8" fillId="32"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1" fillId="33" borderId="0" applyNumberFormat="0" applyBorder="0" applyAlignment="0" applyProtection="0"/>
    <xf numFmtId="0" fontId="10" fillId="33" borderId="0" applyNumberFormat="0" applyBorder="0" applyAlignment="0" applyProtection="0"/>
    <xf numFmtId="0" fontId="12" fillId="34" borderId="3" applyNumberFormat="0" applyAlignment="0" applyProtection="0"/>
    <xf numFmtId="0" fontId="12" fillId="34" borderId="3" applyNumberFormat="0" applyAlignment="0" applyProtection="0"/>
    <xf numFmtId="0" fontId="12" fillId="34" borderId="3" applyNumberFormat="0" applyAlignment="0" applyProtection="0"/>
    <xf numFmtId="0" fontId="13" fillId="34" borderId="3" applyNumberFormat="0" applyAlignment="0" applyProtection="0"/>
    <xf numFmtId="0" fontId="12" fillId="34" borderId="3" applyNumberFormat="0" applyAlignment="0" applyProtection="0"/>
    <xf numFmtId="0" fontId="14" fillId="35" borderId="4" applyNumberFormat="0" applyAlignment="0" applyProtection="0"/>
    <xf numFmtId="0" fontId="14" fillId="35" borderId="4" applyNumberFormat="0" applyAlignment="0" applyProtection="0"/>
    <xf numFmtId="0" fontId="14" fillId="35" borderId="4" applyNumberFormat="0" applyAlignment="0" applyProtection="0"/>
    <xf numFmtId="0" fontId="15" fillId="35" borderId="4" applyNumberFormat="0" applyAlignment="0" applyProtection="0"/>
    <xf numFmtId="0" fontId="14" fillId="35" borderId="4" applyNumberFormat="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20" fillId="36" borderId="0" applyNumberFormat="0" applyBorder="0" applyAlignment="0" applyProtection="0"/>
    <xf numFmtId="0" fontId="19" fillId="36" borderId="0" applyNumberFormat="0" applyBorder="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2" fillId="0" borderId="5" applyNumberFormat="0" applyFill="0" applyAlignment="0" applyProtection="0"/>
    <xf numFmtId="0" fontId="21" fillId="0" borderId="5"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4" fillId="0" borderId="6" applyNumberFormat="0" applyFill="0" applyAlignment="0" applyProtection="0"/>
    <xf numFmtId="0" fontId="23" fillId="0" borderId="6"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6" fillId="0" borderId="7" applyNumberFormat="0" applyFill="0" applyAlignment="0" applyProtection="0"/>
    <xf numFmtId="0" fontId="25" fillId="0" borderId="7"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37" borderId="3" applyNumberFormat="0" applyAlignment="0" applyProtection="0"/>
    <xf numFmtId="0" fontId="29" fillId="37" borderId="3" applyNumberFormat="0" applyAlignment="0" applyProtection="0"/>
    <xf numFmtId="0" fontId="29" fillId="37" borderId="3" applyNumberFormat="0" applyAlignment="0" applyProtection="0"/>
    <xf numFmtId="0" fontId="30" fillId="37" borderId="3" applyNumberFormat="0" applyAlignment="0" applyProtection="0"/>
    <xf numFmtId="0" fontId="29" fillId="37" borderId="3" applyNumberFormat="0" applyAlignment="0" applyProtection="0"/>
    <xf numFmtId="0" fontId="3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2" fillId="0" borderId="8" applyNumberFormat="0" applyFill="0" applyAlignment="0" applyProtection="0"/>
    <xf numFmtId="0" fontId="31" fillId="0" borderId="8" applyNumberFormat="0" applyFill="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4" fillId="38" borderId="0" applyNumberFormat="0" applyBorder="0" applyAlignment="0" applyProtection="0"/>
    <xf numFmtId="0" fontId="33" fillId="38" borderId="0" applyNumberFormat="0" applyBorder="0" applyAlignment="0" applyProtection="0"/>
    <xf numFmtId="0" fontId="7" fillId="0" borderId="0"/>
    <xf numFmtId="0" fontId="16" fillId="0" borderId="0"/>
    <xf numFmtId="0" fontId="7" fillId="0" borderId="0"/>
    <xf numFmtId="0" fontId="16" fillId="0" borderId="0"/>
    <xf numFmtId="0" fontId="7" fillId="0" borderId="0"/>
    <xf numFmtId="0" fontId="7" fillId="0" borderId="0"/>
    <xf numFmtId="0" fontId="7" fillId="0" borderId="0"/>
    <xf numFmtId="0" fontId="1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5" fillId="0" borderId="0"/>
    <xf numFmtId="0" fontId="35" fillId="0" borderId="0"/>
    <xf numFmtId="0" fontId="35" fillId="0" borderId="0"/>
    <xf numFmtId="0" fontId="7" fillId="0" borderId="0"/>
    <xf numFmtId="0" fontId="7" fillId="0" borderId="0"/>
    <xf numFmtId="0" fontId="7" fillId="0" borderId="0"/>
    <xf numFmtId="0" fontId="7" fillId="0" borderId="0"/>
    <xf numFmtId="0" fontId="7" fillId="0" borderId="0"/>
    <xf numFmtId="0" fontId="35" fillId="0" borderId="0"/>
    <xf numFmtId="0" fontId="35" fillId="0" borderId="0"/>
    <xf numFmtId="0" fontId="6" fillId="0" borderId="0"/>
    <xf numFmtId="0" fontId="35" fillId="0" borderId="0"/>
    <xf numFmtId="0" fontId="6"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1"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36" fillId="34" borderId="10" applyNumberFormat="0" applyAlignment="0" applyProtection="0"/>
    <xf numFmtId="0" fontId="36" fillId="34" borderId="10" applyNumberFormat="0" applyAlignment="0" applyProtection="0"/>
    <xf numFmtId="0" fontId="36" fillId="34" borderId="10" applyNumberFormat="0" applyAlignment="0" applyProtection="0"/>
    <xf numFmtId="0" fontId="37" fillId="34" borderId="10" applyNumberFormat="0" applyAlignment="0" applyProtection="0"/>
    <xf numFmtId="0" fontId="36" fillId="34" borderId="10"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1" fillId="0" borderId="11" applyNumberFormat="0" applyFill="0" applyAlignment="0" applyProtection="0"/>
    <xf numFmtId="0" fontId="40" fillId="0" borderId="11" applyNumberFormat="0" applyFill="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cellStyleXfs>
  <cellXfs count="45">
    <xf numFmtId="0" fontId="0" fillId="0" borderId="0" xfId="0"/>
    <xf numFmtId="0" fontId="44" fillId="40" borderId="0" xfId="0" applyFont="1" applyFill="1" applyAlignment="1">
      <alignment horizontal="left" vertical="top"/>
    </xf>
    <xf numFmtId="0" fontId="45" fillId="40" borderId="0" xfId="0" applyFont="1" applyFill="1" applyAlignment="1">
      <alignment horizontal="left" vertical="top"/>
    </xf>
    <xf numFmtId="0" fontId="46" fillId="0" borderId="0" xfId="0" applyFont="1" applyAlignment="1">
      <alignment horizontal="left" vertical="top" wrapText="1"/>
    </xf>
    <xf numFmtId="0" fontId="47" fillId="0" borderId="0" xfId="0" applyFont="1" applyAlignment="1">
      <alignment horizontal="left" vertical="top" wrapText="1"/>
    </xf>
    <xf numFmtId="0" fontId="47" fillId="0" borderId="0" xfId="0" applyFont="1" applyAlignment="1">
      <alignment horizontal="left" vertical="top"/>
    </xf>
    <xf numFmtId="0" fontId="46" fillId="0" borderId="0" xfId="0" applyFont="1" applyAlignment="1">
      <alignment horizontal="left" vertical="top"/>
    </xf>
    <xf numFmtId="0" fontId="7" fillId="0" borderId="0" xfId="0" applyFont="1" applyAlignment="1">
      <alignment horizontal="left" vertical="top" wrapText="1"/>
    </xf>
    <xf numFmtId="0" fontId="2" fillId="0" borderId="0" xfId="0" applyFont="1" applyAlignment="1">
      <alignment horizontal="left" vertical="top" wrapText="1"/>
    </xf>
    <xf numFmtId="0" fontId="7" fillId="40" borderId="0" xfId="0" applyFont="1" applyFill="1" applyAlignment="1">
      <alignment horizontal="left" vertical="top"/>
    </xf>
    <xf numFmtId="0" fontId="48" fillId="40" borderId="0" xfId="0" applyFont="1" applyFill="1" applyAlignment="1">
      <alignment horizontal="left" vertical="top"/>
    </xf>
    <xf numFmtId="20" fontId="49" fillId="41" borderId="1" xfId="0" applyNumberFormat="1" applyFont="1" applyFill="1" applyBorder="1" applyAlignment="1" applyProtection="1">
      <alignment horizontal="center" vertical="center" wrapText="1"/>
      <protection locked="0"/>
    </xf>
    <xf numFmtId="0" fontId="49" fillId="41" borderId="1" xfId="0" applyFont="1" applyFill="1" applyBorder="1" applyAlignment="1" applyProtection="1">
      <alignment horizontal="center" vertical="center" wrapText="1"/>
      <protection locked="0"/>
    </xf>
    <xf numFmtId="20" fontId="46" fillId="0" borderId="0" xfId="0" applyNumberFormat="1" applyFont="1" applyAlignment="1">
      <alignment horizontal="left" vertical="top" wrapText="1"/>
    </xf>
    <xf numFmtId="0" fontId="46" fillId="40" borderId="0" xfId="0" applyFont="1" applyFill="1" applyAlignment="1">
      <alignment horizontal="left" vertical="top"/>
    </xf>
    <xf numFmtId="0" fontId="0" fillId="40" borderId="0" xfId="0" applyFill="1"/>
    <xf numFmtId="22" fontId="0" fillId="40" borderId="2" xfId="0" applyNumberFormat="1" applyFill="1" applyBorder="1" applyAlignment="1">
      <alignment horizontal="left" vertical="top" wrapText="1"/>
    </xf>
    <xf numFmtId="0" fontId="0" fillId="40" borderId="2" xfId="0" applyFill="1" applyBorder="1" applyAlignment="1">
      <alignment horizontal="left" vertical="top" wrapText="1"/>
    </xf>
    <xf numFmtId="0" fontId="46" fillId="40" borderId="0" xfId="0" applyFont="1" applyFill="1" applyAlignment="1">
      <alignment horizontal="left" vertical="top" wrapText="1"/>
    </xf>
    <xf numFmtId="0" fontId="0" fillId="0" borderId="2" xfId="0" applyBorder="1" applyAlignment="1">
      <alignment horizontal="left" vertical="top" wrapText="1"/>
    </xf>
    <xf numFmtId="22" fontId="0" fillId="0" borderId="2" xfId="0" applyNumberFormat="1" applyBorder="1" applyAlignment="1">
      <alignment horizontal="left" vertical="top" wrapText="1"/>
    </xf>
    <xf numFmtId="0" fontId="0" fillId="0" borderId="0" xfId="0" applyAlignment="1">
      <alignment horizontal="left" vertical="top" wrapText="1"/>
    </xf>
    <xf numFmtId="22" fontId="0" fillId="0" borderId="0" xfId="0" applyNumberFormat="1" applyAlignment="1">
      <alignment horizontal="left" vertical="top" wrapText="1"/>
    </xf>
    <xf numFmtId="0" fontId="50" fillId="40" borderId="0" xfId="0" applyFont="1" applyFill="1" applyAlignment="1">
      <alignment horizontal="left" vertical="top"/>
    </xf>
    <xf numFmtId="0" fontId="43" fillId="40" borderId="0" xfId="0" applyFont="1" applyFill="1"/>
    <xf numFmtId="0" fontId="0" fillId="0" borderId="0" xfId="0" applyAlignment="1">
      <alignment vertical="top"/>
    </xf>
    <xf numFmtId="0" fontId="0" fillId="0" borderId="0" xfId="0" applyAlignment="1">
      <alignment vertical="top" wrapText="1"/>
    </xf>
    <xf numFmtId="22" fontId="0" fillId="0" borderId="0" xfId="0" applyNumberFormat="1" applyAlignment="1">
      <alignment vertical="top"/>
    </xf>
    <xf numFmtId="22" fontId="0" fillId="0" borderId="0" xfId="0" applyNumberFormat="1" applyAlignment="1">
      <alignment vertical="top" wrapText="1"/>
    </xf>
    <xf numFmtId="0" fontId="0" fillId="0" borderId="12" xfId="0" applyBorder="1" applyAlignment="1">
      <alignment vertical="top"/>
    </xf>
    <xf numFmtId="0" fontId="0" fillId="0" borderId="12" xfId="0" applyBorder="1" applyAlignment="1">
      <alignment vertical="top" wrapText="1"/>
    </xf>
    <xf numFmtId="22" fontId="0" fillId="0" borderId="12" xfId="0" applyNumberFormat="1" applyBorder="1" applyAlignment="1">
      <alignment vertical="top"/>
    </xf>
    <xf numFmtId="0" fontId="0" fillId="0" borderId="13" xfId="0" applyBorder="1" applyAlignment="1">
      <alignment vertical="top"/>
    </xf>
    <xf numFmtId="0" fontId="0" fillId="0" borderId="13" xfId="0" applyBorder="1" applyAlignment="1">
      <alignment vertical="top" wrapText="1"/>
    </xf>
    <xf numFmtId="22" fontId="0" fillId="0" borderId="13" xfId="0" applyNumberFormat="1" applyBorder="1" applyAlignment="1">
      <alignment vertical="top"/>
    </xf>
    <xf numFmtId="0" fontId="51" fillId="40" borderId="0" xfId="0" applyFont="1" applyFill="1" applyAlignment="1">
      <alignment horizontal="center" vertical="center"/>
    </xf>
    <xf numFmtId="14" fontId="52" fillId="43" borderId="0" xfId="0" applyNumberFormat="1" applyFont="1" applyFill="1" applyAlignment="1">
      <alignment horizontal="center" vertical="top"/>
    </xf>
    <xf numFmtId="0" fontId="4" fillId="40" borderId="0" xfId="375" applyFont="1" applyFill="1" applyAlignment="1">
      <alignment horizontal="center" vertical="center" wrapText="1"/>
    </xf>
    <xf numFmtId="0" fontId="2" fillId="0" borderId="0" xfId="375" applyFont="1" applyFill="1" applyAlignment="1">
      <alignment horizontal="center" vertical="top" wrapText="1"/>
    </xf>
    <xf numFmtId="164" fontId="45" fillId="40" borderId="0" xfId="0" applyNumberFormat="1" applyFont="1" applyFill="1" applyAlignment="1">
      <alignment horizontal="right" vertical="top"/>
    </xf>
    <xf numFmtId="0" fontId="5" fillId="42" borderId="0" xfId="375" applyFont="1" applyFill="1" applyAlignment="1">
      <alignment horizontal="center" vertical="top"/>
    </xf>
    <xf numFmtId="0" fontId="5" fillId="40" borderId="0" xfId="375" applyFont="1" applyFill="1" applyAlignment="1">
      <alignment horizontal="center" vertical="top"/>
    </xf>
    <xf numFmtId="0" fontId="5" fillId="0" borderId="0" xfId="375" applyFont="1" applyAlignment="1">
      <alignment horizontal="center" vertical="top"/>
    </xf>
    <xf numFmtId="164" fontId="45" fillId="40" borderId="0" xfId="0" applyNumberFormat="1" applyFont="1" applyFill="1" applyAlignment="1">
      <alignment horizontal="left" vertical="top"/>
    </xf>
    <xf numFmtId="0" fontId="53" fillId="40" borderId="0" xfId="0" quotePrefix="1" applyFont="1" applyFill="1" applyAlignment="1">
      <alignment horizontal="left" vertical="center" wrapText="1"/>
    </xf>
  </cellXfs>
  <cellStyles count="459">
    <cellStyle name="20% - Accent1" xfId="1" builtinId="30" customBuiltin="1"/>
    <cellStyle name="20% - Accent1 2" xfId="2" xr:uid="{1C3076D9-F2C2-4C72-9BBF-ECEA44568A40}"/>
    <cellStyle name="20% - Accent1 2 2" xfId="3" xr:uid="{9082FA31-1536-461C-B12F-5AECEEF7F72B}"/>
    <cellStyle name="20% - Accent1 2 2 2" xfId="4" xr:uid="{CAE65744-5DCC-4191-AFE8-75967B655C54}"/>
    <cellStyle name="20% - Accent1 2 2 2 2" xfId="5" xr:uid="{A970DD3D-1709-410A-97B5-A71F65CCDA0F}"/>
    <cellStyle name="20% - Accent1 2 2 2 2 2" xfId="6" xr:uid="{41CD4CFE-3A47-44FC-BAAF-808C2FC69F88}"/>
    <cellStyle name="20% - Accent1 2 2 2 3" xfId="7" xr:uid="{1904CC0A-7888-478A-AAB2-7B4A6B04F911}"/>
    <cellStyle name="20% - Accent1 2 2 3" xfId="8" xr:uid="{83F91834-8C6C-43ED-B554-3695DDAC1779}"/>
    <cellStyle name="20% - Accent1 2 2 3 2" xfId="9" xr:uid="{DA7B1BBE-17AE-40B3-8057-5AE9CA7F3D3D}"/>
    <cellStyle name="20% - Accent1 2 2 4" xfId="10" xr:uid="{8B90709D-4621-47C8-91EF-16695FCF02A4}"/>
    <cellStyle name="20% - Accent1 2 2 5" xfId="11" xr:uid="{5EFAAAD5-5199-4392-9C81-0D81AD890163}"/>
    <cellStyle name="20% - Accent1 2 3" xfId="12" xr:uid="{51E1E5F5-E03C-436E-AF85-24DDA982F4D7}"/>
    <cellStyle name="20% - Accent1 2 3 2" xfId="13" xr:uid="{29ACE20F-C1C2-49E0-9BFC-B75704D2B203}"/>
    <cellStyle name="20% - Accent1 2 3 2 2" xfId="14" xr:uid="{43A7E4FC-C2C7-472F-8A27-F2B47D8E2CCF}"/>
    <cellStyle name="20% - Accent1 2 3 3" xfId="15" xr:uid="{79D79B89-1F32-4E86-9134-8AC7728B266A}"/>
    <cellStyle name="20% - Accent1 2 4" xfId="16" xr:uid="{26CB98D8-9566-4FF3-89E3-C9DA2425665F}"/>
    <cellStyle name="20% - Accent1 2 4 2" xfId="17" xr:uid="{A92EFAC2-B7F7-4A2C-910E-15FE267011FF}"/>
    <cellStyle name="20% - Accent1 2 5" xfId="18" xr:uid="{C8F20E7B-B6FE-4BF7-80F6-674A6B88D325}"/>
    <cellStyle name="20% - Accent1 3" xfId="19" xr:uid="{BE7C152D-B7C3-42B4-9F81-EF53B4F8D78A}"/>
    <cellStyle name="20% - Accent1 3 2" xfId="20" xr:uid="{8924F36B-6561-4532-821C-86E954358B94}"/>
    <cellStyle name="20% - Accent1 4" xfId="21" xr:uid="{00BF0183-9D0A-47D3-9559-C5B23B8D45B0}"/>
    <cellStyle name="20% - Accent2" xfId="22" builtinId="34" customBuiltin="1"/>
    <cellStyle name="20% - Accent2 2" xfId="23" xr:uid="{18D751E0-2F49-4913-8AD0-6B98A9EB05B2}"/>
    <cellStyle name="20% - Accent2 2 2" xfId="24" xr:uid="{92AA9F59-FED6-4DC2-8B75-FBE347946B10}"/>
    <cellStyle name="20% - Accent2 2 2 2" xfId="25" xr:uid="{04D51A37-18A6-401A-B5C0-130B431AB217}"/>
    <cellStyle name="20% - Accent2 2 2 2 2" xfId="26" xr:uid="{CBD8F91F-C602-43A9-B4D0-3EA9821B2FCB}"/>
    <cellStyle name="20% - Accent2 2 2 2 2 2" xfId="27" xr:uid="{77EF9BF5-366C-41DD-9D75-B88682065720}"/>
    <cellStyle name="20% - Accent2 2 2 2 3" xfId="28" xr:uid="{3B3C8116-2461-4BA1-BDF1-E315C8868DF7}"/>
    <cellStyle name="20% - Accent2 2 2 3" xfId="29" xr:uid="{995AA36E-C7B7-4875-A7B2-0687FA406162}"/>
    <cellStyle name="20% - Accent2 2 2 3 2" xfId="30" xr:uid="{648B5492-3B62-4312-9AF1-858F394C7C87}"/>
    <cellStyle name="20% - Accent2 2 2 4" xfId="31" xr:uid="{FAF8B040-2DE6-40D4-A2D6-952FCD990772}"/>
    <cellStyle name="20% - Accent2 2 2 5" xfId="32" xr:uid="{C638F427-30E9-4EB1-9513-A59E5B52F194}"/>
    <cellStyle name="20% - Accent2 2 3" xfId="33" xr:uid="{0C1EC8AB-2465-40D6-B0DC-75D8A1D4BEE1}"/>
    <cellStyle name="20% - Accent2 2 3 2" xfId="34" xr:uid="{6B930FDF-17AF-43E7-94F7-76543768C42C}"/>
    <cellStyle name="20% - Accent2 2 3 2 2" xfId="35" xr:uid="{20C0FFDD-550B-4483-ADE3-1F9500B0D6F0}"/>
    <cellStyle name="20% - Accent2 2 3 3" xfId="36" xr:uid="{966B13AA-71D7-4B45-ABD4-AFF727E706C8}"/>
    <cellStyle name="20% - Accent2 2 4" xfId="37" xr:uid="{F6BC0D4F-C37B-4545-9CE9-B7C270B04A1E}"/>
    <cellStyle name="20% - Accent2 2 4 2" xfId="38" xr:uid="{435517A5-C3BC-461E-9D06-7909CCDB4F4B}"/>
    <cellStyle name="20% - Accent2 2 5" xfId="39" xr:uid="{71924468-D8A5-4384-A731-316A60C2CEE2}"/>
    <cellStyle name="20% - Accent2 3" xfId="40" xr:uid="{68F4A951-6FCB-485D-82EB-CBFF70CB9334}"/>
    <cellStyle name="20% - Accent2 3 2" xfId="41" xr:uid="{D63E9AAC-CE81-4B82-B7B8-91A857318AB0}"/>
    <cellStyle name="20% - Accent2 4" xfId="42" xr:uid="{B9A77DE3-5CB9-417F-8147-ABE390785C76}"/>
    <cellStyle name="20% - Accent3" xfId="43" builtinId="38" customBuiltin="1"/>
    <cellStyle name="20% - Accent3 2" xfId="44" xr:uid="{9B46CD09-D9A6-41C9-98B7-9EA604BE318D}"/>
    <cellStyle name="20% - Accent3 2 2" xfId="45" xr:uid="{7C23D3DD-1A92-405E-BA10-22F952117A19}"/>
    <cellStyle name="20% - Accent3 2 2 2" xfId="46" xr:uid="{9F7AB938-DEDC-4B53-8138-5E3266594902}"/>
    <cellStyle name="20% - Accent3 2 2 2 2" xfId="47" xr:uid="{3B41479F-A817-4242-AFF2-B8B7C0FF4F12}"/>
    <cellStyle name="20% - Accent3 2 2 2 2 2" xfId="48" xr:uid="{BFD50AA9-7EEF-4A2D-8E0E-D4C49542DC50}"/>
    <cellStyle name="20% - Accent3 2 2 2 3" xfId="49" xr:uid="{34D4B8FA-9995-452B-B45C-CFAB7B87B7A3}"/>
    <cellStyle name="20% - Accent3 2 2 3" xfId="50" xr:uid="{9140C2B6-FC2C-4A51-BFDE-111E1383AAE8}"/>
    <cellStyle name="20% - Accent3 2 2 3 2" xfId="51" xr:uid="{596936B4-B814-46B0-9944-FFB64C16503E}"/>
    <cellStyle name="20% - Accent3 2 2 4" xfId="52" xr:uid="{8B741FF3-2D16-44C6-BC9E-BBF5A0195765}"/>
    <cellStyle name="20% - Accent3 2 2 5" xfId="53" xr:uid="{D4718B7C-AEDB-4E77-9FA4-871EBEA530FB}"/>
    <cellStyle name="20% - Accent3 2 3" xfId="54" xr:uid="{2740CD63-7DA8-4488-A24A-5C989D10731F}"/>
    <cellStyle name="20% - Accent3 2 3 2" xfId="55" xr:uid="{060F0CC8-40F0-476F-B7C5-1F3FF4A39A4E}"/>
    <cellStyle name="20% - Accent3 2 3 2 2" xfId="56" xr:uid="{9BB0A244-B70B-4F9B-A766-C37E80922FC4}"/>
    <cellStyle name="20% - Accent3 2 3 3" xfId="57" xr:uid="{C64B21BC-B8E0-4550-8017-72EC524C03F1}"/>
    <cellStyle name="20% - Accent3 2 4" xfId="58" xr:uid="{005DA6CC-50C0-4EF7-A32A-397F14CE4248}"/>
    <cellStyle name="20% - Accent3 2 4 2" xfId="59" xr:uid="{FDEAB5D1-AEEB-465A-ADB7-97AA1FF6B59C}"/>
    <cellStyle name="20% - Accent3 2 5" xfId="60" xr:uid="{492F7A2E-B1FB-41A0-865C-4E95C205868D}"/>
    <cellStyle name="20% - Accent3 3" xfId="61" xr:uid="{174B5935-0A01-47C5-B955-EFBCD9C555A2}"/>
    <cellStyle name="20% - Accent3 3 2" xfId="62" xr:uid="{29E84719-D2DB-4C75-8AA9-D06F69F5ADE7}"/>
    <cellStyle name="20% - Accent3 4" xfId="63" xr:uid="{C7406FAA-F024-4A27-A8BE-D03C1C54691E}"/>
    <cellStyle name="20% - Accent4" xfId="64" builtinId="42" customBuiltin="1"/>
    <cellStyle name="20% - Accent4 2" xfId="65" xr:uid="{9CB6FC85-3AB8-4080-9A0B-151FEBFAC87F}"/>
    <cellStyle name="20% - Accent4 2 2" xfId="66" xr:uid="{10DEADD6-47CE-407F-B417-CE7775F2A7BA}"/>
    <cellStyle name="20% - Accent4 2 2 2" xfId="67" xr:uid="{D9792594-C981-4405-AE4F-4BA4D1D12DBA}"/>
    <cellStyle name="20% - Accent4 2 2 2 2" xfId="68" xr:uid="{C6E598BC-824B-422B-979D-F4A282DE6B7B}"/>
    <cellStyle name="20% - Accent4 2 2 2 2 2" xfId="69" xr:uid="{2E2BC2AA-5026-49E0-AA82-64E6273B1AD9}"/>
    <cellStyle name="20% - Accent4 2 2 2 3" xfId="70" xr:uid="{586E542C-752C-4051-A4AC-26FB0960CCA4}"/>
    <cellStyle name="20% - Accent4 2 2 3" xfId="71" xr:uid="{F702CE5F-2361-48B5-9938-63233C1E3F07}"/>
    <cellStyle name="20% - Accent4 2 2 3 2" xfId="72" xr:uid="{5111B49F-48FA-4F29-8ECE-723BD32DFB0C}"/>
    <cellStyle name="20% - Accent4 2 2 4" xfId="73" xr:uid="{B3E5F606-C8BD-47F9-AE82-A11555F4615D}"/>
    <cellStyle name="20% - Accent4 2 2 5" xfId="74" xr:uid="{EF9C3EAD-6EAA-4E84-A71E-E3830C2EDCD8}"/>
    <cellStyle name="20% - Accent4 2 3" xfId="75" xr:uid="{5A3FD1E5-61AD-4ABF-B119-80EFEA2433AD}"/>
    <cellStyle name="20% - Accent4 2 3 2" xfId="76" xr:uid="{4599F86D-85E2-428E-9094-7021D581D935}"/>
    <cellStyle name="20% - Accent4 2 3 2 2" xfId="77" xr:uid="{84B94FE3-4169-4A2D-8ADA-647678DD1C63}"/>
    <cellStyle name="20% - Accent4 2 3 3" xfId="78" xr:uid="{FF9DB7B5-FC63-4707-AC85-C0B3FFCC896F}"/>
    <cellStyle name="20% - Accent4 2 4" xfId="79" xr:uid="{4BBE784C-3C27-4B5F-B2EB-2ADFCA1FC38E}"/>
    <cellStyle name="20% - Accent4 2 4 2" xfId="80" xr:uid="{0B2A81B7-2CB6-43E4-B221-1127409AD2B4}"/>
    <cellStyle name="20% - Accent4 2 5" xfId="81" xr:uid="{3935D5E2-33FB-4F31-B34C-E2037707A3A2}"/>
    <cellStyle name="20% - Accent4 3" xfId="82" xr:uid="{85A89EC8-C207-4A29-A7A1-A6F08F7F55FC}"/>
    <cellStyle name="20% - Accent4 3 2" xfId="83" xr:uid="{F773B1DC-E2A0-4F1D-BE58-013D8CDA3BE7}"/>
    <cellStyle name="20% - Accent4 4" xfId="84" xr:uid="{C8AFA972-6A1F-49E7-9368-7A855F7B2CB5}"/>
    <cellStyle name="20% - Accent5" xfId="85" builtinId="46" customBuiltin="1"/>
    <cellStyle name="20% - Accent5 2" xfId="86" xr:uid="{55560E1B-558C-433C-8C2E-4649B4EBC4A7}"/>
    <cellStyle name="20% - Accent5 2 2" xfId="87" xr:uid="{AABA101D-5E67-49B2-AD02-5D48BD8CC383}"/>
    <cellStyle name="20% - Accent5 2 2 2" xfId="88" xr:uid="{A76CB1D4-1980-4AC2-9325-26F7458772EF}"/>
    <cellStyle name="20% - Accent5 2 2 2 2" xfId="89" xr:uid="{8E4E4727-9EE2-4636-9DD6-A2216210E419}"/>
    <cellStyle name="20% - Accent5 2 2 2 2 2" xfId="90" xr:uid="{FA5F5A7D-C45A-4452-A228-4DE30F183493}"/>
    <cellStyle name="20% - Accent5 2 2 2 3" xfId="91" xr:uid="{15B3DE0E-052D-4089-8684-48B64EEE6166}"/>
    <cellStyle name="20% - Accent5 2 2 3" xfId="92" xr:uid="{249DCFB9-D0C5-4CC7-858C-69CA0BAB0336}"/>
    <cellStyle name="20% - Accent5 2 2 3 2" xfId="93" xr:uid="{D3F5CA52-A4FD-4C89-BBFC-C527C23BF27A}"/>
    <cellStyle name="20% - Accent5 2 2 4" xfId="94" xr:uid="{CB402B20-B77D-4BC1-9926-18F64B02DF01}"/>
    <cellStyle name="20% - Accent5 2 2 5" xfId="95" xr:uid="{4C9F680F-8DBD-4BCE-9620-A586ADE4A1B7}"/>
    <cellStyle name="20% - Accent5 2 2 6" xfId="96" xr:uid="{E7195728-8C7F-48DF-9729-B60E6FEEA0B1}"/>
    <cellStyle name="20% - Accent5 2 2 7" xfId="97" xr:uid="{AA3F487C-8BF5-4C75-8FFC-CE4D8F3564B4}"/>
    <cellStyle name="20% - Accent5 2 2 8" xfId="98" xr:uid="{2EC51F9B-F439-4522-889D-F0A82FFEB40E}"/>
    <cellStyle name="20% - Accent5 2 3" xfId="99" xr:uid="{7843B76C-4EBF-4748-B569-088E323977E7}"/>
    <cellStyle name="20% - Accent5 2 3 2" xfId="100" xr:uid="{28A0F652-0D0D-4705-B9B3-FA10D603C4D3}"/>
    <cellStyle name="20% - Accent5 2 3 2 2" xfId="101" xr:uid="{FB8D2066-41F5-4FD7-91CB-D5608943A27E}"/>
    <cellStyle name="20% - Accent5 2 3 3" xfId="102" xr:uid="{7A612C7B-E7B7-4E1F-B6F0-706CD0C1D0F3}"/>
    <cellStyle name="20% - Accent5 2 3 4" xfId="103" xr:uid="{E8773AEA-1E81-45E1-8D99-752C17582485}"/>
    <cellStyle name="20% - Accent5 2 3 5" xfId="104" xr:uid="{783AF711-CA98-4688-ACCE-5489EAF37D35}"/>
    <cellStyle name="20% - Accent5 2 3 6" xfId="105" xr:uid="{1BEF77E8-F345-4445-97B5-A13552E3779D}"/>
    <cellStyle name="20% - Accent5 2 3 7" xfId="106" xr:uid="{F83B842F-4EEA-4E43-94F9-54EDF6C609CD}"/>
    <cellStyle name="20% - Accent5 2 4" xfId="107" xr:uid="{48B78534-C970-4194-B37E-E03143C2CAB5}"/>
    <cellStyle name="20% - Accent5 2 4 2" xfId="108" xr:uid="{FBB2CB39-B17C-436E-966F-EBB9ED1D8F14}"/>
    <cellStyle name="20% - Accent5 2 5" xfId="109" xr:uid="{96D404E5-6058-49D2-9318-3DC7C403EFC4}"/>
    <cellStyle name="20% - Accent5 2 6" xfId="110" xr:uid="{205D9A22-E3E0-4254-BB14-EFB8354E112B}"/>
    <cellStyle name="20% - Accent5 2 7" xfId="111" xr:uid="{26165252-FFF8-43AC-BCAF-9CEE0DCB77FE}"/>
    <cellStyle name="20% - Accent5 2 8" xfId="112" xr:uid="{CC0B31AE-BE01-4874-AA95-4F51E8107E05}"/>
    <cellStyle name="20% - Accent5 2 9" xfId="113" xr:uid="{E74BB813-09FF-4ACD-8C42-E79B06F647F7}"/>
    <cellStyle name="20% - Accent5 3" xfId="114" xr:uid="{59BF426B-9B72-4797-BE87-E84DB56DD599}"/>
    <cellStyle name="20% - Accent5 3 2" xfId="115" xr:uid="{A42BFCC1-64B5-4F66-A887-427D3636C5D9}"/>
    <cellStyle name="20% - Accent5 4" xfId="116" xr:uid="{40C4C6A3-5922-4906-B0DC-2590A8A87193}"/>
    <cellStyle name="20% - Accent6" xfId="117" builtinId="50" customBuiltin="1"/>
    <cellStyle name="20% - Accent6 2" xfId="118" xr:uid="{5B197DF6-CE9B-4480-8051-909933E67141}"/>
    <cellStyle name="20% - Accent6 2 2" xfId="119" xr:uid="{6C701ED2-DCB4-4668-A5F9-B12694E88C25}"/>
    <cellStyle name="20% - Accent6 2 2 2" xfId="120" xr:uid="{40A4112A-188B-4879-8147-3914F52D1A21}"/>
    <cellStyle name="20% - Accent6 2 2 2 2" xfId="121" xr:uid="{B3E953CA-0528-4FFF-B443-7C009B0B1B22}"/>
    <cellStyle name="20% - Accent6 2 2 2 2 2" xfId="122" xr:uid="{2B3AA860-2113-423D-9DE9-94BF6ED8A4F5}"/>
    <cellStyle name="20% - Accent6 2 2 2 3" xfId="123" xr:uid="{87DADF5B-4FCE-41A4-A28E-108936AAF624}"/>
    <cellStyle name="20% - Accent6 2 2 3" xfId="124" xr:uid="{495D3387-88D1-4F43-8221-49CADFA619ED}"/>
    <cellStyle name="20% - Accent6 2 2 3 2" xfId="125" xr:uid="{58448116-5828-401C-A1F0-61AA073ABC27}"/>
    <cellStyle name="20% - Accent6 2 2 4" xfId="126" xr:uid="{82362822-913F-4683-98AB-8FA78A96CF1F}"/>
    <cellStyle name="20% - Accent6 2 2 5" xfId="127" xr:uid="{BD8B1EF5-7FFC-4E71-9D20-A7B970D60CD8}"/>
    <cellStyle name="20% - Accent6 2 3" xfId="128" xr:uid="{A408069C-A6F3-4494-BD5C-52452FB466B9}"/>
    <cellStyle name="20% - Accent6 2 3 2" xfId="129" xr:uid="{10623B94-F95F-4C66-83FE-219368D5D32B}"/>
    <cellStyle name="20% - Accent6 2 3 2 2" xfId="130" xr:uid="{93503B32-DB9E-42BC-AE64-67CCB294AD72}"/>
    <cellStyle name="20% - Accent6 2 3 3" xfId="131" xr:uid="{911A6140-02EF-4709-BE8A-54186A70273A}"/>
    <cellStyle name="20% - Accent6 2 4" xfId="132" xr:uid="{2B035B18-364F-4FE5-B7A9-77CEC4D96DF0}"/>
    <cellStyle name="20% - Accent6 2 4 2" xfId="133" xr:uid="{C9DCC3E6-D8E0-4268-97A6-47AD4A41EBDB}"/>
    <cellStyle name="20% - Accent6 2 5" xfId="134" xr:uid="{BE5402B4-EC3E-495A-9B95-89B742B15BE6}"/>
    <cellStyle name="20% - Accent6 3" xfId="135" xr:uid="{D7BE99E2-A322-45EC-B347-348D48B704AE}"/>
    <cellStyle name="20% - Accent6 3 2" xfId="136" xr:uid="{0D95A591-095D-4190-9916-84D756302F2F}"/>
    <cellStyle name="20% - Accent6 4" xfId="137" xr:uid="{D3496FFB-C106-442E-8ED4-FE3721ABFFA1}"/>
    <cellStyle name="40% - Accent1" xfId="138" builtinId="31" customBuiltin="1"/>
    <cellStyle name="40% - Accent1 2" xfId="139" xr:uid="{215FAB60-52E7-45C7-BFB6-437FB7F98432}"/>
    <cellStyle name="40% - Accent1 2 2" xfId="140" xr:uid="{4260A4A8-A52B-45AE-8F3E-09589C813D3E}"/>
    <cellStyle name="40% - Accent1 2 2 2" xfId="141" xr:uid="{BCCF52BB-56FD-4429-BC4E-E74FBCFB1F37}"/>
    <cellStyle name="40% - Accent1 2 2 2 2" xfId="142" xr:uid="{AE75E309-7372-4B93-A278-70D6D33AECF2}"/>
    <cellStyle name="40% - Accent1 2 2 2 2 2" xfId="143" xr:uid="{04277CE6-B737-4A85-A7EA-85AD6CF88F1A}"/>
    <cellStyle name="40% - Accent1 2 2 2 3" xfId="144" xr:uid="{5EF21C8B-EC25-4FB5-97AD-501199B875B7}"/>
    <cellStyle name="40% - Accent1 2 2 3" xfId="145" xr:uid="{B54B96E8-AFD1-4D9E-AAC4-5C99AED49586}"/>
    <cellStyle name="40% - Accent1 2 2 3 2" xfId="146" xr:uid="{3878BFCE-6769-44F4-9083-A1D5D6BE1C6B}"/>
    <cellStyle name="40% - Accent1 2 2 4" xfId="147" xr:uid="{9C533F37-34EF-4571-A075-FC243871810A}"/>
    <cellStyle name="40% - Accent1 2 2 5" xfId="148" xr:uid="{38B226FD-6B73-40A2-BA6B-E0A9E8CC5ADA}"/>
    <cellStyle name="40% - Accent1 2 3" xfId="149" xr:uid="{23B19964-C217-46F6-B226-3FED6F56E06B}"/>
    <cellStyle name="40% - Accent1 2 3 2" xfId="150" xr:uid="{00CEA417-4AA8-48D6-B2A0-35548F8B4E30}"/>
    <cellStyle name="40% - Accent1 2 3 2 2" xfId="151" xr:uid="{31F5EED0-025F-4BC0-9DCF-F51089EBAA98}"/>
    <cellStyle name="40% - Accent1 2 3 3" xfId="152" xr:uid="{858D03B8-A2B7-48D3-81D5-3E0AD9955FB5}"/>
    <cellStyle name="40% - Accent1 2 4" xfId="153" xr:uid="{CC604A44-9D35-4555-9C36-9FB16DB7FB0E}"/>
    <cellStyle name="40% - Accent1 2 4 2" xfId="154" xr:uid="{CED869B7-920F-493A-B079-12ED400B68C3}"/>
    <cellStyle name="40% - Accent1 2 5" xfId="155" xr:uid="{7A326AA8-0E13-4EFD-B2B3-18B0F225CBB5}"/>
    <cellStyle name="40% - Accent1 3" xfId="156" xr:uid="{5EEBA8D8-0E9B-4280-B018-C4F95B8AF2B5}"/>
    <cellStyle name="40% - Accent1 3 2" xfId="157" xr:uid="{3143F48E-A0DF-44F9-A238-79AACF9FE34C}"/>
    <cellStyle name="40% - Accent1 4" xfId="158" xr:uid="{EE2E5E95-1EB8-4F00-BF34-3AD2E43C5B3E}"/>
    <cellStyle name="40% - Accent2" xfId="159" builtinId="35" customBuiltin="1"/>
    <cellStyle name="40% - Accent2 2" xfId="160" xr:uid="{BDE6870E-E907-4367-9611-FD83163AB398}"/>
    <cellStyle name="40% - Accent2 2 2" xfId="161" xr:uid="{5A476B6B-7195-4070-BD0A-399CD2E89417}"/>
    <cellStyle name="40% - Accent2 2 2 2" xfId="162" xr:uid="{6E424A17-827F-4638-B5C7-9C82ECE51F27}"/>
    <cellStyle name="40% - Accent2 2 2 2 2" xfId="163" xr:uid="{3139FEEA-C6DE-4737-B5D6-E1E6D87FD232}"/>
    <cellStyle name="40% - Accent2 2 2 2 2 2" xfId="164" xr:uid="{9843C21F-4F15-488B-B403-984D7FD6B97B}"/>
    <cellStyle name="40% - Accent2 2 2 2 3" xfId="165" xr:uid="{5971E549-DFB8-4536-A50B-D20766AAF53B}"/>
    <cellStyle name="40% - Accent2 2 2 3" xfId="166" xr:uid="{49EEAE9A-2224-4DB0-B69B-BE8439AD5FBA}"/>
    <cellStyle name="40% - Accent2 2 2 3 2" xfId="167" xr:uid="{76DA5E08-76EE-4ED5-82B8-BB3709270DE4}"/>
    <cellStyle name="40% - Accent2 2 2 4" xfId="168" xr:uid="{E1338F88-9CF9-4B15-8F2B-DDEDE309B299}"/>
    <cellStyle name="40% - Accent2 2 2 5" xfId="169" xr:uid="{E713B070-8EFD-4417-A394-FD20A44902DC}"/>
    <cellStyle name="40% - Accent2 2 3" xfId="170" xr:uid="{1EC47BA6-D6F8-4DA6-B214-434764B23A0F}"/>
    <cellStyle name="40% - Accent2 2 3 2" xfId="171" xr:uid="{66602FF8-1DC1-4B46-BE1F-43D878BA8458}"/>
    <cellStyle name="40% - Accent2 2 3 2 2" xfId="172" xr:uid="{9AAEEBC8-7A57-44EA-AA13-A96A5858539A}"/>
    <cellStyle name="40% - Accent2 2 3 3" xfId="173" xr:uid="{BABD963B-A43E-4FC9-BC6B-35EB7FE3E1F5}"/>
    <cellStyle name="40% - Accent2 2 4" xfId="174" xr:uid="{9F94E085-EC18-40B5-ADBC-2175959C2292}"/>
    <cellStyle name="40% - Accent2 2 4 2" xfId="175" xr:uid="{8897E5F3-4D87-4635-9D74-ADD1ED2098E0}"/>
    <cellStyle name="40% - Accent2 2 5" xfId="176" xr:uid="{5614B7AE-6E99-4458-9774-26DBF63B5AC8}"/>
    <cellStyle name="40% - Accent2 3" xfId="177" xr:uid="{4D5EB600-D7F8-4B35-8377-A3CC9F0B3A4A}"/>
    <cellStyle name="40% - Accent2 3 2" xfId="178" xr:uid="{F8558C25-8AA5-4D7E-A60B-9BC2BE63DF3A}"/>
    <cellStyle name="40% - Accent2 4" xfId="179" xr:uid="{61B25019-18AE-4702-8875-F43D53EC8C46}"/>
    <cellStyle name="40% - Accent3" xfId="180" builtinId="39" customBuiltin="1"/>
    <cellStyle name="40% - Accent3 2" xfId="181" xr:uid="{D9FB07E0-4F45-40AF-8B76-25234FC6E13E}"/>
    <cellStyle name="40% - Accent3 2 2" xfId="182" xr:uid="{843107A4-ED3E-432D-89B6-8D0D9FDDCE81}"/>
    <cellStyle name="40% - Accent3 2 2 2" xfId="183" xr:uid="{DBCAEAF7-27A9-4B21-8FDA-56753B8ADB7B}"/>
    <cellStyle name="40% - Accent3 2 2 2 2" xfId="184" xr:uid="{924B3CEA-EA70-46E3-A4F1-726B5F076107}"/>
    <cellStyle name="40% - Accent3 2 2 2 2 2" xfId="185" xr:uid="{D3F152F2-7D9C-49BE-8993-6B6B54DACDFD}"/>
    <cellStyle name="40% - Accent3 2 2 2 3" xfId="186" xr:uid="{CD1285DC-129E-4194-95D5-745318071057}"/>
    <cellStyle name="40% - Accent3 2 2 3" xfId="187" xr:uid="{CF125266-29F4-448E-8A50-412E418C98F5}"/>
    <cellStyle name="40% - Accent3 2 2 3 2" xfId="188" xr:uid="{58C423DF-6E37-42D4-8209-7DE839A80B90}"/>
    <cellStyle name="40% - Accent3 2 2 4" xfId="189" xr:uid="{195C818A-B924-4CE1-8AC8-57E7DEF9CA32}"/>
    <cellStyle name="40% - Accent3 2 2 5" xfId="190" xr:uid="{D32C9403-38E7-4A59-9F79-15B19960B616}"/>
    <cellStyle name="40% - Accent3 2 3" xfId="191" xr:uid="{BAAAE821-DD5A-4E2D-BAB4-0D952975B6C2}"/>
    <cellStyle name="40% - Accent3 2 3 2" xfId="192" xr:uid="{80146EEC-DB3F-4B46-B29B-DAB4354DD250}"/>
    <cellStyle name="40% - Accent3 2 3 2 2" xfId="193" xr:uid="{D4FEFCB8-8BD5-4F4E-8DAD-92513F4E2ECD}"/>
    <cellStyle name="40% - Accent3 2 3 3" xfId="194" xr:uid="{65454107-3C6D-4C72-AF52-6F1B881FD7C1}"/>
    <cellStyle name="40% - Accent3 2 4" xfId="195" xr:uid="{5B988DA9-5090-4172-A14A-DE8F20FD3FE5}"/>
    <cellStyle name="40% - Accent3 2 4 2" xfId="196" xr:uid="{55010A9C-5A94-4174-883E-E4CD073D1968}"/>
    <cellStyle name="40% - Accent3 2 5" xfId="197" xr:uid="{34521D1C-2208-4AA4-A225-BDCEBB3DA0AA}"/>
    <cellStyle name="40% - Accent3 3" xfId="198" xr:uid="{63833BC9-9F4C-4E8D-9C78-F16675E76B35}"/>
    <cellStyle name="40% - Accent3 3 2" xfId="199" xr:uid="{7CE01806-7093-4F82-B323-26902FE47AA2}"/>
    <cellStyle name="40% - Accent3 4" xfId="200" xr:uid="{44B21FFF-CB0B-40B7-B415-BDC1056731EE}"/>
    <cellStyle name="40% - Accent4" xfId="201" builtinId="43" customBuiltin="1"/>
    <cellStyle name="40% - Accent4 2" xfId="202" xr:uid="{EC6D7856-7B3A-4716-9430-623150DD4CDB}"/>
    <cellStyle name="40% - Accent4 2 2" xfId="203" xr:uid="{53AED9CC-7153-40F9-8441-C1743CCC902B}"/>
    <cellStyle name="40% - Accent4 2 2 2" xfId="204" xr:uid="{85D7D952-8658-4072-B87B-1BF5297F48C8}"/>
    <cellStyle name="40% - Accent4 2 2 2 2" xfId="205" xr:uid="{11046FF6-28B4-4987-B669-13FC4103627E}"/>
    <cellStyle name="40% - Accent4 2 2 2 2 2" xfId="206" xr:uid="{D2F44757-3F6C-48C9-95FF-FF20E10646F5}"/>
    <cellStyle name="40% - Accent4 2 2 2 3" xfId="207" xr:uid="{36743220-E0D7-4FEB-84BE-17D7B9746C3B}"/>
    <cellStyle name="40% - Accent4 2 2 3" xfId="208" xr:uid="{E471370E-D53F-474F-82EB-32D692DD3993}"/>
    <cellStyle name="40% - Accent4 2 2 3 2" xfId="209" xr:uid="{E1C12156-EA53-4ABB-9474-E58B6F191AFE}"/>
    <cellStyle name="40% - Accent4 2 2 4" xfId="210" xr:uid="{1967A821-4DFA-40E5-94AF-E3DC1E440395}"/>
    <cellStyle name="40% - Accent4 2 2 5" xfId="211" xr:uid="{DADAFB5F-C2D3-43E7-B9B6-F86B469DCD9E}"/>
    <cellStyle name="40% - Accent4 2 3" xfId="212" xr:uid="{4A273A65-E47C-4953-A908-B7C637334F7B}"/>
    <cellStyle name="40% - Accent4 2 3 2" xfId="213" xr:uid="{90014D83-A484-40B1-88A5-8CE94EFF2CE8}"/>
    <cellStyle name="40% - Accent4 2 3 2 2" xfId="214" xr:uid="{79ACFD47-EE98-415A-B404-D399622859BD}"/>
    <cellStyle name="40% - Accent4 2 3 3" xfId="215" xr:uid="{A9823088-CC1F-41EF-B9C0-E800CE5E50EF}"/>
    <cellStyle name="40% - Accent4 2 4" xfId="216" xr:uid="{9CB73585-9786-477F-83B0-C97849E7FD4D}"/>
    <cellStyle name="40% - Accent4 2 4 2" xfId="217" xr:uid="{7A0E3B0E-FF0E-4146-B3B1-DF65E74A2617}"/>
    <cellStyle name="40% - Accent4 2 5" xfId="218" xr:uid="{8D19AD60-02A2-4F46-A50B-3DF4EC1D65DF}"/>
    <cellStyle name="40% - Accent4 3" xfId="219" xr:uid="{B75C9818-966E-4297-81C1-D403582765D3}"/>
    <cellStyle name="40% - Accent4 3 2" xfId="220" xr:uid="{616E2E32-4BEF-41E6-A171-9E5FD9DF9133}"/>
    <cellStyle name="40% - Accent4 4" xfId="221" xr:uid="{8E2038B1-F3E8-4758-9B55-CD403708C395}"/>
    <cellStyle name="40% - Accent5" xfId="222" builtinId="47" customBuiltin="1"/>
    <cellStyle name="40% - Accent5 2" xfId="223" xr:uid="{AAC9300B-16D5-411A-89A9-4F86191C867D}"/>
    <cellStyle name="40% - Accent5 2 2" xfId="224" xr:uid="{72DE4C4B-0443-4279-98EA-EB3F7814E4CD}"/>
    <cellStyle name="40% - Accent5 2 2 2" xfId="225" xr:uid="{D4C79256-BBB4-4592-81B8-E721F6DFFA8A}"/>
    <cellStyle name="40% - Accent5 2 2 2 2" xfId="226" xr:uid="{E8C42BF4-FB50-4E69-9177-D22760C7BF21}"/>
    <cellStyle name="40% - Accent5 2 2 2 2 2" xfId="227" xr:uid="{2956C712-7B5E-4E8B-B347-C19A7302DCAA}"/>
    <cellStyle name="40% - Accent5 2 2 2 3" xfId="228" xr:uid="{099A2AEE-0810-4F36-9EB0-163CA396A5ED}"/>
    <cellStyle name="40% - Accent5 2 2 3" xfId="229" xr:uid="{511E1B86-9620-40C1-BEFB-305D5A1804C7}"/>
    <cellStyle name="40% - Accent5 2 2 3 2" xfId="230" xr:uid="{694FA2D7-FDA6-4945-A4FA-4840A93199FF}"/>
    <cellStyle name="40% - Accent5 2 2 4" xfId="231" xr:uid="{359CC675-DAAB-44ED-B9A5-3E623D499A06}"/>
    <cellStyle name="40% - Accent5 2 2 5" xfId="232" xr:uid="{D843D368-50A8-4645-9082-902FA2DF6FBA}"/>
    <cellStyle name="40% - Accent5 2 3" xfId="233" xr:uid="{A508DAA5-51D8-469A-B771-D65219C3C8C2}"/>
    <cellStyle name="40% - Accent5 2 3 2" xfId="234" xr:uid="{E0F120FA-0A1A-489E-9DD1-EBAD5DE7CA0F}"/>
    <cellStyle name="40% - Accent5 2 3 2 2" xfId="235" xr:uid="{F7C0519A-DD41-489E-8DE9-B7ED195A4E4E}"/>
    <cellStyle name="40% - Accent5 2 3 3" xfId="236" xr:uid="{8BC4A063-9910-421B-894C-4091B618DFC5}"/>
    <cellStyle name="40% - Accent5 2 4" xfId="237" xr:uid="{09578E33-1DFE-4C9F-B98D-EB1030F43D57}"/>
    <cellStyle name="40% - Accent5 2 4 2" xfId="238" xr:uid="{404F8EA6-1EF2-46CD-B7FD-447AE60B629D}"/>
    <cellStyle name="40% - Accent5 2 5" xfId="239" xr:uid="{B2AFDBC7-A1AA-433B-9AB5-18CD19367FD2}"/>
    <cellStyle name="40% - Accent5 3" xfId="240" xr:uid="{52BA8168-ED3C-4F6E-9043-1AECEFF770FF}"/>
    <cellStyle name="40% - Accent5 3 2" xfId="241" xr:uid="{9633944B-9D4C-4CA0-8F46-0F2D3B46CF3E}"/>
    <cellStyle name="40% - Accent5 4" xfId="242" xr:uid="{690791C9-EECE-48A5-9938-C663E9437650}"/>
    <cellStyle name="40% - Accent6" xfId="243" builtinId="51" customBuiltin="1"/>
    <cellStyle name="40% - Accent6 2" xfId="244" xr:uid="{827F2ED7-2ED4-4A4F-91F1-D90A125C6057}"/>
    <cellStyle name="40% - Accent6 2 2" xfId="245" xr:uid="{607EFBF8-7304-47C0-8BBD-3CE4F95A3F2F}"/>
    <cellStyle name="40% - Accent6 2 2 2" xfId="246" xr:uid="{04C8514B-8615-4CDB-A433-8BABEE78B460}"/>
    <cellStyle name="40% - Accent6 2 2 2 2" xfId="247" xr:uid="{C2962076-0C67-42B4-A53B-92C0B9FB86F6}"/>
    <cellStyle name="40% - Accent6 2 2 2 2 2" xfId="248" xr:uid="{001FD951-399B-49FD-8D1D-7906376C4BDC}"/>
    <cellStyle name="40% - Accent6 2 2 2 3" xfId="249" xr:uid="{8C974C6D-D519-49B3-9BE2-841F82B12C58}"/>
    <cellStyle name="40% - Accent6 2 2 3" xfId="250" xr:uid="{CE4BD445-41A3-4407-8060-BF1662CDF070}"/>
    <cellStyle name="40% - Accent6 2 2 3 2" xfId="251" xr:uid="{A2D7ED43-1339-49E1-AD1F-434096E7F85C}"/>
    <cellStyle name="40% - Accent6 2 2 4" xfId="252" xr:uid="{DC13589D-BC59-4A4B-9BF2-75E87A73CD9E}"/>
    <cellStyle name="40% - Accent6 2 2 5" xfId="253" xr:uid="{D6F12EA2-253B-48EF-BA13-CB943CCED4A0}"/>
    <cellStyle name="40% - Accent6 2 3" xfId="254" xr:uid="{05285642-25D7-4913-A929-679F71CB157A}"/>
    <cellStyle name="40% - Accent6 2 3 2" xfId="255" xr:uid="{0C88B6EC-9DBE-427F-B795-AAD822E37DAE}"/>
    <cellStyle name="40% - Accent6 2 3 2 2" xfId="256" xr:uid="{156721D5-0802-433D-90EF-32452A312AA8}"/>
    <cellStyle name="40% - Accent6 2 3 3" xfId="257" xr:uid="{1267912E-B53C-431D-A4C6-921C8D412C7E}"/>
    <cellStyle name="40% - Accent6 2 4" xfId="258" xr:uid="{5A671165-0CCD-44E3-84D1-D3EF54DF2E1D}"/>
    <cellStyle name="40% - Accent6 2 4 2" xfId="259" xr:uid="{10B1D146-E6A0-432D-86E3-205BF81143D5}"/>
    <cellStyle name="40% - Accent6 2 5" xfId="260" xr:uid="{D622B5FA-DB7D-412B-886A-15BB486988A6}"/>
    <cellStyle name="40% - Accent6 3" xfId="261" xr:uid="{505432A7-CC87-40D0-9EBE-2E3852D99C8E}"/>
    <cellStyle name="40% - Accent6 3 2" xfId="262" xr:uid="{FD0B53A1-58CA-48E9-8586-E7909D10699C}"/>
    <cellStyle name="40% - Accent6 4" xfId="263" xr:uid="{961854FA-D03F-4973-B83A-6614E3797176}"/>
    <cellStyle name="60% - Accent1" xfId="264" builtinId="32" customBuiltin="1"/>
    <cellStyle name="60% - Accent1 2" xfId="265" xr:uid="{21989767-F445-4C35-A7F0-5AA17570C9E0}"/>
    <cellStyle name="60% - Accent1 3" xfId="266" xr:uid="{9C80BC3C-B66F-49E6-BDA3-5FE0FD9B62C4}"/>
    <cellStyle name="60% - Accent1 3 2" xfId="267" xr:uid="{6B068A8F-F42C-4A6E-AABA-06B1BC25B90C}"/>
    <cellStyle name="60% - Accent1 4" xfId="268" xr:uid="{BB246771-EEC1-4AD4-8EAE-2CFD5DD8E152}"/>
    <cellStyle name="60% - Accent2" xfId="269" builtinId="36" customBuiltin="1"/>
    <cellStyle name="60% - Accent2 2" xfId="270" xr:uid="{3EE3FD27-F3B1-47F5-975F-77EC3AFEC567}"/>
    <cellStyle name="60% - Accent2 3" xfId="271" xr:uid="{20B6BC18-9ED5-4598-AD7D-9B942180DC9B}"/>
    <cellStyle name="60% - Accent2 3 2" xfId="272" xr:uid="{18106963-AFA5-4240-B69D-BCE07D7DD17D}"/>
    <cellStyle name="60% - Accent2 4" xfId="273" xr:uid="{C943A089-807F-4E92-9103-541AFD962CB4}"/>
    <cellStyle name="60% - Accent3" xfId="274" builtinId="40" customBuiltin="1"/>
    <cellStyle name="60% - Accent3 2" xfId="275" xr:uid="{43C6F381-4C34-4152-80F7-B77D57970947}"/>
    <cellStyle name="60% - Accent3 2 2" xfId="276" xr:uid="{EDED0FFC-286C-4897-A3AC-0B9DA21BA17C}"/>
    <cellStyle name="60% - Accent3 3" xfId="277" xr:uid="{6D196801-2175-4D09-ACE8-36A5E73E235F}"/>
    <cellStyle name="60% - Accent3 3 2" xfId="278" xr:uid="{1AE272CD-6C35-4F83-B736-CC2E4EBC6350}"/>
    <cellStyle name="60% - Accent3 4" xfId="279" xr:uid="{506C6383-2A19-483E-9222-DA5F682A34EA}"/>
    <cellStyle name="60% - Accent4" xfId="280" builtinId="44" customBuiltin="1"/>
    <cellStyle name="60% - Accent4 2" xfId="281" xr:uid="{A2433BBE-6D57-46DF-AAFE-DA7E17AB59B9}"/>
    <cellStyle name="60% - Accent4 2 2" xfId="282" xr:uid="{6BAB15C8-4739-4CA4-AE71-24BF17F0C2D6}"/>
    <cellStyle name="60% - Accent4 3" xfId="283" xr:uid="{177CDFAD-1809-4EB0-A8BE-CEED65DCECF2}"/>
    <cellStyle name="60% - Accent4 3 2" xfId="284" xr:uid="{1FE3F136-0297-43CB-ADC9-5EF76D613ABB}"/>
    <cellStyle name="60% - Accent4 4" xfId="285" xr:uid="{FE5B70EC-BA04-446F-AB3F-C74136A664B0}"/>
    <cellStyle name="60% - Accent5" xfId="286" builtinId="48" customBuiltin="1"/>
    <cellStyle name="60% - Accent5 2" xfId="287" xr:uid="{01E14D3F-7535-4ABA-B34F-E39EA44D1EE0}"/>
    <cellStyle name="60% - Accent5 3" xfId="288" xr:uid="{37574E9A-D227-454F-B609-1B14241C5EE2}"/>
    <cellStyle name="60% - Accent5 3 2" xfId="289" xr:uid="{293338D7-CBBF-4533-9267-BB63073619BA}"/>
    <cellStyle name="60% - Accent5 4" xfId="290" xr:uid="{9188EBE3-331A-4FBC-8860-77C9F858D058}"/>
    <cellStyle name="60% - Accent6" xfId="291" builtinId="52" customBuiltin="1"/>
    <cellStyle name="60% - Accent6 2" xfId="292" xr:uid="{6B91C002-6B17-4092-A365-B1BD7F0D646E}"/>
    <cellStyle name="60% - Accent6 2 2" xfId="293" xr:uid="{BA0A4B65-A96B-414C-A9D2-B914A34109B9}"/>
    <cellStyle name="60% - Accent6 3" xfId="294" xr:uid="{64A09F41-64B4-4E6B-BC54-7FB80E514712}"/>
    <cellStyle name="60% - Accent6 3 2" xfId="295" xr:uid="{08B58CDA-F295-42C4-B3B3-F4E5B40341AB}"/>
    <cellStyle name="60% - Accent6 4" xfId="296" xr:uid="{8A6B113B-C2B3-4C9E-A054-7DAE393D81C9}"/>
    <cellStyle name="Accent1" xfId="297" builtinId="29" customBuiltin="1"/>
    <cellStyle name="Accent1 2" xfId="298" xr:uid="{1C04C071-1022-4E4B-B9EA-6165666B4F5C}"/>
    <cellStyle name="Accent1 3" xfId="299" xr:uid="{E97DA58D-BD63-4D92-A1E1-23B0FE1ED3C8}"/>
    <cellStyle name="Accent1 3 2" xfId="300" xr:uid="{B0D79F7D-ABEB-4591-AA04-E9154BD4A955}"/>
    <cellStyle name="Accent1 4" xfId="301" xr:uid="{B1B1E062-7100-4326-841D-157E7D672BAD}"/>
    <cellStyle name="Accent2" xfId="302" builtinId="33" customBuiltin="1"/>
    <cellStyle name="Accent2 2" xfId="303" xr:uid="{02F89EEF-241F-40AF-B49C-0C4B2F470986}"/>
    <cellStyle name="Accent2 3" xfId="304" xr:uid="{7FB6D221-A1CB-496D-A75F-E75E983AF42B}"/>
    <cellStyle name="Accent2 3 2" xfId="305" xr:uid="{30220B28-A438-4750-A09F-45EE0E684A2D}"/>
    <cellStyle name="Accent2 4" xfId="306" xr:uid="{73F04C4F-7F9F-4C94-BC27-D75E0F14B81C}"/>
    <cellStyle name="Accent3" xfId="307" builtinId="37" customBuiltin="1"/>
    <cellStyle name="Accent3 2" xfId="308" xr:uid="{B2733F67-D0DD-4CAF-BC8C-C8ABBB18F135}"/>
    <cellStyle name="Accent3 3" xfId="309" xr:uid="{497D3998-8649-4D9E-80A4-1E01B368FDB8}"/>
    <cellStyle name="Accent3 3 2" xfId="310" xr:uid="{EFF56068-03B3-4526-9E24-AB385D929596}"/>
    <cellStyle name="Accent3 4" xfId="311" xr:uid="{B25F9CF3-DAE1-4FF9-9C3B-A03E53E0CF07}"/>
    <cellStyle name="Accent4" xfId="312" builtinId="41" customBuiltin="1"/>
    <cellStyle name="Accent4 2" xfId="313" xr:uid="{537F8DF0-5A82-4D5A-8811-DE260E0B2CDA}"/>
    <cellStyle name="Accent4 3" xfId="314" xr:uid="{0622E522-A84E-4FDD-9184-E55C33888298}"/>
    <cellStyle name="Accent4 3 2" xfId="315" xr:uid="{95A81F33-1F73-41F6-B252-61CBAD04EA9B}"/>
    <cellStyle name="Accent4 4" xfId="316" xr:uid="{5FD7CAC3-5F97-4313-9DA8-8AC7A77AFD17}"/>
    <cellStyle name="Accent5" xfId="317" builtinId="45" customBuiltin="1"/>
    <cellStyle name="Accent5 2" xfId="318" xr:uid="{E03B5534-1D7D-4B98-B146-DA945FCF948A}"/>
    <cellStyle name="Accent5 3" xfId="319" xr:uid="{0A61E276-DE54-4B4B-84D5-0EB459544CC3}"/>
    <cellStyle name="Accent5 3 2" xfId="320" xr:uid="{A3CA0F6D-EAAC-4246-BDA2-D0F9C39E8AAF}"/>
    <cellStyle name="Accent5 4" xfId="321" xr:uid="{843A970E-59EF-4F06-A080-2F0790ED646A}"/>
    <cellStyle name="Accent6" xfId="322" builtinId="49" customBuiltin="1"/>
    <cellStyle name="Accent6 2" xfId="323" xr:uid="{6BB20EB5-C3D0-48A5-A392-144A4657C373}"/>
    <cellStyle name="Accent6 3" xfId="324" xr:uid="{20F9A0ED-95B7-4B71-AEDC-C123CDD4FCE8}"/>
    <cellStyle name="Accent6 3 2" xfId="325" xr:uid="{24C634FA-9BBA-46C5-84BC-54222A383152}"/>
    <cellStyle name="Accent6 4" xfId="326" xr:uid="{42FA5438-FF71-467F-8CC4-42FD1F9D11C4}"/>
    <cellStyle name="Bad" xfId="327" builtinId="27" customBuiltin="1"/>
    <cellStyle name="Bad 2" xfId="328" xr:uid="{8052F8E6-162C-4748-8A5F-217027993854}"/>
    <cellStyle name="Bad 3" xfId="329" xr:uid="{739EFA8F-6F67-4357-AA9C-B0AE74EF91B6}"/>
    <cellStyle name="Bad 3 2" xfId="330" xr:uid="{9254B38B-CB41-4CE2-ABB4-9153E8381A41}"/>
    <cellStyle name="Bad 4" xfId="331" xr:uid="{E1A81994-6E1E-49DC-A268-B920DD4E3A8B}"/>
    <cellStyle name="Calculation" xfId="332" builtinId="22" customBuiltin="1"/>
    <cellStyle name="Calculation 2" xfId="333" xr:uid="{125494D7-DE3B-46F0-B981-6E889E811E30}"/>
    <cellStyle name="Calculation 3" xfId="334" xr:uid="{DDE5C152-C0F2-4E86-8F39-ACE630022138}"/>
    <cellStyle name="Calculation 3 2" xfId="335" xr:uid="{D8DD66A8-C1C6-455B-B180-1F248569D095}"/>
    <cellStyle name="Calculation 4" xfId="336" xr:uid="{6D63C044-C3E7-4482-9214-6B3ED2E6B1B4}"/>
    <cellStyle name="Check Cell" xfId="337" builtinId="23" customBuiltin="1"/>
    <cellStyle name="Check Cell 2" xfId="338" xr:uid="{25612B6F-73FC-43EB-8F6F-C5ED5C97467A}"/>
    <cellStyle name="Check Cell 3" xfId="339" xr:uid="{6ED2A557-A1E3-47B7-87C7-730EE1E57DC2}"/>
    <cellStyle name="Check Cell 3 2" xfId="340" xr:uid="{0CADF97C-5172-4E88-952E-C0407ECFA86B}"/>
    <cellStyle name="Check Cell 4" xfId="341" xr:uid="{13330B9C-C44F-43A4-947F-6857E2F66F65}"/>
    <cellStyle name="Comma 2" xfId="342" xr:uid="{CFBFE224-AE83-4E6E-8DE2-072559D88BE8}"/>
    <cellStyle name="Comma 2 2" xfId="343" xr:uid="{341C3334-F39F-404D-A989-758568D2B295}"/>
    <cellStyle name="Comma 2 3" xfId="344" xr:uid="{35EFC190-7BA2-41DD-B377-38AE5496D357}"/>
    <cellStyle name="Explanatory Text" xfId="345" builtinId="53" customBuiltin="1"/>
    <cellStyle name="Explanatory Text 2" xfId="346" xr:uid="{827B0143-9A1F-4C73-89A9-BE3D8CAA214A}"/>
    <cellStyle name="Explanatory Text 3" xfId="347" xr:uid="{6E77A6CA-0ACE-48D7-A24C-BD36C074C6D7}"/>
    <cellStyle name="Explanatory Text 3 2" xfId="348" xr:uid="{90358C30-4948-4647-982E-45465FDC1D84}"/>
    <cellStyle name="Explanatory Text 4" xfId="349" xr:uid="{CEF6BEE4-41EB-488C-B138-195C80784534}"/>
    <cellStyle name="Good" xfId="350" builtinId="26" customBuiltin="1"/>
    <cellStyle name="Good 2" xfId="351" xr:uid="{2C7A9D4C-12E9-4341-9F63-62F559032F08}"/>
    <cellStyle name="Good 3" xfId="352" xr:uid="{446F3B26-CA23-42C2-B1F2-11EA871FD1B7}"/>
    <cellStyle name="Good 3 2" xfId="353" xr:uid="{7E9068FA-5F2C-44DA-AFF6-15F4B540717B}"/>
    <cellStyle name="Good 4" xfId="354" xr:uid="{6C09C227-8CCF-40DC-BF2B-634D2D10406A}"/>
    <cellStyle name="Heading 1" xfId="355" builtinId="16" customBuiltin="1"/>
    <cellStyle name="Heading 1 2" xfId="356" xr:uid="{DB93A8F7-F14B-49A6-9511-9ED0BE92CA7C}"/>
    <cellStyle name="Heading 1 3" xfId="357" xr:uid="{F70629DF-5395-4BA1-9B38-E359ADCBF190}"/>
    <cellStyle name="Heading 1 3 2" xfId="358" xr:uid="{185B8CC0-DDA5-4553-B5EF-A8C674329978}"/>
    <cellStyle name="Heading 1 4" xfId="359" xr:uid="{EE348871-C3BB-4301-8919-EC36BCF06EAB}"/>
    <cellStyle name="Heading 2" xfId="360" builtinId="17" customBuiltin="1"/>
    <cellStyle name="Heading 2 2" xfId="361" xr:uid="{0173E6F6-C0A1-477B-9162-2CD5BF837251}"/>
    <cellStyle name="Heading 2 3" xfId="362" xr:uid="{1824AEEF-4697-4EDA-9A5A-A37C4A89D813}"/>
    <cellStyle name="Heading 2 3 2" xfId="363" xr:uid="{5E299542-DF2C-43CB-8011-F104A17F4BBA}"/>
    <cellStyle name="Heading 2 4" xfId="364" xr:uid="{A5AE46AC-25C5-4AEA-B5EB-5C15E913F089}"/>
    <cellStyle name="Heading 3" xfId="365" builtinId="18" customBuiltin="1"/>
    <cellStyle name="Heading 3 2" xfId="366" xr:uid="{FB315BD4-899A-4549-94FA-9C896EFFF38F}"/>
    <cellStyle name="Heading 3 3" xfId="367" xr:uid="{DFA66943-AE16-4165-B63E-6C49BD663977}"/>
    <cellStyle name="Heading 3 3 2" xfId="368" xr:uid="{D33625E2-B4CE-4D9D-92F0-F6453813B3C4}"/>
    <cellStyle name="Heading 3 4" xfId="369" xr:uid="{2E3A5729-454E-4B5C-93D0-C05B98162E40}"/>
    <cellStyle name="Heading 4" xfId="370" builtinId="19" customBuiltin="1"/>
    <cellStyle name="Heading 4 2" xfId="371" xr:uid="{AAB4F8C4-B6C7-461B-98D5-BBA478276749}"/>
    <cellStyle name="Heading 4 3" xfId="372" xr:uid="{C063BFE9-95E2-4F89-9FC8-939013FEADB5}"/>
    <cellStyle name="Heading 4 3 2" xfId="373" xr:uid="{0E6D8495-1CC8-4AF5-891D-679B8B2D9BBA}"/>
    <cellStyle name="Heading 4 4" xfId="374" xr:uid="{65664367-1DFB-4FC9-87C3-29D1A7A0A247}"/>
    <cellStyle name="Hyperlink" xfId="375" builtinId="8"/>
    <cellStyle name="Hyperlink 2" xfId="376" xr:uid="{73047B8A-0270-4BC1-8B96-6FC1525B5B7F}"/>
    <cellStyle name="Input" xfId="377" builtinId="20" customBuiltin="1"/>
    <cellStyle name="Input 2" xfId="378" xr:uid="{1D3EC3FA-80A3-4F8A-B4E2-9BB9FEB38035}"/>
    <cellStyle name="Input 3" xfId="379" xr:uid="{7F452B1E-6215-4DBD-9454-35D8AEB16FAB}"/>
    <cellStyle name="Input 3 2" xfId="380" xr:uid="{59A940B3-1126-4D92-A50F-3D7CFE6F577F}"/>
    <cellStyle name="Input 4" xfId="381" xr:uid="{0EBF2EDD-DE59-41A0-956C-C39182C24659}"/>
    <cellStyle name="Linked Cell" xfId="382" builtinId="24" customBuiltin="1"/>
    <cellStyle name="Linked Cell 2" xfId="383" xr:uid="{341A5CF2-8E51-46FF-87FA-93649455FFB4}"/>
    <cellStyle name="Linked Cell 3" xfId="384" xr:uid="{594A4891-4078-48A6-889B-D09277331E30}"/>
    <cellStyle name="Linked Cell 3 2" xfId="385" xr:uid="{4C4EAE54-B0ED-4352-A542-5C18ABDBC693}"/>
    <cellStyle name="Linked Cell 4" xfId="386" xr:uid="{29784171-1DF0-4522-9AC8-1F84643188FC}"/>
    <cellStyle name="Neutral" xfId="387" builtinId="28" customBuiltin="1"/>
    <cellStyle name="Neutral 2" xfId="388" xr:uid="{22E68120-3D9F-4DC1-B1C0-D0F67C829EA3}"/>
    <cellStyle name="Neutral 3" xfId="389" xr:uid="{CFB68371-CDB2-419D-95DD-164CDC660D22}"/>
    <cellStyle name="Neutral 3 2" xfId="390" xr:uid="{1254CFCD-DA4F-44BD-923F-9FCB361CD539}"/>
    <cellStyle name="Neutral 4" xfId="391" xr:uid="{53E21EEC-B5C6-4A1B-97FC-9A0FF52E443E}"/>
    <cellStyle name="Normal" xfId="0" builtinId="0"/>
    <cellStyle name="Normal 2" xfId="392" xr:uid="{A4E4DE0E-5DC5-4BCF-A4E6-4C21D0E6A386}"/>
    <cellStyle name="Normal 2 2" xfId="393" xr:uid="{853A92D0-E5DD-4A56-BE96-484FE014EC23}"/>
    <cellStyle name="Normal 2 3" xfId="394" xr:uid="{F56AFB8E-244B-465D-8D6E-109889CA097A}"/>
    <cellStyle name="Normal 2 3 2" xfId="395" xr:uid="{BF4CBBBB-64B8-4FFA-BF0E-2A3D16CE5C5A}"/>
    <cellStyle name="Normal 2 3 2 2" xfId="396" xr:uid="{DA63DB29-CB94-420C-8106-A7DB531BAC16}"/>
    <cellStyle name="Normal 2 3 2 2 2" xfId="397" xr:uid="{F34E0D8A-5BF2-4672-A7CD-54A564FB18F5}"/>
    <cellStyle name="Normal 2 3 2 3" xfId="398" xr:uid="{0DC22415-B728-4AB0-BE20-2B6CFB18E332}"/>
    <cellStyle name="Normal 2 3 3" xfId="399" xr:uid="{F242E5BC-641D-4EF0-88B4-1FD3F31C8126}"/>
    <cellStyle name="Normal 2 3 3 2" xfId="400" xr:uid="{E0D9417A-CA89-4020-81F3-D108DA2820BA}"/>
    <cellStyle name="Normal 2 3 3 3" xfId="401" xr:uid="{928CB216-6B95-48A0-BC5F-6CE2D3FE39C6}"/>
    <cellStyle name="Normal 2 3 4" xfId="402" xr:uid="{A398CB93-6770-4103-8EFA-E94D353CC89B}"/>
    <cellStyle name="Normal 2 3 5" xfId="403" xr:uid="{3DE719E4-0B70-4381-882D-197D5D013FDF}"/>
    <cellStyle name="Normal 2 4" xfId="404" xr:uid="{00AFF74C-715A-4F37-A55E-543D374F6456}"/>
    <cellStyle name="Normal 2 4 2" xfId="405" xr:uid="{0D12E044-EDA9-4DCE-953D-6BFF4E463166}"/>
    <cellStyle name="Normal 2 4 2 2" xfId="406" xr:uid="{D5B86183-DB2D-44B1-AE64-89D0AA327439}"/>
    <cellStyle name="Normal 2 4 3" xfId="407" xr:uid="{CA2F14C3-3DA6-4DE7-B6E0-EBFA43E5AEF1}"/>
    <cellStyle name="Normal 2 5" xfId="408" xr:uid="{47114C2E-62F8-43FC-AB1A-D45CB3F6BAB3}"/>
    <cellStyle name="Normal 2 5 2" xfId="409" xr:uid="{7CE5AA84-C30B-4A91-8644-DF2023300267}"/>
    <cellStyle name="Normal 2 6" xfId="410" xr:uid="{1EF5D129-249E-48B2-8454-64D3B6E50D41}"/>
    <cellStyle name="Normal 3" xfId="411" xr:uid="{EEF6BFC4-F4CA-4B17-9DBE-642D73054AA8}"/>
    <cellStyle name="Normal 3 2" xfId="412" xr:uid="{833275FD-061F-4401-A65E-0064385FA07C}"/>
    <cellStyle name="Normal 4" xfId="413" xr:uid="{37EE6108-DFBA-489F-9BD5-2CE3616E25BB}"/>
    <cellStyle name="Normal 4 2" xfId="414" xr:uid="{D5DDF876-03FF-4A38-B9C7-24CC87966999}"/>
    <cellStyle name="Normal 4 2 2" xfId="415" xr:uid="{AB48F576-4EE8-47AD-B939-4A450A741C85}"/>
    <cellStyle name="Normal 4 2 3" xfId="416" xr:uid="{791E7EA8-DC89-49CC-BDB8-8C225BA69AA3}"/>
    <cellStyle name="Normal 4 2 4" xfId="417" xr:uid="{1DBA3904-0353-45FC-B2E9-D2B55939EFA5}"/>
    <cellStyle name="Normal 4 3" xfId="418" xr:uid="{742E6C83-85DC-41CC-8D22-B314B82408D0}"/>
    <cellStyle name="Normal 5" xfId="419" xr:uid="{1592639F-76AA-4EFF-A451-566CC09B974E}"/>
    <cellStyle name="Normal 5 2" xfId="420" xr:uid="{2F8DC9CF-7E0C-4B8B-95AB-866F8999985C}"/>
    <cellStyle name="Normal 6" xfId="421" xr:uid="{4FD10F21-A66A-42F6-A438-D18A37BE26DA}"/>
    <cellStyle name="Normal 7" xfId="422" xr:uid="{CB9F47DC-832F-4B61-8036-60C2A9BAC66B}"/>
    <cellStyle name="Note" xfId="423" builtinId="10" customBuiltin="1"/>
    <cellStyle name="Note 2" xfId="424" xr:uid="{D2E7B726-D255-45AF-9E4A-C4277090F163}"/>
    <cellStyle name="Note 2 2" xfId="425" xr:uid="{851BD17B-4F1F-4B1A-95EC-6020755CD077}"/>
    <cellStyle name="Note 2 2 2" xfId="426" xr:uid="{11E6703E-8EB4-480F-8FF6-B905A497E7B3}"/>
    <cellStyle name="Note 2 2 2 2" xfId="427" xr:uid="{E1BC089E-0D1C-4AB3-835A-DB722D2E605E}"/>
    <cellStyle name="Note 2 2 2 2 2" xfId="428" xr:uid="{002A4CA3-FF9D-4ECF-B979-1AA575117C25}"/>
    <cellStyle name="Note 2 2 2 3" xfId="429" xr:uid="{543F7D01-63D4-4673-A375-126E6DA4BFFC}"/>
    <cellStyle name="Note 2 2 3" xfId="430" xr:uid="{2943C027-C893-486C-B3CE-75E25A8CC248}"/>
    <cellStyle name="Note 2 2 3 2" xfId="431" xr:uid="{64301A95-7486-4072-8E5E-BFFA9D556779}"/>
    <cellStyle name="Note 2 2 4" xfId="432" xr:uid="{3618C41E-CEB4-433C-8784-92F47B47648F}"/>
    <cellStyle name="Note 2 2 5" xfId="433" xr:uid="{C5DEA099-436E-49E8-A498-46724D25BD28}"/>
    <cellStyle name="Note 2 3" xfId="434" xr:uid="{8FC5199B-3F20-4983-8919-7E822BD58116}"/>
    <cellStyle name="Note 2 3 2" xfId="435" xr:uid="{84C3FC19-DB23-487C-BA94-D321405575AB}"/>
    <cellStyle name="Note 2 3 2 2" xfId="436" xr:uid="{C1727DFC-F262-479F-AB0A-DB02EBC70C6B}"/>
    <cellStyle name="Note 2 3 3" xfId="437" xr:uid="{55917AEA-1E0E-492A-9572-37B4B9B07153}"/>
    <cellStyle name="Note 2 4" xfId="438" xr:uid="{053FFA07-DB05-4506-B565-402B962E6D26}"/>
    <cellStyle name="Note 2 4 2" xfId="439" xr:uid="{FFAC9FFD-B64B-4BA3-9997-B756C883A643}"/>
    <cellStyle name="Note 2 5" xfId="440" xr:uid="{6A255498-6748-4A0C-9752-661854B82C87}"/>
    <cellStyle name="Note 3" xfId="441" xr:uid="{9A5DEFB7-DAEE-4E79-AD96-F7824F288D3F}"/>
    <cellStyle name="Output" xfId="442" builtinId="21" customBuiltin="1"/>
    <cellStyle name="Output 2" xfId="443" xr:uid="{88EF28F7-DAB4-4D65-82B5-885453B4CFDF}"/>
    <cellStyle name="Output 3" xfId="444" xr:uid="{A3FD3DF4-4455-4633-9BF3-855843372996}"/>
    <cellStyle name="Output 3 2" xfId="445" xr:uid="{5C90A0A1-48CA-47C9-9DBC-28F10C38F46C}"/>
    <cellStyle name="Output 4" xfId="446" xr:uid="{54E833F8-D20F-482F-8C5A-3799D4726A6A}"/>
    <cellStyle name="Title" xfId="447" builtinId="15" customBuiltin="1"/>
    <cellStyle name="Title 2" xfId="448" xr:uid="{C1AA4044-7122-4A44-91FA-E4E0D890DCCA}"/>
    <cellStyle name="Total" xfId="449" builtinId="25" customBuiltin="1"/>
    <cellStyle name="Total 2" xfId="450" xr:uid="{AC82CFD6-4809-4E39-8524-66F74F89B464}"/>
    <cellStyle name="Total 3" xfId="451" xr:uid="{52789FB0-0C15-41E8-B705-0AA9DAC6EBE0}"/>
    <cellStyle name="Total 3 2" xfId="452" xr:uid="{955BF1E9-16EB-4D74-A44B-7F38109FF592}"/>
    <cellStyle name="Total 4" xfId="453" xr:uid="{489FDC9D-F4D4-489D-8F04-89FFE9D7C523}"/>
    <cellStyle name="Warning Text" xfId="454" builtinId="11" customBuiltin="1"/>
    <cellStyle name="Warning Text 2" xfId="455" xr:uid="{25C958E7-A025-438E-B0A0-9DF69913716E}"/>
    <cellStyle name="Warning Text 3" xfId="456" xr:uid="{515BAF5F-5E6B-4905-9930-1CFEC32ED73B}"/>
    <cellStyle name="Warning Text 3 2" xfId="457" xr:uid="{9E191BAC-C4AA-4489-9B1C-02180350D70B}"/>
    <cellStyle name="Warning Text 4" xfId="458" xr:uid="{52D9C692-BF12-4EF7-B52F-DEBE8BC0F1D5}"/>
  </cellStyles>
  <dxfs count="23">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s>
  <tableStyles count="7" defaultTableStyle="TableStyleMedium2" defaultPivotStyle="PivotStyleLight16">
    <tableStyle name="ClosureRpt" pivot="0" table="0" count="2" xr9:uid="{1510E59C-A13D-44CF-9A5A-196A83D9F971}">
      <tableStyleElement type="wholeTable" dxfId="22"/>
      <tableStyleElement type="headerRow" dxfId="21"/>
    </tableStyle>
    <tableStyle name="ClosureRpt 2" pivot="0" table="0" count="2" xr9:uid="{53E7C76E-6A63-4C5C-BBBF-BBFBF7EDB5AC}">
      <tableStyleElement type="wholeTable" dxfId="20"/>
      <tableStyleElement type="headerRow" dxfId="19"/>
    </tableStyle>
    <tableStyle name="ClosureRpt 3" pivot="0" table="0" count="2" xr9:uid="{0EDFDD6F-E977-4BC5-B30A-44FACA3F65AF}">
      <tableStyleElement type="wholeTable" dxfId="18"/>
      <tableStyleElement type="headerRow" dxfId="17"/>
    </tableStyle>
    <tableStyle name="ClosureRpt 4" pivot="0" table="0" count="2" xr9:uid="{6F313F84-EE9B-4AD5-88E3-9C7140FC217B}">
      <tableStyleElement type="wholeTable" dxfId="16"/>
      <tableStyleElement type="headerRow" dxfId="15"/>
    </tableStyle>
    <tableStyle name="ClosureRpt 5" pivot="0" table="0" count="2" xr9:uid="{B175135D-E846-4DFF-AD85-F4162F757744}">
      <tableStyleElement type="wholeTable" dxfId="14"/>
      <tableStyleElement type="headerRow" dxfId="13"/>
    </tableStyle>
    <tableStyle name="ClosureRpt 6" pivot="0" table="0" count="2" xr9:uid="{C16379D2-38BE-445F-9953-2FFFE4132743}">
      <tableStyleElement type="wholeTable" dxfId="12"/>
      <tableStyleElement type="headerRow" dxfId="11"/>
    </tableStyle>
    <tableStyle name="ClosureRpt 7" pivot="0" table="0" count="2" xr9:uid="{5EADC49E-4006-436D-968B-31F3DCF4D027}">
      <tableStyleElement type="wholeTable" dxfId="10"/>
      <tableStyleElement type="headerRow" dxfId="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3</xdr:col>
      <xdr:colOff>1276350</xdr:colOff>
      <xdr:row>0</xdr:row>
      <xdr:rowOff>76200</xdr:rowOff>
    </xdr:from>
    <xdr:to>
      <xdr:col>5</xdr:col>
      <xdr:colOff>304800</xdr:colOff>
      <xdr:row>1</xdr:row>
      <xdr:rowOff>114300</xdr:rowOff>
    </xdr:to>
    <xdr:pic>
      <xdr:nvPicPr>
        <xdr:cNvPr id="1397" name="Picture 1" descr="National Highways Logo">
          <a:extLst>
            <a:ext uri="{FF2B5EF4-FFF2-40B4-BE49-F238E27FC236}">
              <a16:creationId xmlns:a16="http://schemas.microsoft.com/office/drawing/2014/main" id="{AE96BC23-AA70-0A9D-BA59-E45340CB41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92700" y="76200"/>
          <a:ext cx="18796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101600</xdr:rowOff>
    </xdr:to>
    <xdr:pic>
      <xdr:nvPicPr>
        <xdr:cNvPr id="21328" name="Picture 6">
          <a:extLst>
            <a:ext uri="{FF2B5EF4-FFF2-40B4-BE49-F238E27FC236}">
              <a16:creationId xmlns:a16="http://schemas.microsoft.com/office/drawing/2014/main" id="{C43ED9F1-CF42-4C62-1A66-B13C1F5845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9060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21329" name="Picture 8">
          <a:extLst>
            <a:ext uri="{FF2B5EF4-FFF2-40B4-BE49-F238E27FC236}">
              <a16:creationId xmlns:a16="http://schemas.microsoft.com/office/drawing/2014/main" id="{A3D3FEF1-B169-72E1-7B8B-41BEF2112F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9060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21330" name="Picture 4">
          <a:extLst>
            <a:ext uri="{FF2B5EF4-FFF2-40B4-BE49-F238E27FC236}">
              <a16:creationId xmlns:a16="http://schemas.microsoft.com/office/drawing/2014/main" id="{6B2E9440-A3FE-5BDA-501F-94799A5902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906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209550</xdr:rowOff>
    </xdr:to>
    <xdr:pic>
      <xdr:nvPicPr>
        <xdr:cNvPr id="21331" name="Picture 5">
          <a:extLst>
            <a:ext uri="{FF2B5EF4-FFF2-40B4-BE49-F238E27FC236}">
              <a16:creationId xmlns:a16="http://schemas.microsoft.com/office/drawing/2014/main" id="{8FF139E7-3AEF-97D0-4731-564A752657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90600" y="0"/>
          <a:ext cx="0" cy="622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21332" name="Picture 7">
          <a:extLst>
            <a:ext uri="{FF2B5EF4-FFF2-40B4-BE49-F238E27FC236}">
              <a16:creationId xmlns:a16="http://schemas.microsoft.com/office/drawing/2014/main" id="{0531F537-0429-1F5A-E30E-76EFEDAC395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6906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104775</xdr:rowOff>
    </xdr:to>
    <xdr:pic>
      <xdr:nvPicPr>
        <xdr:cNvPr id="30356" name="Picture 4">
          <a:extLst>
            <a:ext uri="{FF2B5EF4-FFF2-40B4-BE49-F238E27FC236}">
              <a16:creationId xmlns:a16="http://schemas.microsoft.com/office/drawing/2014/main" id="{329B1A96-36E1-98D1-C234-1325C219A1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0357" name="Picture 5">
          <a:extLst>
            <a:ext uri="{FF2B5EF4-FFF2-40B4-BE49-F238E27FC236}">
              <a16:creationId xmlns:a16="http://schemas.microsoft.com/office/drawing/2014/main" id="{58A94F11-E305-C8E0-9D95-88FB22B153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0358" name="Picture 6">
          <a:extLst>
            <a:ext uri="{FF2B5EF4-FFF2-40B4-BE49-F238E27FC236}">
              <a16:creationId xmlns:a16="http://schemas.microsoft.com/office/drawing/2014/main" id="{12132B80-8FA9-9D9E-9AB6-C024A1CF56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0359" name="Picture 7">
          <a:extLst>
            <a:ext uri="{FF2B5EF4-FFF2-40B4-BE49-F238E27FC236}">
              <a16:creationId xmlns:a16="http://schemas.microsoft.com/office/drawing/2014/main" id="{3C471ABE-8170-6978-8E64-D9F9E32964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0360" name="Picture 8">
          <a:extLst>
            <a:ext uri="{FF2B5EF4-FFF2-40B4-BE49-F238E27FC236}">
              <a16:creationId xmlns:a16="http://schemas.microsoft.com/office/drawing/2014/main" id="{4E3B95C3-A68C-A5B4-AF2C-DCB4D941FC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0495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0361" name="Picture 9">
          <a:extLst>
            <a:ext uri="{FF2B5EF4-FFF2-40B4-BE49-F238E27FC236}">
              <a16:creationId xmlns:a16="http://schemas.microsoft.com/office/drawing/2014/main" id="{9998FE36-39A1-CA74-16F8-B71800F2DD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0362" name="Picture 10">
          <a:extLst>
            <a:ext uri="{FF2B5EF4-FFF2-40B4-BE49-F238E27FC236}">
              <a16:creationId xmlns:a16="http://schemas.microsoft.com/office/drawing/2014/main" id="{9096CA97-AF1F-F5DB-B420-B4EBD6264E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133350</xdr:rowOff>
    </xdr:to>
    <xdr:pic>
      <xdr:nvPicPr>
        <xdr:cNvPr id="30363" name="Picture 11">
          <a:extLst>
            <a:ext uri="{FF2B5EF4-FFF2-40B4-BE49-F238E27FC236}">
              <a16:creationId xmlns:a16="http://schemas.microsoft.com/office/drawing/2014/main" id="{CA40DDFA-9582-3F5D-59DE-E2AB73BE47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546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209550</xdr:rowOff>
    </xdr:to>
    <xdr:pic>
      <xdr:nvPicPr>
        <xdr:cNvPr id="30364" name="Picture 12">
          <a:extLst>
            <a:ext uri="{FF2B5EF4-FFF2-40B4-BE49-F238E27FC236}">
              <a16:creationId xmlns:a16="http://schemas.microsoft.com/office/drawing/2014/main" id="{57D3AB78-8CC0-B4F8-24C7-C55A0BE4AE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622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0365" name="Picture 13">
          <a:extLst>
            <a:ext uri="{FF2B5EF4-FFF2-40B4-BE49-F238E27FC236}">
              <a16:creationId xmlns:a16="http://schemas.microsoft.com/office/drawing/2014/main" id="{9164B7E1-842F-5221-16A4-93BC59CA27D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0495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101600</xdr:rowOff>
    </xdr:to>
    <xdr:pic>
      <xdr:nvPicPr>
        <xdr:cNvPr id="31380" name="Picture 4">
          <a:extLst>
            <a:ext uri="{FF2B5EF4-FFF2-40B4-BE49-F238E27FC236}">
              <a16:creationId xmlns:a16="http://schemas.microsoft.com/office/drawing/2014/main" id="{296AFF9B-6B0D-5B7C-A7F6-A048914582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1381" name="Picture 5">
          <a:extLst>
            <a:ext uri="{FF2B5EF4-FFF2-40B4-BE49-F238E27FC236}">
              <a16:creationId xmlns:a16="http://schemas.microsoft.com/office/drawing/2014/main" id="{7A009D6E-13FF-6686-1431-AE38697CC9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1382" name="Picture 6">
          <a:extLst>
            <a:ext uri="{FF2B5EF4-FFF2-40B4-BE49-F238E27FC236}">
              <a16:creationId xmlns:a16="http://schemas.microsoft.com/office/drawing/2014/main" id="{41EB2B63-7603-AB1C-C197-DA0201EF7A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1383" name="Picture 7">
          <a:extLst>
            <a:ext uri="{FF2B5EF4-FFF2-40B4-BE49-F238E27FC236}">
              <a16:creationId xmlns:a16="http://schemas.microsoft.com/office/drawing/2014/main" id="{18D1F570-F56B-4EA2-A360-76C745E74E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1384" name="Picture 8">
          <a:extLst>
            <a:ext uri="{FF2B5EF4-FFF2-40B4-BE49-F238E27FC236}">
              <a16:creationId xmlns:a16="http://schemas.microsoft.com/office/drawing/2014/main" id="{E703761B-48E3-6E88-3B3B-7CBEEC0355C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6365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1385" name="Picture 9">
          <a:extLst>
            <a:ext uri="{FF2B5EF4-FFF2-40B4-BE49-F238E27FC236}">
              <a16:creationId xmlns:a16="http://schemas.microsoft.com/office/drawing/2014/main" id="{92BD6CA9-758A-FCED-2627-A201CADECB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1386" name="Picture 10">
          <a:extLst>
            <a:ext uri="{FF2B5EF4-FFF2-40B4-BE49-F238E27FC236}">
              <a16:creationId xmlns:a16="http://schemas.microsoft.com/office/drawing/2014/main" id="{563A6A12-ACC5-D3E3-0643-65905F09FD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1387" name="Picture 11">
          <a:extLst>
            <a:ext uri="{FF2B5EF4-FFF2-40B4-BE49-F238E27FC236}">
              <a16:creationId xmlns:a16="http://schemas.microsoft.com/office/drawing/2014/main" id="{D4E9B2B5-15C7-0553-D737-8BF56FF7C8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1388" name="Picture 12">
          <a:extLst>
            <a:ext uri="{FF2B5EF4-FFF2-40B4-BE49-F238E27FC236}">
              <a16:creationId xmlns:a16="http://schemas.microsoft.com/office/drawing/2014/main" id="{7D7109D2-8DFA-856A-7F77-6046D67883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1389" name="Picture 13">
          <a:extLst>
            <a:ext uri="{FF2B5EF4-FFF2-40B4-BE49-F238E27FC236}">
              <a16:creationId xmlns:a16="http://schemas.microsoft.com/office/drawing/2014/main" id="{88008931-4ECF-F6A1-D1DC-22E950BF358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6365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104775</xdr:rowOff>
    </xdr:to>
    <xdr:pic>
      <xdr:nvPicPr>
        <xdr:cNvPr id="36124" name="Picture 5">
          <a:extLst>
            <a:ext uri="{FF2B5EF4-FFF2-40B4-BE49-F238E27FC236}">
              <a16:creationId xmlns:a16="http://schemas.microsoft.com/office/drawing/2014/main" id="{C861B405-CFCC-FBD6-EED1-275B3FBE2D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25" name="Picture 6">
          <a:extLst>
            <a:ext uri="{FF2B5EF4-FFF2-40B4-BE49-F238E27FC236}">
              <a16:creationId xmlns:a16="http://schemas.microsoft.com/office/drawing/2014/main" id="{1A625646-6ED3-5C63-6384-58D447FFC2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26" name="Picture 7">
          <a:extLst>
            <a:ext uri="{FF2B5EF4-FFF2-40B4-BE49-F238E27FC236}">
              <a16:creationId xmlns:a16="http://schemas.microsoft.com/office/drawing/2014/main" id="{9B116809-0FAB-56EA-6AC2-125CB82711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27" name="Picture 8">
          <a:extLst>
            <a:ext uri="{FF2B5EF4-FFF2-40B4-BE49-F238E27FC236}">
              <a16:creationId xmlns:a16="http://schemas.microsoft.com/office/drawing/2014/main" id="{83360EAD-E306-0526-5D8A-6DB490996C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6128" name="Picture 9">
          <a:extLst>
            <a:ext uri="{FF2B5EF4-FFF2-40B4-BE49-F238E27FC236}">
              <a16:creationId xmlns:a16="http://schemas.microsoft.com/office/drawing/2014/main" id="{647BB3B9-82FB-13F4-9DC6-7AB91860C6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494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29" name="Picture 10">
          <a:extLst>
            <a:ext uri="{FF2B5EF4-FFF2-40B4-BE49-F238E27FC236}">
              <a16:creationId xmlns:a16="http://schemas.microsoft.com/office/drawing/2014/main" id="{C158442B-73BD-D5B4-A1DC-EFF66E61D3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30" name="Picture 11">
          <a:extLst>
            <a:ext uri="{FF2B5EF4-FFF2-40B4-BE49-F238E27FC236}">
              <a16:creationId xmlns:a16="http://schemas.microsoft.com/office/drawing/2014/main" id="{A019F573-6B98-55A5-C78C-B2EE0DF37F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31" name="Picture 12">
          <a:extLst>
            <a:ext uri="{FF2B5EF4-FFF2-40B4-BE49-F238E27FC236}">
              <a16:creationId xmlns:a16="http://schemas.microsoft.com/office/drawing/2014/main" id="{1903CF71-FF8E-1FD2-3B12-2BC47E0A39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32" name="Picture 13">
          <a:extLst>
            <a:ext uri="{FF2B5EF4-FFF2-40B4-BE49-F238E27FC236}">
              <a16:creationId xmlns:a16="http://schemas.microsoft.com/office/drawing/2014/main" id="{79E598ED-5B4C-0325-5F58-AA0132ED32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6133" name="Picture 14">
          <a:extLst>
            <a:ext uri="{FF2B5EF4-FFF2-40B4-BE49-F238E27FC236}">
              <a16:creationId xmlns:a16="http://schemas.microsoft.com/office/drawing/2014/main" id="{5D235DEE-BB32-F195-DC06-A849172C4F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494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34" name="Picture 15">
          <a:extLst>
            <a:ext uri="{FF2B5EF4-FFF2-40B4-BE49-F238E27FC236}">
              <a16:creationId xmlns:a16="http://schemas.microsoft.com/office/drawing/2014/main" id="{F44D1923-0420-9769-C001-A26140078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35" name="Picture 16">
          <a:extLst>
            <a:ext uri="{FF2B5EF4-FFF2-40B4-BE49-F238E27FC236}">
              <a16:creationId xmlns:a16="http://schemas.microsoft.com/office/drawing/2014/main" id="{7C923DB4-CACD-5D11-8024-79A9CD9E85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36" name="Picture 17">
          <a:extLst>
            <a:ext uri="{FF2B5EF4-FFF2-40B4-BE49-F238E27FC236}">
              <a16:creationId xmlns:a16="http://schemas.microsoft.com/office/drawing/2014/main" id="{86A0F190-7DA7-5B06-DED6-9582EDA0EE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37" name="Picture 18">
          <a:extLst>
            <a:ext uri="{FF2B5EF4-FFF2-40B4-BE49-F238E27FC236}">
              <a16:creationId xmlns:a16="http://schemas.microsoft.com/office/drawing/2014/main" id="{4ABE849C-C91E-B739-BE2A-3DFD62741F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6138" name="Picture 19">
          <a:extLst>
            <a:ext uri="{FF2B5EF4-FFF2-40B4-BE49-F238E27FC236}">
              <a16:creationId xmlns:a16="http://schemas.microsoft.com/office/drawing/2014/main" id="{DE53FCBE-D523-E02B-6427-416AC5034BD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494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39" name="Picture 20">
          <a:extLst>
            <a:ext uri="{FF2B5EF4-FFF2-40B4-BE49-F238E27FC236}">
              <a16:creationId xmlns:a16="http://schemas.microsoft.com/office/drawing/2014/main" id="{687975C2-9350-40FD-80BB-BDAB591F58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40" name="Picture 21">
          <a:extLst>
            <a:ext uri="{FF2B5EF4-FFF2-40B4-BE49-F238E27FC236}">
              <a16:creationId xmlns:a16="http://schemas.microsoft.com/office/drawing/2014/main" id="{767034AA-A331-403B-5EFC-65628E488D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41" name="Picture 22">
          <a:extLst>
            <a:ext uri="{FF2B5EF4-FFF2-40B4-BE49-F238E27FC236}">
              <a16:creationId xmlns:a16="http://schemas.microsoft.com/office/drawing/2014/main" id="{F2530346-1FDD-8F5B-8B54-88D1C65F0E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42" name="Picture 23">
          <a:extLst>
            <a:ext uri="{FF2B5EF4-FFF2-40B4-BE49-F238E27FC236}">
              <a16:creationId xmlns:a16="http://schemas.microsoft.com/office/drawing/2014/main" id="{B0F7373B-ADF4-337F-4A13-89CC88ED08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6143" name="Picture 24">
          <a:extLst>
            <a:ext uri="{FF2B5EF4-FFF2-40B4-BE49-F238E27FC236}">
              <a16:creationId xmlns:a16="http://schemas.microsoft.com/office/drawing/2014/main" id="{9132317B-C524-5197-368C-1D7A9FD789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494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101600</xdr:rowOff>
    </xdr:to>
    <xdr:pic>
      <xdr:nvPicPr>
        <xdr:cNvPr id="2" name="Picture 4">
          <a:extLst>
            <a:ext uri="{FF2B5EF4-FFF2-40B4-BE49-F238E27FC236}">
              <a16:creationId xmlns:a16="http://schemas.microsoft.com/office/drawing/2014/main" id="{3876D004-3ABF-4544-95B3-F72538EC1E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 name="Picture 5">
          <a:extLst>
            <a:ext uri="{FF2B5EF4-FFF2-40B4-BE49-F238E27FC236}">
              <a16:creationId xmlns:a16="http://schemas.microsoft.com/office/drawing/2014/main" id="{0B0C0FAD-BD16-445C-9802-5EB020267B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4" name="Picture 6">
          <a:extLst>
            <a:ext uri="{FF2B5EF4-FFF2-40B4-BE49-F238E27FC236}">
              <a16:creationId xmlns:a16="http://schemas.microsoft.com/office/drawing/2014/main" id="{80C98ABB-1224-4ED1-B4BD-8D4F7BDC02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5" name="Picture 7">
          <a:extLst>
            <a:ext uri="{FF2B5EF4-FFF2-40B4-BE49-F238E27FC236}">
              <a16:creationId xmlns:a16="http://schemas.microsoft.com/office/drawing/2014/main" id="{AA8FA0CD-5508-44AA-B090-40E66116F4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6" name="Picture 8">
          <a:extLst>
            <a:ext uri="{FF2B5EF4-FFF2-40B4-BE49-F238E27FC236}">
              <a16:creationId xmlns:a16="http://schemas.microsoft.com/office/drawing/2014/main" id="{4346D847-7965-49A5-9DD3-941D4B1627F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077950" y="0"/>
          <a:ext cx="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7" name="Picture 9">
          <a:extLst>
            <a:ext uri="{FF2B5EF4-FFF2-40B4-BE49-F238E27FC236}">
              <a16:creationId xmlns:a16="http://schemas.microsoft.com/office/drawing/2014/main" id="{3810AD30-03D2-4C72-9831-F02A72E2D1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8" name="Picture 10">
          <a:extLst>
            <a:ext uri="{FF2B5EF4-FFF2-40B4-BE49-F238E27FC236}">
              <a16:creationId xmlns:a16="http://schemas.microsoft.com/office/drawing/2014/main" id="{DDB399FE-23CF-4FAE-B08E-67C71239F5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9" name="Picture 11">
          <a:extLst>
            <a:ext uri="{FF2B5EF4-FFF2-40B4-BE49-F238E27FC236}">
              <a16:creationId xmlns:a16="http://schemas.microsoft.com/office/drawing/2014/main" id="{80D0C484-200E-4921-B309-C68137DF75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10" name="Picture 12">
          <a:extLst>
            <a:ext uri="{FF2B5EF4-FFF2-40B4-BE49-F238E27FC236}">
              <a16:creationId xmlns:a16="http://schemas.microsoft.com/office/drawing/2014/main" id="{40B62797-FD63-456B-B8E9-DFDE11403D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11" name="Picture 13">
          <a:extLst>
            <a:ext uri="{FF2B5EF4-FFF2-40B4-BE49-F238E27FC236}">
              <a16:creationId xmlns:a16="http://schemas.microsoft.com/office/drawing/2014/main" id="{34360225-2268-40A6-864A-FC8A8D87569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077950" y="0"/>
          <a:ext cx="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101600</xdr:rowOff>
    </xdr:to>
    <xdr:pic>
      <xdr:nvPicPr>
        <xdr:cNvPr id="34452" name="Picture 2">
          <a:extLst>
            <a:ext uri="{FF2B5EF4-FFF2-40B4-BE49-F238E27FC236}">
              <a16:creationId xmlns:a16="http://schemas.microsoft.com/office/drawing/2014/main" id="{AD3A0CD6-4729-867A-95D0-C33511AD12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4453" name="Picture 3">
          <a:extLst>
            <a:ext uri="{FF2B5EF4-FFF2-40B4-BE49-F238E27FC236}">
              <a16:creationId xmlns:a16="http://schemas.microsoft.com/office/drawing/2014/main" id="{C2F9CB14-DA20-948C-BB6A-0621291F91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4454" name="Picture 5">
          <a:extLst>
            <a:ext uri="{FF2B5EF4-FFF2-40B4-BE49-F238E27FC236}">
              <a16:creationId xmlns:a16="http://schemas.microsoft.com/office/drawing/2014/main" id="{C17E81D3-7533-DAB8-F3E2-D27EFFBE49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4455" name="Picture 6">
          <a:extLst>
            <a:ext uri="{FF2B5EF4-FFF2-40B4-BE49-F238E27FC236}">
              <a16:creationId xmlns:a16="http://schemas.microsoft.com/office/drawing/2014/main" id="{95948AE5-19BA-0E56-5742-B76503F47C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4456" name="Picture 7">
          <a:extLst>
            <a:ext uri="{FF2B5EF4-FFF2-40B4-BE49-F238E27FC236}">
              <a16:creationId xmlns:a16="http://schemas.microsoft.com/office/drawing/2014/main" id="{FEAACC5D-6E15-1288-4BAC-134C4EF3B2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065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4457" name="Picture 8">
          <a:extLst>
            <a:ext uri="{FF2B5EF4-FFF2-40B4-BE49-F238E27FC236}">
              <a16:creationId xmlns:a16="http://schemas.microsoft.com/office/drawing/2014/main" id="{294316C3-D8AD-F3B7-E240-490F304884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4458" name="Picture 9">
          <a:extLst>
            <a:ext uri="{FF2B5EF4-FFF2-40B4-BE49-F238E27FC236}">
              <a16:creationId xmlns:a16="http://schemas.microsoft.com/office/drawing/2014/main" id="{9E891CCE-61E6-7343-B310-AE5F9414BF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4459" name="Picture 10">
          <a:extLst>
            <a:ext uri="{FF2B5EF4-FFF2-40B4-BE49-F238E27FC236}">
              <a16:creationId xmlns:a16="http://schemas.microsoft.com/office/drawing/2014/main" id="{7397AD01-6865-C9BE-3414-5C057527E6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4460" name="Picture 11">
          <a:extLst>
            <a:ext uri="{FF2B5EF4-FFF2-40B4-BE49-F238E27FC236}">
              <a16:creationId xmlns:a16="http://schemas.microsoft.com/office/drawing/2014/main" id="{AF1B61BC-7BDF-2B2E-912B-D0BACE547C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4461" name="Picture 12">
          <a:extLst>
            <a:ext uri="{FF2B5EF4-FFF2-40B4-BE49-F238E27FC236}">
              <a16:creationId xmlns:a16="http://schemas.microsoft.com/office/drawing/2014/main" id="{542E76BA-EEB7-DD97-1A8F-AD4DD45EDC0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065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101600</xdr:rowOff>
    </xdr:to>
    <xdr:pic>
      <xdr:nvPicPr>
        <xdr:cNvPr id="35476" name="Picture 4">
          <a:extLst>
            <a:ext uri="{FF2B5EF4-FFF2-40B4-BE49-F238E27FC236}">
              <a16:creationId xmlns:a16="http://schemas.microsoft.com/office/drawing/2014/main" id="{FF867F33-F987-2270-52C8-87299C7DAD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5477" name="Picture 5">
          <a:extLst>
            <a:ext uri="{FF2B5EF4-FFF2-40B4-BE49-F238E27FC236}">
              <a16:creationId xmlns:a16="http://schemas.microsoft.com/office/drawing/2014/main" id="{0B45E76C-D30E-E905-1AC1-86BF31D6D0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5478" name="Picture 6">
          <a:extLst>
            <a:ext uri="{FF2B5EF4-FFF2-40B4-BE49-F238E27FC236}">
              <a16:creationId xmlns:a16="http://schemas.microsoft.com/office/drawing/2014/main" id="{F81B7ADD-16CB-048A-BF58-E83299A1B5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5479" name="Picture 7">
          <a:extLst>
            <a:ext uri="{FF2B5EF4-FFF2-40B4-BE49-F238E27FC236}">
              <a16:creationId xmlns:a16="http://schemas.microsoft.com/office/drawing/2014/main" id="{DEFEB5A1-7513-2748-9700-90239C2A2A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5480" name="Picture 8">
          <a:extLst>
            <a:ext uri="{FF2B5EF4-FFF2-40B4-BE49-F238E27FC236}">
              <a16:creationId xmlns:a16="http://schemas.microsoft.com/office/drawing/2014/main" id="{E1ED16AE-6553-DE10-9D2E-0EB02D0A031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6398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5481" name="Picture 9">
          <a:extLst>
            <a:ext uri="{FF2B5EF4-FFF2-40B4-BE49-F238E27FC236}">
              <a16:creationId xmlns:a16="http://schemas.microsoft.com/office/drawing/2014/main" id="{EA385D54-5565-DA0F-8774-68D9372D43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5482" name="Picture 10">
          <a:extLst>
            <a:ext uri="{FF2B5EF4-FFF2-40B4-BE49-F238E27FC236}">
              <a16:creationId xmlns:a16="http://schemas.microsoft.com/office/drawing/2014/main" id="{9CA12E9D-D1C0-9282-6D61-91ABB9A499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5483" name="Picture 11">
          <a:extLst>
            <a:ext uri="{FF2B5EF4-FFF2-40B4-BE49-F238E27FC236}">
              <a16:creationId xmlns:a16="http://schemas.microsoft.com/office/drawing/2014/main" id="{877E9607-7568-06A2-8597-1943F0FD7E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5484" name="Picture 12">
          <a:extLst>
            <a:ext uri="{FF2B5EF4-FFF2-40B4-BE49-F238E27FC236}">
              <a16:creationId xmlns:a16="http://schemas.microsoft.com/office/drawing/2014/main" id="{DC3819CD-4303-12D0-15B2-E0D0C28282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5485" name="Picture 13">
          <a:extLst>
            <a:ext uri="{FF2B5EF4-FFF2-40B4-BE49-F238E27FC236}">
              <a16:creationId xmlns:a16="http://schemas.microsoft.com/office/drawing/2014/main" id="{B1F8F9C7-CDE1-0993-BD5A-5E73F54A9D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6398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highwaysengland.co.uk"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C359E-D30D-4DC9-99F3-84522649298E}">
  <sheetPr>
    <tabColor theme="1"/>
  </sheetPr>
  <dimension ref="A1:G144"/>
  <sheetViews>
    <sheetView zoomScaleNormal="100" workbookViewId="0">
      <selection activeCell="A10" sqref="A10:F10"/>
    </sheetView>
  </sheetViews>
  <sheetFormatPr defaultColWidth="0" defaultRowHeight="28.5" zeroHeight="1" x14ac:dyDescent="0.35"/>
  <cols>
    <col min="1" max="1" width="23" style="1" bestFit="1" customWidth="1"/>
    <col min="2" max="2" width="11.765625" style="1" bestFit="1" customWidth="1"/>
    <col min="3" max="3" width="11.4609375" style="1" bestFit="1" customWidth="1"/>
    <col min="4" max="4" width="25.765625" style="1" customWidth="1"/>
    <col min="5" max="6" width="8.765625" style="1" customWidth="1"/>
    <col min="7" max="7" width="0" style="1" hidden="1" customWidth="1"/>
    <col min="8" max="16384" width="8.765625" style="1" hidden="1"/>
  </cols>
  <sheetData>
    <row r="1" spans="1:6" ht="36" x14ac:dyDescent="0.35">
      <c r="A1" s="35" t="s">
        <v>15</v>
      </c>
      <c r="B1" s="35"/>
      <c r="C1" s="35"/>
      <c r="D1" s="35"/>
      <c r="E1" s="35"/>
      <c r="F1" s="35"/>
    </row>
    <row r="2" spans="1:6" s="2" customFormat="1" ht="26" x14ac:dyDescent="0.35">
      <c r="A2" s="39">
        <v>46107</v>
      </c>
      <c r="B2" s="39"/>
      <c r="C2" s="43" t="str">
        <f>"to "&amp;TEXT($A$2+6,"dddd d mmm yyyy")</f>
        <v>to Wednesday 1 Apr 2026</v>
      </c>
      <c r="D2" s="43"/>
      <c r="E2" s="43"/>
      <c r="F2" s="43"/>
    </row>
    <row r="3" spans="1:6" ht="12.75" customHeight="1" x14ac:dyDescent="0.35">
      <c r="A3" s="36" t="s">
        <v>13</v>
      </c>
      <c r="B3" s="36"/>
      <c r="C3" s="36"/>
      <c r="D3" s="36"/>
      <c r="E3" s="36"/>
      <c r="F3" s="36"/>
    </row>
    <row r="4" spans="1:6" s="2" customFormat="1" ht="27.5" x14ac:dyDescent="0.35">
      <c r="A4" s="41" t="str">
        <f>TEXT($A$2,"dddd, d mmmm")</f>
        <v>Thursday, 26 March</v>
      </c>
      <c r="B4" s="41"/>
      <c r="C4" s="41"/>
      <c r="D4" s="41"/>
      <c r="E4" s="41"/>
      <c r="F4" s="41"/>
    </row>
    <row r="5" spans="1:6" s="2" customFormat="1" ht="27.5" x14ac:dyDescent="0.35">
      <c r="A5" s="40" t="str">
        <f>TEXT($A$2+1,"dddd, d mmmm")</f>
        <v>Friday, 27 March</v>
      </c>
      <c r="B5" s="40"/>
      <c r="C5" s="40"/>
      <c r="D5" s="40"/>
      <c r="E5" s="40"/>
      <c r="F5" s="40"/>
    </row>
    <row r="6" spans="1:6" s="2" customFormat="1" ht="27.5" x14ac:dyDescent="0.35">
      <c r="A6" s="41" t="str">
        <f>TEXT($A$2+2,"dddd, d mmmm")</f>
        <v>Saturday, 28 March</v>
      </c>
      <c r="B6" s="41"/>
      <c r="C6" s="41"/>
      <c r="D6" s="41"/>
      <c r="E6" s="41"/>
      <c r="F6" s="41"/>
    </row>
    <row r="7" spans="1:6" s="2" customFormat="1" ht="27.5" x14ac:dyDescent="0.35">
      <c r="A7" s="40" t="str">
        <f>TEXT($A$2+3,"dddd, d mmmm")</f>
        <v>Sunday, 29 March</v>
      </c>
      <c r="B7" s="40"/>
      <c r="C7" s="40"/>
      <c r="D7" s="40"/>
      <c r="E7" s="40"/>
      <c r="F7" s="40"/>
    </row>
    <row r="8" spans="1:6" s="2" customFormat="1" ht="27.5" x14ac:dyDescent="0.35">
      <c r="A8" s="42" t="str">
        <f>TEXT($A$2+4,"dddd, d mmmm")</f>
        <v>Monday, 30 March</v>
      </c>
      <c r="B8" s="42"/>
      <c r="C8" s="42"/>
      <c r="D8" s="42"/>
      <c r="E8" s="42"/>
      <c r="F8" s="42"/>
    </row>
    <row r="9" spans="1:6" s="2" customFormat="1" ht="27.5" x14ac:dyDescent="0.35">
      <c r="A9" s="40" t="str">
        <f>TEXT($A$2+5,"dddd, d mmmm")</f>
        <v>Tuesday, 31 March</v>
      </c>
      <c r="B9" s="40"/>
      <c r="C9" s="40"/>
      <c r="D9" s="40"/>
      <c r="E9" s="40"/>
      <c r="F9" s="40"/>
    </row>
    <row r="10" spans="1:6" s="2" customFormat="1" ht="27.5" x14ac:dyDescent="0.35">
      <c r="A10" s="41" t="str">
        <f>TEXT($A$2+6,"dddd, d mmmm")</f>
        <v>Wednesday, 1 April</v>
      </c>
      <c r="B10" s="41"/>
      <c r="C10" s="41"/>
      <c r="D10" s="41"/>
      <c r="E10" s="41"/>
      <c r="F10" s="41"/>
    </row>
    <row r="11" spans="1:6" s="9" customFormat="1" ht="46.5" customHeight="1" x14ac:dyDescent="0.35">
      <c r="A11" s="37" t="s">
        <v>16</v>
      </c>
      <c r="B11" s="37"/>
      <c r="C11" s="37"/>
      <c r="D11" s="37"/>
      <c r="E11" s="37"/>
      <c r="F11" s="37"/>
    </row>
    <row r="12" spans="1:6" s="10" customFormat="1" ht="47.25" customHeight="1" x14ac:dyDescent="0.35">
      <c r="A12" s="38" t="s">
        <v>14</v>
      </c>
      <c r="B12" s="38"/>
      <c r="C12" s="38"/>
      <c r="D12" s="38"/>
      <c r="E12" s="38"/>
      <c r="F12" s="38"/>
    </row>
    <row r="17" s="1" customFormat="1" hidden="1" x14ac:dyDescent="0.35"/>
    <row r="18" s="1" customFormat="1" hidden="1" x14ac:dyDescent="0.35"/>
    <row r="19" s="1" customFormat="1" hidden="1" x14ac:dyDescent="0.35"/>
    <row r="20" s="1" customFormat="1" hidden="1" x14ac:dyDescent="0.35"/>
    <row r="21" s="1" customFormat="1" hidden="1" x14ac:dyDescent="0.35"/>
    <row r="22" s="1" customFormat="1" hidden="1" x14ac:dyDescent="0.35"/>
    <row r="23" s="1" customFormat="1" hidden="1" x14ac:dyDescent="0.35"/>
    <row r="24" s="1" customFormat="1" hidden="1" x14ac:dyDescent="0.35"/>
    <row r="25" s="1" customFormat="1" hidden="1" x14ac:dyDescent="0.35"/>
    <row r="26" s="1" customFormat="1" hidden="1" x14ac:dyDescent="0.35"/>
    <row r="27" s="1" customFormat="1" hidden="1" x14ac:dyDescent="0.35"/>
    <row r="28" s="1" customFormat="1" hidden="1" x14ac:dyDescent="0.35"/>
    <row r="29" s="1" customFormat="1" hidden="1" x14ac:dyDescent="0.35"/>
    <row r="30" s="1" customFormat="1" hidden="1" x14ac:dyDescent="0.35"/>
    <row r="31" s="1" customFormat="1" hidden="1" x14ac:dyDescent="0.35"/>
    <row r="32" s="1" customFormat="1" hidden="1" x14ac:dyDescent="0.35"/>
    <row r="33" s="1" customFormat="1" hidden="1" x14ac:dyDescent="0.35"/>
    <row r="34" s="1" customFormat="1" hidden="1" x14ac:dyDescent="0.35"/>
    <row r="35" s="1" customFormat="1" hidden="1" x14ac:dyDescent="0.35"/>
    <row r="36" s="1" customFormat="1" hidden="1" x14ac:dyDescent="0.35"/>
    <row r="37" s="1" customFormat="1" hidden="1" x14ac:dyDescent="0.35"/>
    <row r="38" s="1" customFormat="1" hidden="1" x14ac:dyDescent="0.35"/>
    <row r="39" s="1" customFormat="1" hidden="1" x14ac:dyDescent="0.35"/>
    <row r="40" s="1" customFormat="1" hidden="1" x14ac:dyDescent="0.35"/>
    <row r="41" s="1" customFormat="1" hidden="1" x14ac:dyDescent="0.35"/>
    <row r="42" s="1" customFormat="1" hidden="1" x14ac:dyDescent="0.35"/>
    <row r="43" s="1" customFormat="1" hidden="1" x14ac:dyDescent="0.35"/>
    <row r="44" s="1" customFormat="1" hidden="1" x14ac:dyDescent="0.35"/>
    <row r="45" s="1" customFormat="1" hidden="1" x14ac:dyDescent="0.35"/>
    <row r="46" s="1" customFormat="1" hidden="1" x14ac:dyDescent="0.35"/>
    <row r="47" s="1" customFormat="1" hidden="1" x14ac:dyDescent="0.35"/>
    <row r="48" s="1" customFormat="1" hidden="1" x14ac:dyDescent="0.35"/>
    <row r="49" s="1" customFormat="1" hidden="1" x14ac:dyDescent="0.35"/>
    <row r="50" s="1" customFormat="1" hidden="1" x14ac:dyDescent="0.35"/>
    <row r="51" s="1" customFormat="1" hidden="1" x14ac:dyDescent="0.35"/>
    <row r="52" s="1" customFormat="1" hidden="1" x14ac:dyDescent="0.35"/>
    <row r="53" s="1" customFormat="1" hidden="1" x14ac:dyDescent="0.35"/>
    <row r="54" s="1" customFormat="1" hidden="1" x14ac:dyDescent="0.35"/>
    <row r="55" s="1" customFormat="1" hidden="1" x14ac:dyDescent="0.35"/>
    <row r="56" s="1" customFormat="1" hidden="1" x14ac:dyDescent="0.35"/>
    <row r="57" s="1" customFormat="1" hidden="1" x14ac:dyDescent="0.35"/>
    <row r="58" s="1" customFormat="1" hidden="1" x14ac:dyDescent="0.35"/>
    <row r="59" s="1" customFormat="1" hidden="1" x14ac:dyDescent="0.35"/>
    <row r="60" s="1" customFormat="1" hidden="1" x14ac:dyDescent="0.35"/>
    <row r="61" s="1" customFormat="1" hidden="1" x14ac:dyDescent="0.35"/>
    <row r="62" s="1" customFormat="1" hidden="1" x14ac:dyDescent="0.35"/>
    <row r="63" s="1" customFormat="1" hidden="1" x14ac:dyDescent="0.35"/>
    <row r="64" s="1" customFormat="1" hidden="1" x14ac:dyDescent="0.35"/>
    <row r="65" s="1" customFormat="1" hidden="1" x14ac:dyDescent="0.35"/>
    <row r="66" s="1" customFormat="1" hidden="1" x14ac:dyDescent="0.35"/>
    <row r="67" s="1" customFormat="1" hidden="1" x14ac:dyDescent="0.35"/>
    <row r="68" s="1" customFormat="1" hidden="1" x14ac:dyDescent="0.35"/>
    <row r="69" s="1" customFormat="1" hidden="1" x14ac:dyDescent="0.35"/>
    <row r="70" s="1" customFormat="1" hidden="1" x14ac:dyDescent="0.35"/>
    <row r="71" s="1" customFormat="1" hidden="1" x14ac:dyDescent="0.35"/>
    <row r="72" s="1" customFormat="1" hidden="1" x14ac:dyDescent="0.35"/>
    <row r="73" s="1" customFormat="1" hidden="1" x14ac:dyDescent="0.35"/>
    <row r="74" s="1" customFormat="1" hidden="1" x14ac:dyDescent="0.35"/>
    <row r="75" s="1" customFormat="1" hidden="1" x14ac:dyDescent="0.35"/>
    <row r="76" s="1" customFormat="1" hidden="1" x14ac:dyDescent="0.35"/>
    <row r="77" s="1" customFormat="1" hidden="1" x14ac:dyDescent="0.35"/>
    <row r="78" s="1" customFormat="1" hidden="1" x14ac:dyDescent="0.35"/>
    <row r="79" s="1" customFormat="1" hidden="1" x14ac:dyDescent="0.35"/>
    <row r="80" s="1" customFormat="1" hidden="1" x14ac:dyDescent="0.35"/>
    <row r="81" s="1" customFormat="1" hidden="1" x14ac:dyDescent="0.35"/>
    <row r="82" s="1" customFormat="1" hidden="1" x14ac:dyDescent="0.35"/>
    <row r="83" s="1" customFormat="1" hidden="1" x14ac:dyDescent="0.35"/>
    <row r="84" s="1" customFormat="1" hidden="1" x14ac:dyDescent="0.35"/>
    <row r="85" s="1" customFormat="1" hidden="1" x14ac:dyDescent="0.35"/>
    <row r="86" s="1" customFormat="1" hidden="1" x14ac:dyDescent="0.35"/>
    <row r="87" s="1" customFormat="1" hidden="1" x14ac:dyDescent="0.35"/>
    <row r="88" s="1" customFormat="1" hidden="1" x14ac:dyDescent="0.35"/>
    <row r="89" s="1" customFormat="1" hidden="1" x14ac:dyDescent="0.35"/>
    <row r="90" s="1" customFormat="1" hidden="1" x14ac:dyDescent="0.35"/>
    <row r="91" s="1" customFormat="1" hidden="1" x14ac:dyDescent="0.35"/>
    <row r="92" s="1" customFormat="1" hidden="1" x14ac:dyDescent="0.35"/>
    <row r="93" s="1" customFormat="1" hidden="1" x14ac:dyDescent="0.35"/>
    <row r="94" s="1" customFormat="1" hidden="1" x14ac:dyDescent="0.35"/>
    <row r="95" s="1" customFormat="1" hidden="1" x14ac:dyDescent="0.35"/>
    <row r="96" s="1" customFormat="1" hidden="1" x14ac:dyDescent="0.35"/>
    <row r="97" s="1" customFormat="1" hidden="1" x14ac:dyDescent="0.35"/>
    <row r="98" s="1" customFormat="1" hidden="1" x14ac:dyDescent="0.35"/>
    <row r="99" s="1" customFormat="1" hidden="1" x14ac:dyDescent="0.35"/>
    <row r="100" s="1" customFormat="1" hidden="1" x14ac:dyDescent="0.35"/>
    <row r="101" s="1" customFormat="1" hidden="1" x14ac:dyDescent="0.35"/>
    <row r="102" s="1" customFormat="1" hidden="1" x14ac:dyDescent="0.35"/>
    <row r="103" s="1" customFormat="1" hidden="1" x14ac:dyDescent="0.35"/>
    <row r="104" s="1" customFormat="1" hidden="1" x14ac:dyDescent="0.35"/>
    <row r="105" s="1" customFormat="1" hidden="1" x14ac:dyDescent="0.35"/>
    <row r="106" s="1" customFormat="1" hidden="1" x14ac:dyDescent="0.35"/>
    <row r="107" s="1" customFormat="1" hidden="1" x14ac:dyDescent="0.35"/>
    <row r="108" s="1" customFormat="1" hidden="1" x14ac:dyDescent="0.35"/>
    <row r="109" s="1" customFormat="1" hidden="1" x14ac:dyDescent="0.35"/>
    <row r="110" s="1" customFormat="1" hidden="1" x14ac:dyDescent="0.35"/>
    <row r="111" s="1" customFormat="1" hidden="1" x14ac:dyDescent="0.35"/>
    <row r="112" s="1" customFormat="1" hidden="1" x14ac:dyDescent="0.35"/>
    <row r="113" s="1" customFormat="1" hidden="1" x14ac:dyDescent="0.35"/>
    <row r="114" s="1" customFormat="1" hidden="1" x14ac:dyDescent="0.35"/>
    <row r="115" s="1" customFormat="1" hidden="1" x14ac:dyDescent="0.35"/>
    <row r="116" s="1" customFormat="1" hidden="1" x14ac:dyDescent="0.35"/>
    <row r="117" s="1" customFormat="1" hidden="1" x14ac:dyDescent="0.35"/>
    <row r="118" s="1" customFormat="1" hidden="1" x14ac:dyDescent="0.35"/>
    <row r="119" s="1" customFormat="1" hidden="1" x14ac:dyDescent="0.35"/>
    <row r="120" s="1" customFormat="1" hidden="1" x14ac:dyDescent="0.35"/>
    <row r="121" s="1" customFormat="1" hidden="1" x14ac:dyDescent="0.35"/>
    <row r="122" s="1" customFormat="1" hidden="1" x14ac:dyDescent="0.35"/>
    <row r="123" s="1" customFormat="1" hidden="1" x14ac:dyDescent="0.35"/>
    <row r="124" s="1" customFormat="1" hidden="1" x14ac:dyDescent="0.35"/>
    <row r="125" s="1" customFormat="1" hidden="1" x14ac:dyDescent="0.35"/>
    <row r="126" s="1" customFormat="1" hidden="1" x14ac:dyDescent="0.35"/>
    <row r="127" s="1" customFormat="1" hidden="1" x14ac:dyDescent="0.35"/>
    <row r="128" s="1" customFormat="1" hidden="1" x14ac:dyDescent="0.35"/>
    <row r="129" s="1" customFormat="1" hidden="1" x14ac:dyDescent="0.35"/>
    <row r="130" s="1" customFormat="1" hidden="1" x14ac:dyDescent="0.35"/>
    <row r="131" s="1" customFormat="1" hidden="1" x14ac:dyDescent="0.35"/>
    <row r="132" s="1" customFormat="1" hidden="1" x14ac:dyDescent="0.35"/>
    <row r="133" s="1" customFormat="1" hidden="1" x14ac:dyDescent="0.35"/>
    <row r="134" s="1" customFormat="1" hidden="1" x14ac:dyDescent="0.35"/>
    <row r="135" s="1" customFormat="1" hidden="1" x14ac:dyDescent="0.35"/>
    <row r="136" s="1" customFormat="1" hidden="1" x14ac:dyDescent="0.35"/>
    <row r="137" s="1" customFormat="1" hidden="1" x14ac:dyDescent="0.35"/>
    <row r="138" s="1" customFormat="1" hidden="1" x14ac:dyDescent="0.35"/>
    <row r="139" s="1" customFormat="1" hidden="1" x14ac:dyDescent="0.35"/>
    <row r="140" s="1" customFormat="1" hidden="1" x14ac:dyDescent="0.35"/>
    <row r="141" s="1" customFormat="1" hidden="1" x14ac:dyDescent="0.35"/>
    <row r="142" s="1" customFormat="1" hidden="1" x14ac:dyDescent="0.35"/>
    <row r="143" s="1" customFormat="1" hidden="1" x14ac:dyDescent="0.35"/>
    <row r="144" s="1" customFormat="1" hidden="1" x14ac:dyDescent="0.35"/>
  </sheetData>
  <mergeCells count="14">
    <mergeCell ref="A1:F1"/>
    <mergeCell ref="A3:F3"/>
    <mergeCell ref="A11:F11"/>
    <mergeCell ref="A12:F12"/>
    <mergeCell ref="A2:B2"/>
    <mergeCell ref="A9:F9"/>
    <mergeCell ref="A10:F10"/>
    <mergeCell ref="A4:F4"/>
    <mergeCell ref="A5:F5"/>
    <mergeCell ref="A6:F6"/>
    <mergeCell ref="A7:F7"/>
    <mergeCell ref="A8:F8"/>
    <mergeCell ref="C2:D2"/>
    <mergeCell ref="E2:F2"/>
  </mergeCells>
  <hyperlinks>
    <hyperlink ref="A4" location="Monday!A3" display="Monday!A3" xr:uid="{7C8EEBFE-19D0-444C-B856-517A1AC0AF68}"/>
    <hyperlink ref="A12:F12" r:id="rId1" tooltip="info@highwaysengland.co.uk" display="Each day we will upload an updated list of road closures covering that evening and the remainder of the week. Understandably plans can sometimes change, and it is for this reason we recommend you regularly visit the webpage to view the most up-to-date closure list. We would welcome your feedback on the usefulness and importantly accuracy of this information so that we can use this to refine our processes. Feedback can be provided to info@highwaysengland.co.uk" xr:uid="{0A9FF3EE-A4A7-4095-BC7F-8782B67E3A2D}"/>
    <hyperlink ref="A6" location="Wednesday!A3" display="Wednesday!A3" xr:uid="{D26510CA-ED95-421E-8D09-ADC3C3B6BBD7}"/>
    <hyperlink ref="A7" location="Thursday!A3" display="Thursday!A3" xr:uid="{CD402ED0-6ED6-459F-840B-D626EB57E090}"/>
    <hyperlink ref="A8" location="Friday!A3" display="Friday!A3" xr:uid="{F2DE8E56-0C53-4445-9C1A-7D440C0D7A5A}"/>
    <hyperlink ref="A9" location="Saturday!A3" display="Saturday!A3" xr:uid="{1D39034A-B502-4A41-8E5A-9928C7897517}"/>
    <hyperlink ref="A10" location="Sunday!A3" display="Sunday!A3" xr:uid="{96AE548F-6CB0-492E-896B-64081823A6BE}"/>
    <hyperlink ref="A5" location="Tuesday!A3" display="Tuesday!A3" xr:uid="{19210F66-550E-4CF7-BE1E-932C355AE32B}"/>
    <hyperlink ref="A4:F4" location="Thursday!A3" display="Thursday!A3" xr:uid="{7DE4A605-4260-40B2-A084-1D06D1A971B2}"/>
    <hyperlink ref="A5:F5" location="Friday!A3" display="Friday!A3" xr:uid="{3452476D-5801-4C2D-99ED-71DCCF499C47}"/>
    <hyperlink ref="A6:F6" location="Saturday!A3" display="Saturday!A3" xr:uid="{6C320A7D-64ED-43FC-B74B-4657F54DC60A}"/>
    <hyperlink ref="A7:F7" location="Sunday!A3" display="Sunday!A3" xr:uid="{840106FB-CF08-44B2-A5FC-F315E2BB9DE3}"/>
    <hyperlink ref="A8:F8" location="Monday!A1" display="Monday!A1" xr:uid="{8B0DE19A-8E3C-4C40-A565-EEC6F75C451B}"/>
    <hyperlink ref="A9:F9" location="Tuesday!A1" display="Tuesday!A1" xr:uid="{EA033183-595F-47B8-9001-AF05B3330931}"/>
    <hyperlink ref="A10:F10" location="Wednesday!A3" display="Wednesday!A3" xr:uid="{A234E4E1-C50E-4DB4-BAA5-C100E0AC4DF7}"/>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558D1-8E3C-4DF4-8DF2-FE1FC11CD2E5}">
  <dimension ref="A1:A7"/>
  <sheetViews>
    <sheetView workbookViewId="0">
      <selection sqref="A1:A7"/>
    </sheetView>
  </sheetViews>
  <sheetFormatPr defaultRowHeight="15.5" x14ac:dyDescent="0.35"/>
  <sheetData>
    <row r="1" spans="1:1" x14ac:dyDescent="0.35">
      <c r="A1" t="s">
        <v>2</v>
      </c>
    </row>
    <row r="2" spans="1:1" x14ac:dyDescent="0.35">
      <c r="A2" t="s">
        <v>6</v>
      </c>
    </row>
    <row r="3" spans="1:1" x14ac:dyDescent="0.35">
      <c r="A3" t="s">
        <v>4</v>
      </c>
    </row>
    <row r="4" spans="1:1" x14ac:dyDescent="0.35">
      <c r="A4" t="s">
        <v>5</v>
      </c>
    </row>
    <row r="5" spans="1:1" x14ac:dyDescent="0.35">
      <c r="A5" t="s">
        <v>7</v>
      </c>
    </row>
    <row r="6" spans="1:1" x14ac:dyDescent="0.35">
      <c r="A6" t="s">
        <v>8</v>
      </c>
    </row>
    <row r="7" spans="1:1" x14ac:dyDescent="0.35">
      <c r="A7" t="s">
        <v>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69965-FA91-46A9-83EA-53D51F72CE02}">
  <sheetPr codeName="Sheet1">
    <tabColor theme="3"/>
    <pageSetUpPr fitToPage="1"/>
  </sheetPr>
  <dimension ref="A1:K244"/>
  <sheetViews>
    <sheetView tabSelected="1" zoomScaleNormal="100" workbookViewId="0">
      <pane ySplit="1" topLeftCell="A2" activePane="bottomLeft" state="frozenSplit"/>
      <selection sqref="A1:F1"/>
      <selection pane="bottomLeft" activeCell="C6" sqref="C6"/>
    </sheetView>
  </sheetViews>
  <sheetFormatPr defaultColWidth="0" defaultRowHeight="15.5" x14ac:dyDescent="0.35"/>
  <cols>
    <col min="1" max="2" width="13.23046875" style="3" customWidth="1"/>
    <col min="3" max="3" width="60.4609375" style="3" customWidth="1"/>
    <col min="4" max="4" width="15.69140625" style="3" customWidth="1"/>
    <col min="5" max="5" width="16.23046875" style="13" customWidth="1"/>
    <col min="6" max="6" width="47" style="13" customWidth="1"/>
    <col min="7" max="11" width="0" hidden="1" customWidth="1"/>
    <col min="12" max="16384" width="8.765625" hidden="1"/>
  </cols>
  <sheetData>
    <row r="1" spans="1:6" ht="32.5" x14ac:dyDescent="0.35">
      <c r="A1" s="44" t="str">
        <f>"Daily closure report: "&amp;'Front page'!A4</f>
        <v>Daily closure report: Thursday, 26 March</v>
      </c>
      <c r="B1" s="44"/>
      <c r="C1" s="44"/>
      <c r="D1" s="44"/>
      <c r="E1" s="44"/>
      <c r="F1" s="44"/>
    </row>
    <row r="2" spans="1:6" s="5" customFormat="1" ht="28" x14ac:dyDescent="0.35">
      <c r="A2" s="12" t="s">
        <v>9</v>
      </c>
      <c r="B2" s="12" t="s">
        <v>1</v>
      </c>
      <c r="C2" s="12" t="s">
        <v>0</v>
      </c>
      <c r="D2" s="11" t="s">
        <v>11</v>
      </c>
      <c r="E2" s="11" t="s">
        <v>12</v>
      </c>
      <c r="F2" s="12" t="s">
        <v>10</v>
      </c>
    </row>
    <row r="3" spans="1:6" s="6" customFormat="1" ht="77.5" x14ac:dyDescent="0.35">
      <c r="A3" s="29" t="s">
        <v>31</v>
      </c>
      <c r="B3" s="29" t="s">
        <v>2</v>
      </c>
      <c r="C3" s="30" t="s">
        <v>913</v>
      </c>
      <c r="D3" s="31">
        <v>46107.875</v>
      </c>
      <c r="E3" s="31">
        <v>46108.208333333299</v>
      </c>
      <c r="F3" s="30" t="s">
        <v>828</v>
      </c>
    </row>
    <row r="4" spans="1:6" s="6" customFormat="1" ht="62" x14ac:dyDescent="0.35">
      <c r="A4" s="29" t="s">
        <v>31</v>
      </c>
      <c r="B4" s="29" t="s">
        <v>2</v>
      </c>
      <c r="C4" s="30" t="s">
        <v>827</v>
      </c>
      <c r="D4" s="31">
        <v>46107.875</v>
      </c>
      <c r="E4" s="31">
        <v>46108.208333333299</v>
      </c>
      <c r="F4" s="30" t="s">
        <v>828</v>
      </c>
    </row>
    <row r="5" spans="1:6" s="6" customFormat="1" ht="46.5" x14ac:dyDescent="0.35">
      <c r="A5" s="29" t="s">
        <v>31</v>
      </c>
      <c r="B5" s="29" t="s">
        <v>22</v>
      </c>
      <c r="C5" s="30" t="s">
        <v>32</v>
      </c>
      <c r="D5" s="31">
        <v>45847.208333333299</v>
      </c>
      <c r="E5" s="31">
        <v>46507.999305555597</v>
      </c>
      <c r="F5" s="30" t="s">
        <v>33</v>
      </c>
    </row>
    <row r="6" spans="1:6" s="6" customFormat="1" ht="62" x14ac:dyDescent="0.35">
      <c r="A6" s="29" t="s">
        <v>31</v>
      </c>
      <c r="B6" s="29" t="s">
        <v>6</v>
      </c>
      <c r="C6" s="30" t="s">
        <v>37</v>
      </c>
      <c r="D6" s="31">
        <v>46107.875</v>
      </c>
      <c r="E6" s="31">
        <v>46108.208333333299</v>
      </c>
      <c r="F6" s="30" t="s">
        <v>38</v>
      </c>
    </row>
    <row r="7" spans="1:6" s="6" customFormat="1" ht="62" x14ac:dyDescent="0.35">
      <c r="A7" s="29" t="s">
        <v>31</v>
      </c>
      <c r="B7" s="29" t="s">
        <v>6</v>
      </c>
      <c r="C7" s="30" t="s">
        <v>1122</v>
      </c>
      <c r="D7" s="31">
        <v>46107.875</v>
      </c>
      <c r="E7" s="31">
        <v>46108.208333333299</v>
      </c>
      <c r="F7" s="30" t="s">
        <v>1123</v>
      </c>
    </row>
    <row r="8" spans="1:6" s="6" customFormat="1" ht="62" x14ac:dyDescent="0.35">
      <c r="A8" s="29" t="s">
        <v>31</v>
      </c>
      <c r="B8" s="29" t="s">
        <v>6</v>
      </c>
      <c r="C8" s="30" t="s">
        <v>91</v>
      </c>
      <c r="D8" s="31">
        <v>46107.833333333299</v>
      </c>
      <c r="E8" s="31">
        <v>46108.25</v>
      </c>
      <c r="F8" s="30" t="s">
        <v>92</v>
      </c>
    </row>
    <row r="9" spans="1:6" s="6" customFormat="1" ht="62" x14ac:dyDescent="0.35">
      <c r="A9" s="29" t="s">
        <v>31</v>
      </c>
      <c r="B9" s="29" t="s">
        <v>6</v>
      </c>
      <c r="C9" s="30" t="s">
        <v>93</v>
      </c>
      <c r="D9" s="31">
        <v>46107.833333333299</v>
      </c>
      <c r="E9" s="31">
        <v>46108.25</v>
      </c>
      <c r="F9" s="30" t="s">
        <v>92</v>
      </c>
    </row>
    <row r="10" spans="1:6" s="6" customFormat="1" ht="62" x14ac:dyDescent="0.35">
      <c r="A10" s="29" t="s">
        <v>31</v>
      </c>
      <c r="B10" s="29" t="s">
        <v>2</v>
      </c>
      <c r="C10" s="30" t="s">
        <v>943</v>
      </c>
      <c r="D10" s="31">
        <v>46107.833333333299</v>
      </c>
      <c r="E10" s="31">
        <v>46108.25</v>
      </c>
      <c r="F10" s="30" t="s">
        <v>941</v>
      </c>
    </row>
    <row r="11" spans="1:6" s="6" customFormat="1" ht="62" x14ac:dyDescent="0.35">
      <c r="A11" s="29" t="s">
        <v>31</v>
      </c>
      <c r="B11" s="29" t="s">
        <v>6</v>
      </c>
      <c r="C11" s="30" t="s">
        <v>152</v>
      </c>
      <c r="D11" s="31">
        <v>46027.333333333299</v>
      </c>
      <c r="E11" s="31">
        <v>46129.75</v>
      </c>
      <c r="F11" s="30" t="s">
        <v>153</v>
      </c>
    </row>
    <row r="12" spans="1:6" s="6" customFormat="1" ht="46.5" x14ac:dyDescent="0.35">
      <c r="A12" s="29" t="s">
        <v>31</v>
      </c>
      <c r="B12" s="29" t="s">
        <v>6</v>
      </c>
      <c r="C12" s="30" t="s">
        <v>1157</v>
      </c>
      <c r="D12" s="31">
        <v>46107.833333333299</v>
      </c>
      <c r="E12" s="31">
        <v>46108.25</v>
      </c>
      <c r="F12" s="30" t="s">
        <v>1158</v>
      </c>
    </row>
    <row r="13" spans="1:6" s="6" customFormat="1" ht="46.5" x14ac:dyDescent="0.35">
      <c r="A13" s="29" t="s">
        <v>44</v>
      </c>
      <c r="B13" s="29" t="s">
        <v>2</v>
      </c>
      <c r="C13" s="30" t="s">
        <v>1118</v>
      </c>
      <c r="D13" s="31">
        <v>46107.875</v>
      </c>
      <c r="E13" s="31">
        <v>46108.208333333299</v>
      </c>
      <c r="F13" s="30" t="s">
        <v>1119</v>
      </c>
    </row>
    <row r="14" spans="1:6" s="6" customFormat="1" ht="46.5" x14ac:dyDescent="0.35">
      <c r="A14" s="29" t="s">
        <v>44</v>
      </c>
      <c r="B14" s="29" t="s">
        <v>2</v>
      </c>
      <c r="C14" s="30" t="s">
        <v>942</v>
      </c>
      <c r="D14" s="31">
        <v>46107.833333333299</v>
      </c>
      <c r="E14" s="31">
        <v>46108.25</v>
      </c>
      <c r="F14" s="30" t="s">
        <v>941</v>
      </c>
    </row>
    <row r="15" spans="1:6" s="6" customFormat="1" ht="46.5" x14ac:dyDescent="0.35">
      <c r="A15" s="29" t="s">
        <v>44</v>
      </c>
      <c r="B15" s="29" t="s">
        <v>6</v>
      </c>
      <c r="C15" s="30" t="s">
        <v>154</v>
      </c>
      <c r="D15" s="31">
        <v>46107.833333333299</v>
      </c>
      <c r="E15" s="31">
        <v>46108.25</v>
      </c>
      <c r="F15" s="30" t="s">
        <v>155</v>
      </c>
    </row>
    <row r="16" spans="1:6" s="6" customFormat="1" ht="62" x14ac:dyDescent="0.35">
      <c r="A16" s="29" t="s">
        <v>44</v>
      </c>
      <c r="B16" s="29" t="s">
        <v>6</v>
      </c>
      <c r="C16" s="30" t="s">
        <v>156</v>
      </c>
      <c r="D16" s="31">
        <v>46107.833333333299</v>
      </c>
      <c r="E16" s="31">
        <v>46108.25</v>
      </c>
      <c r="F16" s="30" t="s">
        <v>155</v>
      </c>
    </row>
    <row r="17" spans="1:6" s="6" customFormat="1" ht="62" x14ac:dyDescent="0.35">
      <c r="A17" s="29" t="s">
        <v>44</v>
      </c>
      <c r="B17" s="29" t="s">
        <v>6</v>
      </c>
      <c r="C17" s="30" t="s">
        <v>157</v>
      </c>
      <c r="D17" s="31">
        <v>46107.833333333299</v>
      </c>
      <c r="E17" s="31">
        <v>46108.25</v>
      </c>
      <c r="F17" s="30" t="s">
        <v>155</v>
      </c>
    </row>
    <row r="18" spans="1:6" s="6" customFormat="1" ht="46.5" x14ac:dyDescent="0.35">
      <c r="A18" s="29" t="s">
        <v>44</v>
      </c>
      <c r="B18" s="29" t="s">
        <v>6</v>
      </c>
      <c r="C18" s="30" t="s">
        <v>463</v>
      </c>
      <c r="D18" s="31">
        <v>46107.833333333299</v>
      </c>
      <c r="E18" s="31">
        <v>46108.25</v>
      </c>
      <c r="F18" s="30" t="s">
        <v>464</v>
      </c>
    </row>
    <row r="19" spans="1:6" s="6" customFormat="1" ht="77.5" x14ac:dyDescent="0.35">
      <c r="A19" s="29" t="s">
        <v>44</v>
      </c>
      <c r="B19" s="29" t="s">
        <v>2</v>
      </c>
      <c r="C19" s="30" t="s">
        <v>466</v>
      </c>
      <c r="D19" s="31">
        <v>46107.833333333299</v>
      </c>
      <c r="E19" s="31">
        <v>46108.25</v>
      </c>
      <c r="F19" s="30" t="s">
        <v>464</v>
      </c>
    </row>
    <row r="20" spans="1:6" s="6" customFormat="1" ht="77.5" x14ac:dyDescent="0.35">
      <c r="A20" s="29" t="s">
        <v>44</v>
      </c>
      <c r="B20" s="29" t="s">
        <v>2</v>
      </c>
      <c r="C20" s="30" t="s">
        <v>1164</v>
      </c>
      <c r="D20" s="31">
        <v>46107.833333333299</v>
      </c>
      <c r="E20" s="31">
        <v>46108.25</v>
      </c>
      <c r="F20" s="30" t="s">
        <v>464</v>
      </c>
    </row>
    <row r="21" spans="1:6" s="6" customFormat="1" ht="77.5" x14ac:dyDescent="0.35">
      <c r="A21" s="29" t="s">
        <v>44</v>
      </c>
      <c r="B21" s="29" t="s">
        <v>2</v>
      </c>
      <c r="C21" s="30" t="s">
        <v>1217</v>
      </c>
      <c r="D21" s="31">
        <v>46107.916666666701</v>
      </c>
      <c r="E21" s="31">
        <v>46108.229166666701</v>
      </c>
      <c r="F21" s="30" t="s">
        <v>1218</v>
      </c>
    </row>
    <row r="22" spans="1:6" s="6" customFormat="1" ht="46.5" x14ac:dyDescent="0.35">
      <c r="A22" s="29" t="s">
        <v>44</v>
      </c>
      <c r="B22" s="29" t="s">
        <v>6</v>
      </c>
      <c r="C22" s="30" t="s">
        <v>1224</v>
      </c>
      <c r="D22" s="31">
        <v>46107.916666666701</v>
      </c>
      <c r="E22" s="31">
        <v>46108.229166666701</v>
      </c>
      <c r="F22" s="30" t="s">
        <v>1225</v>
      </c>
    </row>
    <row r="23" spans="1:6" s="6" customFormat="1" ht="77.5" x14ac:dyDescent="0.35">
      <c r="A23" s="29" t="s">
        <v>549</v>
      </c>
      <c r="B23" s="29" t="s">
        <v>6</v>
      </c>
      <c r="C23" s="30" t="s">
        <v>550</v>
      </c>
      <c r="D23" s="31">
        <v>46107.875</v>
      </c>
      <c r="E23" s="31">
        <v>46108.166666666701</v>
      </c>
      <c r="F23" s="30" t="s">
        <v>551</v>
      </c>
    </row>
    <row r="24" spans="1:6" s="6" customFormat="1" ht="62" x14ac:dyDescent="0.35">
      <c r="A24" s="29" t="s">
        <v>593</v>
      </c>
      <c r="B24" s="29" t="s">
        <v>6</v>
      </c>
      <c r="C24" s="30" t="s">
        <v>594</v>
      </c>
      <c r="D24" s="31">
        <v>46107.833333333299</v>
      </c>
      <c r="E24" s="31">
        <v>46108.25</v>
      </c>
      <c r="F24" s="30" t="s">
        <v>595</v>
      </c>
    </row>
    <row r="25" spans="1:6" s="6" customFormat="1" ht="77.5" x14ac:dyDescent="0.35">
      <c r="A25" s="29" t="s">
        <v>593</v>
      </c>
      <c r="B25" s="29" t="s">
        <v>2</v>
      </c>
      <c r="C25" s="30" t="s">
        <v>1110</v>
      </c>
      <c r="D25" s="31">
        <v>46107.833333333299</v>
      </c>
      <c r="E25" s="31">
        <v>46108.208333333299</v>
      </c>
      <c r="F25" s="30" t="s">
        <v>1111</v>
      </c>
    </row>
    <row r="26" spans="1:6" s="6" customFormat="1" ht="62" x14ac:dyDescent="0.35">
      <c r="A26" s="29" t="s">
        <v>386</v>
      </c>
      <c r="B26" s="29" t="s">
        <v>6</v>
      </c>
      <c r="C26" s="30" t="s">
        <v>902</v>
      </c>
      <c r="D26" s="31">
        <v>46107.875</v>
      </c>
      <c r="E26" s="31">
        <v>46108.208333333299</v>
      </c>
      <c r="F26" s="30" t="s">
        <v>903</v>
      </c>
    </row>
    <row r="27" spans="1:6" s="6" customFormat="1" ht="77.5" x14ac:dyDescent="0.35">
      <c r="A27" s="29" t="s">
        <v>386</v>
      </c>
      <c r="B27" s="29" t="s">
        <v>2</v>
      </c>
      <c r="C27" s="30" t="s">
        <v>1247</v>
      </c>
      <c r="D27" s="31">
        <v>46107.875</v>
      </c>
      <c r="E27" s="31">
        <v>46108.208333333299</v>
      </c>
      <c r="F27" s="30" t="s">
        <v>1248</v>
      </c>
    </row>
    <row r="28" spans="1:6" s="6" customFormat="1" ht="62" x14ac:dyDescent="0.35">
      <c r="A28" s="29" t="s">
        <v>17</v>
      </c>
      <c r="B28" s="29" t="s">
        <v>5</v>
      </c>
      <c r="C28" s="30" t="s">
        <v>18</v>
      </c>
      <c r="D28" s="31">
        <v>46107.833333333299</v>
      </c>
      <c r="E28" s="31">
        <v>46108.25</v>
      </c>
      <c r="F28" s="30" t="s">
        <v>19</v>
      </c>
    </row>
    <row r="29" spans="1:6" s="6" customFormat="1" ht="77.5" x14ac:dyDescent="0.35">
      <c r="A29" s="29" t="s">
        <v>17</v>
      </c>
      <c r="B29" s="29" t="s">
        <v>4</v>
      </c>
      <c r="C29" s="30" t="s">
        <v>907</v>
      </c>
      <c r="D29" s="31">
        <v>46107.833333333299</v>
      </c>
      <c r="E29" s="31">
        <v>46108.25</v>
      </c>
      <c r="F29" s="30" t="s">
        <v>908</v>
      </c>
    </row>
    <row r="30" spans="1:6" s="6" customFormat="1" ht="62" x14ac:dyDescent="0.35">
      <c r="A30" s="29" t="s">
        <v>17</v>
      </c>
      <c r="B30" s="29" t="s">
        <v>4</v>
      </c>
      <c r="C30" s="30" t="s">
        <v>1106</v>
      </c>
      <c r="D30" s="31">
        <v>46107.833333333299</v>
      </c>
      <c r="E30" s="31">
        <v>46108.25</v>
      </c>
      <c r="F30" s="30" t="s">
        <v>1107</v>
      </c>
    </row>
    <row r="31" spans="1:6" s="6" customFormat="1" ht="77.5" x14ac:dyDescent="0.35">
      <c r="A31" s="29" t="s">
        <v>17</v>
      </c>
      <c r="B31" s="29" t="s">
        <v>4</v>
      </c>
      <c r="C31" s="30" t="s">
        <v>1108</v>
      </c>
      <c r="D31" s="31">
        <v>46107.833333333299</v>
      </c>
      <c r="E31" s="31">
        <v>46108.25</v>
      </c>
      <c r="F31" s="30" t="s">
        <v>1107</v>
      </c>
    </row>
    <row r="32" spans="1:6" s="6" customFormat="1" ht="77.5" x14ac:dyDescent="0.35">
      <c r="A32" s="29" t="s">
        <v>17</v>
      </c>
      <c r="B32" s="29" t="s">
        <v>5</v>
      </c>
      <c r="C32" s="30" t="s">
        <v>1109</v>
      </c>
      <c r="D32" s="31">
        <v>46107.833333333299</v>
      </c>
      <c r="E32" s="31">
        <v>46108.25</v>
      </c>
      <c r="F32" s="30" t="s">
        <v>1107</v>
      </c>
    </row>
    <row r="33" spans="1:6" s="6" customFormat="1" ht="62" x14ac:dyDescent="0.35">
      <c r="A33" s="29" t="s">
        <v>17</v>
      </c>
      <c r="B33" s="29" t="s">
        <v>4</v>
      </c>
      <c r="C33" s="30" t="s">
        <v>1116</v>
      </c>
      <c r="D33" s="31">
        <v>46107.833333333299</v>
      </c>
      <c r="E33" s="31">
        <v>46108.25</v>
      </c>
      <c r="F33" s="30" t="s">
        <v>1117</v>
      </c>
    </row>
    <row r="34" spans="1:6" s="6" customFormat="1" ht="62" x14ac:dyDescent="0.35">
      <c r="A34" s="29" t="s">
        <v>17</v>
      </c>
      <c r="B34" s="29" t="s">
        <v>5</v>
      </c>
      <c r="C34" s="30" t="s">
        <v>57</v>
      </c>
      <c r="D34" s="31">
        <v>45901.833333333299</v>
      </c>
      <c r="E34" s="31">
        <v>46125.25</v>
      </c>
      <c r="F34" s="30" t="s">
        <v>58</v>
      </c>
    </row>
    <row r="35" spans="1:6" s="6" customFormat="1" ht="77.5" x14ac:dyDescent="0.35">
      <c r="A35" s="29" t="s">
        <v>17</v>
      </c>
      <c r="B35" s="29" t="s">
        <v>5</v>
      </c>
      <c r="C35" s="30" t="s">
        <v>64</v>
      </c>
      <c r="D35" s="31">
        <v>46041.229166666701</v>
      </c>
      <c r="E35" s="31">
        <v>46132.229166666701</v>
      </c>
      <c r="F35" s="30" t="s">
        <v>65</v>
      </c>
    </row>
    <row r="36" spans="1:6" s="6" customFormat="1" ht="62" x14ac:dyDescent="0.35">
      <c r="A36" s="29" t="s">
        <v>17</v>
      </c>
      <c r="B36" s="29" t="s">
        <v>4</v>
      </c>
      <c r="C36" s="30" t="s">
        <v>66</v>
      </c>
      <c r="D36" s="31">
        <v>46048.833333333299</v>
      </c>
      <c r="E36" s="31">
        <v>46132.25</v>
      </c>
      <c r="F36" s="30" t="s">
        <v>67</v>
      </c>
    </row>
    <row r="37" spans="1:6" s="6" customFormat="1" ht="62" x14ac:dyDescent="0.35">
      <c r="A37" s="29" t="s">
        <v>17</v>
      </c>
      <c r="B37" s="29" t="s">
        <v>4</v>
      </c>
      <c r="C37" s="30" t="s">
        <v>68</v>
      </c>
      <c r="D37" s="31">
        <v>46107.833333333299</v>
      </c>
      <c r="E37" s="31">
        <v>46108.25</v>
      </c>
      <c r="F37" s="30" t="s">
        <v>67</v>
      </c>
    </row>
    <row r="38" spans="1:6" s="6" customFormat="1" ht="93" x14ac:dyDescent="0.35">
      <c r="A38" s="29" t="s">
        <v>17</v>
      </c>
      <c r="B38" s="29" t="s">
        <v>4</v>
      </c>
      <c r="C38" s="30" t="s">
        <v>69</v>
      </c>
      <c r="D38" s="31">
        <v>46107.833333333299</v>
      </c>
      <c r="E38" s="31">
        <v>46108.25</v>
      </c>
      <c r="F38" s="30" t="s">
        <v>67</v>
      </c>
    </row>
    <row r="39" spans="1:6" s="14" customFormat="1" ht="124" x14ac:dyDescent="0.35">
      <c r="A39" s="29" t="s">
        <v>17</v>
      </c>
      <c r="B39" s="29" t="s">
        <v>4</v>
      </c>
      <c r="C39" s="30" t="s">
        <v>70</v>
      </c>
      <c r="D39" s="31">
        <v>46107.833333333299</v>
      </c>
      <c r="E39" s="31">
        <v>46108.25</v>
      </c>
      <c r="F39" s="30" t="s">
        <v>67</v>
      </c>
    </row>
    <row r="40" spans="1:6" s="6" customFormat="1" ht="93" x14ac:dyDescent="0.35">
      <c r="A40" s="29" t="s">
        <v>162</v>
      </c>
      <c r="B40" s="29" t="s">
        <v>6</v>
      </c>
      <c r="C40" s="30" t="s">
        <v>163</v>
      </c>
      <c r="D40" s="31">
        <v>46107.833333333299</v>
      </c>
      <c r="E40" s="31">
        <v>46108.25</v>
      </c>
      <c r="F40" s="30" t="s">
        <v>160</v>
      </c>
    </row>
    <row r="41" spans="1:6" s="6" customFormat="1" ht="93" x14ac:dyDescent="0.35">
      <c r="A41" s="29" t="s">
        <v>162</v>
      </c>
      <c r="B41" s="29" t="s">
        <v>6</v>
      </c>
      <c r="C41" s="30" t="s">
        <v>953</v>
      </c>
      <c r="D41" s="31">
        <v>46107.833333333299</v>
      </c>
      <c r="E41" s="31">
        <v>46108.25</v>
      </c>
      <c r="F41" s="30" t="s">
        <v>954</v>
      </c>
    </row>
    <row r="42" spans="1:6" s="6" customFormat="1" ht="108.5" x14ac:dyDescent="0.35">
      <c r="A42" s="29" t="s">
        <v>162</v>
      </c>
      <c r="B42" s="29" t="s">
        <v>2</v>
      </c>
      <c r="C42" s="30" t="s">
        <v>955</v>
      </c>
      <c r="D42" s="31">
        <v>46107.833333333299</v>
      </c>
      <c r="E42" s="31">
        <v>46108.25</v>
      </c>
      <c r="F42" s="30" t="s">
        <v>956</v>
      </c>
    </row>
    <row r="43" spans="1:6" s="6" customFormat="1" ht="77.5" x14ac:dyDescent="0.35">
      <c r="A43" s="29" t="s">
        <v>1159</v>
      </c>
      <c r="B43" s="29" t="s">
        <v>2</v>
      </c>
      <c r="C43" s="30" t="s">
        <v>1160</v>
      </c>
      <c r="D43" s="31">
        <v>46107.833333333299</v>
      </c>
      <c r="E43" s="31">
        <v>46108.25</v>
      </c>
      <c r="F43" s="30" t="s">
        <v>1161</v>
      </c>
    </row>
    <row r="44" spans="1:6" s="6" customFormat="1" ht="77.5" x14ac:dyDescent="0.35">
      <c r="A44" s="29" t="s">
        <v>1159</v>
      </c>
      <c r="B44" s="29" t="s">
        <v>2</v>
      </c>
      <c r="C44" s="30" t="s">
        <v>1162</v>
      </c>
      <c r="D44" s="31">
        <v>46107.833333333299</v>
      </c>
      <c r="E44" s="31">
        <v>46108.25</v>
      </c>
      <c r="F44" s="30" t="s">
        <v>1161</v>
      </c>
    </row>
    <row r="45" spans="1:6" s="6" customFormat="1" ht="77.5" x14ac:dyDescent="0.35">
      <c r="A45" s="29" t="s">
        <v>1159</v>
      </c>
      <c r="B45" s="29" t="s">
        <v>6</v>
      </c>
      <c r="C45" s="30" t="s">
        <v>1163</v>
      </c>
      <c r="D45" s="31">
        <v>46107.833333333299</v>
      </c>
      <c r="E45" s="31">
        <v>46108.25</v>
      </c>
      <c r="F45" s="30" t="s">
        <v>1161</v>
      </c>
    </row>
    <row r="46" spans="1:6" s="6" customFormat="1" ht="77.5" x14ac:dyDescent="0.35">
      <c r="A46" s="29" t="s">
        <v>789</v>
      </c>
      <c r="B46" s="29" t="s">
        <v>4</v>
      </c>
      <c r="C46" s="30" t="s">
        <v>1024</v>
      </c>
      <c r="D46" s="31">
        <v>46107.833333333299</v>
      </c>
      <c r="E46" s="31">
        <v>46108.25</v>
      </c>
      <c r="F46" s="30" t="s">
        <v>1025</v>
      </c>
    </row>
    <row r="47" spans="1:6" s="14" customFormat="1" ht="93" x14ac:dyDescent="0.35">
      <c r="A47" s="29" t="s">
        <v>244</v>
      </c>
      <c r="B47" s="29" t="s">
        <v>22</v>
      </c>
      <c r="C47" s="30" t="s">
        <v>1017</v>
      </c>
      <c r="D47" s="31">
        <v>46107.833333333299</v>
      </c>
      <c r="E47" s="31">
        <v>46108.25</v>
      </c>
      <c r="F47" s="30" t="s">
        <v>1018</v>
      </c>
    </row>
    <row r="48" spans="1:6" s="6" customFormat="1" ht="93" x14ac:dyDescent="0.35">
      <c r="A48" s="29" t="s">
        <v>244</v>
      </c>
      <c r="B48" s="29" t="s">
        <v>6</v>
      </c>
      <c r="C48" s="30" t="s">
        <v>245</v>
      </c>
      <c r="D48" s="31">
        <v>45974.916666666701</v>
      </c>
      <c r="E48" s="31">
        <v>46173.25</v>
      </c>
      <c r="F48" s="30" t="s">
        <v>246</v>
      </c>
    </row>
    <row r="49" spans="1:6" s="6" customFormat="1" ht="77.5" x14ac:dyDescent="0.35">
      <c r="A49" s="29" t="s">
        <v>244</v>
      </c>
      <c r="B49" s="29" t="s">
        <v>6</v>
      </c>
      <c r="C49" s="30" t="s">
        <v>1064</v>
      </c>
      <c r="D49" s="31">
        <v>46107.916666666701</v>
      </c>
      <c r="E49" s="31">
        <v>46108.208333333299</v>
      </c>
      <c r="F49" s="30" t="s">
        <v>1065</v>
      </c>
    </row>
    <row r="50" spans="1:6" s="6" customFormat="1" ht="77.5" x14ac:dyDescent="0.35">
      <c r="A50" s="29" t="s">
        <v>244</v>
      </c>
      <c r="B50" s="29" t="s">
        <v>6</v>
      </c>
      <c r="C50" s="30" t="s">
        <v>1066</v>
      </c>
      <c r="D50" s="31">
        <v>46107.916666666701</v>
      </c>
      <c r="E50" s="31">
        <v>46108.208333333299</v>
      </c>
      <c r="F50" s="30" t="s">
        <v>1065</v>
      </c>
    </row>
    <row r="51" spans="1:6" s="6" customFormat="1" ht="77.5" x14ac:dyDescent="0.35">
      <c r="A51" s="29" t="s">
        <v>531</v>
      </c>
      <c r="B51" s="29" t="s">
        <v>6</v>
      </c>
      <c r="C51" s="30" t="s">
        <v>532</v>
      </c>
      <c r="D51" s="31">
        <v>46107.833333333299</v>
      </c>
      <c r="E51" s="31">
        <v>46108.25</v>
      </c>
      <c r="F51" s="30" t="s">
        <v>533</v>
      </c>
    </row>
    <row r="52" spans="1:6" s="6" customFormat="1" ht="77.5" x14ac:dyDescent="0.35">
      <c r="A52" s="29" t="s">
        <v>278</v>
      </c>
      <c r="B52" s="29" t="s">
        <v>6</v>
      </c>
      <c r="C52" s="30" t="s">
        <v>279</v>
      </c>
      <c r="D52" s="31">
        <v>46090.25</v>
      </c>
      <c r="E52" s="31">
        <v>46131.833333333299</v>
      </c>
      <c r="F52" s="30" t="s">
        <v>280</v>
      </c>
    </row>
    <row r="53" spans="1:6" s="14" customFormat="1" ht="46.5" x14ac:dyDescent="0.35">
      <c r="A53" s="29" t="s">
        <v>278</v>
      </c>
      <c r="B53" s="29" t="s">
        <v>6</v>
      </c>
      <c r="C53" s="30" t="s">
        <v>1259</v>
      </c>
      <c r="D53" s="31">
        <v>46107.833333333299</v>
      </c>
      <c r="E53" s="31">
        <v>46108.25</v>
      </c>
      <c r="F53" s="30" t="s">
        <v>1208</v>
      </c>
    </row>
    <row r="54" spans="1:6" s="14" customFormat="1" ht="93" x14ac:dyDescent="0.35">
      <c r="A54" s="29" t="s">
        <v>278</v>
      </c>
      <c r="B54" s="29" t="s">
        <v>2</v>
      </c>
      <c r="C54" s="30" t="s">
        <v>1260</v>
      </c>
      <c r="D54" s="31">
        <v>46107.833333333299</v>
      </c>
      <c r="E54" s="31">
        <v>46108.25</v>
      </c>
      <c r="F54" s="30" t="s">
        <v>1208</v>
      </c>
    </row>
    <row r="55" spans="1:6" s="14" customFormat="1" ht="93" x14ac:dyDescent="0.35">
      <c r="A55" s="29" t="s">
        <v>1026</v>
      </c>
      <c r="B55" s="29" t="s">
        <v>22</v>
      </c>
      <c r="C55" s="30" t="s">
        <v>1027</v>
      </c>
      <c r="D55" s="31">
        <v>46107.916666666701</v>
      </c>
      <c r="E55" s="31">
        <v>46108.25</v>
      </c>
      <c r="F55" s="30" t="s">
        <v>1028</v>
      </c>
    </row>
    <row r="56" spans="1:6" s="6" customFormat="1" ht="62" x14ac:dyDescent="0.35">
      <c r="A56" s="29" t="s">
        <v>226</v>
      </c>
      <c r="B56" s="29" t="s">
        <v>4</v>
      </c>
      <c r="C56" s="30" t="s">
        <v>251</v>
      </c>
      <c r="D56" s="31">
        <v>46107.833333333299</v>
      </c>
      <c r="E56" s="31">
        <v>46108.25</v>
      </c>
      <c r="F56" s="30" t="s">
        <v>252</v>
      </c>
    </row>
    <row r="57" spans="1:6" s="6" customFormat="1" ht="62" x14ac:dyDescent="0.35">
      <c r="A57" s="29" t="s">
        <v>226</v>
      </c>
      <c r="B57" s="29" t="s">
        <v>5</v>
      </c>
      <c r="C57" s="30" t="s">
        <v>1206</v>
      </c>
      <c r="D57" s="31">
        <v>46107.833333333299</v>
      </c>
      <c r="E57" s="31">
        <v>46108.25</v>
      </c>
      <c r="F57" s="30" t="s">
        <v>1207</v>
      </c>
    </row>
    <row r="58" spans="1:6" s="6" customFormat="1" ht="62" x14ac:dyDescent="0.35">
      <c r="A58" s="29" t="s">
        <v>288</v>
      </c>
      <c r="B58" s="29" t="s">
        <v>2</v>
      </c>
      <c r="C58" s="30" t="s">
        <v>781</v>
      </c>
      <c r="D58" s="31">
        <v>46107.916666666701</v>
      </c>
      <c r="E58" s="31">
        <v>46108.229166666701</v>
      </c>
      <c r="F58" s="30" t="s">
        <v>1046</v>
      </c>
    </row>
    <row r="59" spans="1:6" s="6" customFormat="1" ht="62" x14ac:dyDescent="0.35">
      <c r="A59" s="29" t="s">
        <v>239</v>
      </c>
      <c r="B59" s="29" t="s">
        <v>6</v>
      </c>
      <c r="C59" s="30" t="s">
        <v>1202</v>
      </c>
      <c r="D59" s="31">
        <v>46107.875</v>
      </c>
      <c r="E59" s="31">
        <v>46108.25</v>
      </c>
      <c r="F59" s="30" t="s">
        <v>1203</v>
      </c>
    </row>
    <row r="60" spans="1:6" s="6" customFormat="1" ht="62" x14ac:dyDescent="0.35">
      <c r="A60" s="29" t="s">
        <v>239</v>
      </c>
      <c r="B60" s="29" t="s">
        <v>6</v>
      </c>
      <c r="C60" s="30" t="s">
        <v>1052</v>
      </c>
      <c r="D60" s="31">
        <v>46107.916666666701</v>
      </c>
      <c r="E60" s="31">
        <v>46108.229166666701</v>
      </c>
      <c r="F60" s="30" t="s">
        <v>1053</v>
      </c>
    </row>
    <row r="61" spans="1:6" s="6" customFormat="1" ht="77.5" x14ac:dyDescent="0.35">
      <c r="A61" s="29" t="s">
        <v>239</v>
      </c>
      <c r="B61" s="29" t="s">
        <v>2</v>
      </c>
      <c r="C61" s="30" t="s">
        <v>1054</v>
      </c>
      <c r="D61" s="31">
        <v>46107.916666666701</v>
      </c>
      <c r="E61" s="31">
        <v>46108.229166666701</v>
      </c>
      <c r="F61" s="30" t="s">
        <v>1055</v>
      </c>
    </row>
    <row r="62" spans="1:6" s="6" customFormat="1" ht="77.5" x14ac:dyDescent="0.35">
      <c r="A62" s="29" t="s">
        <v>320</v>
      </c>
      <c r="B62" s="29" t="s">
        <v>22</v>
      </c>
      <c r="C62" s="30" t="s">
        <v>1226</v>
      </c>
      <c r="D62" s="31">
        <v>46107.833333333299</v>
      </c>
      <c r="E62" s="31">
        <v>46108.25</v>
      </c>
      <c r="F62" s="30" t="s">
        <v>1227</v>
      </c>
    </row>
    <row r="63" spans="1:6" s="6" customFormat="1" ht="77.5" x14ac:dyDescent="0.35">
      <c r="A63" s="29" t="s">
        <v>320</v>
      </c>
      <c r="B63" s="29" t="s">
        <v>4</v>
      </c>
      <c r="C63" s="30" t="s">
        <v>682</v>
      </c>
      <c r="D63" s="31">
        <v>46107.854166666701</v>
      </c>
      <c r="E63" s="31">
        <v>46108.25</v>
      </c>
      <c r="F63" s="30" t="s">
        <v>683</v>
      </c>
    </row>
    <row r="64" spans="1:6" s="6" customFormat="1" ht="77.5" x14ac:dyDescent="0.35">
      <c r="A64" s="29" t="s">
        <v>320</v>
      </c>
      <c r="B64" s="29" t="s">
        <v>22</v>
      </c>
      <c r="C64" s="30" t="s">
        <v>330</v>
      </c>
      <c r="D64" s="31">
        <v>46107.833333333299</v>
      </c>
      <c r="E64" s="31">
        <v>46108.25</v>
      </c>
      <c r="F64" s="30" t="s">
        <v>331</v>
      </c>
    </row>
    <row r="65" spans="1:6" s="6" customFormat="1" ht="77.5" x14ac:dyDescent="0.35">
      <c r="A65" s="29" t="s">
        <v>325</v>
      </c>
      <c r="B65" s="29" t="s">
        <v>22</v>
      </c>
      <c r="C65" s="30" t="s">
        <v>326</v>
      </c>
      <c r="D65" s="31">
        <v>46034.833333333299</v>
      </c>
      <c r="E65" s="31">
        <v>46143.25</v>
      </c>
      <c r="F65" s="30" t="s">
        <v>327</v>
      </c>
    </row>
    <row r="66" spans="1:6" s="6" customFormat="1" ht="77.5" x14ac:dyDescent="0.35">
      <c r="A66" s="29" t="s">
        <v>510</v>
      </c>
      <c r="B66" s="29" t="s">
        <v>2</v>
      </c>
      <c r="C66" s="30" t="s">
        <v>1196</v>
      </c>
      <c r="D66" s="31">
        <v>46107.895833333299</v>
      </c>
      <c r="E66" s="31">
        <v>46108.25</v>
      </c>
      <c r="F66" s="30" t="s">
        <v>1197</v>
      </c>
    </row>
    <row r="67" spans="1:6" s="6" customFormat="1" ht="77.5" x14ac:dyDescent="0.35">
      <c r="A67" s="29" t="s">
        <v>510</v>
      </c>
      <c r="B67" s="29" t="s">
        <v>2</v>
      </c>
      <c r="C67" s="30" t="s">
        <v>1198</v>
      </c>
      <c r="D67" s="31">
        <v>46107.895833333299</v>
      </c>
      <c r="E67" s="31">
        <v>46108.25</v>
      </c>
      <c r="F67" s="30" t="s">
        <v>1197</v>
      </c>
    </row>
    <row r="68" spans="1:6" s="6" customFormat="1" ht="77.5" x14ac:dyDescent="0.35">
      <c r="A68" s="29" t="s">
        <v>510</v>
      </c>
      <c r="B68" s="29" t="s">
        <v>6</v>
      </c>
      <c r="C68" s="30" t="s">
        <v>992</v>
      </c>
      <c r="D68" s="31">
        <v>46107.875</v>
      </c>
      <c r="E68" s="31">
        <v>46108.25</v>
      </c>
      <c r="F68" s="30" t="s">
        <v>993</v>
      </c>
    </row>
    <row r="69" spans="1:6" s="6" customFormat="1" ht="93" x14ac:dyDescent="0.35">
      <c r="A69" s="29" t="s">
        <v>1073</v>
      </c>
      <c r="B69" s="29" t="s">
        <v>2</v>
      </c>
      <c r="C69" s="30" t="s">
        <v>1237</v>
      </c>
      <c r="D69" s="31">
        <v>46107.854166666701</v>
      </c>
      <c r="E69" s="31">
        <v>46108.25</v>
      </c>
      <c r="F69" s="30" t="s">
        <v>1238</v>
      </c>
    </row>
    <row r="70" spans="1:6" s="6" customFormat="1" ht="93" x14ac:dyDescent="0.35">
      <c r="A70" s="29" t="s">
        <v>310</v>
      </c>
      <c r="B70" s="29" t="s">
        <v>4</v>
      </c>
      <c r="C70" s="30" t="s">
        <v>311</v>
      </c>
      <c r="D70" s="31">
        <v>46107.833333333299</v>
      </c>
      <c r="E70" s="31">
        <v>46108.25</v>
      </c>
      <c r="F70" s="30" t="s">
        <v>312</v>
      </c>
    </row>
    <row r="71" spans="1:6" s="6" customFormat="1" ht="93" x14ac:dyDescent="0.35">
      <c r="A71" s="29" t="s">
        <v>310</v>
      </c>
      <c r="B71" s="29" t="s">
        <v>5</v>
      </c>
      <c r="C71" s="30" t="s">
        <v>313</v>
      </c>
      <c r="D71" s="31">
        <v>46107.833333333299</v>
      </c>
      <c r="E71" s="31">
        <v>46108.25</v>
      </c>
      <c r="F71" s="30" t="s">
        <v>314</v>
      </c>
    </row>
    <row r="72" spans="1:6" s="6" customFormat="1" ht="93" x14ac:dyDescent="0.35">
      <c r="A72" s="29" t="s">
        <v>310</v>
      </c>
      <c r="B72" s="29" t="s">
        <v>22</v>
      </c>
      <c r="C72" s="30" t="s">
        <v>318</v>
      </c>
      <c r="D72" s="31">
        <v>46107.833333333299</v>
      </c>
      <c r="E72" s="31">
        <v>46108.25</v>
      </c>
      <c r="F72" s="30" t="s">
        <v>319</v>
      </c>
    </row>
    <row r="73" spans="1:6" s="6" customFormat="1" ht="93" x14ac:dyDescent="0.35">
      <c r="A73" s="29" t="s">
        <v>310</v>
      </c>
      <c r="B73" s="29" t="s">
        <v>5</v>
      </c>
      <c r="C73" s="30" t="s">
        <v>1228</v>
      </c>
      <c r="D73" s="31">
        <v>46107.875</v>
      </c>
      <c r="E73" s="31">
        <v>46108.25</v>
      </c>
      <c r="F73" s="30" t="s">
        <v>1229</v>
      </c>
    </row>
    <row r="74" spans="1:6" s="6" customFormat="1" ht="93" x14ac:dyDescent="0.35">
      <c r="A74" s="29" t="s">
        <v>310</v>
      </c>
      <c r="B74" s="29" t="s">
        <v>5</v>
      </c>
      <c r="C74" s="30" t="s">
        <v>1230</v>
      </c>
      <c r="D74" s="31">
        <v>46107.875</v>
      </c>
      <c r="E74" s="31">
        <v>46108.25</v>
      </c>
      <c r="F74" s="30" t="s">
        <v>1229</v>
      </c>
    </row>
    <row r="75" spans="1:6" s="6" customFormat="1" ht="93" x14ac:dyDescent="0.35">
      <c r="A75" s="29" t="s">
        <v>310</v>
      </c>
      <c r="B75" s="29" t="s">
        <v>2</v>
      </c>
      <c r="C75" s="30" t="s">
        <v>343</v>
      </c>
      <c r="D75" s="31">
        <v>46107.875</v>
      </c>
      <c r="E75" s="31">
        <v>46108.25</v>
      </c>
      <c r="F75" s="30" t="s">
        <v>344</v>
      </c>
    </row>
    <row r="76" spans="1:6" s="6" customFormat="1" ht="93" x14ac:dyDescent="0.35">
      <c r="A76" s="29" t="s">
        <v>310</v>
      </c>
      <c r="B76" s="29" t="s">
        <v>6</v>
      </c>
      <c r="C76" s="30" t="s">
        <v>345</v>
      </c>
      <c r="D76" s="31">
        <v>46107.875</v>
      </c>
      <c r="E76" s="31">
        <v>46108.25</v>
      </c>
      <c r="F76" s="30" t="s">
        <v>344</v>
      </c>
    </row>
    <row r="77" spans="1:6" s="6" customFormat="1" ht="77.5" x14ac:dyDescent="0.35">
      <c r="A77" s="29" t="s">
        <v>229</v>
      </c>
      <c r="B77" s="29" t="s">
        <v>6</v>
      </c>
      <c r="C77" s="30" t="s">
        <v>999</v>
      </c>
      <c r="D77" s="31">
        <v>46107.875</v>
      </c>
      <c r="E77" s="31">
        <v>46108.25</v>
      </c>
      <c r="F77" s="30" t="s">
        <v>1000</v>
      </c>
    </row>
    <row r="78" spans="1:6" s="6" customFormat="1" ht="77.5" x14ac:dyDescent="0.35">
      <c r="A78" s="29" t="s">
        <v>577</v>
      </c>
      <c r="B78" s="29" t="s">
        <v>4</v>
      </c>
      <c r="C78" s="30" t="s">
        <v>1233</v>
      </c>
      <c r="D78" s="31">
        <v>46107.875</v>
      </c>
      <c r="E78" s="31">
        <v>46108.25</v>
      </c>
      <c r="F78" s="30" t="s">
        <v>1234</v>
      </c>
    </row>
    <row r="79" spans="1:6" s="6" customFormat="1" ht="77.5" x14ac:dyDescent="0.35">
      <c r="A79" s="29" t="s">
        <v>34</v>
      </c>
      <c r="B79" s="29" t="s">
        <v>4</v>
      </c>
      <c r="C79" s="30" t="s">
        <v>914</v>
      </c>
      <c r="D79" s="31">
        <v>46107.875</v>
      </c>
      <c r="E79" s="31">
        <v>46108.208333333299</v>
      </c>
      <c r="F79" s="30" t="s">
        <v>828</v>
      </c>
    </row>
    <row r="80" spans="1:6" s="6" customFormat="1" ht="77.5" x14ac:dyDescent="0.35">
      <c r="A80" s="29" t="s">
        <v>96</v>
      </c>
      <c r="B80" s="29" t="s">
        <v>6</v>
      </c>
      <c r="C80" s="30" t="s">
        <v>1130</v>
      </c>
      <c r="D80" s="31">
        <v>46107.833333333299</v>
      </c>
      <c r="E80" s="31">
        <v>46108.25</v>
      </c>
      <c r="F80" s="30" t="s">
        <v>926</v>
      </c>
    </row>
    <row r="81" spans="1:6" s="6" customFormat="1" ht="77.5" x14ac:dyDescent="0.35">
      <c r="A81" s="29" t="s">
        <v>415</v>
      </c>
      <c r="B81" s="29" t="s">
        <v>6</v>
      </c>
      <c r="C81" s="30" t="s">
        <v>927</v>
      </c>
      <c r="D81" s="31">
        <v>46107.833333333299</v>
      </c>
      <c r="E81" s="31">
        <v>46108.208333333299</v>
      </c>
      <c r="F81" s="30" t="s">
        <v>928</v>
      </c>
    </row>
    <row r="82" spans="1:6" s="6" customFormat="1" ht="77.5" x14ac:dyDescent="0.35">
      <c r="A82" s="29" t="s">
        <v>71</v>
      </c>
      <c r="B82" s="29" t="s">
        <v>6</v>
      </c>
      <c r="C82" s="30" t="s">
        <v>74</v>
      </c>
      <c r="D82" s="31">
        <v>46107.833333333299</v>
      </c>
      <c r="E82" s="31">
        <v>46108.25</v>
      </c>
      <c r="F82" s="30" t="s">
        <v>73</v>
      </c>
    </row>
    <row r="83" spans="1:6" s="6" customFormat="1" ht="62" x14ac:dyDescent="0.35">
      <c r="A83" s="29" t="s">
        <v>71</v>
      </c>
      <c r="B83" s="29" t="s">
        <v>6</v>
      </c>
      <c r="C83" s="30" t="s">
        <v>606</v>
      </c>
      <c r="D83" s="31">
        <v>46107.833333333299</v>
      </c>
      <c r="E83" s="31">
        <v>46108.25</v>
      </c>
      <c r="F83" s="30" t="s">
        <v>413</v>
      </c>
    </row>
    <row r="84" spans="1:6" s="6" customFormat="1" ht="62" x14ac:dyDescent="0.35">
      <c r="A84" s="29" t="s">
        <v>71</v>
      </c>
      <c r="B84" s="29" t="s">
        <v>6</v>
      </c>
      <c r="C84" s="30" t="s">
        <v>1133</v>
      </c>
      <c r="D84" s="31">
        <v>46107.833333333299</v>
      </c>
      <c r="E84" s="31">
        <v>46108.25</v>
      </c>
      <c r="F84" s="30" t="s">
        <v>614</v>
      </c>
    </row>
    <row r="85" spans="1:6" s="6" customFormat="1" ht="62" x14ac:dyDescent="0.35">
      <c r="A85" s="29" t="s">
        <v>71</v>
      </c>
      <c r="B85" s="29" t="s">
        <v>6</v>
      </c>
      <c r="C85" s="30" t="s">
        <v>1134</v>
      </c>
      <c r="D85" s="31">
        <v>46107.833333333299</v>
      </c>
      <c r="E85" s="31">
        <v>46108.25</v>
      </c>
      <c r="F85" s="30" t="s">
        <v>614</v>
      </c>
    </row>
    <row r="86" spans="1:6" s="6" customFormat="1" ht="62" x14ac:dyDescent="0.35">
      <c r="A86" s="29" t="s">
        <v>71</v>
      </c>
      <c r="B86" s="29" t="s">
        <v>6</v>
      </c>
      <c r="C86" s="30" t="s">
        <v>1084</v>
      </c>
      <c r="D86" s="31">
        <v>46107.833333333299</v>
      </c>
      <c r="E86" s="31">
        <v>46108.25</v>
      </c>
      <c r="F86" s="30" t="s">
        <v>349</v>
      </c>
    </row>
    <row r="87" spans="1:6" s="6" customFormat="1" ht="62" x14ac:dyDescent="0.35">
      <c r="A87" s="29" t="s">
        <v>71</v>
      </c>
      <c r="B87" s="29" t="s">
        <v>2</v>
      </c>
      <c r="C87" s="30" t="s">
        <v>348</v>
      </c>
      <c r="D87" s="31">
        <v>46107.833333333299</v>
      </c>
      <c r="E87" s="31">
        <v>46108.25</v>
      </c>
      <c r="F87" s="30" t="s">
        <v>349</v>
      </c>
    </row>
    <row r="88" spans="1:6" s="6" customFormat="1" ht="62" x14ac:dyDescent="0.35">
      <c r="A88" s="29" t="s">
        <v>71</v>
      </c>
      <c r="B88" s="29" t="s">
        <v>2</v>
      </c>
      <c r="C88" s="30" t="s">
        <v>350</v>
      </c>
      <c r="D88" s="31">
        <v>46107.833333333299</v>
      </c>
      <c r="E88" s="31">
        <v>46108.25</v>
      </c>
      <c r="F88" s="30" t="s">
        <v>351</v>
      </c>
    </row>
    <row r="89" spans="1:6" s="6" customFormat="1" ht="62" x14ac:dyDescent="0.35">
      <c r="A89" s="29" t="s">
        <v>71</v>
      </c>
      <c r="B89" s="29" t="s">
        <v>6</v>
      </c>
      <c r="C89" s="30" t="s">
        <v>352</v>
      </c>
      <c r="D89" s="31">
        <v>46107.833333333299</v>
      </c>
      <c r="E89" s="31">
        <v>46108.25</v>
      </c>
      <c r="F89" s="30" t="s">
        <v>351</v>
      </c>
    </row>
    <row r="90" spans="1:6" s="6" customFormat="1" ht="62" x14ac:dyDescent="0.35">
      <c r="A90" s="29" t="s">
        <v>21</v>
      </c>
      <c r="B90" s="29" t="s">
        <v>22</v>
      </c>
      <c r="C90" s="30" t="s">
        <v>384</v>
      </c>
      <c r="D90" s="31">
        <v>46107.833333333299</v>
      </c>
      <c r="E90" s="31">
        <v>46108.25</v>
      </c>
      <c r="F90" s="30" t="s">
        <v>385</v>
      </c>
    </row>
    <row r="91" spans="1:6" s="6" customFormat="1" ht="62" x14ac:dyDescent="0.35">
      <c r="A91" s="29" t="s">
        <v>21</v>
      </c>
      <c r="B91" s="29" t="s">
        <v>22</v>
      </c>
      <c r="C91" s="30" t="s">
        <v>23</v>
      </c>
      <c r="D91" s="31">
        <v>46107.833333333299</v>
      </c>
      <c r="E91" s="31">
        <v>46108.25</v>
      </c>
      <c r="F91" s="30" t="s">
        <v>24</v>
      </c>
    </row>
    <row r="92" spans="1:6" s="6" customFormat="1" ht="46.5" x14ac:dyDescent="0.35">
      <c r="A92" s="29" t="s">
        <v>21</v>
      </c>
      <c r="B92" s="29" t="s">
        <v>4</v>
      </c>
      <c r="C92" s="30" t="s">
        <v>904</v>
      </c>
      <c r="D92" s="31">
        <v>46107.833333333299</v>
      </c>
      <c r="E92" s="31">
        <v>46108.25</v>
      </c>
      <c r="F92" s="30" t="s">
        <v>26</v>
      </c>
    </row>
    <row r="93" spans="1:6" s="6" customFormat="1" ht="77.5" x14ac:dyDescent="0.35">
      <c r="A93" s="29" t="s">
        <v>21</v>
      </c>
      <c r="B93" s="29" t="s">
        <v>4</v>
      </c>
      <c r="C93" s="30" t="s">
        <v>905</v>
      </c>
      <c r="D93" s="31">
        <v>46107.833333333299</v>
      </c>
      <c r="E93" s="31">
        <v>46108.25</v>
      </c>
      <c r="F93" s="30" t="s">
        <v>26</v>
      </c>
    </row>
    <row r="94" spans="1:6" s="6" customFormat="1" ht="77.5" x14ac:dyDescent="0.35">
      <c r="A94" s="29" t="s">
        <v>21</v>
      </c>
      <c r="B94" s="29" t="s">
        <v>5</v>
      </c>
      <c r="C94" s="30" t="s">
        <v>906</v>
      </c>
      <c r="D94" s="31">
        <v>46107.833333333299</v>
      </c>
      <c r="E94" s="31">
        <v>46108.25</v>
      </c>
      <c r="F94" s="30" t="s">
        <v>26</v>
      </c>
    </row>
    <row r="95" spans="1:6" s="6" customFormat="1" ht="77.5" x14ac:dyDescent="0.35">
      <c r="A95" s="29" t="s">
        <v>21</v>
      </c>
      <c r="B95" s="29" t="s">
        <v>5</v>
      </c>
      <c r="C95" s="30" t="s">
        <v>1112</v>
      </c>
      <c r="D95" s="31">
        <v>46107.833333333299</v>
      </c>
      <c r="E95" s="31">
        <v>46108.25</v>
      </c>
      <c r="F95" s="30" t="s">
        <v>1113</v>
      </c>
    </row>
    <row r="96" spans="1:6" s="6" customFormat="1" ht="77.5" x14ac:dyDescent="0.35">
      <c r="A96" s="29" t="s">
        <v>1172</v>
      </c>
      <c r="B96" s="29" t="s">
        <v>6</v>
      </c>
      <c r="C96" s="30" t="s">
        <v>1173</v>
      </c>
      <c r="D96" s="31">
        <v>46107.916666666701</v>
      </c>
      <c r="E96" s="31">
        <v>46108.25</v>
      </c>
      <c r="F96" s="30" t="s">
        <v>1174</v>
      </c>
    </row>
    <row r="97" spans="1:6" s="6" customFormat="1" ht="77.5" x14ac:dyDescent="0.35">
      <c r="A97" s="29" t="s">
        <v>586</v>
      </c>
      <c r="B97" s="29" t="s">
        <v>6</v>
      </c>
      <c r="C97" s="30" t="s">
        <v>1120</v>
      </c>
      <c r="D97" s="31">
        <v>46107.833333333299</v>
      </c>
      <c r="E97" s="31">
        <v>46108.208333333299</v>
      </c>
      <c r="F97" s="30" t="s">
        <v>1121</v>
      </c>
    </row>
    <row r="98" spans="1:6" s="6" customFormat="1" ht="46.5" x14ac:dyDescent="0.35">
      <c r="A98" s="29" t="s">
        <v>586</v>
      </c>
      <c r="B98" s="29" t="s">
        <v>22</v>
      </c>
      <c r="C98" s="30" t="s">
        <v>1099</v>
      </c>
      <c r="D98" s="31">
        <v>46107.875</v>
      </c>
      <c r="E98" s="31">
        <v>46108.25</v>
      </c>
      <c r="F98" s="30" t="s">
        <v>1100</v>
      </c>
    </row>
    <row r="99" spans="1:6" s="5" customFormat="1" ht="62" x14ac:dyDescent="0.35">
      <c r="A99" s="29" t="s">
        <v>374</v>
      </c>
      <c r="B99" s="29" t="s">
        <v>4</v>
      </c>
      <c r="C99" s="30" t="s">
        <v>1245</v>
      </c>
      <c r="D99" s="31">
        <v>46107.875</v>
      </c>
      <c r="E99" s="31">
        <v>46108.25</v>
      </c>
      <c r="F99" s="30" t="s">
        <v>1246</v>
      </c>
    </row>
    <row r="100" spans="1:6" s="6" customFormat="1" ht="62" x14ac:dyDescent="0.35">
      <c r="A100" s="29" t="s">
        <v>374</v>
      </c>
      <c r="B100" s="29" t="s">
        <v>5</v>
      </c>
      <c r="C100" s="30" t="s">
        <v>375</v>
      </c>
      <c r="D100" s="31">
        <v>46107.833333333299</v>
      </c>
      <c r="E100" s="31">
        <v>46108.208333333299</v>
      </c>
      <c r="F100" s="30" t="s">
        <v>376</v>
      </c>
    </row>
    <row r="101" spans="1:6" s="6" customFormat="1" ht="62" x14ac:dyDescent="0.35">
      <c r="A101" s="29" t="s">
        <v>374</v>
      </c>
      <c r="B101" s="29" t="s">
        <v>5</v>
      </c>
      <c r="C101" s="30" t="s">
        <v>900</v>
      </c>
      <c r="D101" s="31">
        <v>46107.833333333299</v>
      </c>
      <c r="E101" s="31">
        <v>46108.208333333299</v>
      </c>
      <c r="F101" s="30" t="s">
        <v>901</v>
      </c>
    </row>
    <row r="102" spans="1:6" s="5" customFormat="1" ht="62" x14ac:dyDescent="0.35">
      <c r="A102" s="29" t="s">
        <v>697</v>
      </c>
      <c r="B102" s="29" t="s">
        <v>2</v>
      </c>
      <c r="C102" s="30" t="s">
        <v>698</v>
      </c>
      <c r="D102" s="31">
        <v>46107.875</v>
      </c>
      <c r="E102" s="31">
        <v>46108.25</v>
      </c>
      <c r="F102" s="30" t="s">
        <v>699</v>
      </c>
    </row>
    <row r="103" spans="1:6" s="5" customFormat="1" ht="46.5" x14ac:dyDescent="0.35">
      <c r="A103" s="29" t="s">
        <v>697</v>
      </c>
      <c r="B103" s="29" t="s">
        <v>2</v>
      </c>
      <c r="C103" s="30" t="s">
        <v>700</v>
      </c>
      <c r="D103" s="31">
        <v>46107.875</v>
      </c>
      <c r="E103" s="31">
        <v>46108.25</v>
      </c>
      <c r="F103" s="30" t="s">
        <v>699</v>
      </c>
    </row>
    <row r="104" spans="1:6" s="5" customFormat="1" ht="46.5" x14ac:dyDescent="0.35">
      <c r="A104" s="29" t="s">
        <v>961</v>
      </c>
      <c r="B104" s="29" t="s">
        <v>6</v>
      </c>
      <c r="C104" s="30" t="s">
        <v>962</v>
      </c>
      <c r="D104" s="31">
        <v>46106.833333333299</v>
      </c>
      <c r="E104" s="31">
        <v>46109.25</v>
      </c>
      <c r="F104" s="30" t="s">
        <v>963</v>
      </c>
    </row>
    <row r="105" spans="1:6" s="5" customFormat="1" ht="46.5" x14ac:dyDescent="0.35">
      <c r="A105" s="29" t="s">
        <v>961</v>
      </c>
      <c r="B105" s="29" t="s">
        <v>2</v>
      </c>
      <c r="C105" s="30" t="s">
        <v>1175</v>
      </c>
      <c r="D105" s="31">
        <v>46107.999305555597</v>
      </c>
      <c r="E105" s="31">
        <v>46108.208333333299</v>
      </c>
      <c r="F105" s="30" t="s">
        <v>1176</v>
      </c>
    </row>
    <row r="106" spans="1:6" s="5" customFormat="1" ht="62" x14ac:dyDescent="0.35">
      <c r="A106" s="29" t="s">
        <v>60</v>
      </c>
      <c r="B106" s="29" t="s">
        <v>5</v>
      </c>
      <c r="C106" s="30" t="s">
        <v>61</v>
      </c>
      <c r="D106" s="31">
        <v>46055.25</v>
      </c>
      <c r="E106" s="31">
        <v>46118.25</v>
      </c>
      <c r="F106" s="30" t="s">
        <v>62</v>
      </c>
    </row>
    <row r="107" spans="1:6" s="5" customFormat="1" ht="62" x14ac:dyDescent="0.35">
      <c r="A107" s="29" t="s">
        <v>60</v>
      </c>
      <c r="B107" s="29" t="s">
        <v>4</v>
      </c>
      <c r="C107" s="30" t="s">
        <v>63</v>
      </c>
      <c r="D107" s="31">
        <v>46107.833333333299</v>
      </c>
      <c r="E107" s="31">
        <v>46108.25</v>
      </c>
      <c r="F107" s="30" t="s">
        <v>62</v>
      </c>
    </row>
    <row r="108" spans="1:6" s="5" customFormat="1" ht="62" x14ac:dyDescent="0.35">
      <c r="A108" s="29" t="s">
        <v>60</v>
      </c>
      <c r="B108" s="29" t="s">
        <v>22</v>
      </c>
      <c r="C108" s="30" t="s">
        <v>1131</v>
      </c>
      <c r="D108" s="31">
        <v>46107.833333333299</v>
      </c>
      <c r="E108" s="31">
        <v>46108.25</v>
      </c>
      <c r="F108" s="30" t="s">
        <v>1132</v>
      </c>
    </row>
    <row r="109" spans="1:6" s="5" customFormat="1" ht="62" x14ac:dyDescent="0.35">
      <c r="A109" s="29" t="s">
        <v>1169</v>
      </c>
      <c r="B109" s="29" t="s">
        <v>4</v>
      </c>
      <c r="C109" s="30" t="s">
        <v>1170</v>
      </c>
      <c r="D109" s="31">
        <v>46107.875</v>
      </c>
      <c r="E109" s="31">
        <v>46108.25</v>
      </c>
      <c r="F109" s="30" t="s">
        <v>199</v>
      </c>
    </row>
    <row r="110" spans="1:6" s="5" customFormat="1" ht="62" x14ac:dyDescent="0.35">
      <c r="A110" s="29" t="s">
        <v>1152</v>
      </c>
      <c r="B110" s="29" t="s">
        <v>4</v>
      </c>
      <c r="C110" s="30" t="s">
        <v>1153</v>
      </c>
      <c r="D110" s="31">
        <v>46107.5</v>
      </c>
      <c r="E110" s="31">
        <v>46108.25</v>
      </c>
      <c r="F110" s="30" t="s">
        <v>1154</v>
      </c>
    </row>
    <row r="111" spans="1:6" s="5" customFormat="1" ht="62" x14ac:dyDescent="0.35">
      <c r="A111" s="29" t="s">
        <v>976</v>
      </c>
      <c r="B111" s="29" t="s">
        <v>6</v>
      </c>
      <c r="C111" s="30" t="s">
        <v>1166</v>
      </c>
      <c r="D111" s="31">
        <v>46107.875</v>
      </c>
      <c r="E111" s="31">
        <v>46108.25</v>
      </c>
      <c r="F111" s="30" t="s">
        <v>188</v>
      </c>
    </row>
    <row r="112" spans="1:6" ht="62" x14ac:dyDescent="0.35">
      <c r="A112" s="29" t="s">
        <v>976</v>
      </c>
      <c r="B112" s="29" t="s">
        <v>2</v>
      </c>
      <c r="C112" s="30" t="s">
        <v>1191</v>
      </c>
      <c r="D112" s="31">
        <v>46107.916666666701</v>
      </c>
      <c r="E112" s="31">
        <v>46108.208333333299</v>
      </c>
      <c r="F112" s="30" t="s">
        <v>978</v>
      </c>
    </row>
    <row r="113" spans="1:6" ht="46.5" x14ac:dyDescent="0.35">
      <c r="A113" s="29" t="s">
        <v>107</v>
      </c>
      <c r="B113" s="29" t="s">
        <v>5</v>
      </c>
      <c r="C113" s="30" t="s">
        <v>108</v>
      </c>
      <c r="D113" s="31">
        <v>46107.833333333299</v>
      </c>
      <c r="E113" s="31">
        <v>46108.25</v>
      </c>
      <c r="F113" s="30" t="s">
        <v>109</v>
      </c>
    </row>
    <row r="114" spans="1:6" ht="46.5" x14ac:dyDescent="0.35">
      <c r="A114" s="29" t="s">
        <v>107</v>
      </c>
      <c r="B114" s="29" t="s">
        <v>4</v>
      </c>
      <c r="C114" s="30" t="s">
        <v>110</v>
      </c>
      <c r="D114" s="31">
        <v>46107.833333333299</v>
      </c>
      <c r="E114" s="31">
        <v>46108.25</v>
      </c>
      <c r="F114" s="30" t="s">
        <v>109</v>
      </c>
    </row>
    <row r="115" spans="1:6" ht="46.5" x14ac:dyDescent="0.35">
      <c r="A115" s="29" t="s">
        <v>107</v>
      </c>
      <c r="B115" s="29" t="s">
        <v>4</v>
      </c>
      <c r="C115" s="30" t="s">
        <v>111</v>
      </c>
      <c r="D115" s="31">
        <v>46107.833333333299</v>
      </c>
      <c r="E115" s="31">
        <v>46108.25</v>
      </c>
      <c r="F115" s="30" t="s">
        <v>109</v>
      </c>
    </row>
    <row r="116" spans="1:6" ht="31" x14ac:dyDescent="0.35">
      <c r="A116" s="29" t="s">
        <v>107</v>
      </c>
      <c r="B116" s="29" t="s">
        <v>4</v>
      </c>
      <c r="C116" s="30" t="s">
        <v>112</v>
      </c>
      <c r="D116" s="31">
        <v>46107.833333333299</v>
      </c>
      <c r="E116" s="31">
        <v>46108.25</v>
      </c>
      <c r="F116" s="30" t="s">
        <v>109</v>
      </c>
    </row>
    <row r="117" spans="1:6" s="15" customFormat="1" ht="31" x14ac:dyDescent="0.35">
      <c r="A117" s="29" t="s">
        <v>107</v>
      </c>
      <c r="B117" s="29" t="s">
        <v>4</v>
      </c>
      <c r="C117" s="30" t="s">
        <v>113</v>
      </c>
      <c r="D117" s="31">
        <v>46107.833333333299</v>
      </c>
      <c r="E117" s="31">
        <v>46108.25</v>
      </c>
      <c r="F117" s="30" t="s">
        <v>109</v>
      </c>
    </row>
    <row r="118" spans="1:6" s="15" customFormat="1" ht="62" x14ac:dyDescent="0.35">
      <c r="A118" s="29" t="s">
        <v>107</v>
      </c>
      <c r="B118" s="29" t="s">
        <v>5</v>
      </c>
      <c r="C118" s="30" t="s">
        <v>114</v>
      </c>
      <c r="D118" s="31">
        <v>46107.833333333299</v>
      </c>
      <c r="E118" s="31">
        <v>46108.25</v>
      </c>
      <c r="F118" s="30" t="s">
        <v>109</v>
      </c>
    </row>
    <row r="119" spans="1:6" s="15" customFormat="1" ht="62" x14ac:dyDescent="0.35">
      <c r="A119" s="29" t="s">
        <v>107</v>
      </c>
      <c r="B119" s="29" t="s">
        <v>5</v>
      </c>
      <c r="C119" s="30" t="s">
        <v>115</v>
      </c>
      <c r="D119" s="31">
        <v>46107.833333333299</v>
      </c>
      <c r="E119" s="31">
        <v>46108.25</v>
      </c>
      <c r="F119" s="30" t="s">
        <v>109</v>
      </c>
    </row>
    <row r="120" spans="1:6" s="15" customFormat="1" ht="62" x14ac:dyDescent="0.35">
      <c r="A120" s="29" t="s">
        <v>107</v>
      </c>
      <c r="B120" s="29" t="s">
        <v>5</v>
      </c>
      <c r="C120" s="30" t="s">
        <v>116</v>
      </c>
      <c r="D120" s="31">
        <v>46107.833333333299</v>
      </c>
      <c r="E120" s="31">
        <v>46108.25</v>
      </c>
      <c r="F120" s="30" t="s">
        <v>109</v>
      </c>
    </row>
    <row r="121" spans="1:6" ht="62" x14ac:dyDescent="0.35">
      <c r="A121" s="29" t="s">
        <v>107</v>
      </c>
      <c r="B121" s="29" t="s">
        <v>4</v>
      </c>
      <c r="C121" s="30" t="s">
        <v>130</v>
      </c>
      <c r="D121" s="31">
        <v>46107.833333333299</v>
      </c>
      <c r="E121" s="31">
        <v>46108.25</v>
      </c>
      <c r="F121" s="30" t="s">
        <v>131</v>
      </c>
    </row>
    <row r="122" spans="1:6" ht="46.5" x14ac:dyDescent="0.35">
      <c r="A122" s="29" t="s">
        <v>107</v>
      </c>
      <c r="B122" s="29" t="s">
        <v>4</v>
      </c>
      <c r="C122" s="30" t="s">
        <v>132</v>
      </c>
      <c r="D122" s="31">
        <v>46107.833333333299</v>
      </c>
      <c r="E122" s="31">
        <v>46108.25</v>
      </c>
      <c r="F122" s="30" t="s">
        <v>131</v>
      </c>
    </row>
    <row r="123" spans="1:6" ht="46.5" x14ac:dyDescent="0.35">
      <c r="A123" s="29" t="s">
        <v>107</v>
      </c>
      <c r="B123" s="29" t="s">
        <v>4</v>
      </c>
      <c r="C123" s="30" t="s">
        <v>133</v>
      </c>
      <c r="D123" s="31">
        <v>46107.833333333299</v>
      </c>
      <c r="E123" s="31">
        <v>46108.25</v>
      </c>
      <c r="F123" s="30" t="s">
        <v>131</v>
      </c>
    </row>
    <row r="124" spans="1:6" ht="46.5" x14ac:dyDescent="0.35">
      <c r="A124" s="29" t="s">
        <v>107</v>
      </c>
      <c r="B124" s="29" t="s">
        <v>4</v>
      </c>
      <c r="C124" s="30" t="s">
        <v>1165</v>
      </c>
      <c r="D124" s="31">
        <v>46107.833333333299</v>
      </c>
      <c r="E124" s="31">
        <v>46108.25</v>
      </c>
      <c r="F124" s="30" t="s">
        <v>464</v>
      </c>
    </row>
    <row r="125" spans="1:6" ht="46.5" x14ac:dyDescent="0.35">
      <c r="A125" s="29" t="s">
        <v>939</v>
      </c>
      <c r="B125" s="29" t="s">
        <v>2</v>
      </c>
      <c r="C125" s="30" t="s">
        <v>940</v>
      </c>
      <c r="D125" s="31">
        <v>46107.833333333299</v>
      </c>
      <c r="E125" s="31">
        <v>46108.25</v>
      </c>
      <c r="F125" s="30" t="s">
        <v>941</v>
      </c>
    </row>
    <row r="126" spans="1:6" ht="46.5" x14ac:dyDescent="0.35">
      <c r="A126" s="29" t="s">
        <v>117</v>
      </c>
      <c r="B126" s="29" t="s">
        <v>5</v>
      </c>
      <c r="C126" s="30" t="s">
        <v>437</v>
      </c>
      <c r="D126" s="31">
        <v>46107.833333333299</v>
      </c>
      <c r="E126" s="31">
        <v>46108.25</v>
      </c>
      <c r="F126" s="30" t="s">
        <v>119</v>
      </c>
    </row>
    <row r="127" spans="1:6" ht="46.5" x14ac:dyDescent="0.35">
      <c r="A127" s="29" t="s">
        <v>117</v>
      </c>
      <c r="B127" s="29" t="s">
        <v>5</v>
      </c>
      <c r="C127" s="30" t="s">
        <v>438</v>
      </c>
      <c r="D127" s="31">
        <v>46107.833333333299</v>
      </c>
      <c r="E127" s="31">
        <v>46108.25</v>
      </c>
      <c r="F127" s="30" t="s">
        <v>119</v>
      </c>
    </row>
    <row r="128" spans="1:6" ht="46.5" x14ac:dyDescent="0.35">
      <c r="A128" s="29" t="s">
        <v>117</v>
      </c>
      <c r="B128" s="29" t="s">
        <v>5</v>
      </c>
      <c r="C128" s="30" t="s">
        <v>439</v>
      </c>
      <c r="D128" s="31">
        <v>46107.833333333299</v>
      </c>
      <c r="E128" s="31">
        <v>46108.25</v>
      </c>
      <c r="F128" s="30" t="s">
        <v>119</v>
      </c>
    </row>
    <row r="129" spans="1:6" ht="46.5" x14ac:dyDescent="0.35">
      <c r="A129" s="29" t="s">
        <v>117</v>
      </c>
      <c r="B129" s="29" t="s">
        <v>5</v>
      </c>
      <c r="C129" s="30" t="s">
        <v>1142</v>
      </c>
      <c r="D129" s="31">
        <v>46107.833333333299</v>
      </c>
      <c r="E129" s="31">
        <v>46108.25</v>
      </c>
      <c r="F129" s="30" t="s">
        <v>1143</v>
      </c>
    </row>
    <row r="130" spans="1:6" ht="46.5" x14ac:dyDescent="0.35">
      <c r="A130" s="29" t="s">
        <v>158</v>
      </c>
      <c r="B130" s="29" t="s">
        <v>4</v>
      </c>
      <c r="C130" s="30" t="s">
        <v>159</v>
      </c>
      <c r="D130" s="31">
        <v>46107.833333333299</v>
      </c>
      <c r="E130" s="31">
        <v>46108.25</v>
      </c>
      <c r="F130" s="30" t="s">
        <v>160</v>
      </c>
    </row>
    <row r="131" spans="1:6" ht="46.5" x14ac:dyDescent="0.35">
      <c r="A131" s="29" t="s">
        <v>158</v>
      </c>
      <c r="B131" s="29" t="s">
        <v>5</v>
      </c>
      <c r="C131" s="30" t="s">
        <v>161</v>
      </c>
      <c r="D131" s="31">
        <v>46107.833333333299</v>
      </c>
      <c r="E131" s="31">
        <v>46108.25</v>
      </c>
      <c r="F131" s="30" t="s">
        <v>160</v>
      </c>
    </row>
    <row r="132" spans="1:6" ht="46.5" x14ac:dyDescent="0.35">
      <c r="A132" s="29" t="s">
        <v>957</v>
      </c>
      <c r="B132" s="29" t="s">
        <v>6</v>
      </c>
      <c r="C132" s="30" t="s">
        <v>958</v>
      </c>
      <c r="D132" s="31">
        <v>46107.833333333299</v>
      </c>
      <c r="E132" s="31">
        <v>46108.25</v>
      </c>
      <c r="F132" s="30" t="s">
        <v>959</v>
      </c>
    </row>
    <row r="133" spans="1:6" ht="46.5" x14ac:dyDescent="0.35">
      <c r="A133" s="29" t="s">
        <v>41</v>
      </c>
      <c r="B133" s="29" t="s">
        <v>2</v>
      </c>
      <c r="C133" s="30" t="s">
        <v>915</v>
      </c>
      <c r="D133" s="31">
        <v>46107.875</v>
      </c>
      <c r="E133" s="31">
        <v>46108.208333333299</v>
      </c>
      <c r="F133" s="30" t="s">
        <v>916</v>
      </c>
    </row>
    <row r="134" spans="1:6" ht="46.5" x14ac:dyDescent="0.35">
      <c r="A134" s="29" t="s">
        <v>41</v>
      </c>
      <c r="B134" s="29" t="s">
        <v>6</v>
      </c>
      <c r="C134" s="30" t="s">
        <v>1114</v>
      </c>
      <c r="D134" s="31">
        <v>46107.875</v>
      </c>
      <c r="E134" s="31">
        <v>46108.208333333299</v>
      </c>
      <c r="F134" s="30" t="s">
        <v>1115</v>
      </c>
    </row>
    <row r="135" spans="1:6" ht="46.5" x14ac:dyDescent="0.35">
      <c r="A135" s="29" t="s">
        <v>41</v>
      </c>
      <c r="B135" s="29" t="s">
        <v>2</v>
      </c>
      <c r="C135" s="30" t="s">
        <v>1124</v>
      </c>
      <c r="D135" s="31">
        <v>46107.916666666701</v>
      </c>
      <c r="E135" s="31">
        <v>46108.208333333299</v>
      </c>
      <c r="F135" s="30" t="s">
        <v>1125</v>
      </c>
    </row>
    <row r="136" spans="1:6" ht="46.5" x14ac:dyDescent="0.35">
      <c r="A136" s="29" t="s">
        <v>41</v>
      </c>
      <c r="B136" s="29" t="s">
        <v>6</v>
      </c>
      <c r="C136" s="30" t="s">
        <v>424</v>
      </c>
      <c r="D136" s="31">
        <v>46107.833333333299</v>
      </c>
      <c r="E136" s="31">
        <v>46108.25</v>
      </c>
      <c r="F136" s="30" t="s">
        <v>425</v>
      </c>
    </row>
    <row r="137" spans="1:6" ht="46.5" x14ac:dyDescent="0.35">
      <c r="A137" s="29" t="s">
        <v>41</v>
      </c>
      <c r="B137" s="29" t="s">
        <v>6</v>
      </c>
      <c r="C137" s="30" t="s">
        <v>929</v>
      </c>
      <c r="D137" s="31">
        <v>46107.875</v>
      </c>
      <c r="E137" s="31">
        <v>46108.25</v>
      </c>
      <c r="F137" s="30" t="s">
        <v>930</v>
      </c>
    </row>
    <row r="138" spans="1:6" ht="31" x14ac:dyDescent="0.35">
      <c r="A138" s="29" t="s">
        <v>41</v>
      </c>
      <c r="B138" s="29" t="s">
        <v>6</v>
      </c>
      <c r="C138" s="30" t="s">
        <v>931</v>
      </c>
      <c r="D138" s="31">
        <v>46107.875</v>
      </c>
      <c r="E138" s="31">
        <v>46108.25</v>
      </c>
      <c r="F138" s="30" t="s">
        <v>930</v>
      </c>
    </row>
    <row r="139" spans="1:6" ht="46.5" x14ac:dyDescent="0.35">
      <c r="A139" s="29" t="s">
        <v>41</v>
      </c>
      <c r="B139" s="29" t="s">
        <v>6</v>
      </c>
      <c r="C139" s="30" t="s">
        <v>932</v>
      </c>
      <c r="D139" s="31">
        <v>46107.875</v>
      </c>
      <c r="E139" s="31">
        <v>46108.25</v>
      </c>
      <c r="F139" s="30" t="s">
        <v>930</v>
      </c>
    </row>
    <row r="140" spans="1:6" ht="46.5" x14ac:dyDescent="0.35">
      <c r="A140" s="29" t="s">
        <v>41</v>
      </c>
      <c r="B140" s="29" t="s">
        <v>6</v>
      </c>
      <c r="C140" s="30" t="s">
        <v>933</v>
      </c>
      <c r="D140" s="31">
        <v>46107.875</v>
      </c>
      <c r="E140" s="31">
        <v>46108.25</v>
      </c>
      <c r="F140" s="30" t="s">
        <v>930</v>
      </c>
    </row>
    <row r="141" spans="1:6" ht="46.5" x14ac:dyDescent="0.35">
      <c r="A141" s="29" t="s">
        <v>41</v>
      </c>
      <c r="B141" s="29" t="s">
        <v>6</v>
      </c>
      <c r="C141" s="30" t="s">
        <v>934</v>
      </c>
      <c r="D141" s="31">
        <v>46107.875</v>
      </c>
      <c r="E141" s="31">
        <v>46108.25</v>
      </c>
      <c r="F141" s="30" t="s">
        <v>930</v>
      </c>
    </row>
    <row r="142" spans="1:6" ht="46.5" x14ac:dyDescent="0.35">
      <c r="A142" s="29" t="s">
        <v>41</v>
      </c>
      <c r="B142" s="29" t="s">
        <v>6</v>
      </c>
      <c r="C142" s="30" t="s">
        <v>1136</v>
      </c>
      <c r="D142" s="31">
        <v>46107.833333333299</v>
      </c>
      <c r="E142" s="31">
        <v>46108.25</v>
      </c>
      <c r="F142" s="30" t="s">
        <v>1137</v>
      </c>
    </row>
    <row r="143" spans="1:6" ht="46.5" x14ac:dyDescent="0.35">
      <c r="A143" s="29" t="s">
        <v>41</v>
      </c>
      <c r="B143" s="29" t="s">
        <v>6</v>
      </c>
      <c r="C143" s="30" t="s">
        <v>1138</v>
      </c>
      <c r="D143" s="31">
        <v>46107.833333333299</v>
      </c>
      <c r="E143" s="31">
        <v>46108.25</v>
      </c>
      <c r="F143" s="30" t="s">
        <v>1137</v>
      </c>
    </row>
    <row r="144" spans="1:6" ht="46.5" x14ac:dyDescent="0.35">
      <c r="A144" s="29" t="s">
        <v>41</v>
      </c>
      <c r="B144" s="29" t="s">
        <v>6</v>
      </c>
      <c r="C144" s="30" t="s">
        <v>1139</v>
      </c>
      <c r="D144" s="31">
        <v>46107.833333333299</v>
      </c>
      <c r="E144" s="31">
        <v>46108.25</v>
      </c>
      <c r="F144" s="30" t="s">
        <v>1137</v>
      </c>
    </row>
    <row r="145" spans="1:6" ht="46.5" x14ac:dyDescent="0.35">
      <c r="A145" s="29" t="s">
        <v>41</v>
      </c>
      <c r="B145" s="29" t="s">
        <v>2</v>
      </c>
      <c r="C145" s="30" t="s">
        <v>1144</v>
      </c>
      <c r="D145" s="31">
        <v>46107.833333333299</v>
      </c>
      <c r="E145" s="31">
        <v>46108.25</v>
      </c>
      <c r="F145" s="30" t="s">
        <v>1145</v>
      </c>
    </row>
    <row r="146" spans="1:6" ht="46.5" x14ac:dyDescent="0.35">
      <c r="A146" s="29" t="s">
        <v>41</v>
      </c>
      <c r="B146" s="29" t="s">
        <v>2</v>
      </c>
      <c r="C146" s="30" t="s">
        <v>1155</v>
      </c>
      <c r="D146" s="31">
        <v>46107.875</v>
      </c>
      <c r="E146" s="31">
        <v>46108.208333333299</v>
      </c>
      <c r="F146" s="30" t="s">
        <v>1156</v>
      </c>
    </row>
    <row r="147" spans="1:6" ht="46.5" x14ac:dyDescent="0.35">
      <c r="A147" s="29" t="s">
        <v>41</v>
      </c>
      <c r="B147" s="29" t="s">
        <v>6</v>
      </c>
      <c r="C147" s="30" t="s">
        <v>1211</v>
      </c>
      <c r="D147" s="31">
        <v>46107.916666666701</v>
      </c>
      <c r="E147" s="31">
        <v>46108.229166666701</v>
      </c>
      <c r="F147" s="30" t="s">
        <v>1212</v>
      </c>
    </row>
    <row r="148" spans="1:6" ht="46.5" x14ac:dyDescent="0.35">
      <c r="A148" s="29" t="s">
        <v>41</v>
      </c>
      <c r="B148" s="29" t="s">
        <v>2</v>
      </c>
      <c r="C148" s="30" t="s">
        <v>1058</v>
      </c>
      <c r="D148" s="31">
        <v>46107.916666666701</v>
      </c>
      <c r="E148" s="31">
        <v>46108.229166666701</v>
      </c>
      <c r="F148" s="30" t="s">
        <v>1059</v>
      </c>
    </row>
    <row r="149" spans="1:6" ht="46.5" x14ac:dyDescent="0.35">
      <c r="A149" s="29" t="s">
        <v>28</v>
      </c>
      <c r="B149" s="29" t="s">
        <v>2</v>
      </c>
      <c r="C149" s="30" t="s">
        <v>29</v>
      </c>
      <c r="D149" s="31">
        <v>46107.875</v>
      </c>
      <c r="E149" s="31">
        <v>46108.208333333299</v>
      </c>
      <c r="F149" s="30" t="s">
        <v>30</v>
      </c>
    </row>
    <row r="150" spans="1:6" ht="46.5" x14ac:dyDescent="0.35">
      <c r="A150" s="29" t="s">
        <v>28</v>
      </c>
      <c r="B150" s="29" t="s">
        <v>6</v>
      </c>
      <c r="C150" s="30" t="s">
        <v>1215</v>
      </c>
      <c r="D150" s="31">
        <v>46107.916666666701</v>
      </c>
      <c r="E150" s="31">
        <v>46108.229166666701</v>
      </c>
      <c r="F150" s="30" t="s">
        <v>1216</v>
      </c>
    </row>
    <row r="151" spans="1:6" ht="46.5" x14ac:dyDescent="0.35">
      <c r="A151" s="29" t="s">
        <v>122</v>
      </c>
      <c r="B151" s="29" t="s">
        <v>2</v>
      </c>
      <c r="C151" s="30" t="s">
        <v>1254</v>
      </c>
      <c r="D151" s="31">
        <v>46107.875</v>
      </c>
      <c r="E151" s="31">
        <v>46108.25</v>
      </c>
      <c r="F151" s="30" t="s">
        <v>1255</v>
      </c>
    </row>
    <row r="152" spans="1:6" ht="46.5" x14ac:dyDescent="0.35">
      <c r="A152" s="29" t="s">
        <v>122</v>
      </c>
      <c r="B152" s="29" t="s">
        <v>2</v>
      </c>
      <c r="C152" s="30" t="s">
        <v>1256</v>
      </c>
      <c r="D152" s="31">
        <v>46107.875</v>
      </c>
      <c r="E152" s="31">
        <v>46108.25</v>
      </c>
      <c r="F152" s="30" t="s">
        <v>1255</v>
      </c>
    </row>
    <row r="153" spans="1:6" ht="62" x14ac:dyDescent="0.35">
      <c r="A153" s="29" t="s">
        <v>122</v>
      </c>
      <c r="B153" s="29" t="s">
        <v>2</v>
      </c>
      <c r="C153" s="30" t="s">
        <v>1257</v>
      </c>
      <c r="D153" s="31">
        <v>46107.875</v>
      </c>
      <c r="E153" s="31">
        <v>46108.25</v>
      </c>
      <c r="F153" s="30" t="s">
        <v>1255</v>
      </c>
    </row>
    <row r="154" spans="1:6" ht="31" x14ac:dyDescent="0.35">
      <c r="A154" s="29" t="s">
        <v>122</v>
      </c>
      <c r="B154" s="29" t="s">
        <v>2</v>
      </c>
      <c r="C154" s="30" t="s">
        <v>1258</v>
      </c>
      <c r="D154" s="31">
        <v>46107.875</v>
      </c>
      <c r="E154" s="31">
        <v>46108.25</v>
      </c>
      <c r="F154" s="30" t="s">
        <v>1255</v>
      </c>
    </row>
    <row r="155" spans="1:6" ht="31" x14ac:dyDescent="0.35">
      <c r="A155" s="29" t="s">
        <v>847</v>
      </c>
      <c r="B155" s="29" t="s">
        <v>4</v>
      </c>
      <c r="C155" s="30" t="s">
        <v>1146</v>
      </c>
      <c r="D155" s="31">
        <v>46107.833333333299</v>
      </c>
      <c r="E155" s="31">
        <v>46108.25</v>
      </c>
      <c r="F155" s="30" t="s">
        <v>1147</v>
      </c>
    </row>
    <row r="156" spans="1:6" ht="62" x14ac:dyDescent="0.35">
      <c r="A156" s="29" t="s">
        <v>247</v>
      </c>
      <c r="B156" s="29" t="s">
        <v>4</v>
      </c>
      <c r="C156" s="30" t="s">
        <v>1020</v>
      </c>
      <c r="D156" s="31">
        <v>46107.833333333299</v>
      </c>
      <c r="E156" s="31">
        <v>46108.25</v>
      </c>
      <c r="F156" s="30" t="s">
        <v>1021</v>
      </c>
    </row>
    <row r="157" spans="1:6" ht="31" x14ac:dyDescent="0.35">
      <c r="A157" s="29" t="s">
        <v>262</v>
      </c>
      <c r="B157" s="29" t="s">
        <v>5</v>
      </c>
      <c r="C157" s="30" t="s">
        <v>1204</v>
      </c>
      <c r="D157" s="31">
        <v>46107.833333333299</v>
      </c>
      <c r="E157" s="31">
        <v>46108.208333333299</v>
      </c>
      <c r="F157" s="30" t="s">
        <v>1205</v>
      </c>
    </row>
    <row r="158" spans="1:6" ht="31" x14ac:dyDescent="0.35">
      <c r="A158" s="29" t="s">
        <v>262</v>
      </c>
      <c r="B158" s="29" t="s">
        <v>4</v>
      </c>
      <c r="C158" s="30" t="s">
        <v>1047</v>
      </c>
      <c r="D158" s="31">
        <v>46107.916666666701</v>
      </c>
      <c r="E158" s="31">
        <v>46108.229166666701</v>
      </c>
      <c r="F158" s="30" t="s">
        <v>1048</v>
      </c>
    </row>
    <row r="159" spans="1:6" ht="46.5" x14ac:dyDescent="0.35">
      <c r="A159" s="29" t="s">
        <v>540</v>
      </c>
      <c r="B159" s="29" t="s">
        <v>6</v>
      </c>
      <c r="C159" s="30" t="s">
        <v>541</v>
      </c>
      <c r="D159" s="31">
        <v>46107.875</v>
      </c>
      <c r="E159" s="31">
        <v>46108.25</v>
      </c>
      <c r="F159" s="30" t="s">
        <v>1019</v>
      </c>
    </row>
    <row r="160" spans="1:6" ht="62" x14ac:dyDescent="0.35">
      <c r="A160" s="29" t="s">
        <v>285</v>
      </c>
      <c r="B160" s="29" t="s">
        <v>7</v>
      </c>
      <c r="C160" s="30" t="s">
        <v>1035</v>
      </c>
      <c r="D160" s="31">
        <v>46107.916666666701</v>
      </c>
      <c r="E160" s="31">
        <v>46108.229166666701</v>
      </c>
      <c r="F160" s="30" t="s">
        <v>1036</v>
      </c>
    </row>
    <row r="161" spans="1:6" ht="31" x14ac:dyDescent="0.35">
      <c r="A161" s="29" t="s">
        <v>285</v>
      </c>
      <c r="B161" s="29" t="s">
        <v>7</v>
      </c>
      <c r="C161" s="30" t="s">
        <v>1209</v>
      </c>
      <c r="D161" s="31">
        <v>46107.916666666701</v>
      </c>
      <c r="E161" s="31">
        <v>46108.229166666701</v>
      </c>
      <c r="F161" s="30" t="s">
        <v>1210</v>
      </c>
    </row>
    <row r="162" spans="1:6" ht="31" x14ac:dyDescent="0.35">
      <c r="A162" s="29" t="s">
        <v>285</v>
      </c>
      <c r="B162" s="29" t="s">
        <v>8</v>
      </c>
      <c r="C162" s="30" t="s">
        <v>1043</v>
      </c>
      <c r="D162" s="31">
        <v>46107.916666666701</v>
      </c>
      <c r="E162" s="31">
        <v>46108.229166666701</v>
      </c>
      <c r="F162" s="30" t="s">
        <v>1044</v>
      </c>
    </row>
    <row r="163" spans="1:6" ht="31" x14ac:dyDescent="0.35">
      <c r="A163" s="29" t="s">
        <v>285</v>
      </c>
      <c r="B163" s="29" t="s">
        <v>7</v>
      </c>
      <c r="C163" s="30" t="s">
        <v>1213</v>
      </c>
      <c r="D163" s="31">
        <v>46107.916666666701</v>
      </c>
      <c r="E163" s="31">
        <v>46108.229166666701</v>
      </c>
      <c r="F163" s="30" t="s">
        <v>1214</v>
      </c>
    </row>
    <row r="164" spans="1:6" ht="46.5" x14ac:dyDescent="0.35">
      <c r="A164" s="29" t="s">
        <v>285</v>
      </c>
      <c r="B164" s="29" t="s">
        <v>7</v>
      </c>
      <c r="C164" s="30" t="s">
        <v>302</v>
      </c>
      <c r="D164" s="31">
        <v>46107.916666666701</v>
      </c>
      <c r="E164" s="31">
        <v>46108.229166666701</v>
      </c>
      <c r="F164" s="30" t="s">
        <v>1049</v>
      </c>
    </row>
    <row r="165" spans="1:6" ht="46.5" x14ac:dyDescent="0.35">
      <c r="A165" s="29" t="s">
        <v>285</v>
      </c>
      <c r="B165" s="29" t="s">
        <v>7</v>
      </c>
      <c r="C165" s="30" t="s">
        <v>1050</v>
      </c>
      <c r="D165" s="31">
        <v>46107.916666666701</v>
      </c>
      <c r="E165" s="31">
        <v>46108.229166666701</v>
      </c>
      <c r="F165" s="30" t="s">
        <v>1051</v>
      </c>
    </row>
    <row r="166" spans="1:6" ht="31" x14ac:dyDescent="0.35">
      <c r="A166" s="29" t="s">
        <v>285</v>
      </c>
      <c r="B166" s="29" t="s">
        <v>7</v>
      </c>
      <c r="C166" s="30" t="s">
        <v>1219</v>
      </c>
      <c r="D166" s="31">
        <v>46107.916666666701</v>
      </c>
      <c r="E166" s="31">
        <v>46108.229166666701</v>
      </c>
      <c r="F166" s="30" t="s">
        <v>1220</v>
      </c>
    </row>
    <row r="167" spans="1:6" ht="46.5" x14ac:dyDescent="0.35">
      <c r="A167" s="29" t="s">
        <v>285</v>
      </c>
      <c r="B167" s="29" t="s">
        <v>7</v>
      </c>
      <c r="C167" s="30" t="s">
        <v>1221</v>
      </c>
      <c r="D167" s="31">
        <v>46107.916666666701</v>
      </c>
      <c r="E167" s="31">
        <v>46108.229166666701</v>
      </c>
      <c r="F167" s="30" t="s">
        <v>1222</v>
      </c>
    </row>
    <row r="168" spans="1:6" ht="46.5" x14ac:dyDescent="0.35">
      <c r="A168" s="29" t="s">
        <v>285</v>
      </c>
      <c r="B168" s="29" t="s">
        <v>7</v>
      </c>
      <c r="C168" s="30" t="s">
        <v>1223</v>
      </c>
      <c r="D168" s="31">
        <v>46107.916666666701</v>
      </c>
      <c r="E168" s="31">
        <v>46108.229166666701</v>
      </c>
      <c r="F168" s="30" t="s">
        <v>1222</v>
      </c>
    </row>
    <row r="169" spans="1:6" ht="46.5" x14ac:dyDescent="0.35">
      <c r="A169" s="29" t="s">
        <v>494</v>
      </c>
      <c r="B169" s="29" t="s">
        <v>5</v>
      </c>
      <c r="C169" s="30" t="s">
        <v>990</v>
      </c>
      <c r="D169" s="31">
        <v>46107.875</v>
      </c>
      <c r="E169" s="31">
        <v>46108.25</v>
      </c>
      <c r="F169" s="30" t="s">
        <v>991</v>
      </c>
    </row>
    <row r="170" spans="1:6" ht="46.5" x14ac:dyDescent="0.35">
      <c r="A170" s="29" t="s">
        <v>1008</v>
      </c>
      <c r="B170" s="29" t="s">
        <v>6</v>
      </c>
      <c r="C170" s="30" t="s">
        <v>1201</v>
      </c>
      <c r="D170" s="31">
        <v>46107.875</v>
      </c>
      <c r="E170" s="31">
        <v>46108.25</v>
      </c>
      <c r="F170" s="30" t="s">
        <v>1010</v>
      </c>
    </row>
    <row r="171" spans="1:6" ht="62" x14ac:dyDescent="0.35">
      <c r="A171" s="29" t="s">
        <v>222</v>
      </c>
      <c r="B171" s="29" t="s">
        <v>2</v>
      </c>
      <c r="C171" s="30" t="s">
        <v>1193</v>
      </c>
      <c r="D171" s="31">
        <v>46107.958333333299</v>
      </c>
      <c r="E171" s="31">
        <v>46108.25</v>
      </c>
      <c r="F171" s="30" t="s">
        <v>1194</v>
      </c>
    </row>
    <row r="172" spans="1:6" ht="31" x14ac:dyDescent="0.35">
      <c r="A172" s="29" t="s">
        <v>222</v>
      </c>
      <c r="B172" s="29" t="s">
        <v>2</v>
      </c>
      <c r="C172" s="30" t="s">
        <v>1195</v>
      </c>
      <c r="D172" s="31">
        <v>46107.958333333299</v>
      </c>
      <c r="E172" s="31">
        <v>46108.25</v>
      </c>
      <c r="F172" s="30" t="s">
        <v>1194</v>
      </c>
    </row>
    <row r="173" spans="1:6" ht="31" x14ac:dyDescent="0.35">
      <c r="A173" s="29" t="s">
        <v>222</v>
      </c>
      <c r="B173" s="29" t="s">
        <v>5</v>
      </c>
      <c r="C173" s="30" t="s">
        <v>1037</v>
      </c>
      <c r="D173" s="31">
        <v>46107.916666666701</v>
      </c>
      <c r="E173" s="31">
        <v>46108.229166666701</v>
      </c>
      <c r="F173" s="30" t="s">
        <v>1036</v>
      </c>
    </row>
    <row r="174" spans="1:6" ht="46.5" x14ac:dyDescent="0.35">
      <c r="A174" s="29" t="s">
        <v>222</v>
      </c>
      <c r="B174" s="29" t="s">
        <v>4</v>
      </c>
      <c r="C174" s="30" t="s">
        <v>1038</v>
      </c>
      <c r="D174" s="31">
        <v>46107.916666666701</v>
      </c>
      <c r="E174" s="31">
        <v>46108.229166666701</v>
      </c>
      <c r="F174" s="30" t="s">
        <v>1036</v>
      </c>
    </row>
    <row r="175" spans="1:6" ht="46.5" x14ac:dyDescent="0.35">
      <c r="A175" s="29" t="s">
        <v>232</v>
      </c>
      <c r="B175" s="29" t="s">
        <v>5</v>
      </c>
      <c r="C175" s="30" t="s">
        <v>994</v>
      </c>
      <c r="D175" s="31">
        <v>46107.875</v>
      </c>
      <c r="E175" s="31">
        <v>46108.25</v>
      </c>
      <c r="F175" s="30" t="s">
        <v>995</v>
      </c>
    </row>
    <row r="176" spans="1:6" ht="46.5" x14ac:dyDescent="0.35">
      <c r="A176" s="29" t="s">
        <v>232</v>
      </c>
      <c r="B176" s="29" t="s">
        <v>4</v>
      </c>
      <c r="C176" s="30" t="s">
        <v>996</v>
      </c>
      <c r="D176" s="31">
        <v>46107.875</v>
      </c>
      <c r="E176" s="31">
        <v>46108.25</v>
      </c>
      <c r="F176" s="30" t="s">
        <v>997</v>
      </c>
    </row>
    <row r="177" spans="1:6" ht="46.5" x14ac:dyDescent="0.35">
      <c r="A177" s="29" t="s">
        <v>232</v>
      </c>
      <c r="B177" s="29" t="s">
        <v>5</v>
      </c>
      <c r="C177" s="30" t="s">
        <v>1001</v>
      </c>
      <c r="D177" s="31">
        <v>46107.875</v>
      </c>
      <c r="E177" s="31">
        <v>46108.25</v>
      </c>
      <c r="F177" s="30" t="s">
        <v>1002</v>
      </c>
    </row>
    <row r="178" spans="1:6" ht="31" x14ac:dyDescent="0.35">
      <c r="A178" s="29" t="s">
        <v>232</v>
      </c>
      <c r="B178" s="29" t="s">
        <v>5</v>
      </c>
      <c r="C178" s="30" t="s">
        <v>1199</v>
      </c>
      <c r="D178" s="31">
        <v>46107.875</v>
      </c>
      <c r="E178" s="31">
        <v>46108.208333333299</v>
      </c>
      <c r="F178" s="30" t="s">
        <v>1200</v>
      </c>
    </row>
    <row r="179" spans="1:6" ht="31" x14ac:dyDescent="0.35">
      <c r="A179" s="29" t="s">
        <v>232</v>
      </c>
      <c r="B179" s="29" t="s">
        <v>5</v>
      </c>
      <c r="C179" s="30" t="s">
        <v>1045</v>
      </c>
      <c r="D179" s="31">
        <v>46107.916666666701</v>
      </c>
      <c r="E179" s="31">
        <v>46108.229166666701</v>
      </c>
      <c r="F179" s="30" t="s">
        <v>1044</v>
      </c>
    </row>
    <row r="180" spans="1:6" ht="93" x14ac:dyDescent="0.35">
      <c r="A180" s="29" t="s">
        <v>232</v>
      </c>
      <c r="B180" s="29" t="s">
        <v>4</v>
      </c>
      <c r="C180" s="30" t="s">
        <v>1231</v>
      </c>
      <c r="D180" s="31">
        <v>46107.854166666701</v>
      </c>
      <c r="E180" s="31">
        <v>46108.25</v>
      </c>
      <c r="F180" s="30" t="s">
        <v>1232</v>
      </c>
    </row>
    <row r="181" spans="1:6" ht="93" x14ac:dyDescent="0.35">
      <c r="A181" s="29" t="s">
        <v>47</v>
      </c>
      <c r="B181" s="29" t="s">
        <v>6</v>
      </c>
      <c r="C181" s="30" t="s">
        <v>48</v>
      </c>
      <c r="D181" s="31">
        <v>46107.927083333299</v>
      </c>
      <c r="E181" s="31">
        <v>46108.25</v>
      </c>
      <c r="F181" s="30" t="s">
        <v>49</v>
      </c>
    </row>
    <row r="182" spans="1:6" ht="93" x14ac:dyDescent="0.35">
      <c r="A182" s="29" t="s">
        <v>47</v>
      </c>
      <c r="B182" s="29" t="s">
        <v>6</v>
      </c>
      <c r="C182" s="30" t="s">
        <v>50</v>
      </c>
      <c r="D182" s="31">
        <v>46107.927083333299</v>
      </c>
      <c r="E182" s="31">
        <v>46108.25</v>
      </c>
      <c r="F182" s="30" t="s">
        <v>49</v>
      </c>
    </row>
    <row r="183" spans="1:6" ht="77.5" x14ac:dyDescent="0.35">
      <c r="A183" s="29" t="s">
        <v>47</v>
      </c>
      <c r="B183" s="29" t="s">
        <v>6</v>
      </c>
      <c r="C183" s="30" t="s">
        <v>51</v>
      </c>
      <c r="D183" s="31">
        <v>46107.927083333299</v>
      </c>
      <c r="E183" s="31">
        <v>46108.25</v>
      </c>
      <c r="F183" s="30" t="s">
        <v>52</v>
      </c>
    </row>
    <row r="184" spans="1:6" ht="62" x14ac:dyDescent="0.35">
      <c r="A184" s="29" t="s">
        <v>47</v>
      </c>
      <c r="B184" s="29" t="s">
        <v>2</v>
      </c>
      <c r="C184" s="30" t="s">
        <v>53</v>
      </c>
      <c r="D184" s="31">
        <v>46107.927083333299</v>
      </c>
      <c r="E184" s="31">
        <v>46108.25</v>
      </c>
      <c r="F184" s="30" t="s">
        <v>54</v>
      </c>
    </row>
    <row r="185" spans="1:6" ht="77.5" x14ac:dyDescent="0.35">
      <c r="A185" s="29" t="s">
        <v>47</v>
      </c>
      <c r="B185" s="29" t="s">
        <v>2</v>
      </c>
      <c r="C185" s="30" t="s">
        <v>55</v>
      </c>
      <c r="D185" s="31">
        <v>46107.875</v>
      </c>
      <c r="E185" s="31">
        <v>46108.25</v>
      </c>
      <c r="F185" s="30" t="s">
        <v>56</v>
      </c>
    </row>
    <row r="186" spans="1:6" ht="77.5" x14ac:dyDescent="0.35">
      <c r="A186" s="29" t="s">
        <v>47</v>
      </c>
      <c r="B186" s="29" t="s">
        <v>2</v>
      </c>
      <c r="C186" s="30" t="s">
        <v>1126</v>
      </c>
      <c r="D186" s="31">
        <v>46107.927083333299</v>
      </c>
      <c r="E186" s="31">
        <v>46108.229166666701</v>
      </c>
      <c r="F186" s="30" t="s">
        <v>1127</v>
      </c>
    </row>
    <row r="187" spans="1:6" ht="77.5" x14ac:dyDescent="0.35">
      <c r="A187" s="29" t="s">
        <v>47</v>
      </c>
      <c r="B187" s="29" t="s">
        <v>6</v>
      </c>
      <c r="C187" s="30" t="s">
        <v>1128</v>
      </c>
      <c r="D187" s="31">
        <v>46107.927083333299</v>
      </c>
      <c r="E187" s="31">
        <v>46108.229166666701</v>
      </c>
      <c r="F187" s="30" t="s">
        <v>1129</v>
      </c>
    </row>
    <row r="188" spans="1:6" ht="62" x14ac:dyDescent="0.35">
      <c r="A188" s="29" t="s">
        <v>47</v>
      </c>
      <c r="B188" s="29" t="s">
        <v>4</v>
      </c>
      <c r="C188" s="30" t="s">
        <v>673</v>
      </c>
      <c r="D188" s="31">
        <v>46107.916666666701</v>
      </c>
      <c r="E188" s="31">
        <v>46108.229166666701</v>
      </c>
      <c r="F188" s="30" t="s">
        <v>674</v>
      </c>
    </row>
    <row r="189" spans="1:6" ht="62" x14ac:dyDescent="0.35">
      <c r="A189" s="29" t="s">
        <v>359</v>
      </c>
      <c r="B189" s="29" t="s">
        <v>6</v>
      </c>
      <c r="C189" s="30" t="s">
        <v>1241</v>
      </c>
      <c r="D189" s="31">
        <v>46107.833333333299</v>
      </c>
      <c r="E189" s="31">
        <v>46108.25</v>
      </c>
      <c r="F189" s="30" t="s">
        <v>1242</v>
      </c>
    </row>
    <row r="190" spans="1:6" ht="93" x14ac:dyDescent="0.35">
      <c r="A190" s="29" t="s">
        <v>359</v>
      </c>
      <c r="B190" s="29" t="s">
        <v>6</v>
      </c>
      <c r="C190" s="30" t="s">
        <v>1243</v>
      </c>
      <c r="D190" s="31">
        <v>46107.875</v>
      </c>
      <c r="E190" s="31">
        <v>46108.208333333299</v>
      </c>
      <c r="F190" s="30" t="s">
        <v>1244</v>
      </c>
    </row>
    <row r="191" spans="1:6" ht="77.5" x14ac:dyDescent="0.35">
      <c r="A191" s="29" t="s">
        <v>334</v>
      </c>
      <c r="B191" s="29" t="s">
        <v>2</v>
      </c>
      <c r="C191" s="30" t="s">
        <v>1235</v>
      </c>
      <c r="D191" s="31">
        <v>46107.875</v>
      </c>
      <c r="E191" s="31">
        <v>46108.25</v>
      </c>
      <c r="F191" s="30" t="s">
        <v>1236</v>
      </c>
    </row>
    <row r="192" spans="1:6" ht="62" x14ac:dyDescent="0.35">
      <c r="A192" s="29" t="s">
        <v>334</v>
      </c>
      <c r="B192" s="29" t="s">
        <v>6</v>
      </c>
      <c r="C192" s="30" t="s">
        <v>1239</v>
      </c>
      <c r="D192" s="31">
        <v>46107.875</v>
      </c>
      <c r="E192" s="31">
        <v>46108.25</v>
      </c>
      <c r="F192" s="30" t="s">
        <v>1240</v>
      </c>
    </row>
    <row r="193" spans="1:6" ht="46.5" x14ac:dyDescent="0.35">
      <c r="A193" s="29" t="s">
        <v>334</v>
      </c>
      <c r="B193" s="29" t="s">
        <v>6</v>
      </c>
      <c r="C193" s="30" t="s">
        <v>1094</v>
      </c>
      <c r="D193" s="31">
        <v>46107.875</v>
      </c>
      <c r="E193" s="31">
        <v>46108.25</v>
      </c>
      <c r="F193" s="30" t="s">
        <v>1095</v>
      </c>
    </row>
    <row r="194" spans="1:6" ht="77.5" x14ac:dyDescent="0.35">
      <c r="A194" s="29" t="s">
        <v>334</v>
      </c>
      <c r="B194" s="29" t="s">
        <v>6</v>
      </c>
      <c r="C194" s="30" t="s">
        <v>1096</v>
      </c>
      <c r="D194" s="31">
        <v>46107.875</v>
      </c>
      <c r="E194" s="31">
        <v>46108.25</v>
      </c>
      <c r="F194" s="30" t="s">
        <v>1095</v>
      </c>
    </row>
    <row r="195" spans="1:6" ht="62" x14ac:dyDescent="0.35">
      <c r="A195" s="29" t="s">
        <v>353</v>
      </c>
      <c r="B195" s="29" t="s">
        <v>4</v>
      </c>
      <c r="C195" s="30" t="s">
        <v>354</v>
      </c>
      <c r="D195" s="31">
        <v>46107.833333333299</v>
      </c>
      <c r="E195" s="31">
        <v>46108.25</v>
      </c>
      <c r="F195" s="30" t="s">
        <v>355</v>
      </c>
    </row>
    <row r="196" spans="1:6" ht="93" x14ac:dyDescent="0.35">
      <c r="A196" s="29" t="s">
        <v>191</v>
      </c>
      <c r="B196" s="29" t="s">
        <v>6</v>
      </c>
      <c r="C196" s="30" t="s">
        <v>1179</v>
      </c>
      <c r="D196" s="31">
        <v>46107.875</v>
      </c>
      <c r="E196" s="31">
        <v>46108.25</v>
      </c>
      <c r="F196" s="30" t="s">
        <v>1180</v>
      </c>
    </row>
    <row r="197" spans="1:6" ht="77.5" x14ac:dyDescent="0.35">
      <c r="A197" s="29" t="s">
        <v>191</v>
      </c>
      <c r="B197" s="29" t="s">
        <v>6</v>
      </c>
      <c r="C197" s="30" t="s">
        <v>1181</v>
      </c>
      <c r="D197" s="31">
        <v>46107.875</v>
      </c>
      <c r="E197" s="31">
        <v>46108.25</v>
      </c>
      <c r="F197" s="30" t="s">
        <v>1180</v>
      </c>
    </row>
    <row r="198" spans="1:6" ht="62" x14ac:dyDescent="0.35">
      <c r="A198" s="29" t="s">
        <v>191</v>
      </c>
      <c r="B198" s="29" t="s">
        <v>6</v>
      </c>
      <c r="C198" s="30" t="s">
        <v>1182</v>
      </c>
      <c r="D198" s="31">
        <v>46107.875</v>
      </c>
      <c r="E198" s="31">
        <v>46108.25</v>
      </c>
      <c r="F198" s="30" t="s">
        <v>1180</v>
      </c>
    </row>
    <row r="199" spans="1:6" ht="46.5" x14ac:dyDescent="0.35">
      <c r="A199" s="29" t="s">
        <v>191</v>
      </c>
      <c r="B199" s="29" t="s">
        <v>6</v>
      </c>
      <c r="C199" s="30" t="s">
        <v>1183</v>
      </c>
      <c r="D199" s="31">
        <v>46107.875</v>
      </c>
      <c r="E199" s="31">
        <v>46108.25</v>
      </c>
      <c r="F199" s="30" t="s">
        <v>1180</v>
      </c>
    </row>
    <row r="200" spans="1:6" ht="46.5" x14ac:dyDescent="0.35">
      <c r="A200" s="29" t="s">
        <v>191</v>
      </c>
      <c r="B200" s="29" t="s">
        <v>6</v>
      </c>
      <c r="C200" s="30" t="s">
        <v>1184</v>
      </c>
      <c r="D200" s="31">
        <v>46107.875</v>
      </c>
      <c r="E200" s="31">
        <v>46108.25</v>
      </c>
      <c r="F200" s="30" t="s">
        <v>1180</v>
      </c>
    </row>
    <row r="201" spans="1:6" ht="62" x14ac:dyDescent="0.35">
      <c r="A201" s="29" t="s">
        <v>191</v>
      </c>
      <c r="B201" s="29" t="s">
        <v>6</v>
      </c>
      <c r="C201" s="30" t="s">
        <v>1185</v>
      </c>
      <c r="D201" s="31">
        <v>46107.875</v>
      </c>
      <c r="E201" s="31">
        <v>46108.25</v>
      </c>
      <c r="F201" s="30" t="s">
        <v>1180</v>
      </c>
    </row>
    <row r="202" spans="1:6" ht="108.5" x14ac:dyDescent="0.35">
      <c r="A202" s="29" t="s">
        <v>191</v>
      </c>
      <c r="B202" s="29" t="s">
        <v>6</v>
      </c>
      <c r="C202" s="30" t="s">
        <v>1186</v>
      </c>
      <c r="D202" s="31">
        <v>46107.875</v>
      </c>
      <c r="E202" s="31">
        <v>46108.25</v>
      </c>
      <c r="F202" s="30" t="s">
        <v>1180</v>
      </c>
    </row>
    <row r="203" spans="1:6" ht="93" x14ac:dyDescent="0.35">
      <c r="A203" s="29" t="s">
        <v>356</v>
      </c>
      <c r="B203" s="29" t="s">
        <v>5</v>
      </c>
      <c r="C203" s="30" t="s">
        <v>695</v>
      </c>
      <c r="D203" s="31">
        <v>46107.875</v>
      </c>
      <c r="E203" s="31">
        <v>46108.25</v>
      </c>
      <c r="F203" s="30" t="s">
        <v>696</v>
      </c>
    </row>
    <row r="204" spans="1:6" ht="93" x14ac:dyDescent="0.35">
      <c r="A204" s="29" t="s">
        <v>168</v>
      </c>
      <c r="B204" s="29" t="s">
        <v>6</v>
      </c>
      <c r="C204" s="30" t="s">
        <v>169</v>
      </c>
      <c r="D204" s="31">
        <v>45804.208333333299</v>
      </c>
      <c r="E204" s="31">
        <v>46143.208333333299</v>
      </c>
      <c r="F204" s="30" t="s">
        <v>170</v>
      </c>
    </row>
    <row r="205" spans="1:6" ht="46.5" x14ac:dyDescent="0.35">
      <c r="A205" s="29" t="s">
        <v>183</v>
      </c>
      <c r="B205" s="29" t="s">
        <v>4</v>
      </c>
      <c r="C205" s="30" t="s">
        <v>630</v>
      </c>
      <c r="D205" s="31">
        <v>46107.833333333299</v>
      </c>
      <c r="E205" s="31">
        <v>46108.25</v>
      </c>
      <c r="F205" s="30" t="s">
        <v>185</v>
      </c>
    </row>
    <row r="206" spans="1:6" ht="62" x14ac:dyDescent="0.35">
      <c r="A206" s="29" t="s">
        <v>183</v>
      </c>
      <c r="B206" s="29" t="s">
        <v>4</v>
      </c>
      <c r="C206" s="30" t="s">
        <v>468</v>
      </c>
      <c r="D206" s="31">
        <v>46107.833333333299</v>
      </c>
      <c r="E206" s="31">
        <v>46108.25</v>
      </c>
      <c r="F206" s="30" t="s">
        <v>185</v>
      </c>
    </row>
    <row r="207" spans="1:6" ht="93" x14ac:dyDescent="0.35">
      <c r="A207" s="29" t="s">
        <v>215</v>
      </c>
      <c r="B207" s="29" t="s">
        <v>2</v>
      </c>
      <c r="C207" s="30" t="s">
        <v>972</v>
      </c>
      <c r="D207" s="31">
        <v>46107.875</v>
      </c>
      <c r="E207" s="31">
        <v>46108.25</v>
      </c>
      <c r="F207" s="30" t="s">
        <v>973</v>
      </c>
    </row>
    <row r="208" spans="1:6" ht="93" x14ac:dyDescent="0.35">
      <c r="A208" s="29" t="s">
        <v>215</v>
      </c>
      <c r="B208" s="29" t="s">
        <v>6</v>
      </c>
      <c r="C208" s="30" t="s">
        <v>1177</v>
      </c>
      <c r="D208" s="31">
        <v>46107.875</v>
      </c>
      <c r="E208" s="31">
        <v>46108.25</v>
      </c>
      <c r="F208" s="30" t="s">
        <v>1178</v>
      </c>
    </row>
    <row r="209" spans="1:6" ht="108.5" x14ac:dyDescent="0.35">
      <c r="A209" s="29" t="s">
        <v>215</v>
      </c>
      <c r="B209" s="29" t="s">
        <v>6</v>
      </c>
      <c r="C209" s="30" t="s">
        <v>216</v>
      </c>
      <c r="D209" s="31">
        <v>46107.833333333299</v>
      </c>
      <c r="E209" s="31">
        <v>46108.25</v>
      </c>
      <c r="F209" s="30" t="s">
        <v>217</v>
      </c>
    </row>
    <row r="210" spans="1:6" ht="77.5" x14ac:dyDescent="0.35">
      <c r="A210" s="29" t="s">
        <v>215</v>
      </c>
      <c r="B210" s="29" t="s">
        <v>6</v>
      </c>
      <c r="C210" s="30" t="s">
        <v>346</v>
      </c>
      <c r="D210" s="31">
        <v>46107.875</v>
      </c>
      <c r="E210" s="31">
        <v>46108.25</v>
      </c>
      <c r="F210" s="30" t="s">
        <v>347</v>
      </c>
    </row>
    <row r="211" spans="1:6" ht="77.5" x14ac:dyDescent="0.35">
      <c r="A211" s="29" t="s">
        <v>215</v>
      </c>
      <c r="B211" s="29" t="s">
        <v>2</v>
      </c>
      <c r="C211" s="30" t="s">
        <v>1251</v>
      </c>
      <c r="D211" s="31">
        <v>46107.875</v>
      </c>
      <c r="E211" s="31">
        <v>46108.25</v>
      </c>
      <c r="F211" s="30" t="s">
        <v>1252</v>
      </c>
    </row>
    <row r="212" spans="1:6" ht="46.5" x14ac:dyDescent="0.35">
      <c r="A212" s="29" t="s">
        <v>215</v>
      </c>
      <c r="B212" s="29" t="s">
        <v>2</v>
      </c>
      <c r="C212" s="30" t="s">
        <v>1253</v>
      </c>
      <c r="D212" s="31">
        <v>46107.875</v>
      </c>
      <c r="E212" s="31">
        <v>46108.25</v>
      </c>
      <c r="F212" s="30" t="s">
        <v>1252</v>
      </c>
    </row>
    <row r="213" spans="1:6" ht="62" x14ac:dyDescent="0.35">
      <c r="A213" s="29" t="s">
        <v>215</v>
      </c>
      <c r="B213" s="29" t="s">
        <v>6</v>
      </c>
      <c r="C213" s="30" t="s">
        <v>1089</v>
      </c>
      <c r="D213" s="31">
        <v>46107.875</v>
      </c>
      <c r="E213" s="31">
        <v>46108.25</v>
      </c>
      <c r="F213" s="30" t="s">
        <v>1090</v>
      </c>
    </row>
    <row r="214" spans="1:6" ht="108.5" x14ac:dyDescent="0.35">
      <c r="A214" s="29" t="s">
        <v>215</v>
      </c>
      <c r="B214" s="29" t="s">
        <v>6</v>
      </c>
      <c r="C214" s="30" t="s">
        <v>1091</v>
      </c>
      <c r="D214" s="31">
        <v>46107.875</v>
      </c>
      <c r="E214" s="31">
        <v>46108.25</v>
      </c>
      <c r="F214" s="30" t="s">
        <v>1090</v>
      </c>
    </row>
    <row r="215" spans="1:6" ht="46.5" x14ac:dyDescent="0.35">
      <c r="A215" s="29" t="s">
        <v>215</v>
      </c>
      <c r="B215" s="29" t="s">
        <v>6</v>
      </c>
      <c r="C215" s="30" t="s">
        <v>1092</v>
      </c>
      <c r="D215" s="31">
        <v>46107.875</v>
      </c>
      <c r="E215" s="31">
        <v>46108.25</v>
      </c>
      <c r="F215" s="30" t="s">
        <v>1090</v>
      </c>
    </row>
    <row r="216" spans="1:6" ht="46.5" x14ac:dyDescent="0.35">
      <c r="A216" s="29" t="s">
        <v>215</v>
      </c>
      <c r="B216" s="29" t="s">
        <v>6</v>
      </c>
      <c r="C216" s="30" t="s">
        <v>1093</v>
      </c>
      <c r="D216" s="31">
        <v>46107.875</v>
      </c>
      <c r="E216" s="31">
        <v>46108.25</v>
      </c>
      <c r="F216" s="30" t="s">
        <v>1090</v>
      </c>
    </row>
    <row r="217" spans="1:6" ht="77.5" x14ac:dyDescent="0.35">
      <c r="A217" s="29" t="s">
        <v>215</v>
      </c>
      <c r="B217" s="29" t="s">
        <v>6</v>
      </c>
      <c r="C217" s="30" t="s">
        <v>1097</v>
      </c>
      <c r="D217" s="31">
        <v>46107.875</v>
      </c>
      <c r="E217" s="31">
        <v>46108.25</v>
      </c>
      <c r="F217" s="30" t="s">
        <v>1098</v>
      </c>
    </row>
    <row r="218" spans="1:6" ht="62" x14ac:dyDescent="0.35">
      <c r="A218" s="29" t="s">
        <v>174</v>
      </c>
      <c r="B218" s="29" t="s">
        <v>7</v>
      </c>
      <c r="C218" s="30" t="s">
        <v>175</v>
      </c>
      <c r="D218" s="31">
        <v>46107.999305555597</v>
      </c>
      <c r="E218" s="31">
        <v>46108.25</v>
      </c>
      <c r="F218" s="30" t="s">
        <v>176</v>
      </c>
    </row>
    <row r="219" spans="1:6" ht="108.5" x14ac:dyDescent="0.35">
      <c r="A219" s="29" t="s">
        <v>174</v>
      </c>
      <c r="B219" s="29" t="s">
        <v>7</v>
      </c>
      <c r="C219" s="30" t="s">
        <v>177</v>
      </c>
      <c r="D219" s="31">
        <v>46107.999305555597</v>
      </c>
      <c r="E219" s="31">
        <v>46108.25</v>
      </c>
      <c r="F219" s="30" t="s">
        <v>176</v>
      </c>
    </row>
    <row r="220" spans="1:6" ht="108.5" x14ac:dyDescent="0.35">
      <c r="A220" s="29" t="s">
        <v>174</v>
      </c>
      <c r="B220" s="29" t="s">
        <v>7</v>
      </c>
      <c r="C220" s="30" t="s">
        <v>970</v>
      </c>
      <c r="D220" s="31">
        <v>46107.999305555597</v>
      </c>
      <c r="E220" s="31">
        <v>46108.25</v>
      </c>
      <c r="F220" s="30" t="s">
        <v>971</v>
      </c>
    </row>
    <row r="221" spans="1:6" ht="77.5" x14ac:dyDescent="0.35">
      <c r="A221" s="29" t="s">
        <v>174</v>
      </c>
      <c r="B221" s="29" t="s">
        <v>8</v>
      </c>
      <c r="C221" s="30" t="s">
        <v>200</v>
      </c>
      <c r="D221" s="31">
        <v>46107.999305555597</v>
      </c>
      <c r="E221" s="31">
        <v>46108.25</v>
      </c>
      <c r="F221" s="30" t="s">
        <v>199</v>
      </c>
    </row>
    <row r="222" spans="1:6" ht="77.5" x14ac:dyDescent="0.35">
      <c r="A222" s="29" t="s">
        <v>174</v>
      </c>
      <c r="B222" s="29" t="s">
        <v>8</v>
      </c>
      <c r="C222" s="30" t="s">
        <v>981</v>
      </c>
      <c r="D222" s="31">
        <v>46107.875</v>
      </c>
      <c r="E222" s="31">
        <v>46108.208333333299</v>
      </c>
      <c r="F222" s="30" t="s">
        <v>982</v>
      </c>
    </row>
    <row r="223" spans="1:6" ht="77.5" x14ac:dyDescent="0.35">
      <c r="A223" s="29" t="s">
        <v>631</v>
      </c>
      <c r="B223" s="29" t="s">
        <v>4</v>
      </c>
      <c r="C223" s="30" t="s">
        <v>1167</v>
      </c>
      <c r="D223" s="31">
        <v>46107.875</v>
      </c>
      <c r="E223" s="31">
        <v>46108.25</v>
      </c>
      <c r="F223" s="30" t="s">
        <v>1168</v>
      </c>
    </row>
    <row r="224" spans="1:6" ht="77.5" x14ac:dyDescent="0.35">
      <c r="A224" s="29" t="s">
        <v>99</v>
      </c>
      <c r="B224" s="29" t="s">
        <v>2</v>
      </c>
      <c r="C224" s="30" t="s">
        <v>935</v>
      </c>
      <c r="D224" s="31">
        <v>46107.833333333299</v>
      </c>
      <c r="E224" s="31">
        <v>46108.25</v>
      </c>
      <c r="F224" s="30" t="s">
        <v>101</v>
      </c>
    </row>
    <row r="225" spans="1:6" ht="77.5" x14ac:dyDescent="0.35">
      <c r="A225" s="29" t="s">
        <v>99</v>
      </c>
      <c r="B225" s="29" t="s">
        <v>2</v>
      </c>
      <c r="C225" s="30" t="s">
        <v>936</v>
      </c>
      <c r="D225" s="31">
        <v>46107.833333333299</v>
      </c>
      <c r="E225" s="31">
        <v>46108.25</v>
      </c>
      <c r="F225" s="30" t="s">
        <v>101</v>
      </c>
    </row>
    <row r="226" spans="1:6" ht="77.5" x14ac:dyDescent="0.35">
      <c r="A226" s="29" t="s">
        <v>99</v>
      </c>
      <c r="B226" s="29" t="s">
        <v>2</v>
      </c>
      <c r="C226" s="30" t="s">
        <v>937</v>
      </c>
      <c r="D226" s="31">
        <v>46107.833333333299</v>
      </c>
      <c r="E226" s="31">
        <v>46108.25</v>
      </c>
      <c r="F226" s="30" t="s">
        <v>101</v>
      </c>
    </row>
    <row r="227" spans="1:6" ht="77.5" x14ac:dyDescent="0.35">
      <c r="A227" s="29" t="s">
        <v>99</v>
      </c>
      <c r="B227" s="29" t="s">
        <v>2</v>
      </c>
      <c r="C227" s="30" t="s">
        <v>1135</v>
      </c>
      <c r="D227" s="31">
        <v>46107.833333333299</v>
      </c>
      <c r="E227" s="31">
        <v>46108.25</v>
      </c>
      <c r="F227" s="30" t="s">
        <v>101</v>
      </c>
    </row>
    <row r="228" spans="1:6" ht="77.5" x14ac:dyDescent="0.35">
      <c r="A228" s="29" t="s">
        <v>134</v>
      </c>
      <c r="B228" s="29" t="s">
        <v>4</v>
      </c>
      <c r="C228" s="30" t="s">
        <v>938</v>
      </c>
      <c r="D228" s="31">
        <v>46107.833333333299</v>
      </c>
      <c r="E228" s="31">
        <v>46108.25</v>
      </c>
      <c r="F228" s="30" t="s">
        <v>101</v>
      </c>
    </row>
    <row r="229" spans="1:6" ht="77.5" x14ac:dyDescent="0.35">
      <c r="A229" s="29" t="s">
        <v>134</v>
      </c>
      <c r="B229" s="29" t="s">
        <v>5</v>
      </c>
      <c r="C229" s="30" t="s">
        <v>1140</v>
      </c>
      <c r="D229" s="31">
        <v>46107.833333333299</v>
      </c>
      <c r="E229" s="31">
        <v>46108.25</v>
      </c>
      <c r="F229" s="30" t="s">
        <v>1141</v>
      </c>
    </row>
    <row r="230" spans="1:6" ht="93" x14ac:dyDescent="0.35">
      <c r="A230" s="29" t="s">
        <v>134</v>
      </c>
      <c r="B230" s="29" t="s">
        <v>5</v>
      </c>
      <c r="C230" s="30" t="s">
        <v>1148</v>
      </c>
      <c r="D230" s="31">
        <v>46107.916666666701</v>
      </c>
      <c r="E230" s="31">
        <v>46108.25</v>
      </c>
      <c r="F230" s="30" t="s">
        <v>1149</v>
      </c>
    </row>
    <row r="231" spans="1:6" ht="93" x14ac:dyDescent="0.35">
      <c r="A231" s="29" t="s">
        <v>134</v>
      </c>
      <c r="B231" s="29" t="s">
        <v>4</v>
      </c>
      <c r="C231" s="30" t="s">
        <v>1150</v>
      </c>
      <c r="D231" s="31">
        <v>46107.875</v>
      </c>
      <c r="E231" s="31">
        <v>46108.208333333299</v>
      </c>
      <c r="F231" s="30" t="s">
        <v>1151</v>
      </c>
    </row>
    <row r="232" spans="1:6" ht="93" x14ac:dyDescent="0.35">
      <c r="A232" s="29" t="s">
        <v>134</v>
      </c>
      <c r="B232" s="29" t="s">
        <v>4</v>
      </c>
      <c r="C232" s="30" t="s">
        <v>178</v>
      </c>
      <c r="D232" s="31">
        <v>46107.916666666701</v>
      </c>
      <c r="E232" s="31">
        <v>46108.25</v>
      </c>
      <c r="F232" s="30" t="s">
        <v>179</v>
      </c>
    </row>
    <row r="233" spans="1:6" ht="93" x14ac:dyDescent="0.35">
      <c r="A233" s="29" t="s">
        <v>134</v>
      </c>
      <c r="B233" s="29" t="s">
        <v>5</v>
      </c>
      <c r="C233" s="30" t="s">
        <v>180</v>
      </c>
      <c r="D233" s="31">
        <v>46107.916666666701</v>
      </c>
      <c r="E233" s="31">
        <v>46108.25</v>
      </c>
      <c r="F233" s="30" t="s">
        <v>179</v>
      </c>
    </row>
    <row r="234" spans="1:6" ht="77.5" x14ac:dyDescent="0.35">
      <c r="A234" s="29" t="s">
        <v>134</v>
      </c>
      <c r="B234" s="29" t="s">
        <v>4</v>
      </c>
      <c r="C234" s="30" t="s">
        <v>181</v>
      </c>
      <c r="D234" s="31">
        <v>46107.916666666701</v>
      </c>
      <c r="E234" s="31">
        <v>46108.25</v>
      </c>
      <c r="F234" s="30" t="s">
        <v>179</v>
      </c>
    </row>
    <row r="235" spans="1:6" ht="77.5" x14ac:dyDescent="0.35">
      <c r="A235" s="29" t="s">
        <v>134</v>
      </c>
      <c r="B235" s="29" t="s">
        <v>5</v>
      </c>
      <c r="C235" s="30" t="s">
        <v>182</v>
      </c>
      <c r="D235" s="31">
        <v>46107.916666666701</v>
      </c>
      <c r="E235" s="31">
        <v>46108.25</v>
      </c>
      <c r="F235" s="30" t="s">
        <v>179</v>
      </c>
    </row>
    <row r="236" spans="1:6" ht="77.5" x14ac:dyDescent="0.35">
      <c r="A236" s="29" t="s">
        <v>134</v>
      </c>
      <c r="B236" s="29" t="s">
        <v>4</v>
      </c>
      <c r="C236" s="30" t="s">
        <v>1192</v>
      </c>
      <c r="D236" s="31">
        <v>46107.916666666701</v>
      </c>
      <c r="E236" s="31">
        <v>46108.208333333299</v>
      </c>
      <c r="F236" s="30" t="s">
        <v>978</v>
      </c>
    </row>
    <row r="237" spans="1:6" ht="93" x14ac:dyDescent="0.35">
      <c r="A237" s="29" t="s">
        <v>486</v>
      </c>
      <c r="B237" s="29" t="s">
        <v>4</v>
      </c>
      <c r="C237" s="30" t="s">
        <v>1187</v>
      </c>
      <c r="D237" s="31">
        <v>46107.875</v>
      </c>
      <c r="E237" s="31">
        <v>46108.208333333299</v>
      </c>
      <c r="F237" s="30" t="s">
        <v>1188</v>
      </c>
    </row>
    <row r="238" spans="1:6" ht="62" x14ac:dyDescent="0.35">
      <c r="A238" s="29" t="s">
        <v>486</v>
      </c>
      <c r="B238" s="29" t="s">
        <v>4</v>
      </c>
      <c r="C238" s="30" t="s">
        <v>1189</v>
      </c>
      <c r="D238" s="31">
        <v>46107.875</v>
      </c>
      <c r="E238" s="31">
        <v>46108.208333333299</v>
      </c>
      <c r="F238" s="30" t="s">
        <v>1188</v>
      </c>
    </row>
    <row r="239" spans="1:6" ht="62" x14ac:dyDescent="0.35">
      <c r="A239" s="29" t="s">
        <v>486</v>
      </c>
      <c r="B239" s="29" t="s">
        <v>4</v>
      </c>
      <c r="C239" s="30" t="s">
        <v>1190</v>
      </c>
      <c r="D239" s="31">
        <v>46107.875</v>
      </c>
      <c r="E239" s="31">
        <v>46108.208333333299</v>
      </c>
      <c r="F239" s="30" t="s">
        <v>1188</v>
      </c>
    </row>
    <row r="240" spans="1:6" ht="62" x14ac:dyDescent="0.35">
      <c r="A240" s="29" t="s">
        <v>201</v>
      </c>
      <c r="B240" s="29" t="s">
        <v>6</v>
      </c>
      <c r="C240" s="30" t="s">
        <v>1171</v>
      </c>
      <c r="D240" s="31">
        <v>46107.875</v>
      </c>
      <c r="E240" s="31">
        <v>46108.25</v>
      </c>
      <c r="F240" s="30" t="s">
        <v>203</v>
      </c>
    </row>
    <row r="241" spans="1:6" ht="93" x14ac:dyDescent="0.35">
      <c r="A241" s="29" t="s">
        <v>201</v>
      </c>
      <c r="B241" s="29" t="s">
        <v>6</v>
      </c>
      <c r="C241" s="30" t="s">
        <v>484</v>
      </c>
      <c r="D241" s="31">
        <v>46107.916666666701</v>
      </c>
      <c r="E241" s="31">
        <v>46108.25</v>
      </c>
      <c r="F241" s="30" t="s">
        <v>203</v>
      </c>
    </row>
    <row r="242" spans="1:6" ht="62" x14ac:dyDescent="0.35">
      <c r="A242" s="29" t="s">
        <v>201</v>
      </c>
      <c r="B242" s="29" t="s">
        <v>2</v>
      </c>
      <c r="C242" s="30" t="s">
        <v>860</v>
      </c>
      <c r="D242" s="31">
        <v>46107.916666666701</v>
      </c>
      <c r="E242" s="31">
        <v>46108.25</v>
      </c>
      <c r="F242" s="30" t="s">
        <v>203</v>
      </c>
    </row>
    <row r="243" spans="1:6" ht="62" x14ac:dyDescent="0.35">
      <c r="A243" s="29" t="s">
        <v>201</v>
      </c>
      <c r="B243" s="29" t="s">
        <v>2</v>
      </c>
      <c r="C243" s="30" t="s">
        <v>861</v>
      </c>
      <c r="D243" s="31">
        <v>46107.916666666701</v>
      </c>
      <c r="E243" s="31">
        <v>46108.25</v>
      </c>
      <c r="F243" s="30" t="s">
        <v>203</v>
      </c>
    </row>
    <row r="244" spans="1:6" ht="62" x14ac:dyDescent="0.35">
      <c r="A244" s="32" t="s">
        <v>201</v>
      </c>
      <c r="B244" s="32" t="s">
        <v>2</v>
      </c>
      <c r="C244" s="33" t="s">
        <v>862</v>
      </c>
      <c r="D244" s="34">
        <v>46107.916666666701</v>
      </c>
      <c r="E244" s="34">
        <v>46108.25</v>
      </c>
      <c r="F244" s="33" t="s">
        <v>203</v>
      </c>
    </row>
  </sheetData>
  <autoFilter ref="A2:F168" xr:uid="{AA130394-1D05-441B-B98F-42298AADC7B0}">
    <sortState xmlns:xlrd2="http://schemas.microsoft.com/office/spreadsheetml/2017/richdata2" ref="A3:F244">
      <sortCondition ref="A2:A168"/>
    </sortState>
  </autoFilter>
  <mergeCells count="1">
    <mergeCell ref="A1:F1"/>
  </mergeCells>
  <conditionalFormatting sqref="A3:F244">
    <cfRule type="expression" dxfId="0" priority="1">
      <formula>$J3="Over 12 hours"</formula>
    </cfRule>
  </conditionalFormatting>
  <printOptions horizontalCentered="1"/>
  <pageMargins left="0.23622047244094491" right="0.23622047244094491" top="0.31496062992125984" bottom="0.47244094488188981" header="0.31496062992125984" footer="0.23622047244094491"/>
  <pageSetup paperSize="9" scale="83" fitToHeight="0" orientation="landscape" r:id="rId1"/>
  <headerFooter>
    <oddFooter>&amp;C&amp;11Printed on &amp;D&amp;R&amp;"Calibri,Regular"&amp;11Page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4E120-D949-45C0-A7C3-7203B28D8B16}">
  <sheetPr>
    <tabColor theme="5"/>
  </sheetPr>
  <dimension ref="A1:K230"/>
  <sheetViews>
    <sheetView zoomScaleNormal="100" workbookViewId="0">
      <pane ySplit="1" topLeftCell="A2" activePane="bottomLeft" state="frozenSplit"/>
      <selection sqref="A1:F1"/>
      <selection pane="bottomLeft" activeCell="C5" sqref="C5"/>
    </sheetView>
  </sheetViews>
  <sheetFormatPr defaultColWidth="0" defaultRowHeight="15.5" x14ac:dyDescent="0.35"/>
  <cols>
    <col min="1" max="2" width="13.23046875" style="3" customWidth="1"/>
    <col min="3" max="3" width="64.23046875" style="3" customWidth="1"/>
    <col min="4" max="4" width="16.69140625" style="3" customWidth="1"/>
    <col min="5" max="5" width="17.69140625" style="13" customWidth="1"/>
    <col min="6" max="6" width="47" style="13" customWidth="1"/>
    <col min="7" max="11" width="0" hidden="1" customWidth="1"/>
    <col min="12" max="16384" width="8.765625" hidden="1"/>
  </cols>
  <sheetData>
    <row r="1" spans="1:6" ht="32.5" x14ac:dyDescent="0.35">
      <c r="A1" s="44" t="str">
        <f>"Daily closure report: "&amp;'Front page'!A5</f>
        <v>Daily closure report: Friday, 27 March</v>
      </c>
      <c r="B1" s="44"/>
      <c r="C1" s="44"/>
      <c r="D1" s="44"/>
      <c r="E1" s="44"/>
      <c r="F1" s="44"/>
    </row>
    <row r="2" spans="1:6" s="5" customFormat="1" ht="28" x14ac:dyDescent="0.35">
      <c r="A2" s="12" t="s">
        <v>9</v>
      </c>
      <c r="B2" s="12" t="s">
        <v>1</v>
      </c>
      <c r="C2" s="12" t="s">
        <v>0</v>
      </c>
      <c r="D2" s="11" t="s">
        <v>11</v>
      </c>
      <c r="E2" s="11" t="s">
        <v>12</v>
      </c>
      <c r="F2" s="12" t="s">
        <v>10</v>
      </c>
    </row>
    <row r="3" spans="1:6" s="4" customFormat="1" ht="77.5" x14ac:dyDescent="0.35">
      <c r="A3" s="26" t="s">
        <v>31</v>
      </c>
      <c r="B3" s="26" t="s">
        <v>2</v>
      </c>
      <c r="C3" s="26" t="s">
        <v>913</v>
      </c>
      <c r="D3" s="28">
        <v>46108.875</v>
      </c>
      <c r="E3" s="28">
        <v>46109.208333333299</v>
      </c>
      <c r="F3" s="26" t="s">
        <v>828</v>
      </c>
    </row>
    <row r="4" spans="1:6" s="4" customFormat="1" ht="62" x14ac:dyDescent="0.35">
      <c r="A4" s="26" t="s">
        <v>31</v>
      </c>
      <c r="B4" s="26" t="s">
        <v>2</v>
      </c>
      <c r="C4" s="26" t="s">
        <v>827</v>
      </c>
      <c r="D4" s="28">
        <v>46108.875</v>
      </c>
      <c r="E4" s="28">
        <v>46109.875</v>
      </c>
      <c r="F4" s="26" t="s">
        <v>828</v>
      </c>
    </row>
    <row r="5" spans="1:6" s="4" customFormat="1" ht="46.5" x14ac:dyDescent="0.35">
      <c r="A5" s="26" t="s">
        <v>31</v>
      </c>
      <c r="B5" s="26" t="s">
        <v>22</v>
      </c>
      <c r="C5" s="26" t="s">
        <v>32</v>
      </c>
      <c r="D5" s="28">
        <v>45847.208333333299</v>
      </c>
      <c r="E5" s="28">
        <v>46507.999305555597</v>
      </c>
      <c r="F5" s="26" t="s">
        <v>33</v>
      </c>
    </row>
    <row r="6" spans="1:6" s="4" customFormat="1" ht="62" x14ac:dyDescent="0.35">
      <c r="A6" s="26" t="s">
        <v>31</v>
      </c>
      <c r="B6" s="26" t="s">
        <v>6</v>
      </c>
      <c r="C6" s="26" t="s">
        <v>37</v>
      </c>
      <c r="D6" s="28">
        <v>46108.875</v>
      </c>
      <c r="E6" s="28">
        <v>46109.208333333299</v>
      </c>
      <c r="F6" s="26" t="s">
        <v>38</v>
      </c>
    </row>
    <row r="7" spans="1:6" s="4" customFormat="1" ht="62" x14ac:dyDescent="0.35">
      <c r="A7" s="26" t="s">
        <v>31</v>
      </c>
      <c r="B7" s="26" t="s">
        <v>6</v>
      </c>
      <c r="C7" s="26" t="s">
        <v>91</v>
      </c>
      <c r="D7" s="28">
        <v>46108.833333333299</v>
      </c>
      <c r="E7" s="28">
        <v>46109.25</v>
      </c>
      <c r="F7" s="26" t="s">
        <v>92</v>
      </c>
    </row>
    <row r="8" spans="1:6" s="4" customFormat="1" ht="62" x14ac:dyDescent="0.35">
      <c r="A8" s="26" t="s">
        <v>31</v>
      </c>
      <c r="B8" s="26" t="s">
        <v>6</v>
      </c>
      <c r="C8" s="26" t="s">
        <v>93</v>
      </c>
      <c r="D8" s="28">
        <v>46108.833333333299</v>
      </c>
      <c r="E8" s="28">
        <v>46109.25</v>
      </c>
      <c r="F8" s="26" t="s">
        <v>92</v>
      </c>
    </row>
    <row r="9" spans="1:6" s="4" customFormat="1" ht="62" x14ac:dyDescent="0.35">
      <c r="A9" s="26" t="s">
        <v>31</v>
      </c>
      <c r="B9" s="26" t="s">
        <v>2</v>
      </c>
      <c r="C9" s="26" t="s">
        <v>943</v>
      </c>
      <c r="D9" s="28">
        <v>46108.833333333299</v>
      </c>
      <c r="E9" s="28">
        <v>46109.25</v>
      </c>
      <c r="F9" s="26" t="s">
        <v>941</v>
      </c>
    </row>
    <row r="10" spans="1:6" s="4" customFormat="1" ht="62" x14ac:dyDescent="0.35">
      <c r="A10" s="26" t="s">
        <v>31</v>
      </c>
      <c r="B10" s="26" t="s">
        <v>6</v>
      </c>
      <c r="C10" s="26" t="s">
        <v>152</v>
      </c>
      <c r="D10" s="28">
        <v>46027.333333333299</v>
      </c>
      <c r="E10" s="28">
        <v>46129.75</v>
      </c>
      <c r="F10" s="26" t="s">
        <v>153</v>
      </c>
    </row>
    <row r="11" spans="1:6" s="4" customFormat="1" ht="62" x14ac:dyDescent="0.35">
      <c r="A11" s="26" t="s">
        <v>31</v>
      </c>
      <c r="B11" s="26" t="s">
        <v>6</v>
      </c>
      <c r="C11" s="26" t="s">
        <v>951</v>
      </c>
      <c r="D11" s="28">
        <v>46108.833333333299</v>
      </c>
      <c r="E11" s="28">
        <v>46109.25</v>
      </c>
      <c r="F11" s="26" t="s">
        <v>952</v>
      </c>
    </row>
    <row r="12" spans="1:6" s="3" customFormat="1" ht="77.5" x14ac:dyDescent="0.35">
      <c r="A12" s="26" t="s">
        <v>44</v>
      </c>
      <c r="B12" s="26" t="s">
        <v>2</v>
      </c>
      <c r="C12" s="26" t="s">
        <v>921</v>
      </c>
      <c r="D12" s="28">
        <v>46108.875</v>
      </c>
      <c r="E12" s="28">
        <v>46109.208333333299</v>
      </c>
      <c r="F12" s="26" t="s">
        <v>922</v>
      </c>
    </row>
    <row r="13" spans="1:6" s="3" customFormat="1" ht="46.5" x14ac:dyDescent="0.35">
      <c r="A13" s="26" t="s">
        <v>44</v>
      </c>
      <c r="B13" s="26" t="s">
        <v>2</v>
      </c>
      <c r="C13" s="26" t="s">
        <v>942</v>
      </c>
      <c r="D13" s="28">
        <v>46108.833333333299</v>
      </c>
      <c r="E13" s="28">
        <v>46109.25</v>
      </c>
      <c r="F13" s="26" t="s">
        <v>941</v>
      </c>
    </row>
    <row r="14" spans="1:6" s="3" customFormat="1" ht="62" x14ac:dyDescent="0.35">
      <c r="A14" s="26" t="s">
        <v>44</v>
      </c>
      <c r="B14" s="26" t="s">
        <v>2</v>
      </c>
      <c r="C14" s="26" t="s">
        <v>458</v>
      </c>
      <c r="D14" s="28">
        <v>46108.833333333299</v>
      </c>
      <c r="E14" s="28">
        <v>46109.25</v>
      </c>
      <c r="F14" s="26" t="s">
        <v>147</v>
      </c>
    </row>
    <row r="15" spans="1:6" s="3" customFormat="1" ht="62" x14ac:dyDescent="0.35">
      <c r="A15" s="26" t="s">
        <v>44</v>
      </c>
      <c r="B15" s="26" t="s">
        <v>2</v>
      </c>
      <c r="C15" s="26" t="s">
        <v>459</v>
      </c>
      <c r="D15" s="28">
        <v>46108.833333333299</v>
      </c>
      <c r="E15" s="28">
        <v>46109.25</v>
      </c>
      <c r="F15" s="26" t="s">
        <v>147</v>
      </c>
    </row>
    <row r="16" spans="1:6" s="3" customFormat="1" ht="77.5" x14ac:dyDescent="0.35">
      <c r="A16" s="26" t="s">
        <v>44</v>
      </c>
      <c r="B16" s="26" t="s">
        <v>2</v>
      </c>
      <c r="C16" s="26" t="s">
        <v>460</v>
      </c>
      <c r="D16" s="28">
        <v>46108.833333333299</v>
      </c>
      <c r="E16" s="28">
        <v>46109.25</v>
      </c>
      <c r="F16" s="26" t="s">
        <v>147</v>
      </c>
    </row>
    <row r="17" spans="1:6" s="3" customFormat="1" ht="77.5" x14ac:dyDescent="0.35">
      <c r="A17" s="26" t="s">
        <v>44</v>
      </c>
      <c r="B17" s="26" t="s">
        <v>2</v>
      </c>
      <c r="C17" s="26" t="s">
        <v>461</v>
      </c>
      <c r="D17" s="28">
        <v>46108.833333333299</v>
      </c>
      <c r="E17" s="28">
        <v>46109.25</v>
      </c>
      <c r="F17" s="26" t="s">
        <v>147</v>
      </c>
    </row>
    <row r="18" spans="1:6" s="3" customFormat="1" ht="77.5" x14ac:dyDescent="0.35">
      <c r="A18" s="26" t="s">
        <v>44</v>
      </c>
      <c r="B18" s="26" t="s">
        <v>2</v>
      </c>
      <c r="C18" s="26" t="s">
        <v>462</v>
      </c>
      <c r="D18" s="28">
        <v>46108.833333333299</v>
      </c>
      <c r="E18" s="28">
        <v>46109.25</v>
      </c>
      <c r="F18" s="26" t="s">
        <v>147</v>
      </c>
    </row>
    <row r="19" spans="1:6" s="4" customFormat="1" ht="46.5" x14ac:dyDescent="0.35">
      <c r="A19" s="26" t="s">
        <v>44</v>
      </c>
      <c r="B19" s="26" t="s">
        <v>6</v>
      </c>
      <c r="C19" s="26" t="s">
        <v>154</v>
      </c>
      <c r="D19" s="28">
        <v>46108.833333333299</v>
      </c>
      <c r="E19" s="28">
        <v>46109.25</v>
      </c>
      <c r="F19" s="26" t="s">
        <v>155</v>
      </c>
    </row>
    <row r="20" spans="1:6" s="4" customFormat="1" ht="77.5" x14ac:dyDescent="0.35">
      <c r="A20" s="26" t="s">
        <v>44</v>
      </c>
      <c r="B20" s="26" t="s">
        <v>6</v>
      </c>
      <c r="C20" s="26" t="s">
        <v>156</v>
      </c>
      <c r="D20" s="28">
        <v>46108.833333333299</v>
      </c>
      <c r="E20" s="28">
        <v>46109.25</v>
      </c>
      <c r="F20" s="26" t="s">
        <v>155</v>
      </c>
    </row>
    <row r="21" spans="1:6" s="4" customFormat="1" ht="62" x14ac:dyDescent="0.35">
      <c r="A21" s="26" t="s">
        <v>44</v>
      </c>
      <c r="B21" s="26" t="s">
        <v>6</v>
      </c>
      <c r="C21" s="26" t="s">
        <v>157</v>
      </c>
      <c r="D21" s="28">
        <v>46108.833333333299</v>
      </c>
      <c r="E21" s="28">
        <v>46109.25</v>
      </c>
      <c r="F21" s="26" t="s">
        <v>155</v>
      </c>
    </row>
    <row r="22" spans="1:6" s="4" customFormat="1" ht="62" x14ac:dyDescent="0.35">
      <c r="A22" s="26" t="s">
        <v>44</v>
      </c>
      <c r="B22" s="26" t="s">
        <v>6</v>
      </c>
      <c r="C22" s="26" t="s">
        <v>463</v>
      </c>
      <c r="D22" s="28">
        <v>46108.833333333299</v>
      </c>
      <c r="E22" s="28">
        <v>46109.25</v>
      </c>
      <c r="F22" s="26" t="s">
        <v>464</v>
      </c>
    </row>
    <row r="23" spans="1:6" s="4" customFormat="1" ht="62" x14ac:dyDescent="0.35">
      <c r="A23" s="26" t="s">
        <v>44</v>
      </c>
      <c r="B23" s="26" t="s">
        <v>6</v>
      </c>
      <c r="C23" s="26" t="s">
        <v>465</v>
      </c>
      <c r="D23" s="28">
        <v>46108.833333333299</v>
      </c>
      <c r="E23" s="28">
        <v>46109.25</v>
      </c>
      <c r="F23" s="26" t="s">
        <v>464</v>
      </c>
    </row>
    <row r="24" spans="1:6" s="4" customFormat="1" ht="46.5" x14ac:dyDescent="0.35">
      <c r="A24" s="26" t="s">
        <v>44</v>
      </c>
      <c r="B24" s="26" t="s">
        <v>2</v>
      </c>
      <c r="C24" s="26" t="s">
        <v>466</v>
      </c>
      <c r="D24" s="28">
        <v>46108.833333333299</v>
      </c>
      <c r="E24" s="28">
        <v>46109.25</v>
      </c>
      <c r="F24" s="26" t="s">
        <v>464</v>
      </c>
    </row>
    <row r="25" spans="1:6" s="4" customFormat="1" ht="62" x14ac:dyDescent="0.35">
      <c r="A25" s="26" t="s">
        <v>44</v>
      </c>
      <c r="B25" s="26" t="s">
        <v>6</v>
      </c>
      <c r="C25" s="26" t="s">
        <v>1062</v>
      </c>
      <c r="D25" s="28">
        <v>46108.958333333299</v>
      </c>
      <c r="E25" s="28">
        <v>46109.25</v>
      </c>
      <c r="F25" s="26" t="s">
        <v>1063</v>
      </c>
    </row>
    <row r="26" spans="1:6" s="4" customFormat="1" ht="77.5" x14ac:dyDescent="0.35">
      <c r="A26" s="26" t="s">
        <v>549</v>
      </c>
      <c r="B26" s="26" t="s">
        <v>6</v>
      </c>
      <c r="C26" s="26" t="s">
        <v>550</v>
      </c>
      <c r="D26" s="28">
        <v>46108.875</v>
      </c>
      <c r="E26" s="28">
        <v>46109.166666666701</v>
      </c>
      <c r="F26" s="26" t="s">
        <v>551</v>
      </c>
    </row>
    <row r="27" spans="1:6" s="4" customFormat="1" ht="77.5" x14ac:dyDescent="0.35">
      <c r="A27" s="26" t="s">
        <v>593</v>
      </c>
      <c r="B27" s="26" t="s">
        <v>6</v>
      </c>
      <c r="C27" s="26" t="s">
        <v>594</v>
      </c>
      <c r="D27" s="28">
        <v>46108.833333333299</v>
      </c>
      <c r="E27" s="28">
        <v>46109.25</v>
      </c>
      <c r="F27" s="26" t="s">
        <v>595</v>
      </c>
    </row>
    <row r="28" spans="1:6" s="4" customFormat="1" ht="62" x14ac:dyDescent="0.35">
      <c r="A28" s="26" t="s">
        <v>593</v>
      </c>
      <c r="B28" s="26" t="s">
        <v>2</v>
      </c>
      <c r="C28" s="26" t="s">
        <v>911</v>
      </c>
      <c r="D28" s="28">
        <v>46108.833333333299</v>
      </c>
      <c r="E28" s="28">
        <v>46109.25</v>
      </c>
      <c r="F28" s="26" t="s">
        <v>912</v>
      </c>
    </row>
    <row r="29" spans="1:6" s="4" customFormat="1" ht="62" x14ac:dyDescent="0.35">
      <c r="A29" s="26" t="s">
        <v>386</v>
      </c>
      <c r="B29" s="26" t="s">
        <v>6</v>
      </c>
      <c r="C29" s="26" t="s">
        <v>902</v>
      </c>
      <c r="D29" s="28">
        <v>46108.875</v>
      </c>
      <c r="E29" s="28">
        <v>46109.208333333299</v>
      </c>
      <c r="F29" s="26" t="s">
        <v>903</v>
      </c>
    </row>
    <row r="30" spans="1:6" s="4" customFormat="1" ht="77.5" x14ac:dyDescent="0.35">
      <c r="A30" s="26" t="s">
        <v>386</v>
      </c>
      <c r="B30" s="26" t="s">
        <v>2</v>
      </c>
      <c r="C30" s="26" t="s">
        <v>1247</v>
      </c>
      <c r="D30" s="28">
        <v>46108.875</v>
      </c>
      <c r="E30" s="28">
        <v>46109.208333333299</v>
      </c>
      <c r="F30" s="26" t="s">
        <v>1248</v>
      </c>
    </row>
    <row r="31" spans="1:6" s="4" customFormat="1" ht="62" x14ac:dyDescent="0.35">
      <c r="A31" s="26" t="s">
        <v>17</v>
      </c>
      <c r="B31" s="26" t="s">
        <v>5</v>
      </c>
      <c r="C31" s="26" t="s">
        <v>18</v>
      </c>
      <c r="D31" s="28">
        <v>46108.833333333299</v>
      </c>
      <c r="E31" s="28">
        <v>46109.25</v>
      </c>
      <c r="F31" s="26" t="s">
        <v>19</v>
      </c>
    </row>
    <row r="32" spans="1:6" s="4" customFormat="1" ht="93" x14ac:dyDescent="0.35">
      <c r="A32" s="26" t="s">
        <v>17</v>
      </c>
      <c r="B32" s="26" t="s">
        <v>4</v>
      </c>
      <c r="C32" s="26" t="s">
        <v>907</v>
      </c>
      <c r="D32" s="28">
        <v>46108.833333333299</v>
      </c>
      <c r="E32" s="28">
        <v>46109.25</v>
      </c>
      <c r="F32" s="26" t="s">
        <v>908</v>
      </c>
    </row>
    <row r="33" spans="1:6" s="4" customFormat="1" ht="124" x14ac:dyDescent="0.35">
      <c r="A33" s="26" t="s">
        <v>17</v>
      </c>
      <c r="B33" s="26" t="s">
        <v>5</v>
      </c>
      <c r="C33" s="26" t="s">
        <v>57</v>
      </c>
      <c r="D33" s="28">
        <v>45901.833333333299</v>
      </c>
      <c r="E33" s="28">
        <v>46125.25</v>
      </c>
      <c r="F33" s="26" t="s">
        <v>58</v>
      </c>
    </row>
    <row r="34" spans="1:6" s="4" customFormat="1" ht="93" x14ac:dyDescent="0.35">
      <c r="A34" s="26" t="s">
        <v>17</v>
      </c>
      <c r="B34" s="26" t="s">
        <v>5</v>
      </c>
      <c r="C34" s="26" t="s">
        <v>64</v>
      </c>
      <c r="D34" s="28">
        <v>46041.229166666701</v>
      </c>
      <c r="E34" s="28">
        <v>46132.229166666701</v>
      </c>
      <c r="F34" s="26" t="s">
        <v>65</v>
      </c>
    </row>
    <row r="35" spans="1:6" s="4" customFormat="1" ht="93" x14ac:dyDescent="0.35">
      <c r="A35" s="26" t="s">
        <v>17</v>
      </c>
      <c r="B35" s="26" t="s">
        <v>4</v>
      </c>
      <c r="C35" s="26" t="s">
        <v>66</v>
      </c>
      <c r="D35" s="28">
        <v>46048.833333333299</v>
      </c>
      <c r="E35" s="28">
        <v>46132.25</v>
      </c>
      <c r="F35" s="26" t="s">
        <v>67</v>
      </c>
    </row>
    <row r="36" spans="1:6" s="4" customFormat="1" ht="108.5" x14ac:dyDescent="0.35">
      <c r="A36" s="26" t="s">
        <v>17</v>
      </c>
      <c r="B36" s="26" t="s">
        <v>4</v>
      </c>
      <c r="C36" s="26" t="s">
        <v>68</v>
      </c>
      <c r="D36" s="28">
        <v>46108.833333333299</v>
      </c>
      <c r="E36" s="28">
        <v>46109.25</v>
      </c>
      <c r="F36" s="26" t="s">
        <v>67</v>
      </c>
    </row>
    <row r="37" spans="1:6" s="4" customFormat="1" ht="77.5" x14ac:dyDescent="0.35">
      <c r="A37" s="26" t="s">
        <v>17</v>
      </c>
      <c r="B37" s="26" t="s">
        <v>4</v>
      </c>
      <c r="C37" s="26" t="s">
        <v>69</v>
      </c>
      <c r="D37" s="28">
        <v>46108.833333333299</v>
      </c>
      <c r="E37" s="28">
        <v>46109.25</v>
      </c>
      <c r="F37" s="26" t="s">
        <v>67</v>
      </c>
    </row>
    <row r="38" spans="1:6" s="4" customFormat="1" ht="77.5" x14ac:dyDescent="0.35">
      <c r="A38" s="26" t="s">
        <v>17</v>
      </c>
      <c r="B38" s="26" t="s">
        <v>4</v>
      </c>
      <c r="C38" s="26" t="s">
        <v>70</v>
      </c>
      <c r="D38" s="28">
        <v>46108.833333333299</v>
      </c>
      <c r="E38" s="28">
        <v>46109.25</v>
      </c>
      <c r="F38" s="26" t="s">
        <v>67</v>
      </c>
    </row>
    <row r="39" spans="1:6" s="4" customFormat="1" ht="77.5" x14ac:dyDescent="0.35">
      <c r="A39" s="26" t="s">
        <v>162</v>
      </c>
      <c r="B39" s="26" t="s">
        <v>6</v>
      </c>
      <c r="C39" s="26" t="s">
        <v>953</v>
      </c>
      <c r="D39" s="28">
        <v>46108.833333333299</v>
      </c>
      <c r="E39" s="28">
        <v>46109.25</v>
      </c>
      <c r="F39" s="26" t="s">
        <v>954</v>
      </c>
    </row>
    <row r="40" spans="1:6" s="4" customFormat="1" ht="77.5" x14ac:dyDescent="0.35">
      <c r="A40" s="26" t="s">
        <v>162</v>
      </c>
      <c r="B40" s="26" t="s">
        <v>2</v>
      </c>
      <c r="C40" s="26" t="s">
        <v>955</v>
      </c>
      <c r="D40" s="28">
        <v>46108.833333333299</v>
      </c>
      <c r="E40" s="28">
        <v>46109.25</v>
      </c>
      <c r="F40" s="26" t="s">
        <v>956</v>
      </c>
    </row>
    <row r="41" spans="1:6" s="4" customFormat="1" ht="93" x14ac:dyDescent="0.35">
      <c r="A41" s="26" t="s">
        <v>269</v>
      </c>
      <c r="B41" s="26" t="s">
        <v>4</v>
      </c>
      <c r="C41" s="26" t="s">
        <v>1029</v>
      </c>
      <c r="D41" s="28">
        <v>46108.833333333299</v>
      </c>
      <c r="E41" s="28">
        <v>46109.25</v>
      </c>
      <c r="F41" s="26" t="s">
        <v>1030</v>
      </c>
    </row>
    <row r="42" spans="1:6" s="4" customFormat="1" ht="77.5" x14ac:dyDescent="0.35">
      <c r="A42" s="26" t="s">
        <v>269</v>
      </c>
      <c r="B42" s="26" t="s">
        <v>5</v>
      </c>
      <c r="C42" s="26" t="s">
        <v>1033</v>
      </c>
      <c r="D42" s="28">
        <v>46108.833333333299</v>
      </c>
      <c r="E42" s="28">
        <v>46109.25</v>
      </c>
      <c r="F42" s="26" t="s">
        <v>1034</v>
      </c>
    </row>
    <row r="43" spans="1:6" s="4" customFormat="1" ht="77.5" x14ac:dyDescent="0.35">
      <c r="A43" s="26" t="s">
        <v>789</v>
      </c>
      <c r="B43" s="26" t="s">
        <v>4</v>
      </c>
      <c r="C43" s="26" t="s">
        <v>1024</v>
      </c>
      <c r="D43" s="28">
        <v>46108.833333333299</v>
      </c>
      <c r="E43" s="28">
        <v>46109.25</v>
      </c>
      <c r="F43" s="26" t="s">
        <v>1025</v>
      </c>
    </row>
    <row r="44" spans="1:6" s="4" customFormat="1" ht="77.5" x14ac:dyDescent="0.35">
      <c r="A44" s="26" t="s">
        <v>244</v>
      </c>
      <c r="B44" s="26" t="s">
        <v>22</v>
      </c>
      <c r="C44" s="26" t="s">
        <v>1017</v>
      </c>
      <c r="D44" s="28">
        <v>46108.833333333299</v>
      </c>
      <c r="E44" s="28">
        <v>46109.25</v>
      </c>
      <c r="F44" s="26" t="s">
        <v>1018</v>
      </c>
    </row>
    <row r="45" spans="1:6" s="4" customFormat="1" ht="77.5" x14ac:dyDescent="0.35">
      <c r="A45" s="26" t="s">
        <v>244</v>
      </c>
      <c r="B45" s="26" t="s">
        <v>6</v>
      </c>
      <c r="C45" s="26" t="s">
        <v>245</v>
      </c>
      <c r="D45" s="28">
        <v>45974.916666666701</v>
      </c>
      <c r="E45" s="28">
        <v>46173.25</v>
      </c>
      <c r="F45" s="26" t="s">
        <v>246</v>
      </c>
    </row>
    <row r="46" spans="1:6" s="4" customFormat="1" ht="77.5" x14ac:dyDescent="0.35">
      <c r="A46" s="26" t="s">
        <v>244</v>
      </c>
      <c r="B46" s="26" t="s">
        <v>6</v>
      </c>
      <c r="C46" s="26" t="s">
        <v>1064</v>
      </c>
      <c r="D46" s="28">
        <v>46108.958333333299</v>
      </c>
      <c r="E46" s="28">
        <v>46109.208333333299</v>
      </c>
      <c r="F46" s="26" t="s">
        <v>1065</v>
      </c>
    </row>
    <row r="47" spans="1:6" s="4" customFormat="1" ht="46.5" x14ac:dyDescent="0.35">
      <c r="A47" s="26" t="s">
        <v>244</v>
      </c>
      <c r="B47" s="26" t="s">
        <v>6</v>
      </c>
      <c r="C47" s="26" t="s">
        <v>1066</v>
      </c>
      <c r="D47" s="28">
        <v>46108.958333333299</v>
      </c>
      <c r="E47" s="28">
        <v>46109.208333333299</v>
      </c>
      <c r="F47" s="26" t="s">
        <v>1065</v>
      </c>
    </row>
    <row r="48" spans="1:6" s="4" customFormat="1" ht="46.5" x14ac:dyDescent="0.35">
      <c r="A48" s="26" t="s">
        <v>531</v>
      </c>
      <c r="B48" s="26" t="s">
        <v>6</v>
      </c>
      <c r="C48" s="26" t="s">
        <v>532</v>
      </c>
      <c r="D48" s="28">
        <v>46108.833333333299</v>
      </c>
      <c r="E48" s="28">
        <v>46109.25</v>
      </c>
      <c r="F48" s="26" t="s">
        <v>533</v>
      </c>
    </row>
    <row r="49" spans="1:6" s="4" customFormat="1" ht="62" x14ac:dyDescent="0.35">
      <c r="A49" s="26" t="s">
        <v>278</v>
      </c>
      <c r="B49" s="26" t="s">
        <v>6</v>
      </c>
      <c r="C49" s="26" t="s">
        <v>1022</v>
      </c>
      <c r="D49" s="28">
        <v>46108.875</v>
      </c>
      <c r="E49" s="28">
        <v>46109.25</v>
      </c>
      <c r="F49" s="26" t="s">
        <v>1023</v>
      </c>
    </row>
    <row r="50" spans="1:6" s="4" customFormat="1" ht="62" x14ac:dyDescent="0.35">
      <c r="A50" s="26" t="s">
        <v>278</v>
      </c>
      <c r="B50" s="26" t="s">
        <v>6</v>
      </c>
      <c r="C50" s="26" t="s">
        <v>279</v>
      </c>
      <c r="D50" s="28">
        <v>46090.25</v>
      </c>
      <c r="E50" s="28">
        <v>46131.833333333299</v>
      </c>
      <c r="F50" s="26" t="s">
        <v>280</v>
      </c>
    </row>
    <row r="51" spans="1:6" s="4" customFormat="1" ht="62" x14ac:dyDescent="0.35">
      <c r="A51" s="26" t="s">
        <v>1026</v>
      </c>
      <c r="B51" s="26" t="s">
        <v>22</v>
      </c>
      <c r="C51" s="26" t="s">
        <v>1027</v>
      </c>
      <c r="D51" s="28">
        <v>46108.916666666701</v>
      </c>
      <c r="E51" s="28">
        <v>46109.25</v>
      </c>
      <c r="F51" s="26" t="s">
        <v>1028</v>
      </c>
    </row>
    <row r="52" spans="1:6" s="4" customFormat="1" ht="62" x14ac:dyDescent="0.35">
      <c r="A52" s="26" t="s">
        <v>226</v>
      </c>
      <c r="B52" s="26" t="s">
        <v>4</v>
      </c>
      <c r="C52" s="26" t="s">
        <v>251</v>
      </c>
      <c r="D52" s="28">
        <v>46108.833333333299</v>
      </c>
      <c r="E52" s="28">
        <v>46109.25</v>
      </c>
      <c r="F52" s="26" t="s">
        <v>252</v>
      </c>
    </row>
    <row r="53" spans="1:6" s="4" customFormat="1" ht="62" x14ac:dyDescent="0.35">
      <c r="A53" s="26" t="s">
        <v>226</v>
      </c>
      <c r="B53" s="26" t="s">
        <v>4</v>
      </c>
      <c r="C53" s="26" t="s">
        <v>1031</v>
      </c>
      <c r="D53" s="28">
        <v>46108.833333333299</v>
      </c>
      <c r="E53" s="28">
        <v>46109.208333333299</v>
      </c>
      <c r="F53" s="26" t="s">
        <v>1032</v>
      </c>
    </row>
    <row r="54" spans="1:6" s="4" customFormat="1" ht="77.5" x14ac:dyDescent="0.35">
      <c r="A54" s="26" t="s">
        <v>288</v>
      </c>
      <c r="B54" s="26" t="s">
        <v>2</v>
      </c>
      <c r="C54" s="26" t="s">
        <v>781</v>
      </c>
      <c r="D54" s="28">
        <v>46108.958333333299</v>
      </c>
      <c r="E54" s="28">
        <v>46109.229166666701</v>
      </c>
      <c r="F54" s="26" t="s">
        <v>1046</v>
      </c>
    </row>
    <row r="55" spans="1:6" s="4" customFormat="1" ht="77.5" x14ac:dyDescent="0.35">
      <c r="A55" s="26" t="s">
        <v>239</v>
      </c>
      <c r="B55" s="26" t="s">
        <v>2</v>
      </c>
      <c r="C55" s="26" t="s">
        <v>648</v>
      </c>
      <c r="D55" s="28">
        <v>46108.875</v>
      </c>
      <c r="E55" s="28">
        <v>46109.25</v>
      </c>
      <c r="F55" s="26" t="s">
        <v>649</v>
      </c>
    </row>
    <row r="56" spans="1:6" s="4" customFormat="1" ht="77.5" x14ac:dyDescent="0.35">
      <c r="A56" s="26" t="s">
        <v>239</v>
      </c>
      <c r="B56" s="26" t="s">
        <v>2</v>
      </c>
      <c r="C56" s="26" t="s">
        <v>1249</v>
      </c>
      <c r="D56" s="28">
        <v>46108.875</v>
      </c>
      <c r="E56" s="28">
        <v>46109.25</v>
      </c>
      <c r="F56" s="26" t="s">
        <v>1250</v>
      </c>
    </row>
    <row r="57" spans="1:6" s="4" customFormat="1" ht="77.5" x14ac:dyDescent="0.35">
      <c r="A57" s="26" t="s">
        <v>239</v>
      </c>
      <c r="B57" s="26" t="s">
        <v>6</v>
      </c>
      <c r="C57" s="26" t="s">
        <v>1052</v>
      </c>
      <c r="D57" s="28">
        <v>46108.958333333299</v>
      </c>
      <c r="E57" s="28">
        <v>46109.25</v>
      </c>
      <c r="F57" s="26" t="s">
        <v>1053</v>
      </c>
    </row>
    <row r="58" spans="1:6" s="4" customFormat="1" ht="77.5" x14ac:dyDescent="0.35">
      <c r="A58" s="26" t="s">
        <v>239</v>
      </c>
      <c r="B58" s="26" t="s">
        <v>2</v>
      </c>
      <c r="C58" s="26" t="s">
        <v>1054</v>
      </c>
      <c r="D58" s="28">
        <v>46108.958333333299</v>
      </c>
      <c r="E58" s="28">
        <v>46109.25</v>
      </c>
      <c r="F58" s="26" t="s">
        <v>1055</v>
      </c>
    </row>
    <row r="59" spans="1:6" s="4" customFormat="1" ht="77.5" x14ac:dyDescent="0.35">
      <c r="A59" s="26" t="s">
        <v>239</v>
      </c>
      <c r="B59" s="26" t="s">
        <v>2</v>
      </c>
      <c r="C59" s="26" t="s">
        <v>1056</v>
      </c>
      <c r="D59" s="28">
        <v>46108.958333333299</v>
      </c>
      <c r="E59" s="28">
        <v>46109.229166666701</v>
      </c>
      <c r="F59" s="26" t="s">
        <v>1057</v>
      </c>
    </row>
    <row r="60" spans="1:6" s="4" customFormat="1" ht="77.5" x14ac:dyDescent="0.35">
      <c r="A60" s="26" t="s">
        <v>320</v>
      </c>
      <c r="B60" s="26" t="s">
        <v>5</v>
      </c>
      <c r="C60" s="26" t="s">
        <v>570</v>
      </c>
      <c r="D60" s="28">
        <v>46108.854166666701</v>
      </c>
      <c r="E60" s="28">
        <v>46109.25</v>
      </c>
      <c r="F60" s="26" t="s">
        <v>571</v>
      </c>
    </row>
    <row r="61" spans="1:6" s="4" customFormat="1" ht="93" x14ac:dyDescent="0.35">
      <c r="A61" s="26" t="s">
        <v>320</v>
      </c>
      <c r="B61" s="26" t="s">
        <v>22</v>
      </c>
      <c r="C61" s="26" t="s">
        <v>330</v>
      </c>
      <c r="D61" s="28">
        <v>46108.833333333299</v>
      </c>
      <c r="E61" s="28">
        <v>46109.25</v>
      </c>
      <c r="F61" s="26" t="s">
        <v>331</v>
      </c>
    </row>
    <row r="62" spans="1:6" s="4" customFormat="1" ht="93" x14ac:dyDescent="0.35">
      <c r="A62" s="26" t="s">
        <v>325</v>
      </c>
      <c r="B62" s="26" t="s">
        <v>22</v>
      </c>
      <c r="C62" s="26" t="s">
        <v>326</v>
      </c>
      <c r="D62" s="28">
        <v>46034.833333333299</v>
      </c>
      <c r="E62" s="28">
        <v>46143.25</v>
      </c>
      <c r="F62" s="26" t="s">
        <v>327</v>
      </c>
    </row>
    <row r="63" spans="1:6" s="4" customFormat="1" ht="93" x14ac:dyDescent="0.35">
      <c r="A63" s="26" t="s">
        <v>510</v>
      </c>
      <c r="B63" s="26" t="s">
        <v>6</v>
      </c>
      <c r="C63" s="26" t="s">
        <v>992</v>
      </c>
      <c r="D63" s="28">
        <v>46108.875</v>
      </c>
      <c r="E63" s="28">
        <v>46109.25</v>
      </c>
      <c r="F63" s="26" t="s">
        <v>993</v>
      </c>
    </row>
    <row r="64" spans="1:6" s="4" customFormat="1" ht="93" x14ac:dyDescent="0.35">
      <c r="A64" s="26" t="s">
        <v>1073</v>
      </c>
      <c r="B64" s="26" t="s">
        <v>22</v>
      </c>
      <c r="C64" s="26" t="s">
        <v>1074</v>
      </c>
      <c r="D64" s="28">
        <v>46108.833333333299</v>
      </c>
      <c r="E64" s="28">
        <v>46109.25</v>
      </c>
      <c r="F64" s="26" t="s">
        <v>1075</v>
      </c>
    </row>
    <row r="65" spans="1:6" s="4" customFormat="1" ht="93" x14ac:dyDescent="0.35">
      <c r="A65" s="26" t="s">
        <v>310</v>
      </c>
      <c r="B65" s="26" t="s">
        <v>4</v>
      </c>
      <c r="C65" s="26" t="s">
        <v>311</v>
      </c>
      <c r="D65" s="28">
        <v>46108.833333333299</v>
      </c>
      <c r="E65" s="28">
        <v>46109.25</v>
      </c>
      <c r="F65" s="26" t="s">
        <v>312</v>
      </c>
    </row>
    <row r="66" spans="1:6" s="4" customFormat="1" ht="93" x14ac:dyDescent="0.35">
      <c r="A66" s="26" t="s">
        <v>310</v>
      </c>
      <c r="B66" s="26" t="s">
        <v>5</v>
      </c>
      <c r="C66" s="26" t="s">
        <v>313</v>
      </c>
      <c r="D66" s="28">
        <v>46108.833333333299</v>
      </c>
      <c r="E66" s="28">
        <v>46109.25</v>
      </c>
      <c r="F66" s="26" t="s">
        <v>314</v>
      </c>
    </row>
    <row r="67" spans="1:6" s="4" customFormat="1" ht="93" x14ac:dyDescent="0.35">
      <c r="A67" s="26" t="s">
        <v>310</v>
      </c>
      <c r="B67" s="26" t="s">
        <v>5</v>
      </c>
      <c r="C67" s="26" t="s">
        <v>1067</v>
      </c>
      <c r="D67" s="28">
        <v>46108.833333333299</v>
      </c>
      <c r="E67" s="28">
        <v>46109.25</v>
      </c>
      <c r="F67" s="26" t="s">
        <v>1068</v>
      </c>
    </row>
    <row r="68" spans="1:6" s="4" customFormat="1" ht="93" x14ac:dyDescent="0.35">
      <c r="A68" s="26" t="s">
        <v>310</v>
      </c>
      <c r="B68" s="26" t="s">
        <v>22</v>
      </c>
      <c r="C68" s="26" t="s">
        <v>318</v>
      </c>
      <c r="D68" s="28">
        <v>46108.833333333299</v>
      </c>
      <c r="E68" s="28">
        <v>46109.25</v>
      </c>
      <c r="F68" s="26" t="s">
        <v>319</v>
      </c>
    </row>
    <row r="69" spans="1:6" s="4" customFormat="1" ht="77.5" x14ac:dyDescent="0.35">
      <c r="A69" s="26" t="s">
        <v>310</v>
      </c>
      <c r="B69" s="26" t="s">
        <v>4</v>
      </c>
      <c r="C69" s="26" t="s">
        <v>1069</v>
      </c>
      <c r="D69" s="28">
        <v>46108.833333333299</v>
      </c>
      <c r="E69" s="28">
        <v>46109.25</v>
      </c>
      <c r="F69" s="26" t="s">
        <v>1070</v>
      </c>
    </row>
    <row r="70" spans="1:6" s="4" customFormat="1" ht="77.5" x14ac:dyDescent="0.35">
      <c r="A70" s="26" t="s">
        <v>310</v>
      </c>
      <c r="B70" s="26" t="s">
        <v>2</v>
      </c>
      <c r="C70" s="26" t="s">
        <v>343</v>
      </c>
      <c r="D70" s="28">
        <v>46108.875</v>
      </c>
      <c r="E70" s="28">
        <v>46120.208333333299</v>
      </c>
      <c r="F70" s="26" t="s">
        <v>344</v>
      </c>
    </row>
    <row r="71" spans="1:6" s="4" customFormat="1" ht="77.5" x14ac:dyDescent="0.35">
      <c r="A71" s="26" t="s">
        <v>310</v>
      </c>
      <c r="B71" s="26" t="s">
        <v>6</v>
      </c>
      <c r="C71" s="26" t="s">
        <v>345</v>
      </c>
      <c r="D71" s="28">
        <v>46108.875</v>
      </c>
      <c r="E71" s="28">
        <v>46120.208333333299</v>
      </c>
      <c r="F71" s="26" t="s">
        <v>344</v>
      </c>
    </row>
    <row r="72" spans="1:6" s="4" customFormat="1" ht="62" x14ac:dyDescent="0.35">
      <c r="A72" s="26" t="s">
        <v>310</v>
      </c>
      <c r="B72" s="26" t="s">
        <v>2</v>
      </c>
      <c r="C72" s="26" t="s">
        <v>898</v>
      </c>
      <c r="D72" s="28">
        <v>46109.333333333299</v>
      </c>
      <c r="E72" s="28">
        <v>46109.708333333299</v>
      </c>
      <c r="F72" s="26" t="s">
        <v>899</v>
      </c>
    </row>
    <row r="73" spans="1:6" s="4" customFormat="1" ht="77.5" x14ac:dyDescent="0.35">
      <c r="A73" s="26" t="s">
        <v>229</v>
      </c>
      <c r="B73" s="26" t="s">
        <v>6</v>
      </c>
      <c r="C73" s="26" t="s">
        <v>999</v>
      </c>
      <c r="D73" s="28">
        <v>46108.875</v>
      </c>
      <c r="E73" s="28">
        <v>46109.25</v>
      </c>
      <c r="F73" s="26" t="s">
        <v>1000</v>
      </c>
    </row>
    <row r="74" spans="1:6" s="4" customFormat="1" ht="62" x14ac:dyDescent="0.35">
      <c r="A74" s="26" t="s">
        <v>577</v>
      </c>
      <c r="B74" s="26" t="s">
        <v>5</v>
      </c>
      <c r="C74" s="26" t="s">
        <v>1071</v>
      </c>
      <c r="D74" s="28">
        <v>46108.875</v>
      </c>
      <c r="E74" s="28">
        <v>46109.25</v>
      </c>
      <c r="F74" s="26" t="s">
        <v>1072</v>
      </c>
    </row>
    <row r="75" spans="1:6" s="4" customFormat="1" ht="62" x14ac:dyDescent="0.35">
      <c r="A75" s="26" t="s">
        <v>1014</v>
      </c>
      <c r="B75" s="26" t="s">
        <v>22</v>
      </c>
      <c r="C75" s="26" t="s">
        <v>1015</v>
      </c>
      <c r="D75" s="28">
        <v>46108.875</v>
      </c>
      <c r="E75" s="28">
        <v>46109.25</v>
      </c>
      <c r="F75" s="26" t="s">
        <v>1016</v>
      </c>
    </row>
    <row r="76" spans="1:6" s="4" customFormat="1" ht="62" x14ac:dyDescent="0.35">
      <c r="A76" s="26" t="s">
        <v>690</v>
      </c>
      <c r="B76" s="26" t="s">
        <v>6</v>
      </c>
      <c r="C76" s="26" t="s">
        <v>807</v>
      </c>
      <c r="D76" s="28">
        <v>46108.833333333299</v>
      </c>
      <c r="E76" s="28">
        <v>46111.25</v>
      </c>
      <c r="F76" s="26" t="s">
        <v>808</v>
      </c>
    </row>
    <row r="77" spans="1:6" s="4" customFormat="1" ht="62" x14ac:dyDescent="0.35">
      <c r="A77" s="26" t="s">
        <v>34</v>
      </c>
      <c r="B77" s="26" t="s">
        <v>4</v>
      </c>
      <c r="C77" s="26" t="s">
        <v>914</v>
      </c>
      <c r="D77" s="28">
        <v>46108.875</v>
      </c>
      <c r="E77" s="28">
        <v>46109.208333333299</v>
      </c>
      <c r="F77" s="26" t="s">
        <v>828</v>
      </c>
    </row>
    <row r="78" spans="1:6" s="4" customFormat="1" ht="62" x14ac:dyDescent="0.35">
      <c r="A78" s="26" t="s">
        <v>96</v>
      </c>
      <c r="B78" s="26" t="s">
        <v>2</v>
      </c>
      <c r="C78" s="26" t="s">
        <v>925</v>
      </c>
      <c r="D78" s="28">
        <v>46108.833333333299</v>
      </c>
      <c r="E78" s="28">
        <v>46109.25</v>
      </c>
      <c r="F78" s="26" t="s">
        <v>926</v>
      </c>
    </row>
    <row r="79" spans="1:6" s="4" customFormat="1" ht="62" x14ac:dyDescent="0.35">
      <c r="A79" s="26" t="s">
        <v>415</v>
      </c>
      <c r="B79" s="26" t="s">
        <v>6</v>
      </c>
      <c r="C79" s="26" t="s">
        <v>927</v>
      </c>
      <c r="D79" s="28">
        <v>46108.833333333299</v>
      </c>
      <c r="E79" s="28">
        <v>46109.208333333299</v>
      </c>
      <c r="F79" s="26" t="s">
        <v>928</v>
      </c>
    </row>
    <row r="80" spans="1:6" s="4" customFormat="1" ht="62" x14ac:dyDescent="0.35">
      <c r="A80" s="26" t="s">
        <v>71</v>
      </c>
      <c r="B80" s="26" t="s">
        <v>6</v>
      </c>
      <c r="C80" s="26" t="s">
        <v>74</v>
      </c>
      <c r="D80" s="28">
        <v>46108.833333333299</v>
      </c>
      <c r="E80" s="28">
        <v>46109.25</v>
      </c>
      <c r="F80" s="26" t="s">
        <v>73</v>
      </c>
    </row>
    <row r="81" spans="1:6" s="4" customFormat="1" ht="62" x14ac:dyDescent="0.35">
      <c r="A81" s="26" t="s">
        <v>71</v>
      </c>
      <c r="B81" s="26" t="s">
        <v>6</v>
      </c>
      <c r="C81" s="26" t="s">
        <v>606</v>
      </c>
      <c r="D81" s="28">
        <v>46108.833333333299</v>
      </c>
      <c r="E81" s="28">
        <v>46109.25</v>
      </c>
      <c r="F81" s="26" t="s">
        <v>413</v>
      </c>
    </row>
    <row r="82" spans="1:6" s="4" customFormat="1" ht="62" x14ac:dyDescent="0.35">
      <c r="A82" s="26" t="s">
        <v>71</v>
      </c>
      <c r="B82" s="26" t="s">
        <v>2</v>
      </c>
      <c r="C82" s="26" t="s">
        <v>811</v>
      </c>
      <c r="D82" s="28">
        <v>46108.916666666701</v>
      </c>
      <c r="E82" s="28">
        <v>46111.208333333299</v>
      </c>
      <c r="F82" s="26" t="s">
        <v>812</v>
      </c>
    </row>
    <row r="83" spans="1:6" s="4" customFormat="1" ht="62" x14ac:dyDescent="0.35">
      <c r="A83" s="26" t="s">
        <v>71</v>
      </c>
      <c r="B83" s="26" t="s">
        <v>6</v>
      </c>
      <c r="C83" s="26" t="s">
        <v>1083</v>
      </c>
      <c r="D83" s="28">
        <v>46108.833333333299</v>
      </c>
      <c r="E83" s="28">
        <v>46109.25</v>
      </c>
      <c r="F83" s="26" t="s">
        <v>349</v>
      </c>
    </row>
    <row r="84" spans="1:6" s="4" customFormat="1" ht="46.5" x14ac:dyDescent="0.35">
      <c r="A84" s="26" t="s">
        <v>71</v>
      </c>
      <c r="B84" s="26" t="s">
        <v>6</v>
      </c>
      <c r="C84" s="26" t="s">
        <v>1084</v>
      </c>
      <c r="D84" s="28">
        <v>46108.833333333299</v>
      </c>
      <c r="E84" s="28">
        <v>46109.25</v>
      </c>
      <c r="F84" s="26" t="s">
        <v>349</v>
      </c>
    </row>
    <row r="85" spans="1:6" s="4" customFormat="1" ht="62" x14ac:dyDescent="0.35">
      <c r="A85" s="26" t="s">
        <v>71</v>
      </c>
      <c r="B85" s="26" t="s">
        <v>2</v>
      </c>
      <c r="C85" s="26" t="s">
        <v>1085</v>
      </c>
      <c r="D85" s="28">
        <v>46108.833333333299</v>
      </c>
      <c r="E85" s="28">
        <v>46109.25</v>
      </c>
      <c r="F85" s="26" t="s">
        <v>349</v>
      </c>
    </row>
    <row r="86" spans="1:6" s="4" customFormat="1" ht="62" x14ac:dyDescent="0.35">
      <c r="A86" s="26" t="s">
        <v>71</v>
      </c>
      <c r="B86" s="26" t="s">
        <v>2</v>
      </c>
      <c r="C86" s="26" t="s">
        <v>350</v>
      </c>
      <c r="D86" s="28">
        <v>46108.833333333299</v>
      </c>
      <c r="E86" s="28">
        <v>46109.25</v>
      </c>
      <c r="F86" s="26" t="s">
        <v>351</v>
      </c>
    </row>
    <row r="87" spans="1:6" s="4" customFormat="1" ht="62" x14ac:dyDescent="0.35">
      <c r="A87" s="26" t="s">
        <v>71</v>
      </c>
      <c r="B87" s="26" t="s">
        <v>6</v>
      </c>
      <c r="C87" s="26" t="s">
        <v>352</v>
      </c>
      <c r="D87" s="28">
        <v>46108.833333333299</v>
      </c>
      <c r="E87" s="28">
        <v>46109.25</v>
      </c>
      <c r="F87" s="26" t="s">
        <v>351</v>
      </c>
    </row>
    <row r="88" spans="1:6" s="4" customFormat="1" ht="31" x14ac:dyDescent="0.35">
      <c r="A88" s="26" t="s">
        <v>21</v>
      </c>
      <c r="B88" s="26" t="s">
        <v>22</v>
      </c>
      <c r="C88" s="26" t="s">
        <v>384</v>
      </c>
      <c r="D88" s="28">
        <v>46108.833333333299</v>
      </c>
      <c r="E88" s="28">
        <v>46109.25</v>
      </c>
      <c r="F88" s="26" t="s">
        <v>385</v>
      </c>
    </row>
    <row r="89" spans="1:6" s="4" customFormat="1" ht="62" x14ac:dyDescent="0.35">
      <c r="A89" s="26" t="s">
        <v>21</v>
      </c>
      <c r="B89" s="26" t="s">
        <v>22</v>
      </c>
      <c r="C89" s="26" t="s">
        <v>23</v>
      </c>
      <c r="D89" s="28">
        <v>46108.833333333299</v>
      </c>
      <c r="E89" s="28">
        <v>46109.25</v>
      </c>
      <c r="F89" s="26" t="s">
        <v>24</v>
      </c>
    </row>
    <row r="90" spans="1:6" s="4" customFormat="1" ht="62" x14ac:dyDescent="0.35">
      <c r="A90" s="26" t="s">
        <v>21</v>
      </c>
      <c r="B90" s="26" t="s">
        <v>4</v>
      </c>
      <c r="C90" s="26" t="s">
        <v>904</v>
      </c>
      <c r="D90" s="28">
        <v>46108.833333333299</v>
      </c>
      <c r="E90" s="28">
        <v>46109.25</v>
      </c>
      <c r="F90" s="26" t="s">
        <v>26</v>
      </c>
    </row>
    <row r="91" spans="1:6" s="4" customFormat="1" ht="62" x14ac:dyDescent="0.35">
      <c r="A91" s="26" t="s">
        <v>21</v>
      </c>
      <c r="B91" s="26" t="s">
        <v>4</v>
      </c>
      <c r="C91" s="26" t="s">
        <v>905</v>
      </c>
      <c r="D91" s="28">
        <v>46108.833333333299</v>
      </c>
      <c r="E91" s="28">
        <v>46109.25</v>
      </c>
      <c r="F91" s="26" t="s">
        <v>26</v>
      </c>
    </row>
    <row r="92" spans="1:6" s="4" customFormat="1" ht="62" x14ac:dyDescent="0.35">
      <c r="A92" s="26" t="s">
        <v>21</v>
      </c>
      <c r="B92" s="26" t="s">
        <v>5</v>
      </c>
      <c r="C92" s="26" t="s">
        <v>906</v>
      </c>
      <c r="D92" s="28">
        <v>46108.833333333299</v>
      </c>
      <c r="E92" s="28">
        <v>46109.25</v>
      </c>
      <c r="F92" s="26" t="s">
        <v>26</v>
      </c>
    </row>
    <row r="93" spans="1:6" s="4" customFormat="1" ht="46.5" x14ac:dyDescent="0.35">
      <c r="A93" s="26" t="s">
        <v>21</v>
      </c>
      <c r="B93" s="26" t="s">
        <v>22</v>
      </c>
      <c r="C93" s="26" t="s">
        <v>909</v>
      </c>
      <c r="D93" s="28">
        <v>46108.833333333299</v>
      </c>
      <c r="E93" s="28">
        <v>46109.25</v>
      </c>
      <c r="F93" s="26" t="s">
        <v>910</v>
      </c>
    </row>
    <row r="94" spans="1:6" s="4" customFormat="1" ht="46.5" x14ac:dyDescent="0.35">
      <c r="A94" s="26" t="s">
        <v>586</v>
      </c>
      <c r="B94" s="26" t="s">
        <v>22</v>
      </c>
      <c r="C94" s="26" t="s">
        <v>1099</v>
      </c>
      <c r="D94" s="28">
        <v>46108.875</v>
      </c>
      <c r="E94" s="28">
        <v>46109.25</v>
      </c>
      <c r="F94" s="26" t="s">
        <v>1100</v>
      </c>
    </row>
    <row r="95" spans="1:6" s="4" customFormat="1" ht="46.5" x14ac:dyDescent="0.35">
      <c r="A95" s="26" t="s">
        <v>374</v>
      </c>
      <c r="B95" s="26" t="s">
        <v>5</v>
      </c>
      <c r="C95" s="26" t="s">
        <v>1101</v>
      </c>
      <c r="D95" s="28">
        <v>46108.875</v>
      </c>
      <c r="E95" s="28">
        <v>46109.25</v>
      </c>
      <c r="F95" s="26" t="s">
        <v>1102</v>
      </c>
    </row>
    <row r="96" spans="1:6" s="4" customFormat="1" ht="31" x14ac:dyDescent="0.35">
      <c r="A96" s="26" t="s">
        <v>374</v>
      </c>
      <c r="B96" s="26" t="s">
        <v>5</v>
      </c>
      <c r="C96" s="26" t="s">
        <v>375</v>
      </c>
      <c r="D96" s="28">
        <v>46108.833333333299</v>
      </c>
      <c r="E96" s="28">
        <v>46109.208333333299</v>
      </c>
      <c r="F96" s="26" t="s">
        <v>376</v>
      </c>
    </row>
    <row r="97" spans="1:6" s="4" customFormat="1" ht="31" x14ac:dyDescent="0.35">
      <c r="A97" s="26" t="s">
        <v>374</v>
      </c>
      <c r="B97" s="26" t="s">
        <v>5</v>
      </c>
      <c r="C97" s="26" t="s">
        <v>900</v>
      </c>
      <c r="D97" s="28">
        <v>46108.833333333299</v>
      </c>
      <c r="E97" s="28">
        <v>46109.208333333299</v>
      </c>
      <c r="F97" s="26" t="s">
        <v>901</v>
      </c>
    </row>
    <row r="98" spans="1:6" s="4" customFormat="1" ht="62" x14ac:dyDescent="0.35">
      <c r="A98" s="26" t="s">
        <v>374</v>
      </c>
      <c r="B98" s="26" t="s">
        <v>4</v>
      </c>
      <c r="C98" s="26" t="s">
        <v>1105</v>
      </c>
      <c r="D98" s="28">
        <v>46108.833333333299</v>
      </c>
      <c r="E98" s="28">
        <v>46109.208333333299</v>
      </c>
      <c r="F98" s="26" t="s">
        <v>1104</v>
      </c>
    </row>
    <row r="99" spans="1:6" s="4" customFormat="1" ht="62" x14ac:dyDescent="0.35">
      <c r="A99" s="26" t="s">
        <v>697</v>
      </c>
      <c r="B99" s="26" t="s">
        <v>2</v>
      </c>
      <c r="C99" s="26" t="s">
        <v>698</v>
      </c>
      <c r="D99" s="28">
        <v>46108.875</v>
      </c>
      <c r="E99" s="28">
        <v>46109.25</v>
      </c>
      <c r="F99" s="26" t="s">
        <v>699</v>
      </c>
    </row>
    <row r="100" spans="1:6" s="5" customFormat="1" ht="62" x14ac:dyDescent="0.35">
      <c r="A100" s="26" t="s">
        <v>697</v>
      </c>
      <c r="B100" s="26" t="s">
        <v>2</v>
      </c>
      <c r="C100" s="26" t="s">
        <v>700</v>
      </c>
      <c r="D100" s="28">
        <v>46108.875</v>
      </c>
      <c r="E100" s="28">
        <v>46109.25</v>
      </c>
      <c r="F100" s="26" t="s">
        <v>699</v>
      </c>
    </row>
    <row r="101" spans="1:6" s="5" customFormat="1" ht="62" x14ac:dyDescent="0.35">
      <c r="A101" s="26" t="s">
        <v>961</v>
      </c>
      <c r="B101" s="26" t="s">
        <v>6</v>
      </c>
      <c r="C101" s="26" t="s">
        <v>962</v>
      </c>
      <c r="D101" s="28">
        <v>46106.833333333299</v>
      </c>
      <c r="E101" s="28">
        <v>46109.25</v>
      </c>
      <c r="F101" s="26" t="s">
        <v>963</v>
      </c>
    </row>
    <row r="102" spans="1:6" s="5" customFormat="1" ht="46.5" x14ac:dyDescent="0.35">
      <c r="A102" s="26" t="s">
        <v>60</v>
      </c>
      <c r="B102" s="26" t="s">
        <v>5</v>
      </c>
      <c r="C102" s="26" t="s">
        <v>61</v>
      </c>
      <c r="D102" s="28">
        <v>46055.25</v>
      </c>
      <c r="E102" s="28">
        <v>46118.25</v>
      </c>
      <c r="F102" s="26" t="s">
        <v>62</v>
      </c>
    </row>
    <row r="103" spans="1:6" s="5" customFormat="1" ht="46.5" x14ac:dyDescent="0.35">
      <c r="A103" s="26" t="s">
        <v>60</v>
      </c>
      <c r="B103" s="26" t="s">
        <v>4</v>
      </c>
      <c r="C103" s="26" t="s">
        <v>63</v>
      </c>
      <c r="D103" s="28">
        <v>46108.833333333299</v>
      </c>
      <c r="E103" s="28">
        <v>46111.25</v>
      </c>
      <c r="F103" s="26" t="s">
        <v>62</v>
      </c>
    </row>
    <row r="104" spans="1:6" s="5" customFormat="1" ht="46.5" x14ac:dyDescent="0.35">
      <c r="A104" s="26" t="s">
        <v>60</v>
      </c>
      <c r="B104" s="26" t="s">
        <v>22</v>
      </c>
      <c r="C104" s="26" t="s">
        <v>83</v>
      </c>
      <c r="D104" s="28">
        <v>46108.833333333299</v>
      </c>
      <c r="E104" s="28">
        <v>46109.25</v>
      </c>
      <c r="F104" s="26" t="s">
        <v>84</v>
      </c>
    </row>
    <row r="105" spans="1:6" s="5" customFormat="1" ht="46.5" x14ac:dyDescent="0.35">
      <c r="A105" s="26" t="s">
        <v>379</v>
      </c>
      <c r="B105" s="26" t="s">
        <v>2</v>
      </c>
      <c r="C105" s="26" t="s">
        <v>1103</v>
      </c>
      <c r="D105" s="28">
        <v>46108.833333333299</v>
      </c>
      <c r="E105" s="28">
        <v>46109.208333333299</v>
      </c>
      <c r="F105" s="26" t="s">
        <v>1104</v>
      </c>
    </row>
    <row r="106" spans="1:6" s="5" customFormat="1" ht="46.5" x14ac:dyDescent="0.35">
      <c r="A106" s="26" t="s">
        <v>976</v>
      </c>
      <c r="B106" s="26" t="s">
        <v>2</v>
      </c>
      <c r="C106" s="26" t="s">
        <v>977</v>
      </c>
      <c r="D106" s="28">
        <v>46108.875</v>
      </c>
      <c r="E106" s="28">
        <v>46109.208333333299</v>
      </c>
      <c r="F106" s="26" t="s">
        <v>978</v>
      </c>
    </row>
    <row r="107" spans="1:6" s="5" customFormat="1" ht="46.5" x14ac:dyDescent="0.35">
      <c r="A107" s="26" t="s">
        <v>976</v>
      </c>
      <c r="B107" s="26" t="s">
        <v>2</v>
      </c>
      <c r="C107" s="26" t="s">
        <v>979</v>
      </c>
      <c r="D107" s="28">
        <v>46108.875</v>
      </c>
      <c r="E107" s="28">
        <v>46109.208333333299</v>
      </c>
      <c r="F107" s="26" t="s">
        <v>978</v>
      </c>
    </row>
    <row r="108" spans="1:6" s="5" customFormat="1" ht="46.5" x14ac:dyDescent="0.35">
      <c r="A108" s="26" t="s">
        <v>976</v>
      </c>
      <c r="B108" s="26" t="s">
        <v>2</v>
      </c>
      <c r="C108" s="26" t="s">
        <v>980</v>
      </c>
      <c r="D108" s="28">
        <v>46108.875</v>
      </c>
      <c r="E108" s="28">
        <v>46109.208333333299</v>
      </c>
      <c r="F108" s="26" t="s">
        <v>978</v>
      </c>
    </row>
    <row r="109" spans="1:6" s="5" customFormat="1" ht="46.5" x14ac:dyDescent="0.35">
      <c r="A109" s="26" t="s">
        <v>107</v>
      </c>
      <c r="B109" s="26" t="s">
        <v>4</v>
      </c>
      <c r="C109" s="26" t="s">
        <v>110</v>
      </c>
      <c r="D109" s="28">
        <v>46108.833333333299</v>
      </c>
      <c r="E109" s="28">
        <v>46109.25</v>
      </c>
      <c r="F109" s="26" t="s">
        <v>109</v>
      </c>
    </row>
    <row r="110" spans="1:6" s="5" customFormat="1" ht="46.5" x14ac:dyDescent="0.35">
      <c r="A110" s="26" t="s">
        <v>107</v>
      </c>
      <c r="B110" s="26" t="s">
        <v>4</v>
      </c>
      <c r="C110" s="26" t="s">
        <v>111</v>
      </c>
      <c r="D110" s="28">
        <v>46108.833333333299</v>
      </c>
      <c r="E110" s="28">
        <v>46109.25</v>
      </c>
      <c r="F110" s="26" t="s">
        <v>109</v>
      </c>
    </row>
    <row r="111" spans="1:6" s="5" customFormat="1" ht="46.5" x14ac:dyDescent="0.35">
      <c r="A111" s="26" t="s">
        <v>107</v>
      </c>
      <c r="B111" s="26" t="s">
        <v>4</v>
      </c>
      <c r="C111" s="26" t="s">
        <v>112</v>
      </c>
      <c r="D111" s="28">
        <v>46108.833333333299</v>
      </c>
      <c r="E111" s="28">
        <v>46109.25</v>
      </c>
      <c r="F111" s="26" t="s">
        <v>109</v>
      </c>
    </row>
    <row r="112" spans="1:6" s="5" customFormat="1" ht="46.5" x14ac:dyDescent="0.35">
      <c r="A112" s="26" t="s">
        <v>107</v>
      </c>
      <c r="B112" s="26" t="s">
        <v>4</v>
      </c>
      <c r="C112" s="26" t="s">
        <v>113</v>
      </c>
      <c r="D112" s="28">
        <v>46108.833333333299</v>
      </c>
      <c r="E112" s="28">
        <v>46109.25</v>
      </c>
      <c r="F112" s="26" t="s">
        <v>109</v>
      </c>
    </row>
    <row r="113" spans="1:6" s="5" customFormat="1" ht="46.5" x14ac:dyDescent="0.35">
      <c r="A113" s="26" t="s">
        <v>107</v>
      </c>
      <c r="B113" s="26" t="s">
        <v>5</v>
      </c>
      <c r="C113" s="26" t="s">
        <v>108</v>
      </c>
      <c r="D113" s="28">
        <v>46108.9375</v>
      </c>
      <c r="E113" s="28">
        <v>46109.25</v>
      </c>
      <c r="F113" s="26" t="s">
        <v>109</v>
      </c>
    </row>
    <row r="114" spans="1:6" s="5" customFormat="1" ht="46.5" x14ac:dyDescent="0.35">
      <c r="A114" s="26" t="s">
        <v>107</v>
      </c>
      <c r="B114" s="26" t="s">
        <v>5</v>
      </c>
      <c r="C114" s="26" t="s">
        <v>114</v>
      </c>
      <c r="D114" s="28">
        <v>46108.9375</v>
      </c>
      <c r="E114" s="28">
        <v>46109.25</v>
      </c>
      <c r="F114" s="26" t="s">
        <v>109</v>
      </c>
    </row>
    <row r="115" spans="1:6" s="5" customFormat="1" ht="46.5" x14ac:dyDescent="0.35">
      <c r="A115" s="26" t="s">
        <v>107</v>
      </c>
      <c r="B115" s="26" t="s">
        <v>5</v>
      </c>
      <c r="C115" s="26" t="s">
        <v>115</v>
      </c>
      <c r="D115" s="28">
        <v>46108.9375</v>
      </c>
      <c r="E115" s="28">
        <v>46109.25</v>
      </c>
      <c r="F115" s="26" t="s">
        <v>109</v>
      </c>
    </row>
    <row r="116" spans="1:6" s="5" customFormat="1" ht="46.5" x14ac:dyDescent="0.35">
      <c r="A116" s="26" t="s">
        <v>107</v>
      </c>
      <c r="B116" s="26" t="s">
        <v>5</v>
      </c>
      <c r="C116" s="26" t="s">
        <v>116</v>
      </c>
      <c r="D116" s="28">
        <v>46108.9375</v>
      </c>
      <c r="E116" s="28">
        <v>46109.25</v>
      </c>
      <c r="F116" s="26" t="s">
        <v>109</v>
      </c>
    </row>
    <row r="117" spans="1:6" s="5" customFormat="1" ht="46.5" x14ac:dyDescent="0.35">
      <c r="A117" s="26" t="s">
        <v>107</v>
      </c>
      <c r="B117" s="26" t="s">
        <v>4</v>
      </c>
      <c r="C117" s="26" t="s">
        <v>130</v>
      </c>
      <c r="D117" s="28">
        <v>46108.833333333299</v>
      </c>
      <c r="E117" s="28">
        <v>46109.25</v>
      </c>
      <c r="F117" s="26" t="s">
        <v>131</v>
      </c>
    </row>
    <row r="118" spans="1:6" s="5" customFormat="1" ht="46.5" x14ac:dyDescent="0.35">
      <c r="A118" s="26" t="s">
        <v>107</v>
      </c>
      <c r="B118" s="26" t="s">
        <v>4</v>
      </c>
      <c r="C118" s="26" t="s">
        <v>132</v>
      </c>
      <c r="D118" s="28">
        <v>46108.833333333299</v>
      </c>
      <c r="E118" s="28">
        <v>46109.25</v>
      </c>
      <c r="F118" s="26" t="s">
        <v>131</v>
      </c>
    </row>
    <row r="119" spans="1:6" s="5" customFormat="1" ht="46.5" x14ac:dyDescent="0.35">
      <c r="A119" s="26" t="s">
        <v>107</v>
      </c>
      <c r="B119" s="26" t="s">
        <v>4</v>
      </c>
      <c r="C119" s="26" t="s">
        <v>133</v>
      </c>
      <c r="D119" s="28">
        <v>46108.833333333299</v>
      </c>
      <c r="E119" s="28">
        <v>46109.25</v>
      </c>
      <c r="F119" s="26" t="s">
        <v>131</v>
      </c>
    </row>
    <row r="120" spans="1:6" s="5" customFormat="1" ht="46.5" x14ac:dyDescent="0.35">
      <c r="A120" s="26" t="s">
        <v>107</v>
      </c>
      <c r="B120" s="26" t="s">
        <v>5</v>
      </c>
      <c r="C120" s="26" t="s">
        <v>467</v>
      </c>
      <c r="D120" s="28">
        <v>46108.833333333299</v>
      </c>
      <c r="E120" s="28">
        <v>46109.25</v>
      </c>
      <c r="F120" s="26" t="s">
        <v>464</v>
      </c>
    </row>
    <row r="121" spans="1:6" s="5" customFormat="1" ht="46.5" x14ac:dyDescent="0.35">
      <c r="A121" s="26" t="s">
        <v>939</v>
      </c>
      <c r="B121" s="26" t="s">
        <v>2</v>
      </c>
      <c r="C121" s="26" t="s">
        <v>940</v>
      </c>
      <c r="D121" s="28">
        <v>46108.833333333299</v>
      </c>
      <c r="E121" s="28">
        <v>46109.25</v>
      </c>
      <c r="F121" s="26" t="s">
        <v>941</v>
      </c>
    </row>
    <row r="122" spans="1:6" s="5" customFormat="1" ht="46.5" x14ac:dyDescent="0.35">
      <c r="A122" s="26" t="s">
        <v>117</v>
      </c>
      <c r="B122" s="26" t="s">
        <v>5</v>
      </c>
      <c r="C122" s="26" t="s">
        <v>437</v>
      </c>
      <c r="D122" s="28">
        <v>46108.833333333299</v>
      </c>
      <c r="E122" s="28">
        <v>46109.25</v>
      </c>
      <c r="F122" s="26" t="s">
        <v>119</v>
      </c>
    </row>
    <row r="123" spans="1:6" s="5" customFormat="1" ht="46.5" x14ac:dyDescent="0.35">
      <c r="A123" s="26" t="s">
        <v>117</v>
      </c>
      <c r="B123" s="26" t="s">
        <v>5</v>
      </c>
      <c r="C123" s="26" t="s">
        <v>438</v>
      </c>
      <c r="D123" s="28">
        <v>46108.833333333299</v>
      </c>
      <c r="E123" s="28">
        <v>46109.25</v>
      </c>
      <c r="F123" s="26" t="s">
        <v>119</v>
      </c>
    </row>
    <row r="124" spans="1:6" s="5" customFormat="1" ht="46.5" x14ac:dyDescent="0.35">
      <c r="A124" s="26" t="s">
        <v>117</v>
      </c>
      <c r="B124" s="26" t="s">
        <v>5</v>
      </c>
      <c r="C124" s="26" t="s">
        <v>439</v>
      </c>
      <c r="D124" s="28">
        <v>46108.833333333299</v>
      </c>
      <c r="E124" s="28">
        <v>46109.25</v>
      </c>
      <c r="F124" s="26" t="s">
        <v>119</v>
      </c>
    </row>
    <row r="125" spans="1:6" s="5" customFormat="1" ht="62" x14ac:dyDescent="0.35">
      <c r="A125" s="26" t="s">
        <v>186</v>
      </c>
      <c r="B125" s="26" t="s">
        <v>6</v>
      </c>
      <c r="C125" s="26" t="s">
        <v>983</v>
      </c>
      <c r="D125" s="28">
        <v>46108.833333333299</v>
      </c>
      <c r="E125" s="28">
        <v>46109.25</v>
      </c>
      <c r="F125" s="26" t="s">
        <v>984</v>
      </c>
    </row>
    <row r="126" spans="1:6" s="5" customFormat="1" ht="46.5" x14ac:dyDescent="0.35">
      <c r="A126" s="26" t="s">
        <v>957</v>
      </c>
      <c r="B126" s="26" t="s">
        <v>6</v>
      </c>
      <c r="C126" s="26" t="s">
        <v>958</v>
      </c>
      <c r="D126" s="28">
        <v>46108.833333333299</v>
      </c>
      <c r="E126" s="28">
        <v>46109.208333333299</v>
      </c>
      <c r="F126" s="26" t="s">
        <v>959</v>
      </c>
    </row>
    <row r="127" spans="1:6" s="5" customFormat="1" ht="46.5" x14ac:dyDescent="0.35">
      <c r="A127" s="26" t="s">
        <v>41</v>
      </c>
      <c r="B127" s="26" t="s">
        <v>2</v>
      </c>
      <c r="C127" s="26" t="s">
        <v>915</v>
      </c>
      <c r="D127" s="28">
        <v>46108.875</v>
      </c>
      <c r="E127" s="28">
        <v>46109.208333333299</v>
      </c>
      <c r="F127" s="26" t="s">
        <v>916</v>
      </c>
    </row>
    <row r="128" spans="1:6" s="5" customFormat="1" ht="62" x14ac:dyDescent="0.35">
      <c r="A128" s="26" t="s">
        <v>41</v>
      </c>
      <c r="B128" s="26" t="s">
        <v>6</v>
      </c>
      <c r="C128" s="26" t="s">
        <v>42</v>
      </c>
      <c r="D128" s="28">
        <v>46108.875</v>
      </c>
      <c r="E128" s="28">
        <v>46109.208333333299</v>
      </c>
      <c r="F128" s="26" t="s">
        <v>43</v>
      </c>
    </row>
    <row r="129" spans="1:6" s="5" customFormat="1" ht="62" x14ac:dyDescent="0.35">
      <c r="A129" s="26" t="s">
        <v>41</v>
      </c>
      <c r="B129" s="26" t="s">
        <v>6</v>
      </c>
      <c r="C129" s="26" t="s">
        <v>917</v>
      </c>
      <c r="D129" s="28">
        <v>46108.916666666701</v>
      </c>
      <c r="E129" s="28">
        <v>46109.208333333299</v>
      </c>
      <c r="F129" s="26" t="s">
        <v>918</v>
      </c>
    </row>
    <row r="130" spans="1:6" s="5" customFormat="1" ht="31" x14ac:dyDescent="0.35">
      <c r="A130" s="26" t="s">
        <v>41</v>
      </c>
      <c r="B130" s="26" t="s">
        <v>6</v>
      </c>
      <c r="C130" s="26" t="s">
        <v>919</v>
      </c>
      <c r="D130" s="28">
        <v>46108.916666666701</v>
      </c>
      <c r="E130" s="28">
        <v>46109.208333333299</v>
      </c>
      <c r="F130" s="26" t="s">
        <v>920</v>
      </c>
    </row>
    <row r="131" spans="1:6" s="5" customFormat="1" ht="46.5" x14ac:dyDescent="0.35">
      <c r="A131" s="26" t="s">
        <v>41</v>
      </c>
      <c r="B131" s="26" t="s">
        <v>6</v>
      </c>
      <c r="C131" s="26" t="s">
        <v>424</v>
      </c>
      <c r="D131" s="28">
        <v>46108.833333333299</v>
      </c>
      <c r="E131" s="28">
        <v>46109.25</v>
      </c>
      <c r="F131" s="26" t="s">
        <v>425</v>
      </c>
    </row>
    <row r="132" spans="1:6" s="5" customFormat="1" ht="62" x14ac:dyDescent="0.35">
      <c r="A132" s="26" t="s">
        <v>41</v>
      </c>
      <c r="B132" s="26" t="s">
        <v>6</v>
      </c>
      <c r="C132" s="26" t="s">
        <v>94</v>
      </c>
      <c r="D132" s="28">
        <v>46108.833333333299</v>
      </c>
      <c r="E132" s="28">
        <v>46109.25</v>
      </c>
      <c r="F132" s="26" t="s">
        <v>95</v>
      </c>
    </row>
    <row r="133" spans="1:6" ht="31" x14ac:dyDescent="0.35">
      <c r="A133" s="26" t="s">
        <v>41</v>
      </c>
      <c r="B133" s="26" t="s">
        <v>6</v>
      </c>
      <c r="C133" s="26" t="s">
        <v>929</v>
      </c>
      <c r="D133" s="28">
        <v>46108.875</v>
      </c>
      <c r="E133" s="28">
        <v>46109.25</v>
      </c>
      <c r="F133" s="26" t="s">
        <v>930</v>
      </c>
    </row>
    <row r="134" spans="1:6" ht="31" x14ac:dyDescent="0.35">
      <c r="A134" s="26" t="s">
        <v>41</v>
      </c>
      <c r="B134" s="26" t="s">
        <v>6</v>
      </c>
      <c r="C134" s="26" t="s">
        <v>931</v>
      </c>
      <c r="D134" s="28">
        <v>46108.875</v>
      </c>
      <c r="E134" s="28">
        <v>46109.25</v>
      </c>
      <c r="F134" s="26" t="s">
        <v>930</v>
      </c>
    </row>
    <row r="135" spans="1:6" ht="31" x14ac:dyDescent="0.35">
      <c r="A135" s="26" t="s">
        <v>41</v>
      </c>
      <c r="B135" s="26" t="s">
        <v>6</v>
      </c>
      <c r="C135" s="26" t="s">
        <v>932</v>
      </c>
      <c r="D135" s="28">
        <v>46108.875</v>
      </c>
      <c r="E135" s="28">
        <v>46109.25</v>
      </c>
      <c r="F135" s="26" t="s">
        <v>930</v>
      </c>
    </row>
    <row r="136" spans="1:6" ht="31" x14ac:dyDescent="0.35">
      <c r="A136" s="26" t="s">
        <v>41</v>
      </c>
      <c r="B136" s="26" t="s">
        <v>6</v>
      </c>
      <c r="C136" s="26" t="s">
        <v>933</v>
      </c>
      <c r="D136" s="28">
        <v>46108.875</v>
      </c>
      <c r="E136" s="28">
        <v>46109.25</v>
      </c>
      <c r="F136" s="26" t="s">
        <v>930</v>
      </c>
    </row>
    <row r="137" spans="1:6" ht="62" x14ac:dyDescent="0.35">
      <c r="A137" s="26" t="s">
        <v>41</v>
      </c>
      <c r="B137" s="26" t="s">
        <v>6</v>
      </c>
      <c r="C137" s="26" t="s">
        <v>934</v>
      </c>
      <c r="D137" s="28">
        <v>46108.875</v>
      </c>
      <c r="E137" s="28">
        <v>46109.25</v>
      </c>
      <c r="F137" s="26" t="s">
        <v>930</v>
      </c>
    </row>
    <row r="138" spans="1:6" ht="62" x14ac:dyDescent="0.35">
      <c r="A138" s="26" t="s">
        <v>41</v>
      </c>
      <c r="B138" s="26" t="s">
        <v>6</v>
      </c>
      <c r="C138" s="26" t="s">
        <v>948</v>
      </c>
      <c r="D138" s="28">
        <v>46108.875</v>
      </c>
      <c r="E138" s="28">
        <v>46109.208333333299</v>
      </c>
      <c r="F138" s="26" t="s">
        <v>949</v>
      </c>
    </row>
    <row r="139" spans="1:6" ht="62" x14ac:dyDescent="0.35">
      <c r="A139" s="26" t="s">
        <v>41</v>
      </c>
      <c r="B139" s="26" t="s">
        <v>6</v>
      </c>
      <c r="C139" s="26" t="s">
        <v>1041</v>
      </c>
      <c r="D139" s="28">
        <v>46108.958333333299</v>
      </c>
      <c r="E139" s="28">
        <v>46109.229166666701</v>
      </c>
      <c r="F139" s="26" t="s">
        <v>1040</v>
      </c>
    </row>
    <row r="140" spans="1:6" ht="62" x14ac:dyDescent="0.35">
      <c r="A140" s="26" t="s">
        <v>41</v>
      </c>
      <c r="B140" s="26" t="s">
        <v>2</v>
      </c>
      <c r="C140" s="26" t="s">
        <v>1058</v>
      </c>
      <c r="D140" s="28">
        <v>46108.958333333299</v>
      </c>
      <c r="E140" s="28">
        <v>46109.25</v>
      </c>
      <c r="F140" s="26" t="s">
        <v>1059</v>
      </c>
    </row>
    <row r="141" spans="1:6" ht="46.5" x14ac:dyDescent="0.35">
      <c r="A141" s="26" t="s">
        <v>28</v>
      </c>
      <c r="B141" s="26" t="s">
        <v>2</v>
      </c>
      <c r="C141" s="26" t="s">
        <v>29</v>
      </c>
      <c r="D141" s="28">
        <v>46108.875</v>
      </c>
      <c r="E141" s="28">
        <v>46109.208333333299</v>
      </c>
      <c r="F141" s="26" t="s">
        <v>30</v>
      </c>
    </row>
    <row r="142" spans="1:6" ht="46.5" x14ac:dyDescent="0.35">
      <c r="A142" s="26" t="s">
        <v>122</v>
      </c>
      <c r="B142" s="26" t="s">
        <v>6</v>
      </c>
      <c r="C142" s="26" t="s">
        <v>944</v>
      </c>
      <c r="D142" s="28">
        <v>46108.833333333299</v>
      </c>
      <c r="E142" s="28">
        <v>46109.25</v>
      </c>
      <c r="F142" s="26" t="s">
        <v>945</v>
      </c>
    </row>
    <row r="143" spans="1:6" ht="46.5" x14ac:dyDescent="0.35">
      <c r="A143" s="26" t="s">
        <v>247</v>
      </c>
      <c r="B143" s="26" t="s">
        <v>4</v>
      </c>
      <c r="C143" s="26" t="s">
        <v>1020</v>
      </c>
      <c r="D143" s="28">
        <v>46108.833333333299</v>
      </c>
      <c r="E143" s="28">
        <v>46109.25</v>
      </c>
      <c r="F143" s="26" t="s">
        <v>1021</v>
      </c>
    </row>
    <row r="144" spans="1:6" ht="31" x14ac:dyDescent="0.35">
      <c r="A144" s="26" t="s">
        <v>262</v>
      </c>
      <c r="B144" s="26" t="s">
        <v>4</v>
      </c>
      <c r="C144" s="26" t="s">
        <v>871</v>
      </c>
      <c r="D144" s="28">
        <v>46109.25</v>
      </c>
      <c r="E144" s="28">
        <v>46110.25</v>
      </c>
      <c r="F144" s="26" t="s">
        <v>872</v>
      </c>
    </row>
    <row r="145" spans="1:6" ht="46.5" x14ac:dyDescent="0.35">
      <c r="A145" s="26" t="s">
        <v>262</v>
      </c>
      <c r="B145" s="26" t="s">
        <v>4</v>
      </c>
      <c r="C145" s="26" t="s">
        <v>1047</v>
      </c>
      <c r="D145" s="28">
        <v>46108.958333333299</v>
      </c>
      <c r="E145" s="28">
        <v>46109.25</v>
      </c>
      <c r="F145" s="26" t="s">
        <v>1048</v>
      </c>
    </row>
    <row r="146" spans="1:6" ht="46.5" x14ac:dyDescent="0.35">
      <c r="A146" s="26" t="s">
        <v>540</v>
      </c>
      <c r="B146" s="26" t="s">
        <v>6</v>
      </c>
      <c r="C146" s="26" t="s">
        <v>541</v>
      </c>
      <c r="D146" s="28">
        <v>46108.875</v>
      </c>
      <c r="E146" s="28">
        <v>46109.25</v>
      </c>
      <c r="F146" s="26" t="s">
        <v>1019</v>
      </c>
    </row>
    <row r="147" spans="1:6" ht="46.5" x14ac:dyDescent="0.35">
      <c r="A147" s="26" t="s">
        <v>285</v>
      </c>
      <c r="B147" s="26" t="s">
        <v>7</v>
      </c>
      <c r="C147" s="26" t="s">
        <v>1035</v>
      </c>
      <c r="D147" s="28">
        <v>46108.958333333299</v>
      </c>
      <c r="E147" s="28">
        <v>46109.229166666701</v>
      </c>
      <c r="F147" s="26" t="s">
        <v>1036</v>
      </c>
    </row>
    <row r="148" spans="1:6" ht="46.5" x14ac:dyDescent="0.35">
      <c r="A148" s="26" t="s">
        <v>285</v>
      </c>
      <c r="B148" s="26" t="s">
        <v>7</v>
      </c>
      <c r="C148" s="26" t="s">
        <v>1039</v>
      </c>
      <c r="D148" s="28">
        <v>46108.958333333299</v>
      </c>
      <c r="E148" s="28">
        <v>46109.229166666701</v>
      </c>
      <c r="F148" s="26" t="s">
        <v>1040</v>
      </c>
    </row>
    <row r="149" spans="1:6" ht="62" x14ac:dyDescent="0.35">
      <c r="A149" s="26" t="s">
        <v>285</v>
      </c>
      <c r="B149" s="26" t="s">
        <v>7</v>
      </c>
      <c r="C149" s="26" t="s">
        <v>1042</v>
      </c>
      <c r="D149" s="28">
        <v>46108.958333333299</v>
      </c>
      <c r="E149" s="28">
        <v>46109.229166666701</v>
      </c>
      <c r="F149" s="26" t="s">
        <v>1040</v>
      </c>
    </row>
    <row r="150" spans="1:6" ht="46.5" x14ac:dyDescent="0.35">
      <c r="A150" s="26" t="s">
        <v>285</v>
      </c>
      <c r="B150" s="26" t="s">
        <v>8</v>
      </c>
      <c r="C150" s="26" t="s">
        <v>1043</v>
      </c>
      <c r="D150" s="28">
        <v>46108.958333333299</v>
      </c>
      <c r="E150" s="28">
        <v>46109.25</v>
      </c>
      <c r="F150" s="26" t="s">
        <v>1044</v>
      </c>
    </row>
    <row r="151" spans="1:6" ht="31" x14ac:dyDescent="0.35">
      <c r="A151" s="26" t="s">
        <v>285</v>
      </c>
      <c r="B151" s="26" t="s">
        <v>7</v>
      </c>
      <c r="C151" s="26" t="s">
        <v>302</v>
      </c>
      <c r="D151" s="28">
        <v>46108.958333333299</v>
      </c>
      <c r="E151" s="28">
        <v>46109.25</v>
      </c>
      <c r="F151" s="26" t="s">
        <v>1049</v>
      </c>
    </row>
    <row r="152" spans="1:6" ht="46.5" x14ac:dyDescent="0.35">
      <c r="A152" s="26" t="s">
        <v>285</v>
      </c>
      <c r="B152" s="26" t="s">
        <v>7</v>
      </c>
      <c r="C152" s="26" t="s">
        <v>1050</v>
      </c>
      <c r="D152" s="28">
        <v>46108.958333333299</v>
      </c>
      <c r="E152" s="28">
        <v>46109.25</v>
      </c>
      <c r="F152" s="26" t="s">
        <v>1051</v>
      </c>
    </row>
    <row r="153" spans="1:6" ht="46.5" x14ac:dyDescent="0.35">
      <c r="A153" s="26" t="s">
        <v>285</v>
      </c>
      <c r="B153" s="26" t="s">
        <v>8</v>
      </c>
      <c r="C153" s="26" t="s">
        <v>1060</v>
      </c>
      <c r="D153" s="28">
        <v>46108.958333333299</v>
      </c>
      <c r="E153" s="28">
        <v>46109.229166666701</v>
      </c>
      <c r="F153" s="26" t="s">
        <v>1061</v>
      </c>
    </row>
    <row r="154" spans="1:6" ht="46.5" x14ac:dyDescent="0.35">
      <c r="A154" s="26" t="s">
        <v>494</v>
      </c>
      <c r="B154" s="26" t="s">
        <v>5</v>
      </c>
      <c r="C154" s="26" t="s">
        <v>990</v>
      </c>
      <c r="D154" s="28">
        <v>46108.875</v>
      </c>
      <c r="E154" s="28">
        <v>46109.25</v>
      </c>
      <c r="F154" s="26" t="s">
        <v>991</v>
      </c>
    </row>
    <row r="155" spans="1:6" ht="46.5" x14ac:dyDescent="0.35">
      <c r="A155" s="26" t="s">
        <v>1008</v>
      </c>
      <c r="B155" s="26" t="s">
        <v>2</v>
      </c>
      <c r="C155" s="26" t="s">
        <v>1009</v>
      </c>
      <c r="D155" s="28">
        <v>46108.875</v>
      </c>
      <c r="E155" s="28">
        <v>46109.25</v>
      </c>
      <c r="F155" s="26" t="s">
        <v>1010</v>
      </c>
    </row>
    <row r="156" spans="1:6" ht="77.5" x14ac:dyDescent="0.35">
      <c r="A156" s="26" t="s">
        <v>1011</v>
      </c>
      <c r="B156" s="26" t="s">
        <v>2</v>
      </c>
      <c r="C156" s="26" t="s">
        <v>1012</v>
      </c>
      <c r="D156" s="28">
        <v>46108.875</v>
      </c>
      <c r="E156" s="28">
        <v>46109.25</v>
      </c>
      <c r="F156" s="26" t="s">
        <v>1013</v>
      </c>
    </row>
    <row r="157" spans="1:6" ht="31" x14ac:dyDescent="0.35">
      <c r="A157" s="26" t="s">
        <v>222</v>
      </c>
      <c r="B157" s="26" t="s">
        <v>6</v>
      </c>
      <c r="C157" s="26" t="s">
        <v>1003</v>
      </c>
      <c r="D157" s="28">
        <v>46108.916666666701</v>
      </c>
      <c r="E157" s="28">
        <v>46109.25</v>
      </c>
      <c r="F157" s="26" t="s">
        <v>1004</v>
      </c>
    </row>
    <row r="158" spans="1:6" ht="46.5" x14ac:dyDescent="0.35">
      <c r="A158" s="26" t="s">
        <v>222</v>
      </c>
      <c r="B158" s="26" t="s">
        <v>6</v>
      </c>
      <c r="C158" s="26" t="s">
        <v>1005</v>
      </c>
      <c r="D158" s="28">
        <v>46108.916666666701</v>
      </c>
      <c r="E158" s="28">
        <v>46109.25</v>
      </c>
      <c r="F158" s="26" t="s">
        <v>1004</v>
      </c>
    </row>
    <row r="159" spans="1:6" ht="93" x14ac:dyDescent="0.35">
      <c r="A159" s="26" t="s">
        <v>222</v>
      </c>
      <c r="B159" s="26" t="s">
        <v>6</v>
      </c>
      <c r="C159" s="26" t="s">
        <v>1006</v>
      </c>
      <c r="D159" s="28">
        <v>46108.916666666701</v>
      </c>
      <c r="E159" s="28">
        <v>46109.25</v>
      </c>
      <c r="F159" s="26" t="s">
        <v>1004</v>
      </c>
    </row>
    <row r="160" spans="1:6" ht="93" x14ac:dyDescent="0.35">
      <c r="A160" s="26" t="s">
        <v>222</v>
      </c>
      <c r="B160" s="26" t="s">
        <v>6</v>
      </c>
      <c r="C160" s="26" t="s">
        <v>1007</v>
      </c>
      <c r="D160" s="28">
        <v>46108.916666666701</v>
      </c>
      <c r="E160" s="28">
        <v>46109.25</v>
      </c>
      <c r="F160" s="26" t="s">
        <v>1004</v>
      </c>
    </row>
    <row r="161" spans="1:6" ht="93" x14ac:dyDescent="0.35">
      <c r="A161" s="26" t="s">
        <v>222</v>
      </c>
      <c r="B161" s="26" t="s">
        <v>5</v>
      </c>
      <c r="C161" s="26" t="s">
        <v>1037</v>
      </c>
      <c r="D161" s="28">
        <v>46108.958333333299</v>
      </c>
      <c r="E161" s="28">
        <v>46109.229166666701</v>
      </c>
      <c r="F161" s="26" t="s">
        <v>1036</v>
      </c>
    </row>
    <row r="162" spans="1:6" ht="93" x14ac:dyDescent="0.35">
      <c r="A162" s="26" t="s">
        <v>222</v>
      </c>
      <c r="B162" s="26" t="s">
        <v>4</v>
      </c>
      <c r="C162" s="26" t="s">
        <v>1038</v>
      </c>
      <c r="D162" s="28">
        <v>46108.958333333299</v>
      </c>
      <c r="E162" s="28">
        <v>46109.229166666701</v>
      </c>
      <c r="F162" s="26" t="s">
        <v>1036</v>
      </c>
    </row>
    <row r="163" spans="1:6" ht="93" x14ac:dyDescent="0.35">
      <c r="A163" s="26" t="s">
        <v>232</v>
      </c>
      <c r="B163" s="26" t="s">
        <v>5</v>
      </c>
      <c r="C163" s="26" t="s">
        <v>994</v>
      </c>
      <c r="D163" s="28">
        <v>46108.875</v>
      </c>
      <c r="E163" s="28">
        <v>46109.25</v>
      </c>
      <c r="F163" s="26" t="s">
        <v>995</v>
      </c>
    </row>
    <row r="164" spans="1:6" ht="93" x14ac:dyDescent="0.35">
      <c r="A164" s="26" t="s">
        <v>232</v>
      </c>
      <c r="B164" s="26" t="s">
        <v>4</v>
      </c>
      <c r="C164" s="26" t="s">
        <v>996</v>
      </c>
      <c r="D164" s="28">
        <v>46108.875</v>
      </c>
      <c r="E164" s="28">
        <v>46109.25</v>
      </c>
      <c r="F164" s="26" t="s">
        <v>997</v>
      </c>
    </row>
    <row r="165" spans="1:6" ht="62" x14ac:dyDescent="0.35">
      <c r="A165" s="26" t="s">
        <v>232</v>
      </c>
      <c r="B165" s="26" t="s">
        <v>5</v>
      </c>
      <c r="C165" s="26" t="s">
        <v>998</v>
      </c>
      <c r="D165" s="28">
        <v>46108.875</v>
      </c>
      <c r="E165" s="28">
        <v>46109.25</v>
      </c>
      <c r="F165" s="26" t="s">
        <v>997</v>
      </c>
    </row>
    <row r="166" spans="1:6" ht="77.5" x14ac:dyDescent="0.35">
      <c r="A166" s="26" t="s">
        <v>232</v>
      </c>
      <c r="B166" s="26" t="s">
        <v>5</v>
      </c>
      <c r="C166" s="26" t="s">
        <v>1001</v>
      </c>
      <c r="D166" s="28">
        <v>46108.875</v>
      </c>
      <c r="E166" s="28">
        <v>46109.25</v>
      </c>
      <c r="F166" s="26" t="s">
        <v>1002</v>
      </c>
    </row>
    <row r="167" spans="1:6" ht="77.5" x14ac:dyDescent="0.35">
      <c r="A167" s="26" t="s">
        <v>232</v>
      </c>
      <c r="B167" s="26" t="s">
        <v>5</v>
      </c>
      <c r="C167" s="26" t="s">
        <v>1045</v>
      </c>
      <c r="D167" s="28">
        <v>46108.958333333299</v>
      </c>
      <c r="E167" s="28">
        <v>46109.25</v>
      </c>
      <c r="F167" s="26" t="s">
        <v>1044</v>
      </c>
    </row>
    <row r="168" spans="1:6" ht="62" x14ac:dyDescent="0.35">
      <c r="A168" s="26" t="s">
        <v>232</v>
      </c>
      <c r="B168" s="26" t="s">
        <v>5</v>
      </c>
      <c r="C168" s="26" t="s">
        <v>883</v>
      </c>
      <c r="D168" s="28">
        <v>46108.854166666701</v>
      </c>
      <c r="E168" s="28">
        <v>46109.25</v>
      </c>
      <c r="F168" s="26" t="s">
        <v>884</v>
      </c>
    </row>
    <row r="169" spans="1:6" ht="93" x14ac:dyDescent="0.35">
      <c r="A169" s="26" t="s">
        <v>47</v>
      </c>
      <c r="B169" s="26" t="s">
        <v>6</v>
      </c>
      <c r="C169" s="26" t="s">
        <v>48</v>
      </c>
      <c r="D169" s="28">
        <v>46108.927083333299</v>
      </c>
      <c r="E169" s="28">
        <v>46109.25</v>
      </c>
      <c r="F169" s="26" t="s">
        <v>49</v>
      </c>
    </row>
    <row r="170" spans="1:6" ht="77.5" x14ac:dyDescent="0.35">
      <c r="A170" s="26" t="s">
        <v>47</v>
      </c>
      <c r="B170" s="26" t="s">
        <v>6</v>
      </c>
      <c r="C170" s="26" t="s">
        <v>50</v>
      </c>
      <c r="D170" s="28">
        <v>46108.927083333299</v>
      </c>
      <c r="E170" s="28">
        <v>46109.25</v>
      </c>
      <c r="F170" s="26" t="s">
        <v>49</v>
      </c>
    </row>
    <row r="171" spans="1:6" ht="46.5" x14ac:dyDescent="0.35">
      <c r="A171" s="26" t="s">
        <v>47</v>
      </c>
      <c r="B171" s="26" t="s">
        <v>6</v>
      </c>
      <c r="C171" s="26" t="s">
        <v>51</v>
      </c>
      <c r="D171" s="28">
        <v>46108.927083333299</v>
      </c>
      <c r="E171" s="28">
        <v>46109.25</v>
      </c>
      <c r="F171" s="26" t="s">
        <v>52</v>
      </c>
    </row>
    <row r="172" spans="1:6" ht="77.5" x14ac:dyDescent="0.35">
      <c r="A172" s="26" t="s">
        <v>47</v>
      </c>
      <c r="B172" s="26" t="s">
        <v>2</v>
      </c>
      <c r="C172" s="26" t="s">
        <v>53</v>
      </c>
      <c r="D172" s="28">
        <v>46108.927083333299</v>
      </c>
      <c r="E172" s="28">
        <v>46109.25</v>
      </c>
      <c r="F172" s="26" t="s">
        <v>54</v>
      </c>
    </row>
    <row r="173" spans="1:6" ht="62" x14ac:dyDescent="0.35">
      <c r="A173" s="26" t="s">
        <v>47</v>
      </c>
      <c r="B173" s="26" t="s">
        <v>2</v>
      </c>
      <c r="C173" s="26" t="s">
        <v>55</v>
      </c>
      <c r="D173" s="28">
        <v>46108.875</v>
      </c>
      <c r="E173" s="28">
        <v>46109.25</v>
      </c>
      <c r="F173" s="26" t="s">
        <v>56</v>
      </c>
    </row>
    <row r="174" spans="1:6" ht="93" x14ac:dyDescent="0.35">
      <c r="A174" s="26" t="s">
        <v>47</v>
      </c>
      <c r="B174" s="26" t="s">
        <v>6</v>
      </c>
      <c r="C174" s="26" t="s">
        <v>923</v>
      </c>
      <c r="D174" s="28">
        <v>46108.927083333299</v>
      </c>
      <c r="E174" s="28">
        <v>46109.25</v>
      </c>
      <c r="F174" s="26" t="s">
        <v>924</v>
      </c>
    </row>
    <row r="175" spans="1:6" ht="62" x14ac:dyDescent="0.35">
      <c r="A175" s="26" t="s">
        <v>47</v>
      </c>
      <c r="B175" s="26" t="s">
        <v>4</v>
      </c>
      <c r="C175" s="26" t="s">
        <v>673</v>
      </c>
      <c r="D175" s="28">
        <v>46108.916666666701</v>
      </c>
      <c r="E175" s="28">
        <v>46109.229166666701</v>
      </c>
      <c r="F175" s="26" t="s">
        <v>674</v>
      </c>
    </row>
    <row r="176" spans="1:6" ht="62" x14ac:dyDescent="0.35">
      <c r="A176" s="26" t="s">
        <v>359</v>
      </c>
      <c r="B176" s="26" t="s">
        <v>2</v>
      </c>
      <c r="C176" s="26" t="s">
        <v>1086</v>
      </c>
      <c r="D176" s="28">
        <v>46108.875</v>
      </c>
      <c r="E176" s="28">
        <v>46109.25</v>
      </c>
      <c r="F176" s="26" t="s">
        <v>1087</v>
      </c>
    </row>
    <row r="177" spans="1:6" ht="62" x14ac:dyDescent="0.35">
      <c r="A177" s="26" t="s">
        <v>359</v>
      </c>
      <c r="B177" s="26" t="s">
        <v>6</v>
      </c>
      <c r="C177" s="26" t="s">
        <v>1088</v>
      </c>
      <c r="D177" s="28">
        <v>46108.875</v>
      </c>
      <c r="E177" s="28">
        <v>46109.25</v>
      </c>
      <c r="F177" s="26" t="s">
        <v>1087</v>
      </c>
    </row>
    <row r="178" spans="1:6" ht="93" x14ac:dyDescent="0.35">
      <c r="A178" s="26" t="s">
        <v>339</v>
      </c>
      <c r="B178" s="26" t="s">
        <v>4</v>
      </c>
      <c r="C178" s="26" t="s">
        <v>809</v>
      </c>
      <c r="D178" s="28">
        <v>46108.833333333299</v>
      </c>
      <c r="E178" s="28">
        <v>46111.25</v>
      </c>
      <c r="F178" s="26" t="s">
        <v>810</v>
      </c>
    </row>
    <row r="179" spans="1:6" ht="93" x14ac:dyDescent="0.35">
      <c r="A179" s="26" t="s">
        <v>334</v>
      </c>
      <c r="B179" s="26" t="s">
        <v>6</v>
      </c>
      <c r="C179" s="26" t="s">
        <v>1076</v>
      </c>
      <c r="D179" s="28">
        <v>46108.875</v>
      </c>
      <c r="E179" s="28">
        <v>46109.25</v>
      </c>
      <c r="F179" s="26" t="s">
        <v>1077</v>
      </c>
    </row>
    <row r="180" spans="1:6" ht="93" x14ac:dyDescent="0.35">
      <c r="A180" s="26" t="s">
        <v>334</v>
      </c>
      <c r="B180" s="26" t="s">
        <v>6</v>
      </c>
      <c r="C180" s="26" t="s">
        <v>1078</v>
      </c>
      <c r="D180" s="28">
        <v>46108.875</v>
      </c>
      <c r="E180" s="28">
        <v>46109.25</v>
      </c>
      <c r="F180" s="26" t="s">
        <v>1077</v>
      </c>
    </row>
    <row r="181" spans="1:6" ht="46.5" x14ac:dyDescent="0.35">
      <c r="A181" s="26" t="s">
        <v>334</v>
      </c>
      <c r="B181" s="26" t="s">
        <v>2</v>
      </c>
      <c r="C181" s="26" t="s">
        <v>1079</v>
      </c>
      <c r="D181" s="28">
        <v>46108.875</v>
      </c>
      <c r="E181" s="28">
        <v>46109.25</v>
      </c>
      <c r="F181" s="26" t="s">
        <v>1080</v>
      </c>
    </row>
    <row r="182" spans="1:6" ht="62" x14ac:dyDescent="0.35">
      <c r="A182" s="26" t="s">
        <v>334</v>
      </c>
      <c r="B182" s="26" t="s">
        <v>6</v>
      </c>
      <c r="C182" s="26" t="s">
        <v>1081</v>
      </c>
      <c r="D182" s="28">
        <v>46108.833333333299</v>
      </c>
      <c r="E182" s="28">
        <v>46109.25</v>
      </c>
      <c r="F182" s="26" t="s">
        <v>1082</v>
      </c>
    </row>
    <row r="183" spans="1:6" ht="46.5" x14ac:dyDescent="0.35">
      <c r="A183" s="26" t="s">
        <v>334</v>
      </c>
      <c r="B183" s="26" t="s">
        <v>6</v>
      </c>
      <c r="C183" s="26" t="s">
        <v>1094</v>
      </c>
      <c r="D183" s="28">
        <v>46108.875</v>
      </c>
      <c r="E183" s="28">
        <v>46109.25</v>
      </c>
      <c r="F183" s="26" t="s">
        <v>1095</v>
      </c>
    </row>
    <row r="184" spans="1:6" ht="93" x14ac:dyDescent="0.35">
      <c r="A184" s="26" t="s">
        <v>334</v>
      </c>
      <c r="B184" s="26" t="s">
        <v>6</v>
      </c>
      <c r="C184" s="26" t="s">
        <v>1096</v>
      </c>
      <c r="D184" s="28">
        <v>46108.875</v>
      </c>
      <c r="E184" s="28">
        <v>46109.25</v>
      </c>
      <c r="F184" s="26" t="s">
        <v>1095</v>
      </c>
    </row>
    <row r="185" spans="1:6" ht="93" x14ac:dyDescent="0.35">
      <c r="A185" s="26" t="s">
        <v>334</v>
      </c>
      <c r="B185" s="26" t="s">
        <v>6</v>
      </c>
      <c r="C185" s="26" t="s">
        <v>701</v>
      </c>
      <c r="D185" s="28">
        <v>46108.875</v>
      </c>
      <c r="E185" s="28">
        <v>46109.25</v>
      </c>
      <c r="F185" s="26" t="s">
        <v>702</v>
      </c>
    </row>
    <row r="186" spans="1:6" ht="46.5" x14ac:dyDescent="0.35">
      <c r="A186" s="26" t="s">
        <v>353</v>
      </c>
      <c r="B186" s="26" t="s">
        <v>4</v>
      </c>
      <c r="C186" s="26" t="s">
        <v>354</v>
      </c>
      <c r="D186" s="28">
        <v>46108.833333333299</v>
      </c>
      <c r="E186" s="28">
        <v>46109.25</v>
      </c>
      <c r="F186" s="26" t="s">
        <v>355</v>
      </c>
    </row>
    <row r="187" spans="1:6" ht="46.5" x14ac:dyDescent="0.35">
      <c r="A187" s="26" t="s">
        <v>356</v>
      </c>
      <c r="B187" s="26" t="s">
        <v>5</v>
      </c>
      <c r="C187" s="26" t="s">
        <v>695</v>
      </c>
      <c r="D187" s="28">
        <v>46108.875</v>
      </c>
      <c r="E187" s="28">
        <v>46109.25</v>
      </c>
      <c r="F187" s="26" t="s">
        <v>696</v>
      </c>
    </row>
    <row r="188" spans="1:6" ht="62" x14ac:dyDescent="0.35">
      <c r="A188" s="26" t="s">
        <v>356</v>
      </c>
      <c r="B188" s="26" t="s">
        <v>4</v>
      </c>
      <c r="C188" s="26" t="s">
        <v>580</v>
      </c>
      <c r="D188" s="28">
        <v>46108.875</v>
      </c>
      <c r="E188" s="28">
        <v>46109.25</v>
      </c>
      <c r="F188" s="26" t="s">
        <v>581</v>
      </c>
    </row>
    <row r="189" spans="1:6" ht="77.5" x14ac:dyDescent="0.35">
      <c r="A189" s="26" t="s">
        <v>194</v>
      </c>
      <c r="B189" s="26" t="s">
        <v>4</v>
      </c>
      <c r="C189" s="26" t="s">
        <v>478</v>
      </c>
      <c r="D189" s="28">
        <v>46108.916666666701</v>
      </c>
      <c r="E189" s="28">
        <v>46109.25</v>
      </c>
      <c r="F189" s="26" t="s">
        <v>479</v>
      </c>
    </row>
    <row r="190" spans="1:6" ht="46.5" x14ac:dyDescent="0.35">
      <c r="A190" s="26" t="s">
        <v>194</v>
      </c>
      <c r="B190" s="26" t="s">
        <v>4</v>
      </c>
      <c r="C190" s="26" t="s">
        <v>480</v>
      </c>
      <c r="D190" s="28">
        <v>46108.916666666701</v>
      </c>
      <c r="E190" s="28">
        <v>46109.25</v>
      </c>
      <c r="F190" s="26" t="s">
        <v>479</v>
      </c>
    </row>
    <row r="191" spans="1:6" ht="77.5" x14ac:dyDescent="0.35">
      <c r="A191" s="26" t="s">
        <v>194</v>
      </c>
      <c r="B191" s="26" t="s">
        <v>4</v>
      </c>
      <c r="C191" s="26" t="s">
        <v>969</v>
      </c>
      <c r="D191" s="28">
        <v>46108.958333333299</v>
      </c>
      <c r="E191" s="28">
        <v>46109.25</v>
      </c>
      <c r="F191" s="26" t="s">
        <v>966</v>
      </c>
    </row>
    <row r="192" spans="1:6" ht="77.5" x14ac:dyDescent="0.35">
      <c r="A192" s="26" t="s">
        <v>168</v>
      </c>
      <c r="B192" s="26" t="s">
        <v>6</v>
      </c>
      <c r="C192" s="26" t="s">
        <v>169</v>
      </c>
      <c r="D192" s="28">
        <v>45804.208333333299</v>
      </c>
      <c r="E192" s="28">
        <v>46143.208333333299</v>
      </c>
      <c r="F192" s="26" t="s">
        <v>170</v>
      </c>
    </row>
    <row r="193" spans="1:6" ht="77.5" x14ac:dyDescent="0.35">
      <c r="A193" s="26" t="s">
        <v>183</v>
      </c>
      <c r="B193" s="26" t="s">
        <v>4</v>
      </c>
      <c r="C193" s="26" t="s">
        <v>630</v>
      </c>
      <c r="D193" s="28">
        <v>46108.833333333299</v>
      </c>
      <c r="E193" s="28">
        <v>46109.25</v>
      </c>
      <c r="F193" s="26" t="s">
        <v>185</v>
      </c>
    </row>
    <row r="194" spans="1:6" ht="46.5" x14ac:dyDescent="0.35">
      <c r="A194" s="26" t="s">
        <v>183</v>
      </c>
      <c r="B194" s="26" t="s">
        <v>4</v>
      </c>
      <c r="C194" s="26" t="s">
        <v>468</v>
      </c>
      <c r="D194" s="28">
        <v>46108.833333333299</v>
      </c>
      <c r="E194" s="28">
        <v>46109.25</v>
      </c>
      <c r="F194" s="26" t="s">
        <v>185</v>
      </c>
    </row>
    <row r="195" spans="1:6" ht="62" x14ac:dyDescent="0.35">
      <c r="A195" s="26" t="s">
        <v>215</v>
      </c>
      <c r="B195" s="26" t="s">
        <v>6</v>
      </c>
      <c r="C195" s="26" t="s">
        <v>965</v>
      </c>
      <c r="D195" s="28">
        <v>46108.958333333299</v>
      </c>
      <c r="E195" s="28">
        <v>46109.25</v>
      </c>
      <c r="F195" s="26" t="s">
        <v>966</v>
      </c>
    </row>
    <row r="196" spans="1:6" ht="31" x14ac:dyDescent="0.35">
      <c r="A196" s="26" t="s">
        <v>215</v>
      </c>
      <c r="B196" s="26" t="s">
        <v>6</v>
      </c>
      <c r="C196" s="26" t="s">
        <v>967</v>
      </c>
      <c r="D196" s="28">
        <v>46108.958333333299</v>
      </c>
      <c r="E196" s="28">
        <v>46109.25</v>
      </c>
      <c r="F196" s="26" t="s">
        <v>966</v>
      </c>
    </row>
    <row r="197" spans="1:6" ht="62" x14ac:dyDescent="0.35">
      <c r="A197" s="26" t="s">
        <v>215</v>
      </c>
      <c r="B197" s="26" t="s">
        <v>6</v>
      </c>
      <c r="C197" s="26" t="s">
        <v>968</v>
      </c>
      <c r="D197" s="28">
        <v>46108.958333333299</v>
      </c>
      <c r="E197" s="28">
        <v>46109.25</v>
      </c>
      <c r="F197" s="26" t="s">
        <v>966</v>
      </c>
    </row>
    <row r="198" spans="1:6" ht="108.5" x14ac:dyDescent="0.35">
      <c r="A198" s="26" t="s">
        <v>215</v>
      </c>
      <c r="B198" s="26" t="s">
        <v>2</v>
      </c>
      <c r="C198" s="26" t="s">
        <v>972</v>
      </c>
      <c r="D198" s="28">
        <v>46108.875</v>
      </c>
      <c r="E198" s="28">
        <v>46109.25</v>
      </c>
      <c r="F198" s="26" t="s">
        <v>973</v>
      </c>
    </row>
    <row r="199" spans="1:6" ht="108.5" x14ac:dyDescent="0.35">
      <c r="A199" s="26" t="s">
        <v>215</v>
      </c>
      <c r="B199" s="26" t="s">
        <v>2</v>
      </c>
      <c r="C199" s="26" t="s">
        <v>985</v>
      </c>
      <c r="D199" s="28">
        <v>46108.875</v>
      </c>
      <c r="E199" s="28">
        <v>46109.208333333299</v>
      </c>
      <c r="F199" s="26" t="s">
        <v>986</v>
      </c>
    </row>
    <row r="200" spans="1:6" ht="77.5" x14ac:dyDescent="0.35">
      <c r="A200" s="26" t="s">
        <v>215</v>
      </c>
      <c r="B200" s="26" t="s">
        <v>2</v>
      </c>
      <c r="C200" s="26" t="s">
        <v>988</v>
      </c>
      <c r="D200" s="28">
        <v>46108.833333333299</v>
      </c>
      <c r="E200" s="28">
        <v>46109.25</v>
      </c>
      <c r="F200" s="26" t="s">
        <v>989</v>
      </c>
    </row>
    <row r="201" spans="1:6" ht="77.5" x14ac:dyDescent="0.35">
      <c r="A201" s="26" t="s">
        <v>215</v>
      </c>
      <c r="B201" s="26" t="s">
        <v>6</v>
      </c>
      <c r="C201" s="26" t="s">
        <v>346</v>
      </c>
      <c r="D201" s="28">
        <v>46108.875</v>
      </c>
      <c r="E201" s="28">
        <v>46109.25</v>
      </c>
      <c r="F201" s="26" t="s">
        <v>347</v>
      </c>
    </row>
    <row r="202" spans="1:6" ht="77.5" x14ac:dyDescent="0.35">
      <c r="A202" s="26" t="s">
        <v>215</v>
      </c>
      <c r="B202" s="26" t="s">
        <v>2</v>
      </c>
      <c r="C202" s="26" t="s">
        <v>1251</v>
      </c>
      <c r="D202" s="28">
        <v>46108.875</v>
      </c>
      <c r="E202" s="28">
        <v>46109.25</v>
      </c>
      <c r="F202" s="26" t="s">
        <v>1252</v>
      </c>
    </row>
    <row r="203" spans="1:6" ht="93" x14ac:dyDescent="0.35">
      <c r="A203" s="26" t="s">
        <v>215</v>
      </c>
      <c r="B203" s="26" t="s">
        <v>2</v>
      </c>
      <c r="C203" s="26" t="s">
        <v>1253</v>
      </c>
      <c r="D203" s="28">
        <v>46108.875</v>
      </c>
      <c r="E203" s="28">
        <v>46109.25</v>
      </c>
      <c r="F203" s="26" t="s">
        <v>1252</v>
      </c>
    </row>
    <row r="204" spans="1:6" ht="77.5" x14ac:dyDescent="0.35">
      <c r="A204" s="26" t="s">
        <v>215</v>
      </c>
      <c r="B204" s="26" t="s">
        <v>6</v>
      </c>
      <c r="C204" s="26" t="s">
        <v>1089</v>
      </c>
      <c r="D204" s="28">
        <v>46108.875</v>
      </c>
      <c r="E204" s="28">
        <v>46109.25</v>
      </c>
      <c r="F204" s="26" t="s">
        <v>1090</v>
      </c>
    </row>
    <row r="205" spans="1:6" ht="77.5" x14ac:dyDescent="0.35">
      <c r="A205" s="26" t="s">
        <v>215</v>
      </c>
      <c r="B205" s="26" t="s">
        <v>6</v>
      </c>
      <c r="C205" s="26" t="s">
        <v>1091</v>
      </c>
      <c r="D205" s="28">
        <v>46108.875</v>
      </c>
      <c r="E205" s="28">
        <v>46109.25</v>
      </c>
      <c r="F205" s="26" t="s">
        <v>1090</v>
      </c>
    </row>
    <row r="206" spans="1:6" ht="77.5" x14ac:dyDescent="0.35">
      <c r="A206" s="26" t="s">
        <v>215</v>
      </c>
      <c r="B206" s="26" t="s">
        <v>6</v>
      </c>
      <c r="C206" s="26" t="s">
        <v>1092</v>
      </c>
      <c r="D206" s="28">
        <v>46108.875</v>
      </c>
      <c r="E206" s="28">
        <v>46109.25</v>
      </c>
      <c r="F206" s="26" t="s">
        <v>1090</v>
      </c>
    </row>
    <row r="207" spans="1:6" ht="77.5" x14ac:dyDescent="0.35">
      <c r="A207" s="26" t="s">
        <v>215</v>
      </c>
      <c r="B207" s="26" t="s">
        <v>6</v>
      </c>
      <c r="C207" s="26" t="s">
        <v>1093</v>
      </c>
      <c r="D207" s="28">
        <v>46108.875</v>
      </c>
      <c r="E207" s="28">
        <v>46109.25</v>
      </c>
      <c r="F207" s="26" t="s">
        <v>1090</v>
      </c>
    </row>
    <row r="208" spans="1:6" ht="77.5" x14ac:dyDescent="0.35">
      <c r="A208" s="26" t="s">
        <v>215</v>
      </c>
      <c r="B208" s="26" t="s">
        <v>6</v>
      </c>
      <c r="C208" s="26" t="s">
        <v>1097</v>
      </c>
      <c r="D208" s="28">
        <v>46108.875</v>
      </c>
      <c r="E208" s="28">
        <v>46109.25</v>
      </c>
      <c r="F208" s="26" t="s">
        <v>1098</v>
      </c>
    </row>
    <row r="209" spans="1:6" ht="77.5" x14ac:dyDescent="0.35">
      <c r="A209" s="26" t="s">
        <v>174</v>
      </c>
      <c r="B209" s="26" t="s">
        <v>7</v>
      </c>
      <c r="C209" s="26" t="s">
        <v>175</v>
      </c>
      <c r="D209" s="28">
        <v>46108.916666666701</v>
      </c>
      <c r="E209" s="28">
        <v>46109.25</v>
      </c>
      <c r="F209" s="26" t="s">
        <v>176</v>
      </c>
    </row>
    <row r="210" spans="1:6" ht="77.5" x14ac:dyDescent="0.35">
      <c r="A210" s="26" t="s">
        <v>174</v>
      </c>
      <c r="B210" s="26" t="s">
        <v>7</v>
      </c>
      <c r="C210" s="26" t="s">
        <v>177</v>
      </c>
      <c r="D210" s="28">
        <v>46108.916666666701</v>
      </c>
      <c r="E210" s="28">
        <v>46109.25</v>
      </c>
      <c r="F210" s="26" t="s">
        <v>176</v>
      </c>
    </row>
    <row r="211" spans="1:6" ht="93" x14ac:dyDescent="0.35">
      <c r="A211" s="26" t="s">
        <v>174</v>
      </c>
      <c r="B211" s="26" t="s">
        <v>7</v>
      </c>
      <c r="C211" s="26" t="s">
        <v>970</v>
      </c>
      <c r="D211" s="28">
        <v>46108.916666666701</v>
      </c>
      <c r="E211" s="28">
        <v>46109.25</v>
      </c>
      <c r="F211" s="26" t="s">
        <v>971</v>
      </c>
    </row>
    <row r="212" spans="1:6" ht="93" x14ac:dyDescent="0.35">
      <c r="A212" s="26" t="s">
        <v>174</v>
      </c>
      <c r="B212" s="26" t="s">
        <v>8</v>
      </c>
      <c r="C212" s="26" t="s">
        <v>981</v>
      </c>
      <c r="D212" s="28">
        <v>46108.875</v>
      </c>
      <c r="E212" s="28">
        <v>46109.208333333299</v>
      </c>
      <c r="F212" s="26" t="s">
        <v>982</v>
      </c>
    </row>
    <row r="213" spans="1:6" ht="93" x14ac:dyDescent="0.35">
      <c r="A213" s="26" t="s">
        <v>99</v>
      </c>
      <c r="B213" s="26" t="s">
        <v>2</v>
      </c>
      <c r="C213" s="26" t="s">
        <v>935</v>
      </c>
      <c r="D213" s="28">
        <v>46108.833333333299</v>
      </c>
      <c r="E213" s="28">
        <v>46109.25</v>
      </c>
      <c r="F213" s="26" t="s">
        <v>101</v>
      </c>
    </row>
    <row r="214" spans="1:6" ht="93" x14ac:dyDescent="0.35">
      <c r="A214" s="26" t="s">
        <v>99</v>
      </c>
      <c r="B214" s="26" t="s">
        <v>2</v>
      </c>
      <c r="C214" s="26" t="s">
        <v>936</v>
      </c>
      <c r="D214" s="28">
        <v>46108.833333333299</v>
      </c>
      <c r="E214" s="28">
        <v>46109.25</v>
      </c>
      <c r="F214" s="26" t="s">
        <v>101</v>
      </c>
    </row>
    <row r="215" spans="1:6" ht="77.5" x14ac:dyDescent="0.35">
      <c r="A215" s="26" t="s">
        <v>99</v>
      </c>
      <c r="B215" s="26" t="s">
        <v>2</v>
      </c>
      <c r="C215" s="26" t="s">
        <v>937</v>
      </c>
      <c r="D215" s="28">
        <v>46108.833333333299</v>
      </c>
      <c r="E215" s="28">
        <v>46109.25</v>
      </c>
      <c r="F215" s="26" t="s">
        <v>101</v>
      </c>
    </row>
    <row r="216" spans="1:6" ht="77.5" x14ac:dyDescent="0.35">
      <c r="A216" s="26" t="s">
        <v>197</v>
      </c>
      <c r="B216" s="26" t="s">
        <v>6</v>
      </c>
      <c r="C216" s="26" t="s">
        <v>960</v>
      </c>
      <c r="D216" s="28">
        <v>46108.875</v>
      </c>
      <c r="E216" s="28">
        <v>46109.25</v>
      </c>
      <c r="F216" s="26" t="s">
        <v>959</v>
      </c>
    </row>
    <row r="217" spans="1:6" ht="77.5" x14ac:dyDescent="0.35">
      <c r="A217" s="26" t="s">
        <v>134</v>
      </c>
      <c r="B217" s="26" t="s">
        <v>4</v>
      </c>
      <c r="C217" s="26" t="s">
        <v>938</v>
      </c>
      <c r="D217" s="28">
        <v>46108.833333333299</v>
      </c>
      <c r="E217" s="28">
        <v>46109.25</v>
      </c>
      <c r="F217" s="26" t="s">
        <v>101</v>
      </c>
    </row>
    <row r="218" spans="1:6" ht="93" x14ac:dyDescent="0.35">
      <c r="A218" s="26" t="s">
        <v>134</v>
      </c>
      <c r="B218" s="26" t="s">
        <v>5</v>
      </c>
      <c r="C218" s="26" t="s">
        <v>950</v>
      </c>
      <c r="D218" s="28">
        <v>46108.875</v>
      </c>
      <c r="E218" s="28">
        <v>46109.208333333299</v>
      </c>
      <c r="F218" s="26" t="s">
        <v>949</v>
      </c>
    </row>
    <row r="219" spans="1:6" ht="62" x14ac:dyDescent="0.35">
      <c r="A219" s="26" t="s">
        <v>134</v>
      </c>
      <c r="B219" s="26" t="s">
        <v>4</v>
      </c>
      <c r="C219" s="26" t="s">
        <v>178</v>
      </c>
      <c r="D219" s="28">
        <v>46108.916666666701</v>
      </c>
      <c r="E219" s="28">
        <v>46109.25</v>
      </c>
      <c r="F219" s="26" t="s">
        <v>179</v>
      </c>
    </row>
    <row r="220" spans="1:6" ht="62" x14ac:dyDescent="0.35">
      <c r="A220" s="26" t="s">
        <v>134</v>
      </c>
      <c r="B220" s="26" t="s">
        <v>5</v>
      </c>
      <c r="C220" s="26" t="s">
        <v>180</v>
      </c>
      <c r="D220" s="28">
        <v>46108.916666666701</v>
      </c>
      <c r="E220" s="28">
        <v>46109.25</v>
      </c>
      <c r="F220" s="26" t="s">
        <v>179</v>
      </c>
    </row>
    <row r="221" spans="1:6" ht="46.5" x14ac:dyDescent="0.35">
      <c r="A221" s="26" t="s">
        <v>134</v>
      </c>
      <c r="B221" s="26" t="s">
        <v>4</v>
      </c>
      <c r="C221" s="26" t="s">
        <v>181</v>
      </c>
      <c r="D221" s="28">
        <v>46108.916666666701</v>
      </c>
      <c r="E221" s="28">
        <v>46109.25</v>
      </c>
      <c r="F221" s="26" t="s">
        <v>179</v>
      </c>
    </row>
    <row r="222" spans="1:6" ht="46.5" x14ac:dyDescent="0.35">
      <c r="A222" s="26" t="s">
        <v>134</v>
      </c>
      <c r="B222" s="26" t="s">
        <v>5</v>
      </c>
      <c r="C222" s="26" t="s">
        <v>182</v>
      </c>
      <c r="D222" s="28">
        <v>46108.916666666701</v>
      </c>
      <c r="E222" s="28">
        <v>46109.25</v>
      </c>
      <c r="F222" s="26" t="s">
        <v>179</v>
      </c>
    </row>
    <row r="223" spans="1:6" ht="62" x14ac:dyDescent="0.35">
      <c r="A223" s="26" t="s">
        <v>134</v>
      </c>
      <c r="B223" s="26" t="s">
        <v>4</v>
      </c>
      <c r="C223" s="26" t="s">
        <v>469</v>
      </c>
      <c r="D223" s="28">
        <v>46108.833333333299</v>
      </c>
      <c r="E223" s="28">
        <v>46109.25</v>
      </c>
      <c r="F223" s="26" t="s">
        <v>964</v>
      </c>
    </row>
    <row r="224" spans="1:6" ht="93" x14ac:dyDescent="0.35">
      <c r="A224" s="26" t="s">
        <v>134</v>
      </c>
      <c r="B224" s="26" t="s">
        <v>5</v>
      </c>
      <c r="C224" s="26" t="s">
        <v>974</v>
      </c>
      <c r="D224" s="28">
        <v>46108.916666666701</v>
      </c>
      <c r="E224" s="28">
        <v>46109.25</v>
      </c>
      <c r="F224" s="26" t="s">
        <v>975</v>
      </c>
    </row>
    <row r="225" spans="1:6" ht="77.5" x14ac:dyDescent="0.35">
      <c r="A225" s="26" t="s">
        <v>141</v>
      </c>
      <c r="B225" s="26" t="s">
        <v>8</v>
      </c>
      <c r="C225" s="26" t="s">
        <v>946</v>
      </c>
      <c r="D225" s="28">
        <v>46108.875</v>
      </c>
      <c r="E225" s="28">
        <v>46109.208333333299</v>
      </c>
      <c r="F225" s="26" t="s">
        <v>947</v>
      </c>
    </row>
    <row r="226" spans="1:6" ht="77.5" x14ac:dyDescent="0.35">
      <c r="A226" s="26" t="s">
        <v>486</v>
      </c>
      <c r="B226" s="26" t="s">
        <v>4</v>
      </c>
      <c r="C226" s="26" t="s">
        <v>987</v>
      </c>
      <c r="D226" s="28">
        <v>46108.875</v>
      </c>
      <c r="E226" s="28">
        <v>46109.208333333299</v>
      </c>
      <c r="F226" s="26" t="s">
        <v>986</v>
      </c>
    </row>
    <row r="227" spans="1:6" ht="62" x14ac:dyDescent="0.35">
      <c r="A227" s="26" t="s">
        <v>201</v>
      </c>
      <c r="B227" s="26" t="s">
        <v>6</v>
      </c>
      <c r="C227" s="26" t="s">
        <v>484</v>
      </c>
      <c r="D227" s="28">
        <v>46108.916666666701</v>
      </c>
      <c r="E227" s="28">
        <v>46109.25</v>
      </c>
      <c r="F227" s="26" t="s">
        <v>203</v>
      </c>
    </row>
    <row r="228" spans="1:6" ht="62" x14ac:dyDescent="0.35">
      <c r="A228" s="26" t="s">
        <v>201</v>
      </c>
      <c r="B228" s="26" t="s">
        <v>2</v>
      </c>
      <c r="C228" s="26" t="s">
        <v>860</v>
      </c>
      <c r="D228" s="28">
        <v>46108.916666666701</v>
      </c>
      <c r="E228" s="28">
        <v>46109.25</v>
      </c>
      <c r="F228" s="26" t="s">
        <v>203</v>
      </c>
    </row>
    <row r="229" spans="1:6" ht="46.5" x14ac:dyDescent="0.35">
      <c r="A229" s="26" t="s">
        <v>201</v>
      </c>
      <c r="B229" s="26" t="s">
        <v>2</v>
      </c>
      <c r="C229" s="26" t="s">
        <v>861</v>
      </c>
      <c r="D229" s="28">
        <v>46108.916666666701</v>
      </c>
      <c r="E229" s="28">
        <v>46109.25</v>
      </c>
      <c r="F229" s="26" t="s">
        <v>203</v>
      </c>
    </row>
    <row r="230" spans="1:6" ht="46.5" x14ac:dyDescent="0.35">
      <c r="A230" s="26" t="s">
        <v>201</v>
      </c>
      <c r="B230" s="26" t="s">
        <v>2</v>
      </c>
      <c r="C230" s="26" t="s">
        <v>862</v>
      </c>
      <c r="D230" s="28">
        <v>46108.916666666701</v>
      </c>
      <c r="E230" s="28">
        <v>46109.25</v>
      </c>
      <c r="F230" s="26" t="s">
        <v>203</v>
      </c>
    </row>
  </sheetData>
  <autoFilter ref="A2:F191" xr:uid="{60B4E0E0-EA23-4FF3-861F-7623BAD270F1}">
    <sortState xmlns:xlrd2="http://schemas.microsoft.com/office/spreadsheetml/2017/richdata2" ref="A3:F230">
      <sortCondition ref="A2:A191"/>
    </sortState>
  </autoFilter>
  <mergeCells count="1">
    <mergeCell ref="A1:F1"/>
  </mergeCells>
  <conditionalFormatting sqref="A3:F230">
    <cfRule type="expression" dxfId="1" priority="1">
      <formula>$J3="Over 12 hours"</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23678-4F93-427C-90BE-1C606F79A7ED}">
  <sheetPr>
    <tabColor theme="6"/>
  </sheetPr>
  <dimension ref="A1:K180"/>
  <sheetViews>
    <sheetView zoomScaleNormal="100" workbookViewId="0">
      <pane ySplit="1" topLeftCell="A2" activePane="bottomLeft" state="frozenSplit"/>
      <selection sqref="A1:F1"/>
      <selection pane="bottomLeft" activeCell="B5" sqref="B5"/>
    </sheetView>
  </sheetViews>
  <sheetFormatPr defaultColWidth="0" defaultRowHeight="15.5" x14ac:dyDescent="0.35"/>
  <cols>
    <col min="1" max="2" width="13.23046875" style="3" customWidth="1"/>
    <col min="3" max="3" width="61.765625" style="3" customWidth="1"/>
    <col min="4" max="4" width="16.4609375" style="3" customWidth="1"/>
    <col min="5" max="5" width="17.4609375" style="13" customWidth="1"/>
    <col min="6" max="6" width="47" style="13" customWidth="1"/>
    <col min="7" max="11" width="0" hidden="1" customWidth="1"/>
    <col min="12" max="16384" width="8.765625" hidden="1"/>
  </cols>
  <sheetData>
    <row r="1" spans="1:6" ht="32.5" x14ac:dyDescent="0.35">
      <c r="A1" s="44" t="str">
        <f>"Daily closure report: "&amp;'Front page'!A6</f>
        <v>Daily closure report: Saturday, 28 March</v>
      </c>
      <c r="B1" s="44"/>
      <c r="C1" s="44"/>
      <c r="D1" s="44"/>
      <c r="E1" s="44"/>
      <c r="F1" s="44"/>
    </row>
    <row r="2" spans="1:6" s="5" customFormat="1" ht="28" x14ac:dyDescent="0.35">
      <c r="A2" s="12" t="s">
        <v>9</v>
      </c>
      <c r="B2" s="12" t="s">
        <v>1</v>
      </c>
      <c r="C2" s="12" t="s">
        <v>0</v>
      </c>
      <c r="D2" s="11" t="s">
        <v>11</v>
      </c>
      <c r="E2" s="11" t="s">
        <v>12</v>
      </c>
      <c r="F2" s="12" t="s">
        <v>10</v>
      </c>
    </row>
    <row r="3" spans="1:6" s="3" customFormat="1" ht="62" x14ac:dyDescent="0.35">
      <c r="A3" s="25" t="s">
        <v>31</v>
      </c>
      <c r="B3" s="25" t="s">
        <v>2</v>
      </c>
      <c r="C3" s="26" t="s">
        <v>827</v>
      </c>
      <c r="D3" s="27">
        <v>46108.875</v>
      </c>
      <c r="E3" s="27">
        <v>46109.875</v>
      </c>
      <c r="F3" s="26" t="s">
        <v>828</v>
      </c>
    </row>
    <row r="4" spans="1:6" s="3" customFormat="1" ht="62" x14ac:dyDescent="0.35">
      <c r="A4" s="25" t="s">
        <v>31</v>
      </c>
      <c r="B4" s="25" t="s">
        <v>22</v>
      </c>
      <c r="C4" s="26" t="s">
        <v>32</v>
      </c>
      <c r="D4" s="27">
        <v>45847.208333333299</v>
      </c>
      <c r="E4" s="27">
        <v>46507.999305555597</v>
      </c>
      <c r="F4" s="26" t="s">
        <v>33</v>
      </c>
    </row>
    <row r="5" spans="1:6" s="3" customFormat="1" ht="62" x14ac:dyDescent="0.35">
      <c r="A5" s="25" t="s">
        <v>31</v>
      </c>
      <c r="B5" s="25" t="s">
        <v>6</v>
      </c>
      <c r="C5" s="26" t="s">
        <v>91</v>
      </c>
      <c r="D5" s="27">
        <v>46109.833333333299</v>
      </c>
      <c r="E5" s="27">
        <v>46110.25</v>
      </c>
      <c r="F5" s="26" t="s">
        <v>92</v>
      </c>
    </row>
    <row r="6" spans="1:6" s="3" customFormat="1" ht="62" x14ac:dyDescent="0.35">
      <c r="A6" s="25" t="s">
        <v>31</v>
      </c>
      <c r="B6" s="25" t="s">
        <v>6</v>
      </c>
      <c r="C6" s="26" t="s">
        <v>93</v>
      </c>
      <c r="D6" s="27">
        <v>46109.833333333299</v>
      </c>
      <c r="E6" s="27">
        <v>46110.25</v>
      </c>
      <c r="F6" s="26" t="s">
        <v>92</v>
      </c>
    </row>
    <row r="7" spans="1:6" s="3" customFormat="1" ht="62" x14ac:dyDescent="0.35">
      <c r="A7" s="25" t="s">
        <v>31</v>
      </c>
      <c r="B7" s="25" t="s">
        <v>6</v>
      </c>
      <c r="C7" s="26" t="s">
        <v>152</v>
      </c>
      <c r="D7" s="27">
        <v>46027.333333333299</v>
      </c>
      <c r="E7" s="27">
        <v>46129.75</v>
      </c>
      <c r="F7" s="26" t="s">
        <v>153</v>
      </c>
    </row>
    <row r="8" spans="1:6" s="3" customFormat="1" ht="77.5" x14ac:dyDescent="0.35">
      <c r="A8" s="25" t="s">
        <v>31</v>
      </c>
      <c r="B8" s="25" t="s">
        <v>6</v>
      </c>
      <c r="C8" s="26" t="s">
        <v>853</v>
      </c>
      <c r="D8" s="27">
        <v>46109.833333333299</v>
      </c>
      <c r="E8" s="27">
        <v>46109.999305555597</v>
      </c>
      <c r="F8" s="26" t="s">
        <v>854</v>
      </c>
    </row>
    <row r="9" spans="1:6" s="3" customFormat="1" ht="77.5" x14ac:dyDescent="0.35">
      <c r="A9" s="25" t="s">
        <v>31</v>
      </c>
      <c r="B9" s="25" t="s">
        <v>6</v>
      </c>
      <c r="C9" s="26" t="s">
        <v>855</v>
      </c>
      <c r="D9" s="27">
        <v>46109.833333333299</v>
      </c>
      <c r="E9" s="27">
        <v>46109.999305555597</v>
      </c>
      <c r="F9" s="26" t="s">
        <v>854</v>
      </c>
    </row>
    <row r="10" spans="1:6" s="3" customFormat="1" ht="77.5" x14ac:dyDescent="0.35">
      <c r="A10" s="25" t="s">
        <v>44</v>
      </c>
      <c r="B10" s="25" t="s">
        <v>2</v>
      </c>
      <c r="C10" s="26" t="s">
        <v>837</v>
      </c>
      <c r="D10" s="27">
        <v>46109.854166666701</v>
      </c>
      <c r="E10" s="27">
        <v>46110.25</v>
      </c>
      <c r="F10" s="26" t="s">
        <v>838</v>
      </c>
    </row>
    <row r="11" spans="1:6" s="3" customFormat="1" ht="93" x14ac:dyDescent="0.35">
      <c r="A11" s="25" t="s">
        <v>44</v>
      </c>
      <c r="B11" s="25" t="s">
        <v>2</v>
      </c>
      <c r="C11" s="26" t="s">
        <v>839</v>
      </c>
      <c r="D11" s="27">
        <v>46109.854166666701</v>
      </c>
      <c r="E11" s="27">
        <v>46110.25</v>
      </c>
      <c r="F11" s="26" t="s">
        <v>838</v>
      </c>
    </row>
    <row r="12" spans="1:6" s="3" customFormat="1" ht="93" x14ac:dyDescent="0.35">
      <c r="A12" s="25" t="s">
        <v>44</v>
      </c>
      <c r="B12" s="25" t="s">
        <v>2</v>
      </c>
      <c r="C12" s="26" t="s">
        <v>840</v>
      </c>
      <c r="D12" s="27">
        <v>46109.854166666701</v>
      </c>
      <c r="E12" s="27">
        <v>46110.25</v>
      </c>
      <c r="F12" s="26" t="s">
        <v>838</v>
      </c>
    </row>
    <row r="13" spans="1:6" s="3" customFormat="1" ht="93" x14ac:dyDescent="0.35">
      <c r="A13" s="25" t="s">
        <v>549</v>
      </c>
      <c r="B13" s="25" t="s">
        <v>6</v>
      </c>
      <c r="C13" s="26" t="s">
        <v>550</v>
      </c>
      <c r="D13" s="27">
        <v>46109.875</v>
      </c>
      <c r="E13" s="27">
        <v>46110.166666666701</v>
      </c>
      <c r="F13" s="26" t="s">
        <v>551</v>
      </c>
    </row>
    <row r="14" spans="1:6" s="3" customFormat="1" ht="62" x14ac:dyDescent="0.35">
      <c r="A14" s="25" t="s">
        <v>593</v>
      </c>
      <c r="B14" s="25" t="s">
        <v>6</v>
      </c>
      <c r="C14" s="26" t="s">
        <v>594</v>
      </c>
      <c r="D14" s="27">
        <v>46109.833333333299</v>
      </c>
      <c r="E14" s="27">
        <v>46110.25</v>
      </c>
      <c r="F14" s="26" t="s">
        <v>595</v>
      </c>
    </row>
    <row r="15" spans="1:6" s="3" customFormat="1" ht="62" x14ac:dyDescent="0.35">
      <c r="A15" s="25" t="s">
        <v>17</v>
      </c>
      <c r="B15" s="25" t="s">
        <v>5</v>
      </c>
      <c r="C15" s="26" t="s">
        <v>707</v>
      </c>
      <c r="D15" s="27">
        <v>46109.833333333299</v>
      </c>
      <c r="E15" s="27">
        <v>46110.25</v>
      </c>
      <c r="F15" s="26" t="s">
        <v>19</v>
      </c>
    </row>
    <row r="16" spans="1:6" s="3" customFormat="1" ht="93" x14ac:dyDescent="0.35">
      <c r="A16" s="25" t="s">
        <v>17</v>
      </c>
      <c r="B16" s="25" t="s">
        <v>5</v>
      </c>
      <c r="C16" s="26" t="s">
        <v>57</v>
      </c>
      <c r="D16" s="27">
        <v>45901.833333333299</v>
      </c>
      <c r="E16" s="27">
        <v>46125.25</v>
      </c>
      <c r="F16" s="26" t="s">
        <v>58</v>
      </c>
    </row>
    <row r="17" spans="1:6" s="3" customFormat="1" ht="93" x14ac:dyDescent="0.35">
      <c r="A17" s="25" t="s">
        <v>17</v>
      </c>
      <c r="B17" s="25" t="s">
        <v>4</v>
      </c>
      <c r="C17" s="26" t="s">
        <v>729</v>
      </c>
      <c r="D17" s="27">
        <v>46109.541666666701</v>
      </c>
      <c r="E17" s="27">
        <v>46111.25</v>
      </c>
      <c r="F17" s="26" t="s">
        <v>58</v>
      </c>
    </row>
    <row r="18" spans="1:6" s="3" customFormat="1" ht="93" x14ac:dyDescent="0.35">
      <c r="A18" s="25" t="s">
        <v>17</v>
      </c>
      <c r="B18" s="25" t="s">
        <v>4</v>
      </c>
      <c r="C18" s="26" t="s">
        <v>730</v>
      </c>
      <c r="D18" s="27">
        <v>46109.833333333299</v>
      </c>
      <c r="E18" s="27">
        <v>46110.458333333299</v>
      </c>
      <c r="F18" s="26" t="s">
        <v>58</v>
      </c>
    </row>
    <row r="19" spans="1:6" s="3" customFormat="1" ht="108.5" x14ac:dyDescent="0.35">
      <c r="A19" s="25" t="s">
        <v>17</v>
      </c>
      <c r="B19" s="25" t="s">
        <v>5</v>
      </c>
      <c r="C19" s="26" t="s">
        <v>64</v>
      </c>
      <c r="D19" s="27">
        <v>46041.229166666701</v>
      </c>
      <c r="E19" s="27">
        <v>46118.229166666701</v>
      </c>
      <c r="F19" s="26" t="s">
        <v>65</v>
      </c>
    </row>
    <row r="20" spans="1:6" s="3" customFormat="1" ht="77.5" x14ac:dyDescent="0.35">
      <c r="A20" s="25" t="s">
        <v>17</v>
      </c>
      <c r="B20" s="25" t="s">
        <v>4</v>
      </c>
      <c r="C20" s="26" t="s">
        <v>66</v>
      </c>
      <c r="D20" s="27">
        <v>46048.833333333299</v>
      </c>
      <c r="E20" s="27">
        <v>46132.25</v>
      </c>
      <c r="F20" s="26" t="s">
        <v>67</v>
      </c>
    </row>
    <row r="21" spans="1:6" s="3" customFormat="1" ht="46.5" x14ac:dyDescent="0.35">
      <c r="A21" s="25" t="s">
        <v>17</v>
      </c>
      <c r="B21" s="25" t="s">
        <v>4</v>
      </c>
      <c r="C21" s="26" t="s">
        <v>833</v>
      </c>
      <c r="D21" s="27">
        <v>46109.833333333299</v>
      </c>
      <c r="E21" s="27">
        <v>46110.25</v>
      </c>
      <c r="F21" s="26" t="s">
        <v>834</v>
      </c>
    </row>
    <row r="22" spans="1:6" s="3" customFormat="1" ht="46.5" x14ac:dyDescent="0.35">
      <c r="A22" s="25" t="s">
        <v>269</v>
      </c>
      <c r="B22" s="25" t="s">
        <v>5</v>
      </c>
      <c r="C22" s="26" t="s">
        <v>876</v>
      </c>
      <c r="D22" s="27">
        <v>46109.833333333299</v>
      </c>
      <c r="E22" s="27">
        <v>46110.25</v>
      </c>
      <c r="F22" s="26" t="s">
        <v>877</v>
      </c>
    </row>
    <row r="23" spans="1:6" s="3" customFormat="1" ht="46.5" x14ac:dyDescent="0.35">
      <c r="A23" s="25" t="s">
        <v>269</v>
      </c>
      <c r="B23" s="25" t="s">
        <v>4</v>
      </c>
      <c r="C23" s="26" t="s">
        <v>878</v>
      </c>
      <c r="D23" s="27">
        <v>46109.833333333299</v>
      </c>
      <c r="E23" s="27">
        <v>46110.25</v>
      </c>
      <c r="F23" s="26" t="s">
        <v>877</v>
      </c>
    </row>
    <row r="24" spans="1:6" s="3" customFormat="1" ht="14.25" customHeight="1" x14ac:dyDescent="0.35">
      <c r="A24" s="25" t="s">
        <v>244</v>
      </c>
      <c r="B24" s="25" t="s">
        <v>6</v>
      </c>
      <c r="C24" s="26" t="s">
        <v>245</v>
      </c>
      <c r="D24" s="27">
        <v>45974.916666666701</v>
      </c>
      <c r="E24" s="27">
        <v>46173.25</v>
      </c>
      <c r="F24" s="26" t="s">
        <v>246</v>
      </c>
    </row>
    <row r="25" spans="1:6" s="3" customFormat="1" ht="46.5" x14ac:dyDescent="0.35">
      <c r="A25" s="25" t="s">
        <v>278</v>
      </c>
      <c r="B25" s="25" t="s">
        <v>6</v>
      </c>
      <c r="C25" s="26" t="s">
        <v>279</v>
      </c>
      <c r="D25" s="27">
        <v>46090.25</v>
      </c>
      <c r="E25" s="27">
        <v>46131.833333333299</v>
      </c>
      <c r="F25" s="26" t="s">
        <v>280</v>
      </c>
    </row>
    <row r="26" spans="1:6" s="3" customFormat="1" ht="62" x14ac:dyDescent="0.35">
      <c r="A26" s="25" t="s">
        <v>288</v>
      </c>
      <c r="B26" s="25" t="s">
        <v>6</v>
      </c>
      <c r="C26" s="26" t="s">
        <v>879</v>
      </c>
      <c r="D26" s="27">
        <v>46109.916666666701</v>
      </c>
      <c r="E26" s="27">
        <v>46110.229166666701</v>
      </c>
      <c r="F26" s="26" t="s">
        <v>880</v>
      </c>
    </row>
    <row r="27" spans="1:6" s="3" customFormat="1" ht="62" x14ac:dyDescent="0.35">
      <c r="A27" s="25" t="s">
        <v>288</v>
      </c>
      <c r="B27" s="25" t="s">
        <v>2</v>
      </c>
      <c r="C27" s="26" t="s">
        <v>289</v>
      </c>
      <c r="D27" s="27">
        <v>46109.916666666701</v>
      </c>
      <c r="E27" s="27">
        <v>46110.208333333299</v>
      </c>
      <c r="F27" s="26" t="s">
        <v>290</v>
      </c>
    </row>
    <row r="28" spans="1:6" s="3" customFormat="1" ht="46.5" x14ac:dyDescent="0.35">
      <c r="A28" s="25" t="s">
        <v>320</v>
      </c>
      <c r="B28" s="25" t="s">
        <v>22</v>
      </c>
      <c r="C28" s="26" t="s">
        <v>330</v>
      </c>
      <c r="D28" s="27">
        <v>46109.833333333299</v>
      </c>
      <c r="E28" s="27">
        <v>46110.25</v>
      </c>
      <c r="F28" s="26" t="s">
        <v>331</v>
      </c>
    </row>
    <row r="29" spans="1:6" s="3" customFormat="1" ht="46.5" x14ac:dyDescent="0.35">
      <c r="A29" s="25" t="s">
        <v>325</v>
      </c>
      <c r="B29" s="25" t="s">
        <v>22</v>
      </c>
      <c r="C29" s="26" t="s">
        <v>326</v>
      </c>
      <c r="D29" s="27">
        <v>46034.833333333299</v>
      </c>
      <c r="E29" s="27">
        <v>46143.25</v>
      </c>
      <c r="F29" s="26" t="s">
        <v>327</v>
      </c>
    </row>
    <row r="30" spans="1:6" s="3" customFormat="1" ht="217" x14ac:dyDescent="0.35">
      <c r="A30" s="25" t="s">
        <v>325</v>
      </c>
      <c r="B30" s="25" t="s">
        <v>22</v>
      </c>
      <c r="C30" s="26" t="s">
        <v>885</v>
      </c>
      <c r="D30" s="27">
        <v>46109.833333333299</v>
      </c>
      <c r="E30" s="27">
        <v>46110.25</v>
      </c>
      <c r="F30" s="26" t="s">
        <v>886</v>
      </c>
    </row>
    <row r="31" spans="1:6" s="3" customFormat="1" ht="108.5" x14ac:dyDescent="0.35">
      <c r="A31" s="25" t="s">
        <v>310</v>
      </c>
      <c r="B31" s="25" t="s">
        <v>2</v>
      </c>
      <c r="C31" s="26" t="s">
        <v>343</v>
      </c>
      <c r="D31" s="27">
        <v>46108.875</v>
      </c>
      <c r="E31" s="27">
        <v>46120.208333333299</v>
      </c>
      <c r="F31" s="26" t="s">
        <v>344</v>
      </c>
    </row>
    <row r="32" spans="1:6" s="3" customFormat="1" ht="108.5" x14ac:dyDescent="0.35">
      <c r="A32" s="25" t="s">
        <v>310</v>
      </c>
      <c r="B32" s="25" t="s">
        <v>6</v>
      </c>
      <c r="C32" s="26" t="s">
        <v>345</v>
      </c>
      <c r="D32" s="27">
        <v>46108.875</v>
      </c>
      <c r="E32" s="27">
        <v>46120.208333333299</v>
      </c>
      <c r="F32" s="26" t="s">
        <v>344</v>
      </c>
    </row>
    <row r="33" spans="1:6" s="3" customFormat="1" ht="77.5" x14ac:dyDescent="0.35">
      <c r="A33" s="25" t="s">
        <v>310</v>
      </c>
      <c r="B33" s="25" t="s">
        <v>6</v>
      </c>
      <c r="C33" s="26" t="s">
        <v>589</v>
      </c>
      <c r="D33" s="27">
        <v>46109.833333333299</v>
      </c>
      <c r="E33" s="27">
        <v>46110.25</v>
      </c>
      <c r="F33" s="26" t="s">
        <v>590</v>
      </c>
    </row>
    <row r="34" spans="1:6" s="3" customFormat="1" ht="77.5" x14ac:dyDescent="0.35">
      <c r="A34" s="25" t="s">
        <v>310</v>
      </c>
      <c r="B34" s="25" t="s">
        <v>2</v>
      </c>
      <c r="C34" s="26" t="s">
        <v>898</v>
      </c>
      <c r="D34" s="27">
        <v>46109.333333333299</v>
      </c>
      <c r="E34" s="27">
        <v>46109.708333333299</v>
      </c>
      <c r="F34" s="26" t="s">
        <v>899</v>
      </c>
    </row>
    <row r="35" spans="1:6" s="3" customFormat="1" ht="93" x14ac:dyDescent="0.35">
      <c r="A35" s="25" t="s">
        <v>690</v>
      </c>
      <c r="B35" s="25" t="s">
        <v>2</v>
      </c>
      <c r="C35" s="26" t="s">
        <v>796</v>
      </c>
      <c r="D35" s="27">
        <v>46109.854166666701</v>
      </c>
      <c r="E35" s="27">
        <v>46110.25</v>
      </c>
      <c r="F35" s="26" t="s">
        <v>797</v>
      </c>
    </row>
    <row r="36" spans="1:6" s="3" customFormat="1" ht="31" x14ac:dyDescent="0.35">
      <c r="A36" s="25" t="s">
        <v>690</v>
      </c>
      <c r="B36" s="25" t="s">
        <v>6</v>
      </c>
      <c r="C36" s="26" t="s">
        <v>807</v>
      </c>
      <c r="D36" s="27">
        <v>46108.833333333299</v>
      </c>
      <c r="E36" s="27">
        <v>46111.25</v>
      </c>
      <c r="F36" s="26" t="s">
        <v>808</v>
      </c>
    </row>
    <row r="37" spans="1:6" s="3" customFormat="1" ht="62" x14ac:dyDescent="0.35">
      <c r="A37" s="25" t="s">
        <v>34</v>
      </c>
      <c r="B37" s="25" t="s">
        <v>5</v>
      </c>
      <c r="C37" s="26" t="s">
        <v>829</v>
      </c>
      <c r="D37" s="27">
        <v>46109.833333333299</v>
      </c>
      <c r="E37" s="27">
        <v>46110.25</v>
      </c>
      <c r="F37" s="26" t="s">
        <v>36</v>
      </c>
    </row>
    <row r="38" spans="1:6" s="3" customFormat="1" ht="77.5" x14ac:dyDescent="0.35">
      <c r="A38" s="25" t="s">
        <v>714</v>
      </c>
      <c r="B38" s="25" t="s">
        <v>5</v>
      </c>
      <c r="C38" s="26" t="s">
        <v>715</v>
      </c>
      <c r="D38" s="27">
        <v>46109.833333333299</v>
      </c>
      <c r="E38" s="27">
        <v>46110.791666666701</v>
      </c>
      <c r="F38" s="26" t="s">
        <v>716</v>
      </c>
    </row>
    <row r="39" spans="1:6" s="3" customFormat="1" ht="77.5" x14ac:dyDescent="0.35">
      <c r="A39" s="25" t="s">
        <v>714</v>
      </c>
      <c r="B39" s="25" t="s">
        <v>4</v>
      </c>
      <c r="C39" s="26" t="s">
        <v>717</v>
      </c>
      <c r="D39" s="27">
        <v>46109.833333333299</v>
      </c>
      <c r="E39" s="27">
        <v>46110.791666666701</v>
      </c>
      <c r="F39" s="26" t="s">
        <v>716</v>
      </c>
    </row>
    <row r="40" spans="1:6" s="3" customFormat="1" ht="93" x14ac:dyDescent="0.35">
      <c r="A40" s="25" t="s">
        <v>71</v>
      </c>
      <c r="B40" s="25" t="s">
        <v>2</v>
      </c>
      <c r="C40" s="26" t="s">
        <v>811</v>
      </c>
      <c r="D40" s="27">
        <v>46108.916666666701</v>
      </c>
      <c r="E40" s="27">
        <v>46111.208333333299</v>
      </c>
      <c r="F40" s="26" t="s">
        <v>812</v>
      </c>
    </row>
    <row r="41" spans="1:6" s="3" customFormat="1" ht="62" x14ac:dyDescent="0.35">
      <c r="A41" s="25" t="s">
        <v>21</v>
      </c>
      <c r="B41" s="25" t="s">
        <v>22</v>
      </c>
      <c r="C41" s="26" t="s">
        <v>708</v>
      </c>
      <c r="D41" s="27">
        <v>46109.833333333299</v>
      </c>
      <c r="E41" s="27">
        <v>46110.25</v>
      </c>
      <c r="F41" s="26" t="s">
        <v>709</v>
      </c>
    </row>
    <row r="42" spans="1:6" s="3" customFormat="1" ht="62" x14ac:dyDescent="0.35">
      <c r="A42" s="25" t="s">
        <v>21</v>
      </c>
      <c r="B42" s="25" t="s">
        <v>22</v>
      </c>
      <c r="C42" s="26" t="s">
        <v>710</v>
      </c>
      <c r="D42" s="27">
        <v>46109.833333333299</v>
      </c>
      <c r="E42" s="27">
        <v>46110.25</v>
      </c>
      <c r="F42" s="26" t="s">
        <v>711</v>
      </c>
    </row>
    <row r="43" spans="1:6" s="3" customFormat="1" ht="93" x14ac:dyDescent="0.35">
      <c r="A43" s="25" t="s">
        <v>887</v>
      </c>
      <c r="B43" s="25" t="s">
        <v>22</v>
      </c>
      <c r="C43" s="26" t="s">
        <v>888</v>
      </c>
      <c r="D43" s="27">
        <v>46109.875</v>
      </c>
      <c r="E43" s="27">
        <v>46110.25</v>
      </c>
      <c r="F43" s="26" t="s">
        <v>889</v>
      </c>
    </row>
    <row r="44" spans="1:6" s="3" customFormat="1" ht="77.5" x14ac:dyDescent="0.35">
      <c r="A44" s="25" t="s">
        <v>374</v>
      </c>
      <c r="B44" s="25" t="s">
        <v>5</v>
      </c>
      <c r="C44" s="26" t="s">
        <v>823</v>
      </c>
      <c r="D44" s="27">
        <v>46109.875</v>
      </c>
      <c r="E44" s="27">
        <v>46110.25</v>
      </c>
      <c r="F44" s="26" t="s">
        <v>821</v>
      </c>
    </row>
    <row r="45" spans="1:6" s="3" customFormat="1" ht="77.5" x14ac:dyDescent="0.35">
      <c r="A45" s="25" t="s">
        <v>374</v>
      </c>
      <c r="B45" s="25" t="s">
        <v>5</v>
      </c>
      <c r="C45" s="26" t="s">
        <v>824</v>
      </c>
      <c r="D45" s="27">
        <v>46109.875</v>
      </c>
      <c r="E45" s="27">
        <v>46110.25</v>
      </c>
      <c r="F45" s="26" t="s">
        <v>821</v>
      </c>
    </row>
    <row r="46" spans="1:6" s="3" customFormat="1" ht="77.5" x14ac:dyDescent="0.35">
      <c r="A46" s="25" t="s">
        <v>374</v>
      </c>
      <c r="B46" s="25" t="s">
        <v>5</v>
      </c>
      <c r="C46" s="26" t="s">
        <v>825</v>
      </c>
      <c r="D46" s="27">
        <v>46109.875</v>
      </c>
      <c r="E46" s="27">
        <v>46110.25</v>
      </c>
      <c r="F46" s="26" t="s">
        <v>821</v>
      </c>
    </row>
    <row r="47" spans="1:6" s="3" customFormat="1" ht="77.5" x14ac:dyDescent="0.35">
      <c r="A47" s="25" t="s">
        <v>374</v>
      </c>
      <c r="B47" s="25" t="s">
        <v>7</v>
      </c>
      <c r="C47" s="26" t="s">
        <v>826</v>
      </c>
      <c r="D47" s="27">
        <v>46109.875</v>
      </c>
      <c r="E47" s="27">
        <v>46110.25</v>
      </c>
      <c r="F47" s="26" t="s">
        <v>821</v>
      </c>
    </row>
    <row r="48" spans="1:6" s="3" customFormat="1" ht="62" x14ac:dyDescent="0.35">
      <c r="A48" s="25" t="s">
        <v>374</v>
      </c>
      <c r="B48" s="25" t="s">
        <v>5</v>
      </c>
      <c r="C48" s="26" t="s">
        <v>900</v>
      </c>
      <c r="D48" s="27">
        <v>46109.833333333299</v>
      </c>
      <c r="E48" s="27">
        <v>46110.208333333299</v>
      </c>
      <c r="F48" s="26" t="s">
        <v>901</v>
      </c>
    </row>
    <row r="49" spans="1:6" s="3" customFormat="1" ht="77.5" x14ac:dyDescent="0.35">
      <c r="A49" s="25" t="s">
        <v>697</v>
      </c>
      <c r="B49" s="25" t="s">
        <v>6</v>
      </c>
      <c r="C49" s="26" t="s">
        <v>820</v>
      </c>
      <c r="D49" s="27">
        <v>46109.875</v>
      </c>
      <c r="E49" s="27">
        <v>46110.25</v>
      </c>
      <c r="F49" s="26" t="s">
        <v>821</v>
      </c>
    </row>
    <row r="50" spans="1:6" s="3" customFormat="1" ht="77.5" x14ac:dyDescent="0.35">
      <c r="A50" s="25" t="s">
        <v>697</v>
      </c>
      <c r="B50" s="25" t="s">
        <v>6</v>
      </c>
      <c r="C50" s="26" t="s">
        <v>822</v>
      </c>
      <c r="D50" s="27">
        <v>46109.875</v>
      </c>
      <c r="E50" s="27">
        <v>46110.25</v>
      </c>
      <c r="F50" s="26" t="s">
        <v>821</v>
      </c>
    </row>
    <row r="51" spans="1:6" s="3" customFormat="1" ht="93" x14ac:dyDescent="0.35">
      <c r="A51" s="25" t="s">
        <v>60</v>
      </c>
      <c r="B51" s="25" t="s">
        <v>5</v>
      </c>
      <c r="C51" s="26" t="s">
        <v>61</v>
      </c>
      <c r="D51" s="27">
        <v>46055.25</v>
      </c>
      <c r="E51" s="27">
        <v>46118.25</v>
      </c>
      <c r="F51" s="26" t="s">
        <v>62</v>
      </c>
    </row>
    <row r="52" spans="1:6" s="3" customFormat="1" ht="93" x14ac:dyDescent="0.35">
      <c r="A52" s="25" t="s">
        <v>60</v>
      </c>
      <c r="B52" s="25" t="s">
        <v>4</v>
      </c>
      <c r="C52" s="26" t="s">
        <v>63</v>
      </c>
      <c r="D52" s="27">
        <v>46108.833333333299</v>
      </c>
      <c r="E52" s="27">
        <v>46111.25</v>
      </c>
      <c r="F52" s="26" t="s">
        <v>62</v>
      </c>
    </row>
    <row r="53" spans="1:6" s="3" customFormat="1" ht="77.5" x14ac:dyDescent="0.35">
      <c r="A53" s="25" t="s">
        <v>60</v>
      </c>
      <c r="B53" s="25" t="s">
        <v>22</v>
      </c>
      <c r="C53" s="26" t="s">
        <v>83</v>
      </c>
      <c r="D53" s="27">
        <v>46109.833333333299</v>
      </c>
      <c r="E53" s="27">
        <v>46110.25</v>
      </c>
      <c r="F53" s="26" t="s">
        <v>84</v>
      </c>
    </row>
    <row r="54" spans="1:6" s="3" customFormat="1" ht="93" x14ac:dyDescent="0.35">
      <c r="A54" s="25" t="s">
        <v>107</v>
      </c>
      <c r="B54" s="25" t="s">
        <v>5</v>
      </c>
      <c r="C54" s="26" t="s">
        <v>108</v>
      </c>
      <c r="D54" s="27">
        <v>46109.833333333299</v>
      </c>
      <c r="E54" s="27">
        <v>46110.25</v>
      </c>
      <c r="F54" s="26" t="s">
        <v>109</v>
      </c>
    </row>
    <row r="55" spans="1:6" s="3" customFormat="1" ht="93" x14ac:dyDescent="0.35">
      <c r="A55" s="25" t="s">
        <v>107</v>
      </c>
      <c r="B55" s="25" t="s">
        <v>4</v>
      </c>
      <c r="C55" s="26" t="s">
        <v>110</v>
      </c>
      <c r="D55" s="27">
        <v>46109.833333333299</v>
      </c>
      <c r="E55" s="27">
        <v>46110.25</v>
      </c>
      <c r="F55" s="26" t="s">
        <v>109</v>
      </c>
    </row>
    <row r="56" spans="1:6" s="3" customFormat="1" ht="93" x14ac:dyDescent="0.35">
      <c r="A56" s="25" t="s">
        <v>107</v>
      </c>
      <c r="B56" s="25" t="s">
        <v>4</v>
      </c>
      <c r="C56" s="26" t="s">
        <v>111</v>
      </c>
      <c r="D56" s="27">
        <v>46109.833333333299</v>
      </c>
      <c r="E56" s="27">
        <v>46110.25</v>
      </c>
      <c r="F56" s="26" t="s">
        <v>109</v>
      </c>
    </row>
    <row r="57" spans="1:6" s="18" customFormat="1" ht="93" x14ac:dyDescent="0.35">
      <c r="A57" s="25" t="s">
        <v>107</v>
      </c>
      <c r="B57" s="25" t="s">
        <v>4</v>
      </c>
      <c r="C57" s="26" t="s">
        <v>112</v>
      </c>
      <c r="D57" s="27">
        <v>46109.833333333299</v>
      </c>
      <c r="E57" s="27">
        <v>46110.25</v>
      </c>
      <c r="F57" s="26" t="s">
        <v>109</v>
      </c>
    </row>
    <row r="58" spans="1:6" s="3" customFormat="1" ht="93" x14ac:dyDescent="0.35">
      <c r="A58" s="25" t="s">
        <v>107</v>
      </c>
      <c r="B58" s="25" t="s">
        <v>4</v>
      </c>
      <c r="C58" s="26" t="s">
        <v>113</v>
      </c>
      <c r="D58" s="27">
        <v>46109.833333333299</v>
      </c>
      <c r="E58" s="27">
        <v>46110.25</v>
      </c>
      <c r="F58" s="26" t="s">
        <v>109</v>
      </c>
    </row>
    <row r="59" spans="1:6" s="3" customFormat="1" ht="93" x14ac:dyDescent="0.35">
      <c r="A59" s="25" t="s">
        <v>107</v>
      </c>
      <c r="B59" s="25" t="s">
        <v>5</v>
      </c>
      <c r="C59" s="26" t="s">
        <v>114</v>
      </c>
      <c r="D59" s="27">
        <v>46109.833333333299</v>
      </c>
      <c r="E59" s="27">
        <v>46110.25</v>
      </c>
      <c r="F59" s="26" t="s">
        <v>109</v>
      </c>
    </row>
    <row r="60" spans="1:6" s="3" customFormat="1" ht="93" x14ac:dyDescent="0.35">
      <c r="A60" s="25" t="s">
        <v>107</v>
      </c>
      <c r="B60" s="25" t="s">
        <v>5</v>
      </c>
      <c r="C60" s="26" t="s">
        <v>115</v>
      </c>
      <c r="D60" s="27">
        <v>46109.833333333299</v>
      </c>
      <c r="E60" s="27">
        <v>46110.25</v>
      </c>
      <c r="F60" s="26" t="s">
        <v>109</v>
      </c>
    </row>
    <row r="61" spans="1:6" s="3" customFormat="1" ht="93" x14ac:dyDescent="0.35">
      <c r="A61" s="25" t="s">
        <v>107</v>
      </c>
      <c r="B61" s="25" t="s">
        <v>5</v>
      </c>
      <c r="C61" s="26" t="s">
        <v>116</v>
      </c>
      <c r="D61" s="27">
        <v>46109.833333333299</v>
      </c>
      <c r="E61" s="27">
        <v>46110.25</v>
      </c>
      <c r="F61" s="26" t="s">
        <v>109</v>
      </c>
    </row>
    <row r="62" spans="1:6" s="3" customFormat="1" ht="62" x14ac:dyDescent="0.35">
      <c r="A62" s="25" t="s">
        <v>41</v>
      </c>
      <c r="B62" s="25" t="s">
        <v>6</v>
      </c>
      <c r="C62" s="26" t="s">
        <v>42</v>
      </c>
      <c r="D62" s="27">
        <v>46109.916666666701</v>
      </c>
      <c r="E62" s="27">
        <v>46110.208333333299</v>
      </c>
      <c r="F62" s="26" t="s">
        <v>409</v>
      </c>
    </row>
    <row r="63" spans="1:6" s="3" customFormat="1" ht="77.5" x14ac:dyDescent="0.35">
      <c r="A63" s="25" t="s">
        <v>41</v>
      </c>
      <c r="B63" s="25" t="s">
        <v>6</v>
      </c>
      <c r="C63" s="26" t="s">
        <v>835</v>
      </c>
      <c r="D63" s="27">
        <v>46109.833333333299</v>
      </c>
      <c r="E63" s="27">
        <v>46110.25</v>
      </c>
      <c r="F63" s="26" t="s">
        <v>836</v>
      </c>
    </row>
    <row r="64" spans="1:6" s="3" customFormat="1" ht="77.5" x14ac:dyDescent="0.35">
      <c r="A64" s="25" t="s">
        <v>41</v>
      </c>
      <c r="B64" s="25" t="s">
        <v>2</v>
      </c>
      <c r="C64" s="26" t="s">
        <v>731</v>
      </c>
      <c r="D64" s="27">
        <v>46109.916666666701</v>
      </c>
      <c r="E64" s="27">
        <v>46110.25</v>
      </c>
      <c r="F64" s="26" t="s">
        <v>732</v>
      </c>
    </row>
    <row r="65" spans="1:6" s="3" customFormat="1" ht="77.5" x14ac:dyDescent="0.35">
      <c r="A65" s="25" t="s">
        <v>41</v>
      </c>
      <c r="B65" s="25" t="s">
        <v>2</v>
      </c>
      <c r="C65" s="26" t="s">
        <v>733</v>
      </c>
      <c r="D65" s="27">
        <v>46109.916666666701</v>
      </c>
      <c r="E65" s="27">
        <v>46110.25</v>
      </c>
      <c r="F65" s="26" t="s">
        <v>732</v>
      </c>
    </row>
    <row r="66" spans="1:6" s="3" customFormat="1" ht="77.5" x14ac:dyDescent="0.35">
      <c r="A66" s="25" t="s">
        <v>41</v>
      </c>
      <c r="B66" s="25" t="s">
        <v>2</v>
      </c>
      <c r="C66" s="26" t="s">
        <v>734</v>
      </c>
      <c r="D66" s="27">
        <v>46109.916666666701</v>
      </c>
      <c r="E66" s="27">
        <v>46110.25</v>
      </c>
      <c r="F66" s="26" t="s">
        <v>732</v>
      </c>
    </row>
    <row r="67" spans="1:6" s="3" customFormat="1" ht="93" x14ac:dyDescent="0.35">
      <c r="A67" s="25" t="s">
        <v>41</v>
      </c>
      <c r="B67" s="25" t="s">
        <v>2</v>
      </c>
      <c r="C67" s="26" t="s">
        <v>841</v>
      </c>
      <c r="D67" s="27">
        <v>46109.854166666701</v>
      </c>
      <c r="E67" s="27">
        <v>46110.25</v>
      </c>
      <c r="F67" s="26" t="s">
        <v>838</v>
      </c>
    </row>
    <row r="68" spans="1:6" s="3" customFormat="1" ht="93" x14ac:dyDescent="0.35">
      <c r="A68" s="25" t="s">
        <v>41</v>
      </c>
      <c r="B68" s="25" t="s">
        <v>2</v>
      </c>
      <c r="C68" s="26" t="s">
        <v>842</v>
      </c>
      <c r="D68" s="27">
        <v>46109.854166666701</v>
      </c>
      <c r="E68" s="27">
        <v>46110.25</v>
      </c>
      <c r="F68" s="26" t="s">
        <v>838</v>
      </c>
    </row>
    <row r="69" spans="1:6" s="3" customFormat="1" ht="93" x14ac:dyDescent="0.35">
      <c r="A69" s="25" t="s">
        <v>41</v>
      </c>
      <c r="B69" s="25" t="s">
        <v>2</v>
      </c>
      <c r="C69" s="26" t="s">
        <v>843</v>
      </c>
      <c r="D69" s="27">
        <v>46109.854166666701</v>
      </c>
      <c r="E69" s="27">
        <v>46110.25</v>
      </c>
      <c r="F69" s="26" t="s">
        <v>838</v>
      </c>
    </row>
    <row r="70" spans="1:6" s="3" customFormat="1" ht="93" x14ac:dyDescent="0.35">
      <c r="A70" s="25" t="s">
        <v>41</v>
      </c>
      <c r="B70" s="25" t="s">
        <v>2</v>
      </c>
      <c r="C70" s="26" t="s">
        <v>844</v>
      </c>
      <c r="D70" s="27">
        <v>46109.854166666701</v>
      </c>
      <c r="E70" s="27">
        <v>46110.25</v>
      </c>
      <c r="F70" s="26" t="s">
        <v>838</v>
      </c>
    </row>
    <row r="71" spans="1:6" s="3" customFormat="1" ht="77.5" x14ac:dyDescent="0.35">
      <c r="A71" s="25" t="s">
        <v>41</v>
      </c>
      <c r="B71" s="25" t="s">
        <v>2</v>
      </c>
      <c r="C71" s="26" t="s">
        <v>745</v>
      </c>
      <c r="D71" s="27">
        <v>46109.833333333299</v>
      </c>
      <c r="E71" s="27">
        <v>46110.25</v>
      </c>
      <c r="F71" s="26" t="s">
        <v>746</v>
      </c>
    </row>
    <row r="72" spans="1:6" s="3" customFormat="1" ht="77.5" x14ac:dyDescent="0.35">
      <c r="A72" s="25" t="s">
        <v>41</v>
      </c>
      <c r="B72" s="25" t="s">
        <v>2</v>
      </c>
      <c r="C72" s="26" t="s">
        <v>747</v>
      </c>
      <c r="D72" s="27">
        <v>46109.833333333299</v>
      </c>
      <c r="E72" s="27">
        <v>46110.25</v>
      </c>
      <c r="F72" s="26" t="s">
        <v>746</v>
      </c>
    </row>
    <row r="73" spans="1:6" s="3" customFormat="1" ht="77.5" x14ac:dyDescent="0.35">
      <c r="A73" s="25" t="s">
        <v>41</v>
      </c>
      <c r="B73" s="25" t="s">
        <v>2</v>
      </c>
      <c r="C73" s="26" t="s">
        <v>787</v>
      </c>
      <c r="D73" s="27">
        <v>46109.916666666701</v>
      </c>
      <c r="E73" s="27">
        <v>46110.25</v>
      </c>
      <c r="F73" s="26" t="s">
        <v>788</v>
      </c>
    </row>
    <row r="74" spans="1:6" s="3" customFormat="1" ht="62" x14ac:dyDescent="0.35">
      <c r="A74" s="25" t="s">
        <v>28</v>
      </c>
      <c r="B74" s="25" t="s">
        <v>2</v>
      </c>
      <c r="C74" s="26" t="s">
        <v>29</v>
      </c>
      <c r="D74" s="27">
        <v>46109.875</v>
      </c>
      <c r="E74" s="27">
        <v>46110.208333333299</v>
      </c>
      <c r="F74" s="26" t="s">
        <v>30</v>
      </c>
    </row>
    <row r="75" spans="1:6" s="3" customFormat="1" ht="62" x14ac:dyDescent="0.35">
      <c r="A75" s="25" t="s">
        <v>847</v>
      </c>
      <c r="B75" s="25" t="s">
        <v>4</v>
      </c>
      <c r="C75" s="26" t="s">
        <v>848</v>
      </c>
      <c r="D75" s="27">
        <v>46109.833333333299</v>
      </c>
      <c r="E75" s="27">
        <v>46110.25</v>
      </c>
      <c r="F75" s="26" t="s">
        <v>849</v>
      </c>
    </row>
    <row r="76" spans="1:6" s="3" customFormat="1" ht="62" x14ac:dyDescent="0.35">
      <c r="A76" s="25" t="s">
        <v>847</v>
      </c>
      <c r="B76" s="25" t="s">
        <v>4</v>
      </c>
      <c r="C76" s="26" t="s">
        <v>850</v>
      </c>
      <c r="D76" s="27">
        <v>46109.833333333299</v>
      </c>
      <c r="E76" s="27">
        <v>46110.25</v>
      </c>
      <c r="F76" s="26" t="s">
        <v>849</v>
      </c>
    </row>
    <row r="77" spans="1:6" s="3" customFormat="1" ht="46.5" x14ac:dyDescent="0.35">
      <c r="A77" s="25" t="s">
        <v>262</v>
      </c>
      <c r="B77" s="25" t="s">
        <v>4</v>
      </c>
      <c r="C77" s="26" t="s">
        <v>871</v>
      </c>
      <c r="D77" s="27">
        <v>46109.25</v>
      </c>
      <c r="E77" s="27">
        <v>46110.25</v>
      </c>
      <c r="F77" s="26" t="s">
        <v>872</v>
      </c>
    </row>
    <row r="78" spans="1:6" s="3" customFormat="1" ht="46.5" x14ac:dyDescent="0.35">
      <c r="A78" s="25" t="s">
        <v>262</v>
      </c>
      <c r="B78" s="25" t="s">
        <v>4</v>
      </c>
      <c r="C78" s="26" t="s">
        <v>873</v>
      </c>
      <c r="D78" s="27">
        <v>46109.833333333299</v>
      </c>
      <c r="E78" s="27">
        <v>46110.25</v>
      </c>
      <c r="F78" s="26" t="s">
        <v>872</v>
      </c>
    </row>
    <row r="79" spans="1:6" s="3" customFormat="1" ht="31" x14ac:dyDescent="0.35">
      <c r="A79" s="25" t="s">
        <v>262</v>
      </c>
      <c r="B79" s="25" t="s">
        <v>5</v>
      </c>
      <c r="C79" s="26" t="s">
        <v>874</v>
      </c>
      <c r="D79" s="27">
        <v>46109.833333333299</v>
      </c>
      <c r="E79" s="27">
        <v>46110.25</v>
      </c>
      <c r="F79" s="26" t="s">
        <v>875</v>
      </c>
    </row>
    <row r="80" spans="1:6" s="3" customFormat="1" ht="62" x14ac:dyDescent="0.35">
      <c r="A80" s="25" t="s">
        <v>262</v>
      </c>
      <c r="B80" s="25" t="s">
        <v>5</v>
      </c>
      <c r="C80" s="26" t="s">
        <v>881</v>
      </c>
      <c r="D80" s="27">
        <v>46109.916666666701</v>
      </c>
      <c r="E80" s="27">
        <v>46110.25</v>
      </c>
      <c r="F80" s="26" t="s">
        <v>882</v>
      </c>
    </row>
    <row r="81" spans="1:6" s="3" customFormat="1" ht="108.5" x14ac:dyDescent="0.35">
      <c r="A81" s="25" t="s">
        <v>285</v>
      </c>
      <c r="B81" s="25" t="s">
        <v>7</v>
      </c>
      <c r="C81" s="26" t="s">
        <v>783</v>
      </c>
      <c r="D81" s="27">
        <v>46109.916666666701</v>
      </c>
      <c r="E81" s="27">
        <v>46110.229166666701</v>
      </c>
      <c r="F81" s="26" t="s">
        <v>784</v>
      </c>
    </row>
    <row r="82" spans="1:6" s="3" customFormat="1" ht="62" x14ac:dyDescent="0.35">
      <c r="A82" s="25" t="s">
        <v>285</v>
      </c>
      <c r="B82" s="25" t="s">
        <v>7</v>
      </c>
      <c r="C82" s="26" t="s">
        <v>675</v>
      </c>
      <c r="D82" s="27">
        <v>46109.916666666701</v>
      </c>
      <c r="E82" s="27">
        <v>46110.25</v>
      </c>
      <c r="F82" s="26" t="s">
        <v>676</v>
      </c>
    </row>
    <row r="83" spans="1:6" s="3" customFormat="1" ht="77.5" x14ac:dyDescent="0.35">
      <c r="A83" s="25" t="s">
        <v>222</v>
      </c>
      <c r="B83" s="25" t="s">
        <v>6</v>
      </c>
      <c r="C83" s="26" t="s">
        <v>869</v>
      </c>
      <c r="D83" s="27">
        <v>46109.875</v>
      </c>
      <c r="E83" s="27">
        <v>46110.25</v>
      </c>
      <c r="F83" s="26" t="s">
        <v>870</v>
      </c>
    </row>
    <row r="84" spans="1:6" s="3" customFormat="1" ht="62" x14ac:dyDescent="0.35">
      <c r="A84" s="25" t="s">
        <v>222</v>
      </c>
      <c r="B84" s="25" t="s">
        <v>5</v>
      </c>
      <c r="C84" s="26" t="s">
        <v>300</v>
      </c>
      <c r="D84" s="27">
        <v>46109.916666666701</v>
      </c>
      <c r="E84" s="27">
        <v>46110.229166666701</v>
      </c>
      <c r="F84" s="26" t="s">
        <v>301</v>
      </c>
    </row>
    <row r="85" spans="1:6" s="3" customFormat="1" ht="46.5" x14ac:dyDescent="0.35">
      <c r="A85" s="25" t="s">
        <v>232</v>
      </c>
      <c r="B85" s="25" t="s">
        <v>5</v>
      </c>
      <c r="C85" s="26" t="s">
        <v>771</v>
      </c>
      <c r="D85" s="27">
        <v>46109.875</v>
      </c>
      <c r="E85" s="27">
        <v>46110.25</v>
      </c>
      <c r="F85" s="26" t="s">
        <v>772</v>
      </c>
    </row>
    <row r="86" spans="1:6" s="3" customFormat="1" ht="62" x14ac:dyDescent="0.35">
      <c r="A86" s="25" t="s">
        <v>232</v>
      </c>
      <c r="B86" s="25" t="s">
        <v>5</v>
      </c>
      <c r="C86" s="26" t="s">
        <v>883</v>
      </c>
      <c r="D86" s="27">
        <v>46109.854166666701</v>
      </c>
      <c r="E86" s="27">
        <v>46110.25</v>
      </c>
      <c r="F86" s="26" t="s">
        <v>884</v>
      </c>
    </row>
    <row r="87" spans="1:6" s="3" customFormat="1" ht="62" x14ac:dyDescent="0.35">
      <c r="A87" s="25" t="s">
        <v>47</v>
      </c>
      <c r="B87" s="25" t="s">
        <v>6</v>
      </c>
      <c r="C87" s="26" t="s">
        <v>725</v>
      </c>
      <c r="D87" s="27">
        <v>46109.927083333299</v>
      </c>
      <c r="E87" s="27">
        <v>46110.25</v>
      </c>
      <c r="F87" s="26" t="s">
        <v>726</v>
      </c>
    </row>
    <row r="88" spans="1:6" s="3" customFormat="1" ht="77.5" x14ac:dyDescent="0.35">
      <c r="A88" s="25" t="s">
        <v>47</v>
      </c>
      <c r="B88" s="25" t="s">
        <v>2</v>
      </c>
      <c r="C88" s="26" t="s">
        <v>830</v>
      </c>
      <c r="D88" s="27">
        <v>46109.927083333299</v>
      </c>
      <c r="E88" s="27">
        <v>46110.25</v>
      </c>
      <c r="F88" s="26" t="s">
        <v>831</v>
      </c>
    </row>
    <row r="89" spans="1:6" s="3" customFormat="1" ht="77.5" x14ac:dyDescent="0.35">
      <c r="A89" s="25" t="s">
        <v>47</v>
      </c>
      <c r="B89" s="25" t="s">
        <v>2</v>
      </c>
      <c r="C89" s="26" t="s">
        <v>832</v>
      </c>
      <c r="D89" s="27">
        <v>46109.927083333299</v>
      </c>
      <c r="E89" s="27">
        <v>46110.25</v>
      </c>
      <c r="F89" s="26" t="s">
        <v>831</v>
      </c>
    </row>
    <row r="90" spans="1:6" s="3" customFormat="1" ht="62" x14ac:dyDescent="0.35">
      <c r="A90" s="25" t="s">
        <v>359</v>
      </c>
      <c r="B90" s="25" t="s">
        <v>6</v>
      </c>
      <c r="C90" s="26" t="s">
        <v>890</v>
      </c>
      <c r="D90" s="27">
        <v>46109.875</v>
      </c>
      <c r="E90" s="27">
        <v>46110.25</v>
      </c>
      <c r="F90" s="26" t="s">
        <v>891</v>
      </c>
    </row>
    <row r="91" spans="1:6" s="3" customFormat="1" ht="62" x14ac:dyDescent="0.35">
      <c r="A91" s="25" t="s">
        <v>359</v>
      </c>
      <c r="B91" s="25" t="s">
        <v>2</v>
      </c>
      <c r="C91" s="26" t="s">
        <v>360</v>
      </c>
      <c r="D91" s="27">
        <v>46109.875</v>
      </c>
      <c r="E91" s="27">
        <v>46110.25</v>
      </c>
      <c r="F91" s="26" t="s">
        <v>892</v>
      </c>
    </row>
    <row r="92" spans="1:6" s="3" customFormat="1" ht="62" x14ac:dyDescent="0.35">
      <c r="A92" s="25" t="s">
        <v>339</v>
      </c>
      <c r="B92" s="25" t="s">
        <v>4</v>
      </c>
      <c r="C92" s="26" t="s">
        <v>809</v>
      </c>
      <c r="D92" s="27">
        <v>46108.833333333299</v>
      </c>
      <c r="E92" s="27">
        <v>46111.25</v>
      </c>
      <c r="F92" s="26" t="s">
        <v>810</v>
      </c>
    </row>
    <row r="93" spans="1:6" s="3" customFormat="1" ht="62" x14ac:dyDescent="0.35">
      <c r="A93" s="25" t="s">
        <v>334</v>
      </c>
      <c r="B93" s="25" t="s">
        <v>2</v>
      </c>
      <c r="C93" s="26" t="s">
        <v>794</v>
      </c>
      <c r="D93" s="27">
        <v>46109.854166666701</v>
      </c>
      <c r="E93" s="27">
        <v>46110.25</v>
      </c>
      <c r="F93" s="26" t="s">
        <v>795</v>
      </c>
    </row>
    <row r="94" spans="1:6" s="3" customFormat="1" ht="46.5" x14ac:dyDescent="0.35">
      <c r="A94" s="25" t="s">
        <v>191</v>
      </c>
      <c r="B94" s="25" t="s">
        <v>6</v>
      </c>
      <c r="C94" s="26" t="s">
        <v>863</v>
      </c>
      <c r="D94" s="27">
        <v>46109.875</v>
      </c>
      <c r="E94" s="27">
        <v>46110.25</v>
      </c>
      <c r="F94" s="26" t="s">
        <v>864</v>
      </c>
    </row>
    <row r="95" spans="1:6" s="3" customFormat="1" ht="46.5" x14ac:dyDescent="0.35">
      <c r="A95" s="25" t="s">
        <v>191</v>
      </c>
      <c r="B95" s="25" t="s">
        <v>6</v>
      </c>
      <c r="C95" s="26" t="s">
        <v>865</v>
      </c>
      <c r="D95" s="27">
        <v>46109.875</v>
      </c>
      <c r="E95" s="27">
        <v>46110.25</v>
      </c>
      <c r="F95" s="26" t="s">
        <v>864</v>
      </c>
    </row>
    <row r="96" spans="1:6" s="3" customFormat="1" ht="46.5" x14ac:dyDescent="0.35">
      <c r="A96" s="25" t="s">
        <v>191</v>
      </c>
      <c r="B96" s="25" t="s">
        <v>6</v>
      </c>
      <c r="C96" s="26" t="s">
        <v>866</v>
      </c>
      <c r="D96" s="27">
        <v>46109.875</v>
      </c>
      <c r="E96" s="27">
        <v>46110.25</v>
      </c>
      <c r="F96" s="26" t="s">
        <v>864</v>
      </c>
    </row>
    <row r="97" spans="1:6" s="3" customFormat="1" ht="46.5" x14ac:dyDescent="0.35">
      <c r="A97" s="25" t="s">
        <v>191</v>
      </c>
      <c r="B97" s="25" t="s">
        <v>6</v>
      </c>
      <c r="C97" s="26" t="s">
        <v>867</v>
      </c>
      <c r="D97" s="27">
        <v>46109.875</v>
      </c>
      <c r="E97" s="27">
        <v>46110.25</v>
      </c>
      <c r="F97" s="26" t="s">
        <v>864</v>
      </c>
    </row>
    <row r="98" spans="1:6" s="3" customFormat="1" ht="46.5" x14ac:dyDescent="0.35">
      <c r="A98" s="25" t="s">
        <v>191</v>
      </c>
      <c r="B98" s="25" t="s">
        <v>6</v>
      </c>
      <c r="C98" s="26" t="s">
        <v>868</v>
      </c>
      <c r="D98" s="27">
        <v>46109.875</v>
      </c>
      <c r="E98" s="27">
        <v>46110.25</v>
      </c>
      <c r="F98" s="26" t="s">
        <v>864</v>
      </c>
    </row>
    <row r="99" spans="1:6" s="18" customFormat="1" ht="46.5" x14ac:dyDescent="0.35">
      <c r="A99" s="25" t="s">
        <v>194</v>
      </c>
      <c r="B99" s="25" t="s">
        <v>5</v>
      </c>
      <c r="C99" s="26" t="s">
        <v>763</v>
      </c>
      <c r="D99" s="27">
        <v>46109.875</v>
      </c>
      <c r="E99" s="27">
        <v>46110.208333333299</v>
      </c>
      <c r="F99" s="26" t="s">
        <v>764</v>
      </c>
    </row>
    <row r="100" spans="1:6" s="3" customFormat="1" ht="46.5" x14ac:dyDescent="0.35">
      <c r="A100" s="25" t="s">
        <v>168</v>
      </c>
      <c r="B100" s="25" t="s">
        <v>6</v>
      </c>
      <c r="C100" s="26" t="s">
        <v>169</v>
      </c>
      <c r="D100" s="27">
        <v>45804.208333333299</v>
      </c>
      <c r="E100" s="27">
        <v>46143.208333333299</v>
      </c>
      <c r="F100" s="26" t="s">
        <v>170</v>
      </c>
    </row>
    <row r="101" spans="1:6" s="3" customFormat="1" ht="46.5" x14ac:dyDescent="0.35">
      <c r="A101" s="25" t="s">
        <v>215</v>
      </c>
      <c r="B101" s="25" t="s">
        <v>6</v>
      </c>
      <c r="C101" s="26" t="s">
        <v>856</v>
      </c>
      <c r="D101" s="27">
        <v>46109.916666666701</v>
      </c>
      <c r="E101" s="27">
        <v>46110.291666666701</v>
      </c>
      <c r="F101" s="26" t="s">
        <v>857</v>
      </c>
    </row>
    <row r="102" spans="1:6" s="3" customFormat="1" ht="93" x14ac:dyDescent="0.35">
      <c r="A102" s="25" t="s">
        <v>215</v>
      </c>
      <c r="B102" s="25" t="s">
        <v>2</v>
      </c>
      <c r="C102" s="26" t="s">
        <v>893</v>
      </c>
      <c r="D102" s="27">
        <v>46109.875</v>
      </c>
      <c r="E102" s="27">
        <v>46110.25</v>
      </c>
      <c r="F102" s="26" t="s">
        <v>894</v>
      </c>
    </row>
    <row r="103" spans="1:6" s="6" customFormat="1" ht="62" x14ac:dyDescent="0.35">
      <c r="A103" s="25" t="s">
        <v>215</v>
      </c>
      <c r="B103" s="25" t="s">
        <v>6</v>
      </c>
      <c r="C103" s="26" t="s">
        <v>895</v>
      </c>
      <c r="D103" s="27">
        <v>46109.875</v>
      </c>
      <c r="E103" s="27">
        <v>46110.25</v>
      </c>
      <c r="F103" s="26" t="s">
        <v>896</v>
      </c>
    </row>
    <row r="104" spans="1:6" s="6" customFormat="1" ht="62" x14ac:dyDescent="0.35">
      <c r="A104" s="25" t="s">
        <v>215</v>
      </c>
      <c r="B104" s="25" t="s">
        <v>6</v>
      </c>
      <c r="C104" s="26" t="s">
        <v>897</v>
      </c>
      <c r="D104" s="27">
        <v>46109.875</v>
      </c>
      <c r="E104" s="27">
        <v>46110.25</v>
      </c>
      <c r="F104" s="26" t="s">
        <v>896</v>
      </c>
    </row>
    <row r="105" spans="1:6" s="6" customFormat="1" ht="46.5" x14ac:dyDescent="0.35">
      <c r="A105" s="25" t="s">
        <v>174</v>
      </c>
      <c r="B105" s="25" t="s">
        <v>7</v>
      </c>
      <c r="C105" s="26" t="s">
        <v>752</v>
      </c>
      <c r="D105" s="27">
        <v>46109.875</v>
      </c>
      <c r="E105" s="27">
        <v>46110.25</v>
      </c>
      <c r="F105" s="26" t="s">
        <v>753</v>
      </c>
    </row>
    <row r="106" spans="1:6" s="6" customFormat="1" ht="46.5" x14ac:dyDescent="0.35">
      <c r="A106" s="25" t="s">
        <v>174</v>
      </c>
      <c r="B106" s="25" t="s">
        <v>7</v>
      </c>
      <c r="C106" s="26" t="s">
        <v>754</v>
      </c>
      <c r="D106" s="27">
        <v>46109.875</v>
      </c>
      <c r="E106" s="27">
        <v>46110.25</v>
      </c>
      <c r="F106" s="26" t="s">
        <v>753</v>
      </c>
    </row>
    <row r="107" spans="1:6" s="6" customFormat="1" ht="46.5" x14ac:dyDescent="0.35">
      <c r="A107" s="25" t="s">
        <v>174</v>
      </c>
      <c r="B107" s="25" t="s">
        <v>7</v>
      </c>
      <c r="C107" s="26" t="s">
        <v>858</v>
      </c>
      <c r="D107" s="27">
        <v>46109.999305555597</v>
      </c>
      <c r="E107" s="27">
        <v>46110.25</v>
      </c>
      <c r="F107" s="26" t="s">
        <v>859</v>
      </c>
    </row>
    <row r="108" spans="1:6" s="6" customFormat="1" ht="62" x14ac:dyDescent="0.35">
      <c r="A108" s="25" t="s">
        <v>134</v>
      </c>
      <c r="B108" s="25" t="s">
        <v>4</v>
      </c>
      <c r="C108" s="26" t="s">
        <v>735</v>
      </c>
      <c r="D108" s="27">
        <v>46109.875</v>
      </c>
      <c r="E108" s="27">
        <v>46110.208333333299</v>
      </c>
      <c r="F108" s="26" t="s">
        <v>736</v>
      </c>
    </row>
    <row r="109" spans="1:6" s="6" customFormat="1" ht="62" x14ac:dyDescent="0.35">
      <c r="A109" s="25" t="s">
        <v>141</v>
      </c>
      <c r="B109" s="25" t="s">
        <v>7</v>
      </c>
      <c r="C109" s="26" t="s">
        <v>845</v>
      </c>
      <c r="D109" s="27">
        <v>46109.875</v>
      </c>
      <c r="E109" s="27">
        <v>46110.208333333299</v>
      </c>
      <c r="F109" s="26" t="s">
        <v>846</v>
      </c>
    </row>
    <row r="110" spans="1:6" s="6" customFormat="1" ht="46.5" x14ac:dyDescent="0.35">
      <c r="A110" s="25" t="s">
        <v>141</v>
      </c>
      <c r="B110" s="25" t="s">
        <v>8</v>
      </c>
      <c r="C110" s="26" t="s">
        <v>851</v>
      </c>
      <c r="D110" s="27">
        <v>46109.875</v>
      </c>
      <c r="E110" s="27">
        <v>46110.208333333299</v>
      </c>
      <c r="F110" s="26" t="s">
        <v>852</v>
      </c>
    </row>
    <row r="111" spans="1:6" s="6" customFormat="1" ht="46.5" x14ac:dyDescent="0.35">
      <c r="A111" s="25" t="s">
        <v>486</v>
      </c>
      <c r="B111" s="25" t="s">
        <v>4</v>
      </c>
      <c r="C111" s="26" t="s">
        <v>487</v>
      </c>
      <c r="D111" s="27">
        <v>46109.833333333299</v>
      </c>
      <c r="E111" s="27">
        <v>46110.25</v>
      </c>
      <c r="F111" s="26" t="s">
        <v>488</v>
      </c>
    </row>
    <row r="112" spans="1:6" s="6" customFormat="1" ht="46.5" x14ac:dyDescent="0.35">
      <c r="A112" s="25" t="s">
        <v>201</v>
      </c>
      <c r="B112" s="25" t="s">
        <v>6</v>
      </c>
      <c r="C112" s="26" t="s">
        <v>484</v>
      </c>
      <c r="D112" s="27">
        <v>46109.916666666701</v>
      </c>
      <c r="E112" s="27">
        <v>46110.25</v>
      </c>
      <c r="F112" s="26" t="s">
        <v>203</v>
      </c>
    </row>
    <row r="113" spans="1:6" s="6" customFormat="1" ht="46.5" x14ac:dyDescent="0.35">
      <c r="A113" s="25" t="s">
        <v>201</v>
      </c>
      <c r="B113" s="25" t="s">
        <v>2</v>
      </c>
      <c r="C113" s="26" t="s">
        <v>860</v>
      </c>
      <c r="D113" s="27">
        <v>46109.916666666701</v>
      </c>
      <c r="E113" s="27">
        <v>46110.25</v>
      </c>
      <c r="F113" s="26" t="s">
        <v>203</v>
      </c>
    </row>
    <row r="114" spans="1:6" s="14" customFormat="1" ht="46.5" x14ac:dyDescent="0.35">
      <c r="A114" s="25" t="s">
        <v>201</v>
      </c>
      <c r="B114" s="25" t="s">
        <v>2</v>
      </c>
      <c r="C114" s="26" t="s">
        <v>861</v>
      </c>
      <c r="D114" s="27">
        <v>46109.916666666701</v>
      </c>
      <c r="E114" s="27">
        <v>46110.25</v>
      </c>
      <c r="F114" s="26" t="s">
        <v>203</v>
      </c>
    </row>
    <row r="115" spans="1:6" s="6" customFormat="1" ht="46.5" x14ac:dyDescent="0.35">
      <c r="A115" s="25" t="s">
        <v>201</v>
      </c>
      <c r="B115" s="25" t="s">
        <v>2</v>
      </c>
      <c r="C115" s="26" t="s">
        <v>862</v>
      </c>
      <c r="D115" s="27">
        <v>46109.916666666701</v>
      </c>
      <c r="E115" s="27">
        <v>46110.25</v>
      </c>
      <c r="F115" s="26" t="s">
        <v>203</v>
      </c>
    </row>
    <row r="116" spans="1:6" s="6" customFormat="1" x14ac:dyDescent="0.35">
      <c r="A116" s="25"/>
      <c r="B116" s="25"/>
      <c r="C116" s="26"/>
      <c r="D116" s="27"/>
      <c r="E116" s="27"/>
      <c r="F116" s="26"/>
    </row>
    <row r="117" spans="1:6" s="6" customFormat="1" x14ac:dyDescent="0.35">
      <c r="A117" s="25"/>
      <c r="B117" s="25"/>
      <c r="C117" s="26"/>
      <c r="D117" s="27"/>
      <c r="E117" s="27"/>
      <c r="F117" s="26"/>
    </row>
    <row r="118" spans="1:6" s="6" customFormat="1" x14ac:dyDescent="0.35">
      <c r="A118" s="25"/>
      <c r="B118" s="25"/>
      <c r="C118" s="26"/>
      <c r="D118" s="27"/>
      <c r="E118" s="27"/>
      <c r="F118" s="26"/>
    </row>
    <row r="119" spans="1:6" s="6" customFormat="1" x14ac:dyDescent="0.35">
      <c r="A119" s="25"/>
      <c r="B119" s="25"/>
      <c r="C119" s="26"/>
      <c r="D119" s="27"/>
      <c r="E119" s="27"/>
      <c r="F119" s="26"/>
    </row>
    <row r="120" spans="1:6" s="6" customFormat="1" x14ac:dyDescent="0.35">
      <c r="A120" s="25"/>
      <c r="B120" s="25"/>
      <c r="C120" s="26"/>
      <c r="D120" s="27"/>
      <c r="E120" s="27"/>
      <c r="F120" s="26"/>
    </row>
    <row r="121" spans="1:6" s="6" customFormat="1" x14ac:dyDescent="0.35">
      <c r="A121" s="25"/>
      <c r="B121" s="25"/>
      <c r="C121" s="26"/>
      <c r="D121" s="27"/>
      <c r="E121" s="27"/>
      <c r="F121" s="26"/>
    </row>
    <row r="122" spans="1:6" s="6" customFormat="1" x14ac:dyDescent="0.35">
      <c r="A122" s="25"/>
      <c r="B122" s="25"/>
      <c r="C122" s="26"/>
      <c r="D122" s="27"/>
      <c r="E122" s="27"/>
      <c r="F122" s="26"/>
    </row>
    <row r="123" spans="1:6" s="6" customFormat="1" x14ac:dyDescent="0.35">
      <c r="A123" s="25"/>
      <c r="B123" s="25"/>
      <c r="C123" s="26"/>
      <c r="D123" s="27"/>
      <c r="E123" s="27"/>
      <c r="F123" s="26"/>
    </row>
    <row r="124" spans="1:6" s="6" customFormat="1" x14ac:dyDescent="0.35">
      <c r="A124" s="25"/>
      <c r="B124" s="25"/>
      <c r="C124" s="26"/>
      <c r="D124" s="27"/>
      <c r="E124" s="27"/>
      <c r="F124" s="26"/>
    </row>
    <row r="125" spans="1:6" s="6" customFormat="1" x14ac:dyDescent="0.35">
      <c r="A125" s="25"/>
      <c r="B125" s="25"/>
      <c r="C125" s="26"/>
      <c r="D125" s="27"/>
      <c r="E125" s="27"/>
      <c r="F125" s="26"/>
    </row>
    <row r="126" spans="1:6" s="5" customFormat="1" x14ac:dyDescent="0.35">
      <c r="A126" s="25"/>
      <c r="B126" s="25"/>
      <c r="C126" s="26"/>
      <c r="D126" s="27"/>
      <c r="E126" s="27"/>
      <c r="F126" s="26"/>
    </row>
    <row r="127" spans="1:6" s="5" customFormat="1" x14ac:dyDescent="0.35">
      <c r="A127" s="25"/>
      <c r="B127" s="25"/>
      <c r="C127" s="26"/>
      <c r="D127" s="27"/>
      <c r="E127" s="27"/>
      <c r="F127" s="26"/>
    </row>
    <row r="128" spans="1:6" s="5" customFormat="1" x14ac:dyDescent="0.35">
      <c r="A128" s="25"/>
      <c r="B128" s="25"/>
      <c r="C128" s="26"/>
      <c r="D128" s="27"/>
      <c r="E128" s="27"/>
      <c r="F128" s="26"/>
    </row>
    <row r="129" spans="1:6" s="5" customFormat="1" x14ac:dyDescent="0.35">
      <c r="A129" s="25"/>
      <c r="B129" s="25"/>
      <c r="C129" s="26"/>
      <c r="D129" s="27"/>
      <c r="E129" s="27"/>
      <c r="F129" s="26"/>
    </row>
    <row r="130" spans="1:6" s="5" customFormat="1" x14ac:dyDescent="0.35">
      <c r="A130" s="25"/>
      <c r="B130" s="25"/>
      <c r="C130" s="26"/>
      <c r="D130" s="27"/>
      <c r="E130" s="27"/>
      <c r="F130" s="26"/>
    </row>
    <row r="131" spans="1:6" s="5" customFormat="1" x14ac:dyDescent="0.35">
      <c r="A131" s="25"/>
      <c r="B131" s="25"/>
      <c r="C131" s="26"/>
      <c r="D131" s="27"/>
      <c r="E131" s="27"/>
      <c r="F131" s="26"/>
    </row>
    <row r="132" spans="1:6" s="5" customFormat="1" x14ac:dyDescent="0.35">
      <c r="A132" s="25"/>
      <c r="B132" s="25"/>
      <c r="C132" s="26"/>
      <c r="D132" s="27"/>
      <c r="E132" s="27"/>
      <c r="F132" s="26"/>
    </row>
    <row r="133" spans="1:6" s="5" customFormat="1" x14ac:dyDescent="0.35">
      <c r="A133" s="25"/>
      <c r="B133" s="25"/>
      <c r="C133" s="26"/>
      <c r="D133" s="27"/>
      <c r="E133" s="27"/>
      <c r="F133" s="26"/>
    </row>
    <row r="134" spans="1:6" s="5" customFormat="1" x14ac:dyDescent="0.35">
      <c r="A134" s="25"/>
      <c r="B134" s="25"/>
      <c r="C134" s="26"/>
      <c r="D134" s="27"/>
      <c r="E134" s="27"/>
      <c r="F134" s="26"/>
    </row>
    <row r="135" spans="1:6" s="5" customFormat="1" x14ac:dyDescent="0.35">
      <c r="A135" s="25"/>
      <c r="B135" s="25"/>
      <c r="C135" s="26"/>
      <c r="D135" s="27"/>
      <c r="E135" s="27"/>
      <c r="F135" s="26"/>
    </row>
    <row r="136" spans="1:6" s="5" customFormat="1" x14ac:dyDescent="0.35">
      <c r="A136" s="25"/>
      <c r="B136" s="25"/>
      <c r="C136" s="26"/>
      <c r="D136" s="27"/>
      <c r="E136" s="27"/>
      <c r="F136" s="26"/>
    </row>
    <row r="137" spans="1:6" s="5" customFormat="1" x14ac:dyDescent="0.35">
      <c r="A137" s="25"/>
      <c r="B137" s="25"/>
      <c r="C137" s="26"/>
      <c r="D137" s="27"/>
      <c r="E137" s="27"/>
      <c r="F137" s="26"/>
    </row>
    <row r="138" spans="1:6" s="5" customFormat="1" x14ac:dyDescent="0.35">
      <c r="A138" s="25"/>
      <c r="B138" s="25"/>
      <c r="C138" s="26"/>
      <c r="D138" s="27"/>
      <c r="E138" s="27"/>
      <c r="F138" s="26"/>
    </row>
    <row r="139" spans="1:6" s="5" customFormat="1" x14ac:dyDescent="0.35">
      <c r="A139" s="25"/>
      <c r="B139" s="25"/>
      <c r="C139" s="26"/>
      <c r="D139" s="27"/>
      <c r="E139" s="27"/>
      <c r="F139" s="26"/>
    </row>
    <row r="140" spans="1:6" s="5" customFormat="1" x14ac:dyDescent="0.35">
      <c r="A140" s="25"/>
      <c r="B140" s="25"/>
      <c r="C140" s="26"/>
      <c r="D140" s="27"/>
      <c r="E140" s="27"/>
      <c r="F140" s="26"/>
    </row>
    <row r="141" spans="1:6" x14ac:dyDescent="0.35">
      <c r="A141" s="25"/>
      <c r="B141" s="25"/>
      <c r="C141" s="26"/>
      <c r="D141" s="27"/>
      <c r="E141" s="27"/>
      <c r="F141" s="26"/>
    </row>
    <row r="142" spans="1:6" x14ac:dyDescent="0.35">
      <c r="A142" s="25"/>
      <c r="B142" s="25"/>
      <c r="C142" s="26"/>
      <c r="D142" s="27"/>
      <c r="E142" s="27"/>
      <c r="F142" s="26"/>
    </row>
    <row r="143" spans="1:6" x14ac:dyDescent="0.35">
      <c r="A143" s="25"/>
      <c r="B143" s="25"/>
      <c r="C143" s="26"/>
      <c r="D143" s="27"/>
      <c r="E143" s="27"/>
      <c r="F143" s="26"/>
    </row>
    <row r="144" spans="1:6" x14ac:dyDescent="0.35">
      <c r="A144" s="25"/>
      <c r="B144" s="25"/>
      <c r="C144" s="26"/>
      <c r="D144" s="27"/>
      <c r="E144" s="27"/>
      <c r="F144" s="26"/>
    </row>
    <row r="145" spans="1:6" x14ac:dyDescent="0.35">
      <c r="A145" s="25"/>
      <c r="B145" s="25"/>
      <c r="C145" s="26"/>
      <c r="D145" s="27"/>
      <c r="E145" s="27"/>
      <c r="F145" s="26"/>
    </row>
    <row r="146" spans="1:6" x14ac:dyDescent="0.35">
      <c r="A146" s="25"/>
      <c r="B146" s="25"/>
      <c r="C146" s="26"/>
      <c r="D146" s="27"/>
      <c r="E146" s="27"/>
      <c r="F146" s="26"/>
    </row>
    <row r="147" spans="1:6" x14ac:dyDescent="0.35">
      <c r="A147" s="25"/>
      <c r="B147" s="25"/>
      <c r="C147" s="26"/>
      <c r="D147" s="27"/>
      <c r="E147" s="27"/>
      <c r="F147" s="26"/>
    </row>
    <row r="148" spans="1:6" x14ac:dyDescent="0.35">
      <c r="A148" s="25"/>
      <c r="B148" s="25"/>
      <c r="C148" s="26"/>
      <c r="D148" s="27"/>
      <c r="E148" s="27"/>
      <c r="F148" s="26"/>
    </row>
    <row r="149" spans="1:6" x14ac:dyDescent="0.35">
      <c r="A149" s="25"/>
      <c r="B149" s="25"/>
      <c r="C149" s="26"/>
      <c r="D149" s="27"/>
      <c r="E149" s="27"/>
      <c r="F149" s="26"/>
    </row>
    <row r="150" spans="1:6" x14ac:dyDescent="0.35">
      <c r="A150" s="25"/>
      <c r="B150" s="25"/>
      <c r="C150" s="26"/>
      <c r="D150" s="27"/>
      <c r="E150" s="27"/>
      <c r="F150" s="26"/>
    </row>
    <row r="151" spans="1:6" x14ac:dyDescent="0.35">
      <c r="A151" s="25"/>
      <c r="B151" s="25"/>
      <c r="C151" s="26"/>
      <c r="D151" s="27"/>
      <c r="E151" s="27"/>
      <c r="F151" s="26"/>
    </row>
    <row r="152" spans="1:6" x14ac:dyDescent="0.35">
      <c r="A152" s="25"/>
      <c r="B152" s="25"/>
      <c r="C152" s="26"/>
      <c r="D152" s="27"/>
      <c r="E152" s="27"/>
      <c r="F152" s="26"/>
    </row>
    <row r="153" spans="1:6" x14ac:dyDescent="0.35">
      <c r="A153" s="25"/>
      <c r="B153" s="25"/>
      <c r="C153" s="26"/>
      <c r="D153" s="27"/>
      <c r="E153" s="27"/>
      <c r="F153" s="26"/>
    </row>
    <row r="154" spans="1:6" x14ac:dyDescent="0.35">
      <c r="A154" s="25"/>
      <c r="B154" s="25"/>
      <c r="C154" s="26"/>
      <c r="D154" s="27"/>
      <c r="E154" s="27"/>
      <c r="F154" s="26"/>
    </row>
    <row r="155" spans="1:6" x14ac:dyDescent="0.35">
      <c r="A155" s="25"/>
      <c r="B155" s="25"/>
      <c r="C155" s="26"/>
      <c r="D155" s="27"/>
      <c r="E155" s="27"/>
      <c r="F155" s="26"/>
    </row>
    <row r="156" spans="1:6" x14ac:dyDescent="0.35">
      <c r="A156" s="25"/>
      <c r="B156" s="25"/>
      <c r="C156" s="26"/>
      <c r="D156" s="27"/>
      <c r="E156" s="27"/>
      <c r="F156" s="26"/>
    </row>
    <row r="157" spans="1:6" x14ac:dyDescent="0.35">
      <c r="A157" s="25"/>
      <c r="B157" s="25"/>
      <c r="C157" s="26"/>
      <c r="D157" s="27"/>
      <c r="E157" s="27"/>
      <c r="F157" s="26"/>
    </row>
    <row r="158" spans="1:6" x14ac:dyDescent="0.35">
      <c r="A158" s="25"/>
      <c r="B158" s="25"/>
      <c r="C158" s="26"/>
      <c r="D158" s="27"/>
      <c r="E158" s="27"/>
      <c r="F158" s="26"/>
    </row>
    <row r="159" spans="1:6" x14ac:dyDescent="0.35">
      <c r="A159" s="25"/>
      <c r="B159" s="25"/>
      <c r="C159" s="26"/>
      <c r="D159" s="27"/>
      <c r="E159" s="27"/>
      <c r="F159" s="26"/>
    </row>
    <row r="160" spans="1:6" x14ac:dyDescent="0.35">
      <c r="A160" s="25"/>
      <c r="B160" s="25"/>
      <c r="C160" s="26"/>
      <c r="D160" s="27"/>
      <c r="E160" s="27"/>
      <c r="F160" s="26"/>
    </row>
    <row r="161" spans="1:6" x14ac:dyDescent="0.35">
      <c r="A161" s="25"/>
      <c r="B161" s="25"/>
      <c r="C161" s="26"/>
      <c r="D161" s="27"/>
      <c r="E161" s="27"/>
      <c r="F161" s="26"/>
    </row>
    <row r="162" spans="1:6" x14ac:dyDescent="0.35">
      <c r="A162" s="25"/>
      <c r="B162" s="25"/>
      <c r="C162" s="26"/>
      <c r="D162" s="27"/>
      <c r="E162" s="27"/>
      <c r="F162" s="26"/>
    </row>
    <row r="163" spans="1:6" x14ac:dyDescent="0.35">
      <c r="A163" s="25"/>
      <c r="B163" s="25"/>
      <c r="C163" s="26"/>
      <c r="D163" s="27"/>
      <c r="E163" s="27"/>
      <c r="F163" s="26"/>
    </row>
    <row r="164" spans="1:6" x14ac:dyDescent="0.35">
      <c r="A164" s="25"/>
      <c r="B164" s="25"/>
      <c r="C164" s="26"/>
      <c r="D164" s="27"/>
      <c r="E164" s="27"/>
      <c r="F164" s="26"/>
    </row>
    <row r="165" spans="1:6" x14ac:dyDescent="0.35">
      <c r="A165" s="25"/>
      <c r="B165" s="25"/>
      <c r="C165" s="26"/>
      <c r="D165" s="27"/>
      <c r="E165" s="27"/>
      <c r="F165" s="26"/>
    </row>
    <row r="166" spans="1:6" x14ac:dyDescent="0.35">
      <c r="A166" s="25"/>
      <c r="B166" s="25"/>
      <c r="C166" s="26"/>
      <c r="D166" s="27"/>
      <c r="E166" s="27"/>
      <c r="F166" s="26"/>
    </row>
    <row r="167" spans="1:6" x14ac:dyDescent="0.35">
      <c r="A167" s="25"/>
      <c r="B167" s="25"/>
      <c r="C167" s="26"/>
      <c r="D167" s="27"/>
      <c r="E167" s="27"/>
      <c r="F167" s="26"/>
    </row>
    <row r="168" spans="1:6" x14ac:dyDescent="0.35">
      <c r="A168" s="25"/>
      <c r="B168" s="25"/>
      <c r="C168" s="26"/>
      <c r="D168" s="27"/>
      <c r="E168" s="27"/>
      <c r="F168" s="26"/>
    </row>
    <row r="169" spans="1:6" x14ac:dyDescent="0.35">
      <c r="A169" s="25"/>
      <c r="B169" s="25"/>
      <c r="C169" s="26"/>
      <c r="D169" s="27"/>
      <c r="E169" s="27"/>
      <c r="F169" s="26"/>
    </row>
    <row r="170" spans="1:6" x14ac:dyDescent="0.35">
      <c r="A170" s="17"/>
      <c r="B170" s="17"/>
      <c r="C170" s="17"/>
      <c r="D170" s="16"/>
      <c r="E170" s="16"/>
      <c r="F170" s="16"/>
    </row>
    <row r="171" spans="1:6" x14ac:dyDescent="0.35">
      <c r="A171" s="17"/>
      <c r="B171" s="17"/>
      <c r="C171" s="17"/>
      <c r="D171" s="16"/>
      <c r="E171" s="16"/>
      <c r="F171" s="16"/>
    </row>
    <row r="172" spans="1:6" x14ac:dyDescent="0.35">
      <c r="A172" s="17"/>
      <c r="B172" s="17"/>
      <c r="C172" s="17"/>
      <c r="D172" s="16"/>
      <c r="E172" s="16"/>
      <c r="F172" s="16"/>
    </row>
    <row r="173" spans="1:6" x14ac:dyDescent="0.35">
      <c r="A173" s="17"/>
      <c r="B173" s="17"/>
      <c r="C173" s="17"/>
      <c r="D173" s="16"/>
      <c r="E173" s="16"/>
      <c r="F173" s="16"/>
    </row>
    <row r="174" spans="1:6" x14ac:dyDescent="0.35">
      <c r="A174" s="17"/>
      <c r="B174" s="17"/>
      <c r="C174" s="17"/>
      <c r="D174" s="16"/>
      <c r="E174" s="16"/>
      <c r="F174" s="16"/>
    </row>
    <row r="175" spans="1:6" x14ac:dyDescent="0.35">
      <c r="A175" s="19"/>
      <c r="B175" s="19"/>
      <c r="C175" s="19"/>
      <c r="D175" s="20"/>
      <c r="E175" s="20"/>
      <c r="F175" s="20"/>
    </row>
    <row r="176" spans="1:6" x14ac:dyDescent="0.35">
      <c r="A176" s="19"/>
      <c r="B176" s="19"/>
      <c r="C176" s="19"/>
      <c r="D176" s="20"/>
      <c r="E176" s="20"/>
      <c r="F176" s="20"/>
    </row>
    <row r="177" spans="1:6" x14ac:dyDescent="0.35">
      <c r="A177" s="19"/>
      <c r="B177" s="19"/>
      <c r="C177" s="19"/>
      <c r="D177" s="20"/>
      <c r="E177" s="20"/>
      <c r="F177" s="20"/>
    </row>
    <row r="178" spans="1:6" x14ac:dyDescent="0.35">
      <c r="A178" s="19"/>
      <c r="B178" s="19"/>
      <c r="C178" s="19"/>
      <c r="D178" s="20"/>
      <c r="E178" s="20"/>
      <c r="F178" s="20"/>
    </row>
    <row r="179" spans="1:6" x14ac:dyDescent="0.35">
      <c r="A179" s="19"/>
      <c r="B179" s="19"/>
      <c r="C179" s="19"/>
      <c r="D179" s="20"/>
      <c r="E179" s="20"/>
      <c r="F179" s="20"/>
    </row>
    <row r="180" spans="1:6" x14ac:dyDescent="0.35">
      <c r="A180" s="19"/>
      <c r="B180" s="19"/>
      <c r="C180" s="19"/>
      <c r="D180" s="20"/>
      <c r="E180" s="20"/>
      <c r="F180" s="20"/>
    </row>
  </sheetData>
  <autoFilter ref="A2:F178" xr:uid="{2C771D35-AF12-4691-B1F6-9CE13ED007CF}">
    <sortState xmlns:xlrd2="http://schemas.microsoft.com/office/spreadsheetml/2017/richdata2" ref="A3:F178">
      <sortCondition ref="A2:A178"/>
    </sortState>
  </autoFilter>
  <mergeCells count="1">
    <mergeCell ref="A1:F1"/>
  </mergeCells>
  <conditionalFormatting sqref="A3:F169">
    <cfRule type="expression" dxfId="6" priority="1">
      <formula>$J3="Over 12 hours"</formula>
    </cfRule>
  </conditionalFormatting>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65D7B-57FC-49D8-9449-344F9A89E60C}">
  <sheetPr>
    <tabColor theme="7"/>
  </sheetPr>
  <dimension ref="A1:K179"/>
  <sheetViews>
    <sheetView zoomScaleNormal="100" workbookViewId="0">
      <pane ySplit="1" topLeftCell="A2" activePane="bottomLeft" state="frozenSplit"/>
      <selection sqref="A1:F1"/>
      <selection pane="bottomLeft" activeCell="B5" sqref="B5"/>
    </sheetView>
  </sheetViews>
  <sheetFormatPr defaultColWidth="0" defaultRowHeight="15.5" x14ac:dyDescent="0.35"/>
  <cols>
    <col min="1" max="1" width="15.07421875" style="3" customWidth="1"/>
    <col min="2" max="2" width="13.23046875" style="3" customWidth="1"/>
    <col min="3" max="3" width="61.765625" style="3" customWidth="1"/>
    <col min="4" max="4" width="17.765625" style="3" customWidth="1"/>
    <col min="5" max="5" width="17.765625" style="13" customWidth="1"/>
    <col min="6" max="6" width="47" style="13" customWidth="1"/>
    <col min="7" max="11" width="0" hidden="1" customWidth="1"/>
    <col min="12" max="16384" width="8.765625" hidden="1"/>
  </cols>
  <sheetData>
    <row r="1" spans="1:6" ht="32.5" x14ac:dyDescent="0.35">
      <c r="A1" s="44" t="str">
        <f>"Daily closure report: "&amp;'Front page'!A7</f>
        <v>Daily closure report: Sunday, 29 March</v>
      </c>
      <c r="B1" s="44"/>
      <c r="C1" s="44"/>
      <c r="D1" s="44"/>
      <c r="E1" s="44"/>
      <c r="F1" s="44"/>
    </row>
    <row r="2" spans="1:6" s="12" customFormat="1" ht="28" x14ac:dyDescent="0.35">
      <c r="A2" s="12" t="s">
        <v>9</v>
      </c>
      <c r="B2" s="12" t="s">
        <v>1</v>
      </c>
      <c r="C2" s="12" t="s">
        <v>0</v>
      </c>
      <c r="D2" s="12" t="s">
        <v>11</v>
      </c>
      <c r="E2" s="12" t="s">
        <v>12</v>
      </c>
      <c r="F2" s="12" t="s">
        <v>10</v>
      </c>
    </row>
    <row r="3" spans="1:6" s="6" customFormat="1" ht="62" x14ac:dyDescent="0.35">
      <c r="A3" s="25" t="s">
        <v>31</v>
      </c>
      <c r="B3" s="25" t="s">
        <v>22</v>
      </c>
      <c r="C3" s="26" t="s">
        <v>32</v>
      </c>
      <c r="D3" s="27">
        <v>45847.208333333299</v>
      </c>
      <c r="E3" s="27">
        <v>46507.999305555597</v>
      </c>
      <c r="F3" s="26" t="s">
        <v>33</v>
      </c>
    </row>
    <row r="4" spans="1:6" s="6" customFormat="1" ht="62" x14ac:dyDescent="0.35">
      <c r="A4" s="25" t="s">
        <v>31</v>
      </c>
      <c r="B4" s="25" t="s">
        <v>2</v>
      </c>
      <c r="C4" s="26" t="s">
        <v>718</v>
      </c>
      <c r="D4" s="27">
        <v>46110.875</v>
      </c>
      <c r="E4" s="27">
        <v>46111.208333333299</v>
      </c>
      <c r="F4" s="26" t="s">
        <v>719</v>
      </c>
    </row>
    <row r="5" spans="1:6" s="6" customFormat="1" ht="62" x14ac:dyDescent="0.35">
      <c r="A5" s="25" t="s">
        <v>31</v>
      </c>
      <c r="B5" s="25" t="s">
        <v>6</v>
      </c>
      <c r="C5" s="26" t="s">
        <v>91</v>
      </c>
      <c r="D5" s="27">
        <v>46110.833333333299</v>
      </c>
      <c r="E5" s="27">
        <v>46111.25</v>
      </c>
      <c r="F5" s="26" t="s">
        <v>92</v>
      </c>
    </row>
    <row r="6" spans="1:6" s="6" customFormat="1" ht="46.5" x14ac:dyDescent="0.35">
      <c r="A6" s="25" t="s">
        <v>31</v>
      </c>
      <c r="B6" s="25" t="s">
        <v>6</v>
      </c>
      <c r="C6" s="26" t="s">
        <v>93</v>
      </c>
      <c r="D6" s="27">
        <v>46110.833333333299</v>
      </c>
      <c r="E6" s="27">
        <v>46111.25</v>
      </c>
      <c r="F6" s="26" t="s">
        <v>92</v>
      </c>
    </row>
    <row r="7" spans="1:6" s="6" customFormat="1" ht="77.5" x14ac:dyDescent="0.35">
      <c r="A7" s="25" t="s">
        <v>31</v>
      </c>
      <c r="B7" s="25" t="s">
        <v>6</v>
      </c>
      <c r="C7" s="26" t="s">
        <v>152</v>
      </c>
      <c r="D7" s="27">
        <v>46027.333333333299</v>
      </c>
      <c r="E7" s="27">
        <v>46129.75</v>
      </c>
      <c r="F7" s="26" t="s">
        <v>153</v>
      </c>
    </row>
    <row r="8" spans="1:6" s="6" customFormat="1" ht="77.5" x14ac:dyDescent="0.35">
      <c r="A8" s="25" t="s">
        <v>44</v>
      </c>
      <c r="B8" s="25" t="s">
        <v>2</v>
      </c>
      <c r="C8" s="26" t="s">
        <v>721</v>
      </c>
      <c r="D8" s="27">
        <v>46110.833333333299</v>
      </c>
      <c r="E8" s="27">
        <v>46111.25</v>
      </c>
      <c r="F8" s="26" t="s">
        <v>722</v>
      </c>
    </row>
    <row r="9" spans="1:6" s="6" customFormat="1" ht="46.5" x14ac:dyDescent="0.35">
      <c r="A9" s="25" t="s">
        <v>44</v>
      </c>
      <c r="B9" s="25" t="s">
        <v>2</v>
      </c>
      <c r="C9" s="26" t="s">
        <v>458</v>
      </c>
      <c r="D9" s="27">
        <v>46110.833333333299</v>
      </c>
      <c r="E9" s="27">
        <v>46111.25</v>
      </c>
      <c r="F9" s="26" t="s">
        <v>147</v>
      </c>
    </row>
    <row r="10" spans="1:6" s="6" customFormat="1" ht="62" x14ac:dyDescent="0.35">
      <c r="A10" s="25" t="s">
        <v>44</v>
      </c>
      <c r="B10" s="25" t="s">
        <v>2</v>
      </c>
      <c r="C10" s="26" t="s">
        <v>459</v>
      </c>
      <c r="D10" s="27">
        <v>46110.833333333299</v>
      </c>
      <c r="E10" s="27">
        <v>46111.25</v>
      </c>
      <c r="F10" s="26" t="s">
        <v>147</v>
      </c>
    </row>
    <row r="11" spans="1:6" s="6" customFormat="1" ht="62" x14ac:dyDescent="0.35">
      <c r="A11" s="25" t="s">
        <v>44</v>
      </c>
      <c r="B11" s="25" t="s">
        <v>2</v>
      </c>
      <c r="C11" s="26" t="s">
        <v>460</v>
      </c>
      <c r="D11" s="27">
        <v>46110.833333333299</v>
      </c>
      <c r="E11" s="27">
        <v>46111.25</v>
      </c>
      <c r="F11" s="26" t="s">
        <v>147</v>
      </c>
    </row>
    <row r="12" spans="1:6" s="6" customFormat="1" ht="62" x14ac:dyDescent="0.35">
      <c r="A12" s="25" t="s">
        <v>44</v>
      </c>
      <c r="B12" s="25" t="s">
        <v>2</v>
      </c>
      <c r="C12" s="26" t="s">
        <v>461</v>
      </c>
      <c r="D12" s="27">
        <v>46110.833333333299</v>
      </c>
      <c r="E12" s="27">
        <v>46111.25</v>
      </c>
      <c r="F12" s="26" t="s">
        <v>147</v>
      </c>
    </row>
    <row r="13" spans="1:6" s="6" customFormat="1" ht="62" x14ac:dyDescent="0.35">
      <c r="A13" s="25" t="s">
        <v>44</v>
      </c>
      <c r="B13" s="25" t="s">
        <v>2</v>
      </c>
      <c r="C13" s="26" t="s">
        <v>462</v>
      </c>
      <c r="D13" s="27">
        <v>46110.833333333299</v>
      </c>
      <c r="E13" s="27">
        <v>46111.25</v>
      </c>
      <c r="F13" s="26" t="s">
        <v>147</v>
      </c>
    </row>
    <row r="14" spans="1:6" s="6" customFormat="1" ht="62" x14ac:dyDescent="0.35">
      <c r="A14" s="25" t="s">
        <v>17</v>
      </c>
      <c r="B14" s="25" t="s">
        <v>5</v>
      </c>
      <c r="C14" s="26" t="s">
        <v>707</v>
      </c>
      <c r="D14" s="27">
        <v>46110.833333333299</v>
      </c>
      <c r="E14" s="27">
        <v>46111.25</v>
      </c>
      <c r="F14" s="26" t="s">
        <v>19</v>
      </c>
    </row>
    <row r="15" spans="1:6" s="6" customFormat="1" ht="46.5" x14ac:dyDescent="0.35">
      <c r="A15" s="25" t="s">
        <v>17</v>
      </c>
      <c r="B15" s="25" t="s">
        <v>5</v>
      </c>
      <c r="C15" s="26" t="s">
        <v>712</v>
      </c>
      <c r="D15" s="27">
        <v>46110.833333333299</v>
      </c>
      <c r="E15" s="27">
        <v>46111.25</v>
      </c>
      <c r="F15" s="26" t="s">
        <v>713</v>
      </c>
    </row>
    <row r="16" spans="1:6" s="6" customFormat="1" ht="93" x14ac:dyDescent="0.35">
      <c r="A16" s="25" t="s">
        <v>17</v>
      </c>
      <c r="B16" s="25" t="s">
        <v>5</v>
      </c>
      <c r="C16" s="26" t="s">
        <v>57</v>
      </c>
      <c r="D16" s="27">
        <v>45901.833333333299</v>
      </c>
      <c r="E16" s="27">
        <v>46125.25</v>
      </c>
      <c r="F16" s="26" t="s">
        <v>58</v>
      </c>
    </row>
    <row r="17" spans="1:6" s="6" customFormat="1" ht="93" x14ac:dyDescent="0.35">
      <c r="A17" s="25" t="s">
        <v>17</v>
      </c>
      <c r="B17" s="25" t="s">
        <v>4</v>
      </c>
      <c r="C17" s="26" t="s">
        <v>729</v>
      </c>
      <c r="D17" s="27">
        <v>46109.541666666701</v>
      </c>
      <c r="E17" s="27">
        <v>46111.25</v>
      </c>
      <c r="F17" s="26" t="s">
        <v>58</v>
      </c>
    </row>
    <row r="18" spans="1:6" s="6" customFormat="1" ht="93" x14ac:dyDescent="0.35">
      <c r="A18" s="25" t="s">
        <v>17</v>
      </c>
      <c r="B18" s="25" t="s">
        <v>4</v>
      </c>
      <c r="C18" s="26" t="s">
        <v>730</v>
      </c>
      <c r="D18" s="27">
        <v>46110.833333333299</v>
      </c>
      <c r="E18" s="27">
        <v>46111.25</v>
      </c>
      <c r="F18" s="26" t="s">
        <v>58</v>
      </c>
    </row>
    <row r="19" spans="1:6" s="6" customFormat="1" ht="108.5" x14ac:dyDescent="0.35">
      <c r="A19" s="25" t="s">
        <v>17</v>
      </c>
      <c r="B19" s="25" t="s">
        <v>5</v>
      </c>
      <c r="C19" s="26" t="s">
        <v>64</v>
      </c>
      <c r="D19" s="27">
        <v>46041.229166666701</v>
      </c>
      <c r="E19" s="27">
        <v>46118.229166666701</v>
      </c>
      <c r="F19" s="26" t="s">
        <v>65</v>
      </c>
    </row>
    <row r="20" spans="1:6" s="6" customFormat="1" ht="77.5" x14ac:dyDescent="0.35">
      <c r="A20" s="25" t="s">
        <v>17</v>
      </c>
      <c r="B20" s="25" t="s">
        <v>4</v>
      </c>
      <c r="C20" s="26" t="s">
        <v>66</v>
      </c>
      <c r="D20" s="27">
        <v>46048.833333333299</v>
      </c>
      <c r="E20" s="27">
        <v>46132.25</v>
      </c>
      <c r="F20" s="26" t="s">
        <v>67</v>
      </c>
    </row>
    <row r="21" spans="1:6" s="6" customFormat="1" ht="46.5" x14ac:dyDescent="0.35">
      <c r="A21" s="25" t="s">
        <v>269</v>
      </c>
      <c r="B21" s="25" t="s">
        <v>4</v>
      </c>
      <c r="C21" s="26" t="s">
        <v>775</v>
      </c>
      <c r="D21" s="27">
        <v>46110.833333333299</v>
      </c>
      <c r="E21" s="27">
        <v>46111.25</v>
      </c>
      <c r="F21" s="26" t="s">
        <v>776</v>
      </c>
    </row>
    <row r="22" spans="1:6" s="6" customFormat="1" ht="46.5" x14ac:dyDescent="0.35">
      <c r="A22" s="25" t="s">
        <v>789</v>
      </c>
      <c r="B22" s="25" t="s">
        <v>5</v>
      </c>
      <c r="C22" s="26" t="s">
        <v>790</v>
      </c>
      <c r="D22" s="27">
        <v>46110.9375</v>
      </c>
      <c r="E22" s="27">
        <v>46111.229166666701</v>
      </c>
      <c r="F22" s="26" t="s">
        <v>791</v>
      </c>
    </row>
    <row r="23" spans="1:6" s="6" customFormat="1" ht="46.5" x14ac:dyDescent="0.35">
      <c r="A23" s="25" t="s">
        <v>244</v>
      </c>
      <c r="B23" s="25" t="s">
        <v>6</v>
      </c>
      <c r="C23" s="26" t="s">
        <v>245</v>
      </c>
      <c r="D23" s="27">
        <v>45974.916666666701</v>
      </c>
      <c r="E23" s="27">
        <v>46173.25</v>
      </c>
      <c r="F23" s="26" t="s">
        <v>246</v>
      </c>
    </row>
    <row r="24" spans="1:6" s="6" customFormat="1" ht="46.5" x14ac:dyDescent="0.35">
      <c r="A24" s="25" t="s">
        <v>278</v>
      </c>
      <c r="B24" s="25" t="s">
        <v>6</v>
      </c>
      <c r="C24" s="26" t="s">
        <v>279</v>
      </c>
      <c r="D24" s="27">
        <v>46090.25</v>
      </c>
      <c r="E24" s="27">
        <v>46131.833333333299</v>
      </c>
      <c r="F24" s="26" t="s">
        <v>280</v>
      </c>
    </row>
    <row r="25" spans="1:6" s="6" customFormat="1" ht="31" x14ac:dyDescent="0.35">
      <c r="A25" s="25" t="s">
        <v>278</v>
      </c>
      <c r="B25" s="25" t="s">
        <v>2</v>
      </c>
      <c r="C25" s="26" t="s">
        <v>283</v>
      </c>
      <c r="D25" s="27">
        <v>46111.25</v>
      </c>
      <c r="E25" s="27">
        <v>46111.75</v>
      </c>
      <c r="F25" s="26" t="s">
        <v>284</v>
      </c>
    </row>
    <row r="26" spans="1:6" s="6" customFormat="1" ht="31" x14ac:dyDescent="0.35">
      <c r="A26" s="25" t="s">
        <v>226</v>
      </c>
      <c r="B26" s="25" t="s">
        <v>4</v>
      </c>
      <c r="C26" s="26" t="s">
        <v>773</v>
      </c>
      <c r="D26" s="27">
        <v>46110.875</v>
      </c>
      <c r="E26" s="27">
        <v>46111.25</v>
      </c>
      <c r="F26" s="26" t="s">
        <v>774</v>
      </c>
    </row>
    <row r="27" spans="1:6" s="6" customFormat="1" ht="62" x14ac:dyDescent="0.35">
      <c r="A27" s="25" t="s">
        <v>288</v>
      </c>
      <c r="B27" s="25" t="s">
        <v>2</v>
      </c>
      <c r="C27" s="26" t="s">
        <v>781</v>
      </c>
      <c r="D27" s="27">
        <v>46110.9375</v>
      </c>
      <c r="E27" s="27">
        <v>46111.229166666701</v>
      </c>
      <c r="F27" s="26" t="s">
        <v>782</v>
      </c>
    </row>
    <row r="28" spans="1:6" s="6" customFormat="1" ht="93" x14ac:dyDescent="0.35">
      <c r="A28" s="25" t="s">
        <v>239</v>
      </c>
      <c r="B28" s="25" t="s">
        <v>4</v>
      </c>
      <c r="C28" s="26" t="s">
        <v>785</v>
      </c>
      <c r="D28" s="27">
        <v>46110.9375</v>
      </c>
      <c r="E28" s="27">
        <v>46111.208333333299</v>
      </c>
      <c r="F28" s="26" t="s">
        <v>786</v>
      </c>
    </row>
    <row r="29" spans="1:6" s="6" customFormat="1" ht="31" x14ac:dyDescent="0.35">
      <c r="A29" s="25" t="s">
        <v>325</v>
      </c>
      <c r="B29" s="25" t="s">
        <v>5</v>
      </c>
      <c r="C29" s="26" t="s">
        <v>769</v>
      </c>
      <c r="D29" s="27">
        <v>46110.875</v>
      </c>
      <c r="E29" s="27">
        <v>46111.25</v>
      </c>
      <c r="F29" s="26" t="s">
        <v>770</v>
      </c>
    </row>
    <row r="30" spans="1:6" s="6" customFormat="1" ht="46.5" x14ac:dyDescent="0.35">
      <c r="A30" s="25" t="s">
        <v>325</v>
      </c>
      <c r="B30" s="25" t="s">
        <v>22</v>
      </c>
      <c r="C30" s="26" t="s">
        <v>326</v>
      </c>
      <c r="D30" s="27">
        <v>46034.833333333299</v>
      </c>
      <c r="E30" s="27">
        <v>46143.25</v>
      </c>
      <c r="F30" s="26" t="s">
        <v>327</v>
      </c>
    </row>
    <row r="31" spans="1:6" s="6" customFormat="1" ht="108.5" x14ac:dyDescent="0.35">
      <c r="A31" s="25" t="s">
        <v>310</v>
      </c>
      <c r="B31" s="25" t="s">
        <v>5</v>
      </c>
      <c r="C31" s="26" t="s">
        <v>792</v>
      </c>
      <c r="D31" s="27">
        <v>46110.833333333299</v>
      </c>
      <c r="E31" s="27">
        <v>46111.25</v>
      </c>
      <c r="F31" s="26" t="s">
        <v>793</v>
      </c>
    </row>
    <row r="32" spans="1:6" s="6" customFormat="1" ht="108.5" x14ac:dyDescent="0.35">
      <c r="A32" s="25" t="s">
        <v>310</v>
      </c>
      <c r="B32" s="25" t="s">
        <v>2</v>
      </c>
      <c r="C32" s="26" t="s">
        <v>343</v>
      </c>
      <c r="D32" s="27">
        <v>46108.875</v>
      </c>
      <c r="E32" s="27">
        <v>46120.208333333299</v>
      </c>
      <c r="F32" s="26" t="s">
        <v>344</v>
      </c>
    </row>
    <row r="33" spans="1:6" s="6" customFormat="1" ht="108.5" x14ac:dyDescent="0.35">
      <c r="A33" s="25" t="s">
        <v>310</v>
      </c>
      <c r="B33" s="25" t="s">
        <v>6</v>
      </c>
      <c r="C33" s="26" t="s">
        <v>345</v>
      </c>
      <c r="D33" s="27">
        <v>46108.875</v>
      </c>
      <c r="E33" s="27">
        <v>46120.208333333299</v>
      </c>
      <c r="F33" s="26" t="s">
        <v>344</v>
      </c>
    </row>
    <row r="34" spans="1:6" s="6" customFormat="1" ht="77.5" x14ac:dyDescent="0.35">
      <c r="A34" s="25" t="s">
        <v>310</v>
      </c>
      <c r="B34" s="25" t="s">
        <v>6</v>
      </c>
      <c r="C34" s="26" t="s">
        <v>589</v>
      </c>
      <c r="D34" s="27">
        <v>46110.833333333299</v>
      </c>
      <c r="E34" s="27">
        <v>46111.25</v>
      </c>
      <c r="F34" s="26" t="s">
        <v>590</v>
      </c>
    </row>
    <row r="35" spans="1:6" s="6" customFormat="1" ht="93" x14ac:dyDescent="0.35">
      <c r="A35" s="25" t="s">
        <v>690</v>
      </c>
      <c r="B35" s="25" t="s">
        <v>2</v>
      </c>
      <c r="C35" s="26" t="s">
        <v>796</v>
      </c>
      <c r="D35" s="27">
        <v>46110.854166666701</v>
      </c>
      <c r="E35" s="27">
        <v>46111.25</v>
      </c>
      <c r="F35" s="26" t="s">
        <v>797</v>
      </c>
    </row>
    <row r="36" spans="1:6" s="6" customFormat="1" ht="31" x14ac:dyDescent="0.35">
      <c r="A36" s="25" t="s">
        <v>690</v>
      </c>
      <c r="B36" s="25" t="s">
        <v>6</v>
      </c>
      <c r="C36" s="26" t="s">
        <v>807</v>
      </c>
      <c r="D36" s="27">
        <v>46108.833333333299</v>
      </c>
      <c r="E36" s="27">
        <v>46111.25</v>
      </c>
      <c r="F36" s="26" t="s">
        <v>808</v>
      </c>
    </row>
    <row r="37" spans="1:6" s="6" customFormat="1" ht="62" x14ac:dyDescent="0.35">
      <c r="A37" s="25" t="s">
        <v>34</v>
      </c>
      <c r="B37" s="25" t="s">
        <v>4</v>
      </c>
      <c r="C37" s="26" t="s">
        <v>720</v>
      </c>
      <c r="D37" s="27">
        <v>46110.875</v>
      </c>
      <c r="E37" s="27">
        <v>46111.208333333299</v>
      </c>
      <c r="F37" s="26" t="s">
        <v>719</v>
      </c>
    </row>
    <row r="38" spans="1:6" s="6" customFormat="1" ht="77.5" x14ac:dyDescent="0.35">
      <c r="A38" s="25" t="s">
        <v>714</v>
      </c>
      <c r="B38" s="25" t="s">
        <v>5</v>
      </c>
      <c r="C38" s="26" t="s">
        <v>715</v>
      </c>
      <c r="D38" s="27">
        <v>46109.833333333299</v>
      </c>
      <c r="E38" s="27">
        <v>46110.791666666701</v>
      </c>
      <c r="F38" s="26" t="s">
        <v>716</v>
      </c>
    </row>
    <row r="39" spans="1:6" s="6" customFormat="1" ht="77.5" x14ac:dyDescent="0.35">
      <c r="A39" s="25" t="s">
        <v>714</v>
      </c>
      <c r="B39" s="25" t="s">
        <v>4</v>
      </c>
      <c r="C39" s="26" t="s">
        <v>717</v>
      </c>
      <c r="D39" s="27">
        <v>46109.833333333299</v>
      </c>
      <c r="E39" s="27">
        <v>46110.791666666701</v>
      </c>
      <c r="F39" s="26" t="s">
        <v>716</v>
      </c>
    </row>
    <row r="40" spans="1:6" s="6" customFormat="1" ht="93" x14ac:dyDescent="0.35">
      <c r="A40" s="25" t="s">
        <v>71</v>
      </c>
      <c r="B40" s="25" t="s">
        <v>2</v>
      </c>
      <c r="C40" s="26" t="s">
        <v>811</v>
      </c>
      <c r="D40" s="27">
        <v>46108.916666666701</v>
      </c>
      <c r="E40" s="27">
        <v>46111.208333333299</v>
      </c>
      <c r="F40" s="26" t="s">
        <v>812</v>
      </c>
    </row>
    <row r="41" spans="1:6" s="6" customFormat="1" ht="62" x14ac:dyDescent="0.35">
      <c r="A41" s="25" t="s">
        <v>71</v>
      </c>
      <c r="B41" s="25" t="s">
        <v>2</v>
      </c>
      <c r="C41" s="26" t="s">
        <v>818</v>
      </c>
      <c r="D41" s="27">
        <v>46110.875</v>
      </c>
      <c r="E41" s="27">
        <v>46111.25</v>
      </c>
      <c r="F41" s="26" t="s">
        <v>819</v>
      </c>
    </row>
    <row r="42" spans="1:6" s="6" customFormat="1" ht="62" x14ac:dyDescent="0.35">
      <c r="A42" s="25" t="s">
        <v>21</v>
      </c>
      <c r="B42" s="25" t="s">
        <v>22</v>
      </c>
      <c r="C42" s="26" t="s">
        <v>708</v>
      </c>
      <c r="D42" s="27">
        <v>46110.833333333299</v>
      </c>
      <c r="E42" s="27">
        <v>46111.25</v>
      </c>
      <c r="F42" s="26" t="s">
        <v>709</v>
      </c>
    </row>
    <row r="43" spans="1:6" s="6" customFormat="1" ht="62" x14ac:dyDescent="0.35">
      <c r="A43" s="25" t="s">
        <v>21</v>
      </c>
      <c r="B43" s="25" t="s">
        <v>22</v>
      </c>
      <c r="C43" s="26" t="s">
        <v>710</v>
      </c>
      <c r="D43" s="27">
        <v>46110.833333333299</v>
      </c>
      <c r="E43" s="27">
        <v>46111.25</v>
      </c>
      <c r="F43" s="26" t="s">
        <v>711</v>
      </c>
    </row>
    <row r="44" spans="1:6" s="6" customFormat="1" ht="77.5" x14ac:dyDescent="0.35">
      <c r="A44" s="25" t="s">
        <v>374</v>
      </c>
      <c r="B44" s="25" t="s">
        <v>5</v>
      </c>
      <c r="C44" s="26" t="s">
        <v>823</v>
      </c>
      <c r="D44" s="27">
        <v>46110.875</v>
      </c>
      <c r="E44" s="27">
        <v>46111.25</v>
      </c>
      <c r="F44" s="26" t="s">
        <v>821</v>
      </c>
    </row>
    <row r="45" spans="1:6" s="6" customFormat="1" ht="77.5" x14ac:dyDescent="0.35">
      <c r="A45" s="25" t="s">
        <v>374</v>
      </c>
      <c r="B45" s="25" t="s">
        <v>5</v>
      </c>
      <c r="C45" s="26" t="s">
        <v>824</v>
      </c>
      <c r="D45" s="27">
        <v>46110.875</v>
      </c>
      <c r="E45" s="27">
        <v>46111.25</v>
      </c>
      <c r="F45" s="26" t="s">
        <v>821</v>
      </c>
    </row>
    <row r="46" spans="1:6" s="6" customFormat="1" ht="77.5" x14ac:dyDescent="0.35">
      <c r="A46" s="25" t="s">
        <v>374</v>
      </c>
      <c r="B46" s="25" t="s">
        <v>5</v>
      </c>
      <c r="C46" s="26" t="s">
        <v>825</v>
      </c>
      <c r="D46" s="27">
        <v>46110.875</v>
      </c>
      <c r="E46" s="27">
        <v>46111.25</v>
      </c>
      <c r="F46" s="26" t="s">
        <v>821</v>
      </c>
    </row>
    <row r="47" spans="1:6" s="6" customFormat="1" ht="77.5" x14ac:dyDescent="0.35">
      <c r="A47" s="25" t="s">
        <v>374</v>
      </c>
      <c r="B47" s="25" t="s">
        <v>7</v>
      </c>
      <c r="C47" s="26" t="s">
        <v>826</v>
      </c>
      <c r="D47" s="27">
        <v>46110.875</v>
      </c>
      <c r="E47" s="27">
        <v>46111.25</v>
      </c>
      <c r="F47" s="26" t="s">
        <v>821</v>
      </c>
    </row>
    <row r="48" spans="1:6" s="6" customFormat="1" ht="77.5" x14ac:dyDescent="0.35">
      <c r="A48" s="25" t="s">
        <v>697</v>
      </c>
      <c r="B48" s="25" t="s">
        <v>6</v>
      </c>
      <c r="C48" s="26" t="s">
        <v>820</v>
      </c>
      <c r="D48" s="27">
        <v>46110.875</v>
      </c>
      <c r="E48" s="27">
        <v>46111.25</v>
      </c>
      <c r="F48" s="26" t="s">
        <v>821</v>
      </c>
    </row>
    <row r="49" spans="1:6" s="6" customFormat="1" ht="77.5" x14ac:dyDescent="0.35">
      <c r="A49" s="25" t="s">
        <v>697</v>
      </c>
      <c r="B49" s="25" t="s">
        <v>6</v>
      </c>
      <c r="C49" s="26" t="s">
        <v>822</v>
      </c>
      <c r="D49" s="27">
        <v>46110.875</v>
      </c>
      <c r="E49" s="27">
        <v>46111.25</v>
      </c>
      <c r="F49" s="26" t="s">
        <v>821</v>
      </c>
    </row>
    <row r="50" spans="1:6" s="6" customFormat="1" ht="93" x14ac:dyDescent="0.35">
      <c r="A50" s="25" t="s">
        <v>60</v>
      </c>
      <c r="B50" s="25" t="s">
        <v>5</v>
      </c>
      <c r="C50" s="26" t="s">
        <v>61</v>
      </c>
      <c r="D50" s="27">
        <v>46055.25</v>
      </c>
      <c r="E50" s="27">
        <v>46118.25</v>
      </c>
      <c r="F50" s="26" t="s">
        <v>62</v>
      </c>
    </row>
    <row r="51" spans="1:6" s="6" customFormat="1" ht="93" x14ac:dyDescent="0.35">
      <c r="A51" s="25" t="s">
        <v>60</v>
      </c>
      <c r="B51" s="25" t="s">
        <v>4</v>
      </c>
      <c r="C51" s="26" t="s">
        <v>63</v>
      </c>
      <c r="D51" s="27">
        <v>46108.833333333299</v>
      </c>
      <c r="E51" s="27">
        <v>46111.25</v>
      </c>
      <c r="F51" s="26" t="s">
        <v>62</v>
      </c>
    </row>
    <row r="52" spans="1:6" s="6" customFormat="1" ht="77.5" x14ac:dyDescent="0.35">
      <c r="A52" s="25" t="s">
        <v>60</v>
      </c>
      <c r="B52" s="25" t="s">
        <v>22</v>
      </c>
      <c r="C52" s="26" t="s">
        <v>83</v>
      </c>
      <c r="D52" s="27">
        <v>46110.833333333299</v>
      </c>
      <c r="E52" s="27">
        <v>46111.25</v>
      </c>
      <c r="F52" s="26" t="s">
        <v>84</v>
      </c>
    </row>
    <row r="53" spans="1:6" s="6" customFormat="1" ht="93" x14ac:dyDescent="0.35">
      <c r="A53" s="25" t="s">
        <v>107</v>
      </c>
      <c r="B53" s="25" t="s">
        <v>5</v>
      </c>
      <c r="C53" s="26" t="s">
        <v>108</v>
      </c>
      <c r="D53" s="27">
        <v>46110.833333333299</v>
      </c>
      <c r="E53" s="27">
        <v>46111.25</v>
      </c>
      <c r="F53" s="26" t="s">
        <v>109</v>
      </c>
    </row>
    <row r="54" spans="1:6" s="6" customFormat="1" ht="93" x14ac:dyDescent="0.35">
      <c r="A54" s="25" t="s">
        <v>107</v>
      </c>
      <c r="B54" s="25" t="s">
        <v>4</v>
      </c>
      <c r="C54" s="26" t="s">
        <v>110</v>
      </c>
      <c r="D54" s="27">
        <v>46110.833333333299</v>
      </c>
      <c r="E54" s="27">
        <v>46111.25</v>
      </c>
      <c r="F54" s="26" t="s">
        <v>109</v>
      </c>
    </row>
    <row r="55" spans="1:6" s="6" customFormat="1" ht="93" x14ac:dyDescent="0.35">
      <c r="A55" s="25" t="s">
        <v>107</v>
      </c>
      <c r="B55" s="25" t="s">
        <v>4</v>
      </c>
      <c r="C55" s="26" t="s">
        <v>111</v>
      </c>
      <c r="D55" s="27">
        <v>46110.833333333299</v>
      </c>
      <c r="E55" s="27">
        <v>46111.25</v>
      </c>
      <c r="F55" s="26" t="s">
        <v>109</v>
      </c>
    </row>
    <row r="56" spans="1:6" s="6" customFormat="1" ht="93" x14ac:dyDescent="0.35">
      <c r="A56" s="25" t="s">
        <v>107</v>
      </c>
      <c r="B56" s="25" t="s">
        <v>4</v>
      </c>
      <c r="C56" s="26" t="s">
        <v>112</v>
      </c>
      <c r="D56" s="27">
        <v>46110.833333333299</v>
      </c>
      <c r="E56" s="27">
        <v>46111.25</v>
      </c>
      <c r="F56" s="26" t="s">
        <v>109</v>
      </c>
    </row>
    <row r="57" spans="1:6" s="6" customFormat="1" ht="93" x14ac:dyDescent="0.35">
      <c r="A57" s="25" t="s">
        <v>107</v>
      </c>
      <c r="B57" s="25" t="s">
        <v>4</v>
      </c>
      <c r="C57" s="26" t="s">
        <v>113</v>
      </c>
      <c r="D57" s="27">
        <v>46110.833333333299</v>
      </c>
      <c r="E57" s="27">
        <v>46111.25</v>
      </c>
      <c r="F57" s="26" t="s">
        <v>109</v>
      </c>
    </row>
    <row r="58" spans="1:6" s="6" customFormat="1" ht="93" x14ac:dyDescent="0.35">
      <c r="A58" s="25" t="s">
        <v>107</v>
      </c>
      <c r="B58" s="25" t="s">
        <v>5</v>
      </c>
      <c r="C58" s="26" t="s">
        <v>114</v>
      </c>
      <c r="D58" s="27">
        <v>46110.833333333299</v>
      </c>
      <c r="E58" s="27">
        <v>46111.25</v>
      </c>
      <c r="F58" s="26" t="s">
        <v>109</v>
      </c>
    </row>
    <row r="59" spans="1:6" s="6" customFormat="1" ht="93" x14ac:dyDescent="0.35">
      <c r="A59" s="25" t="s">
        <v>107</v>
      </c>
      <c r="B59" s="25" t="s">
        <v>5</v>
      </c>
      <c r="C59" s="26" t="s">
        <v>115</v>
      </c>
      <c r="D59" s="27">
        <v>46110.833333333299</v>
      </c>
      <c r="E59" s="27">
        <v>46111.25</v>
      </c>
      <c r="F59" s="26" t="s">
        <v>109</v>
      </c>
    </row>
    <row r="60" spans="1:6" s="6" customFormat="1" ht="93" x14ac:dyDescent="0.35">
      <c r="A60" s="25" t="s">
        <v>107</v>
      </c>
      <c r="B60" s="25" t="s">
        <v>5</v>
      </c>
      <c r="C60" s="26" t="s">
        <v>116</v>
      </c>
      <c r="D60" s="27">
        <v>46110.833333333299</v>
      </c>
      <c r="E60" s="27">
        <v>46111.25</v>
      </c>
      <c r="F60" s="26" t="s">
        <v>109</v>
      </c>
    </row>
    <row r="61" spans="1:6" s="6" customFormat="1" ht="62" x14ac:dyDescent="0.35">
      <c r="A61" s="25" t="s">
        <v>41</v>
      </c>
      <c r="B61" s="25" t="s">
        <v>6</v>
      </c>
      <c r="C61" s="26" t="s">
        <v>42</v>
      </c>
      <c r="D61" s="27">
        <v>46110.916666666701</v>
      </c>
      <c r="E61" s="27">
        <v>46111.208333333299</v>
      </c>
      <c r="F61" s="26" t="s">
        <v>43</v>
      </c>
    </row>
    <row r="62" spans="1:6" s="6" customFormat="1" ht="77.5" x14ac:dyDescent="0.35">
      <c r="A62" s="25" t="s">
        <v>41</v>
      </c>
      <c r="B62" s="25" t="s">
        <v>2</v>
      </c>
      <c r="C62" s="26" t="s">
        <v>731</v>
      </c>
      <c r="D62" s="27">
        <v>46110.916666666701</v>
      </c>
      <c r="E62" s="27">
        <v>46111.25</v>
      </c>
      <c r="F62" s="26" t="s">
        <v>732</v>
      </c>
    </row>
    <row r="63" spans="1:6" s="6" customFormat="1" ht="77.5" x14ac:dyDescent="0.35">
      <c r="A63" s="25" t="s">
        <v>41</v>
      </c>
      <c r="B63" s="25" t="s">
        <v>2</v>
      </c>
      <c r="C63" s="26" t="s">
        <v>733</v>
      </c>
      <c r="D63" s="27">
        <v>46110.916666666701</v>
      </c>
      <c r="E63" s="27">
        <v>46111.25</v>
      </c>
      <c r="F63" s="26" t="s">
        <v>732</v>
      </c>
    </row>
    <row r="64" spans="1:6" s="6" customFormat="1" ht="77.5" x14ac:dyDescent="0.35">
      <c r="A64" s="25" t="s">
        <v>41</v>
      </c>
      <c r="B64" s="25" t="s">
        <v>2</v>
      </c>
      <c r="C64" s="26" t="s">
        <v>734</v>
      </c>
      <c r="D64" s="27">
        <v>46110.916666666701</v>
      </c>
      <c r="E64" s="27">
        <v>46111.25</v>
      </c>
      <c r="F64" s="26" t="s">
        <v>732</v>
      </c>
    </row>
    <row r="65" spans="1:6" s="6" customFormat="1" ht="62" x14ac:dyDescent="0.35">
      <c r="A65" s="25" t="s">
        <v>41</v>
      </c>
      <c r="B65" s="25" t="s">
        <v>2</v>
      </c>
      <c r="C65" s="26" t="s">
        <v>741</v>
      </c>
      <c r="D65" s="27">
        <v>46110.833333333299</v>
      </c>
      <c r="E65" s="27">
        <v>46111.208333333299</v>
      </c>
      <c r="F65" s="26" t="s">
        <v>742</v>
      </c>
    </row>
    <row r="66" spans="1:6" s="6" customFormat="1" ht="62" x14ac:dyDescent="0.35">
      <c r="A66" s="25" t="s">
        <v>41</v>
      </c>
      <c r="B66" s="25" t="s">
        <v>2</v>
      </c>
      <c r="C66" s="26" t="s">
        <v>743</v>
      </c>
      <c r="D66" s="27">
        <v>46110.833333333299</v>
      </c>
      <c r="E66" s="27">
        <v>46111.208333333299</v>
      </c>
      <c r="F66" s="26" t="s">
        <v>742</v>
      </c>
    </row>
    <row r="67" spans="1:6" s="6" customFormat="1" ht="62" x14ac:dyDescent="0.35">
      <c r="A67" s="25" t="s">
        <v>41</v>
      </c>
      <c r="B67" s="25" t="s">
        <v>2</v>
      </c>
      <c r="C67" s="26" t="s">
        <v>744</v>
      </c>
      <c r="D67" s="27">
        <v>46110.833333333299</v>
      </c>
      <c r="E67" s="27">
        <v>46111.208333333299</v>
      </c>
      <c r="F67" s="26" t="s">
        <v>742</v>
      </c>
    </row>
    <row r="68" spans="1:6" s="6" customFormat="1" ht="77.5" x14ac:dyDescent="0.35">
      <c r="A68" s="25" t="s">
        <v>41</v>
      </c>
      <c r="B68" s="25" t="s">
        <v>2</v>
      </c>
      <c r="C68" s="26" t="s">
        <v>745</v>
      </c>
      <c r="D68" s="27">
        <v>46110.833333333299</v>
      </c>
      <c r="E68" s="27">
        <v>46111.25</v>
      </c>
      <c r="F68" s="26" t="s">
        <v>746</v>
      </c>
    </row>
    <row r="69" spans="1:6" s="6" customFormat="1" ht="77.5" x14ac:dyDescent="0.35">
      <c r="A69" s="25" t="s">
        <v>41</v>
      </c>
      <c r="B69" s="25" t="s">
        <v>2</v>
      </c>
      <c r="C69" s="26" t="s">
        <v>747</v>
      </c>
      <c r="D69" s="27">
        <v>46110.833333333299</v>
      </c>
      <c r="E69" s="27">
        <v>46111.25</v>
      </c>
      <c r="F69" s="26" t="s">
        <v>746</v>
      </c>
    </row>
    <row r="70" spans="1:6" s="6" customFormat="1" ht="77.5" x14ac:dyDescent="0.35">
      <c r="A70" s="25" t="s">
        <v>41</v>
      </c>
      <c r="B70" s="25" t="s">
        <v>2</v>
      </c>
      <c r="C70" s="26" t="s">
        <v>787</v>
      </c>
      <c r="D70" s="27">
        <v>46110.9375</v>
      </c>
      <c r="E70" s="27">
        <v>46111.229166666701</v>
      </c>
      <c r="F70" s="26" t="s">
        <v>788</v>
      </c>
    </row>
    <row r="71" spans="1:6" s="6" customFormat="1" ht="31" x14ac:dyDescent="0.35">
      <c r="A71" s="25" t="s">
        <v>247</v>
      </c>
      <c r="B71" s="25" t="s">
        <v>5</v>
      </c>
      <c r="C71" s="26" t="s">
        <v>777</v>
      </c>
      <c r="D71" s="27">
        <v>46110.833333333299</v>
      </c>
      <c r="E71" s="27">
        <v>46111.25</v>
      </c>
      <c r="F71" s="26" t="s">
        <v>778</v>
      </c>
    </row>
    <row r="72" spans="1:6" s="6" customFormat="1" ht="46.5" x14ac:dyDescent="0.35">
      <c r="A72" s="25" t="s">
        <v>262</v>
      </c>
      <c r="B72" s="25" t="s">
        <v>4</v>
      </c>
      <c r="C72" s="26" t="s">
        <v>537</v>
      </c>
      <c r="D72" s="27">
        <v>46110.833333333299</v>
      </c>
      <c r="E72" s="27">
        <v>46111.25</v>
      </c>
      <c r="F72" s="26" t="s">
        <v>538</v>
      </c>
    </row>
    <row r="73" spans="1:6" s="6" customFormat="1" ht="46.5" x14ac:dyDescent="0.35">
      <c r="A73" s="25" t="s">
        <v>262</v>
      </c>
      <c r="B73" s="25" t="s">
        <v>5</v>
      </c>
      <c r="C73" s="26" t="s">
        <v>539</v>
      </c>
      <c r="D73" s="27">
        <v>46110.833333333299</v>
      </c>
      <c r="E73" s="27">
        <v>46111.25</v>
      </c>
      <c r="F73" s="26" t="s">
        <v>538</v>
      </c>
    </row>
    <row r="74" spans="1:6" s="6" customFormat="1" ht="77.5" x14ac:dyDescent="0.35">
      <c r="A74" s="25" t="s">
        <v>285</v>
      </c>
      <c r="B74" s="25" t="s">
        <v>8</v>
      </c>
      <c r="C74" s="26" t="s">
        <v>779</v>
      </c>
      <c r="D74" s="27">
        <v>46110.9375</v>
      </c>
      <c r="E74" s="27">
        <v>46111.229166666701</v>
      </c>
      <c r="F74" s="26" t="s">
        <v>780</v>
      </c>
    </row>
    <row r="75" spans="1:6" s="6" customFormat="1" ht="108.5" x14ac:dyDescent="0.35">
      <c r="A75" s="25" t="s">
        <v>285</v>
      </c>
      <c r="B75" s="25" t="s">
        <v>7</v>
      </c>
      <c r="C75" s="26" t="s">
        <v>783</v>
      </c>
      <c r="D75" s="27">
        <v>46110.9375</v>
      </c>
      <c r="E75" s="27">
        <v>46111.229166666701</v>
      </c>
      <c r="F75" s="26" t="s">
        <v>784</v>
      </c>
    </row>
    <row r="76" spans="1:6" s="6" customFormat="1" ht="62" x14ac:dyDescent="0.35">
      <c r="A76" s="25" t="s">
        <v>285</v>
      </c>
      <c r="B76" s="25" t="s">
        <v>7</v>
      </c>
      <c r="C76" s="26" t="s">
        <v>675</v>
      </c>
      <c r="D76" s="27">
        <v>46110.9375</v>
      </c>
      <c r="E76" s="27">
        <v>46111.229166666701</v>
      </c>
      <c r="F76" s="26" t="s">
        <v>676</v>
      </c>
    </row>
    <row r="77" spans="1:6" s="6" customFormat="1" ht="62" x14ac:dyDescent="0.35">
      <c r="A77" s="25" t="s">
        <v>222</v>
      </c>
      <c r="B77" s="25" t="s">
        <v>5</v>
      </c>
      <c r="C77" s="26" t="s">
        <v>300</v>
      </c>
      <c r="D77" s="27">
        <v>46110.9375</v>
      </c>
      <c r="E77" s="27">
        <v>46111.229166666701</v>
      </c>
      <c r="F77" s="26" t="s">
        <v>301</v>
      </c>
    </row>
    <row r="78" spans="1:6" s="6" customFormat="1" ht="46.5" x14ac:dyDescent="0.35">
      <c r="A78" s="25" t="s">
        <v>232</v>
      </c>
      <c r="B78" s="25" t="s">
        <v>5</v>
      </c>
      <c r="C78" s="26" t="s">
        <v>771</v>
      </c>
      <c r="D78" s="27">
        <v>46110.875</v>
      </c>
      <c r="E78" s="27">
        <v>46111.25</v>
      </c>
      <c r="F78" s="26" t="s">
        <v>772</v>
      </c>
    </row>
    <row r="79" spans="1:6" s="6" customFormat="1" ht="62" x14ac:dyDescent="0.35">
      <c r="A79" s="25" t="s">
        <v>232</v>
      </c>
      <c r="B79" s="25" t="s">
        <v>5</v>
      </c>
      <c r="C79" s="26" t="s">
        <v>804</v>
      </c>
      <c r="D79" s="27">
        <v>46110.875</v>
      </c>
      <c r="E79" s="27">
        <v>46111.25</v>
      </c>
      <c r="F79" s="26" t="s">
        <v>805</v>
      </c>
    </row>
    <row r="80" spans="1:6" s="6" customFormat="1" ht="62" x14ac:dyDescent="0.35">
      <c r="A80" s="25" t="s">
        <v>232</v>
      </c>
      <c r="B80" s="25" t="s">
        <v>4</v>
      </c>
      <c r="C80" s="26" t="s">
        <v>806</v>
      </c>
      <c r="D80" s="27">
        <v>46110.875</v>
      </c>
      <c r="E80" s="27">
        <v>46111.25</v>
      </c>
      <c r="F80" s="26" t="s">
        <v>805</v>
      </c>
    </row>
    <row r="81" spans="1:6" s="6" customFormat="1" ht="46.5" x14ac:dyDescent="0.35">
      <c r="A81" s="25" t="s">
        <v>47</v>
      </c>
      <c r="B81" s="25" t="s">
        <v>6</v>
      </c>
      <c r="C81" s="26" t="s">
        <v>723</v>
      </c>
      <c r="D81" s="27">
        <v>46110.927083333299</v>
      </c>
      <c r="E81" s="27">
        <v>46111.229166666701</v>
      </c>
      <c r="F81" s="26" t="s">
        <v>724</v>
      </c>
    </row>
    <row r="82" spans="1:6" s="8" customFormat="1" ht="62" x14ac:dyDescent="0.35">
      <c r="A82" s="25" t="s">
        <v>47</v>
      </c>
      <c r="B82" s="25" t="s">
        <v>6</v>
      </c>
      <c r="C82" s="26" t="s">
        <v>725</v>
      </c>
      <c r="D82" s="27">
        <v>46110.927083333299</v>
      </c>
      <c r="E82" s="27">
        <v>46111.25</v>
      </c>
      <c r="F82" s="26" t="s">
        <v>726</v>
      </c>
    </row>
    <row r="83" spans="1:6" s="6" customFormat="1" ht="62" x14ac:dyDescent="0.35">
      <c r="A83" s="25" t="s">
        <v>47</v>
      </c>
      <c r="B83" s="25" t="s">
        <v>6</v>
      </c>
      <c r="C83" s="26" t="s">
        <v>727</v>
      </c>
      <c r="D83" s="27">
        <v>46110.927083333299</v>
      </c>
      <c r="E83" s="27">
        <v>46111.25</v>
      </c>
      <c r="F83" s="26" t="s">
        <v>728</v>
      </c>
    </row>
    <row r="84" spans="1:6" s="6" customFormat="1" ht="62" x14ac:dyDescent="0.35">
      <c r="A84" s="25" t="s">
        <v>359</v>
      </c>
      <c r="B84" s="25" t="s">
        <v>6</v>
      </c>
      <c r="C84" s="26" t="s">
        <v>816</v>
      </c>
      <c r="D84" s="27">
        <v>46110.875</v>
      </c>
      <c r="E84" s="27">
        <v>46111.208333333299</v>
      </c>
      <c r="F84" s="26" t="s">
        <v>817</v>
      </c>
    </row>
    <row r="85" spans="1:6" s="6" customFormat="1" ht="62" x14ac:dyDescent="0.35">
      <c r="A85" s="25" t="s">
        <v>339</v>
      </c>
      <c r="B85" s="25" t="s">
        <v>4</v>
      </c>
      <c r="C85" s="26" t="s">
        <v>809</v>
      </c>
      <c r="D85" s="27">
        <v>46108.833333333299</v>
      </c>
      <c r="E85" s="27">
        <v>46111.25</v>
      </c>
      <c r="F85" s="26" t="s">
        <v>810</v>
      </c>
    </row>
    <row r="86" spans="1:6" s="6" customFormat="1" ht="62" x14ac:dyDescent="0.35">
      <c r="A86" s="25" t="s">
        <v>334</v>
      </c>
      <c r="B86" s="25" t="s">
        <v>2</v>
      </c>
      <c r="C86" s="26" t="s">
        <v>794</v>
      </c>
      <c r="D86" s="27">
        <v>46110.854166666701</v>
      </c>
      <c r="E86" s="27">
        <v>46111.25</v>
      </c>
      <c r="F86" s="26" t="s">
        <v>795</v>
      </c>
    </row>
    <row r="87" spans="1:6" s="6" customFormat="1" ht="62" x14ac:dyDescent="0.35">
      <c r="A87" s="25" t="s">
        <v>334</v>
      </c>
      <c r="B87" s="25" t="s">
        <v>2</v>
      </c>
      <c r="C87" s="26" t="s">
        <v>798</v>
      </c>
      <c r="D87" s="27">
        <v>46110.875</v>
      </c>
      <c r="E87" s="27">
        <v>46111.25</v>
      </c>
      <c r="F87" s="26" t="s">
        <v>799</v>
      </c>
    </row>
    <row r="88" spans="1:6" s="5" customFormat="1" ht="46.5" x14ac:dyDescent="0.35">
      <c r="A88" s="25" t="s">
        <v>334</v>
      </c>
      <c r="B88" s="25" t="s">
        <v>6</v>
      </c>
      <c r="C88" s="26" t="s">
        <v>800</v>
      </c>
      <c r="D88" s="27">
        <v>46110.875</v>
      </c>
      <c r="E88" s="27">
        <v>46111.25</v>
      </c>
      <c r="F88" s="26" t="s">
        <v>801</v>
      </c>
    </row>
    <row r="89" spans="1:6" s="6" customFormat="1" ht="46.5" x14ac:dyDescent="0.35">
      <c r="A89" s="25" t="s">
        <v>334</v>
      </c>
      <c r="B89" s="25" t="s">
        <v>6</v>
      </c>
      <c r="C89" s="26" t="s">
        <v>802</v>
      </c>
      <c r="D89" s="27">
        <v>46110.875</v>
      </c>
      <c r="E89" s="27">
        <v>46111.25</v>
      </c>
      <c r="F89" s="26" t="s">
        <v>801</v>
      </c>
    </row>
    <row r="90" spans="1:6" s="6" customFormat="1" ht="46.5" x14ac:dyDescent="0.35">
      <c r="A90" s="25" t="s">
        <v>334</v>
      </c>
      <c r="B90" s="25" t="s">
        <v>6</v>
      </c>
      <c r="C90" s="26" t="s">
        <v>803</v>
      </c>
      <c r="D90" s="27">
        <v>46110.875</v>
      </c>
      <c r="E90" s="27">
        <v>46111.25</v>
      </c>
      <c r="F90" s="26" t="s">
        <v>801</v>
      </c>
    </row>
    <row r="91" spans="1:6" s="6" customFormat="1" ht="77.5" x14ac:dyDescent="0.35">
      <c r="A91" s="25" t="s">
        <v>334</v>
      </c>
      <c r="B91" s="25" t="s">
        <v>2</v>
      </c>
      <c r="C91" s="26" t="s">
        <v>815</v>
      </c>
      <c r="D91" s="27">
        <v>46110.875</v>
      </c>
      <c r="E91" s="27">
        <v>46111.25</v>
      </c>
      <c r="F91" s="26" t="s">
        <v>814</v>
      </c>
    </row>
    <row r="92" spans="1:6" s="6" customFormat="1" ht="46.5" x14ac:dyDescent="0.35">
      <c r="A92" s="25" t="s">
        <v>194</v>
      </c>
      <c r="B92" s="25" t="s">
        <v>5</v>
      </c>
      <c r="C92" s="26" t="s">
        <v>763</v>
      </c>
      <c r="D92" s="27">
        <v>46110.875</v>
      </c>
      <c r="E92" s="27">
        <v>46111.208333333299</v>
      </c>
      <c r="F92" s="26" t="s">
        <v>764</v>
      </c>
    </row>
    <row r="93" spans="1:6" s="6" customFormat="1" ht="46.5" x14ac:dyDescent="0.35">
      <c r="A93" s="25" t="s">
        <v>168</v>
      </c>
      <c r="B93" s="25" t="s">
        <v>6</v>
      </c>
      <c r="C93" s="26" t="s">
        <v>169</v>
      </c>
      <c r="D93" s="27">
        <v>45804.208333333299</v>
      </c>
      <c r="E93" s="27">
        <v>46143.208333333299</v>
      </c>
      <c r="F93" s="26" t="s">
        <v>170</v>
      </c>
    </row>
    <row r="94" spans="1:6" s="6" customFormat="1" ht="46.5" x14ac:dyDescent="0.35">
      <c r="A94" s="25" t="s">
        <v>215</v>
      </c>
      <c r="B94" s="25" t="s">
        <v>6</v>
      </c>
      <c r="C94" s="26" t="s">
        <v>750</v>
      </c>
      <c r="D94" s="27">
        <v>46110.916666666701</v>
      </c>
      <c r="E94" s="27">
        <v>46111.25</v>
      </c>
      <c r="F94" s="26" t="s">
        <v>751</v>
      </c>
    </row>
    <row r="95" spans="1:6" s="6" customFormat="1" ht="77.5" x14ac:dyDescent="0.35">
      <c r="A95" s="25" t="s">
        <v>215</v>
      </c>
      <c r="B95" s="25" t="s">
        <v>6</v>
      </c>
      <c r="C95" s="26" t="s">
        <v>813</v>
      </c>
      <c r="D95" s="27">
        <v>46110.875</v>
      </c>
      <c r="E95" s="27">
        <v>46111.25</v>
      </c>
      <c r="F95" s="26" t="s">
        <v>814</v>
      </c>
    </row>
    <row r="96" spans="1:6" s="6" customFormat="1" ht="31" x14ac:dyDescent="0.35">
      <c r="A96" s="25" t="s">
        <v>174</v>
      </c>
      <c r="B96" s="25" t="s">
        <v>8</v>
      </c>
      <c r="C96" s="26" t="s">
        <v>748</v>
      </c>
      <c r="D96" s="27">
        <v>46110.875</v>
      </c>
      <c r="E96" s="27">
        <v>46111.25</v>
      </c>
      <c r="F96" s="26" t="s">
        <v>749</v>
      </c>
    </row>
    <row r="97" spans="1:6" s="6" customFormat="1" ht="46.5" x14ac:dyDescent="0.35">
      <c r="A97" s="25" t="s">
        <v>174</v>
      </c>
      <c r="B97" s="25" t="s">
        <v>7</v>
      </c>
      <c r="C97" s="26" t="s">
        <v>752</v>
      </c>
      <c r="D97" s="27">
        <v>46110.875</v>
      </c>
      <c r="E97" s="27">
        <v>46111.25</v>
      </c>
      <c r="F97" s="26" t="s">
        <v>753</v>
      </c>
    </row>
    <row r="98" spans="1:6" s="6" customFormat="1" ht="46.5" x14ac:dyDescent="0.35">
      <c r="A98" s="25" t="s">
        <v>174</v>
      </c>
      <c r="B98" s="25" t="s">
        <v>7</v>
      </c>
      <c r="C98" s="26" t="s">
        <v>754</v>
      </c>
      <c r="D98" s="27">
        <v>46110.875</v>
      </c>
      <c r="E98" s="27">
        <v>46111.25</v>
      </c>
      <c r="F98" s="26" t="s">
        <v>753</v>
      </c>
    </row>
    <row r="99" spans="1:6" s="6" customFormat="1" ht="46.5" x14ac:dyDescent="0.35">
      <c r="A99" s="25" t="s">
        <v>174</v>
      </c>
      <c r="B99" s="25" t="s">
        <v>7</v>
      </c>
      <c r="C99" s="26" t="s">
        <v>758</v>
      </c>
      <c r="D99" s="27">
        <v>46110.875</v>
      </c>
      <c r="E99" s="27">
        <v>46111.25</v>
      </c>
      <c r="F99" s="26" t="s">
        <v>759</v>
      </c>
    </row>
    <row r="100" spans="1:6" s="6" customFormat="1" ht="46.5" x14ac:dyDescent="0.35">
      <c r="A100" s="25" t="s">
        <v>174</v>
      </c>
      <c r="B100" s="25" t="s">
        <v>7</v>
      </c>
      <c r="C100" s="26" t="s">
        <v>760</v>
      </c>
      <c r="D100" s="27">
        <v>46110.875</v>
      </c>
      <c r="E100" s="27">
        <v>46111.25</v>
      </c>
      <c r="F100" s="26" t="s">
        <v>759</v>
      </c>
    </row>
    <row r="101" spans="1:6" s="6" customFormat="1" ht="46.5" x14ac:dyDescent="0.35">
      <c r="A101" s="25" t="s">
        <v>174</v>
      </c>
      <c r="B101" s="25" t="s">
        <v>7</v>
      </c>
      <c r="C101" s="26" t="s">
        <v>761</v>
      </c>
      <c r="D101" s="27">
        <v>46110.875</v>
      </c>
      <c r="E101" s="27">
        <v>46111.25</v>
      </c>
      <c r="F101" s="26" t="s">
        <v>759</v>
      </c>
    </row>
    <row r="102" spans="1:6" s="6" customFormat="1" ht="46.5" x14ac:dyDescent="0.35">
      <c r="A102" s="25" t="s">
        <v>197</v>
      </c>
      <c r="B102" s="25" t="s">
        <v>2</v>
      </c>
      <c r="C102" s="26" t="s">
        <v>765</v>
      </c>
      <c r="D102" s="27">
        <v>46110.875</v>
      </c>
      <c r="E102" s="27">
        <v>46111.208333333299</v>
      </c>
      <c r="F102" s="26" t="s">
        <v>766</v>
      </c>
    </row>
    <row r="103" spans="1:6" s="6" customFormat="1" ht="46.5" x14ac:dyDescent="0.35">
      <c r="A103" s="25" t="s">
        <v>197</v>
      </c>
      <c r="B103" s="25" t="s">
        <v>2</v>
      </c>
      <c r="C103" s="26" t="s">
        <v>767</v>
      </c>
      <c r="D103" s="27">
        <v>46110.875</v>
      </c>
      <c r="E103" s="27">
        <v>46111.208333333299</v>
      </c>
      <c r="F103" s="26" t="s">
        <v>766</v>
      </c>
    </row>
    <row r="104" spans="1:6" s="6" customFormat="1" ht="46.5" x14ac:dyDescent="0.35">
      <c r="A104" s="25" t="s">
        <v>197</v>
      </c>
      <c r="B104" s="25" t="s">
        <v>2</v>
      </c>
      <c r="C104" s="26" t="s">
        <v>768</v>
      </c>
      <c r="D104" s="27">
        <v>46110.875</v>
      </c>
      <c r="E104" s="27">
        <v>46111.208333333299</v>
      </c>
      <c r="F104" s="26" t="s">
        <v>766</v>
      </c>
    </row>
    <row r="105" spans="1:6" s="6" customFormat="1" ht="62" x14ac:dyDescent="0.35">
      <c r="A105" s="25" t="s">
        <v>134</v>
      </c>
      <c r="B105" s="25" t="s">
        <v>4</v>
      </c>
      <c r="C105" s="26" t="s">
        <v>735</v>
      </c>
      <c r="D105" s="27">
        <v>46110.875</v>
      </c>
      <c r="E105" s="27">
        <v>46111.208333333299</v>
      </c>
      <c r="F105" s="26" t="s">
        <v>736</v>
      </c>
    </row>
    <row r="106" spans="1:6" s="6" customFormat="1" ht="93" x14ac:dyDescent="0.35">
      <c r="A106" s="25" t="s">
        <v>134</v>
      </c>
      <c r="B106" s="25" t="s">
        <v>5</v>
      </c>
      <c r="C106" s="26" t="s">
        <v>737</v>
      </c>
      <c r="D106" s="27">
        <v>46110.833333333299</v>
      </c>
      <c r="E106" s="27">
        <v>46111.25</v>
      </c>
      <c r="F106" s="26" t="s">
        <v>738</v>
      </c>
    </row>
    <row r="107" spans="1:6" s="6" customFormat="1" ht="93" x14ac:dyDescent="0.35">
      <c r="A107" s="25" t="s">
        <v>134</v>
      </c>
      <c r="B107" s="25" t="s">
        <v>5</v>
      </c>
      <c r="C107" s="26" t="s">
        <v>739</v>
      </c>
      <c r="D107" s="27">
        <v>46110.833333333299</v>
      </c>
      <c r="E107" s="27">
        <v>46111.25</v>
      </c>
      <c r="F107" s="26" t="s">
        <v>738</v>
      </c>
    </row>
    <row r="108" spans="1:6" s="14" customFormat="1" ht="93" x14ac:dyDescent="0.35">
      <c r="A108" s="25" t="s">
        <v>134</v>
      </c>
      <c r="B108" s="25" t="s">
        <v>5</v>
      </c>
      <c r="C108" s="26" t="s">
        <v>740</v>
      </c>
      <c r="D108" s="27">
        <v>46110.833333333299</v>
      </c>
      <c r="E108" s="27">
        <v>46111.25</v>
      </c>
      <c r="F108" s="26" t="s">
        <v>738</v>
      </c>
    </row>
    <row r="109" spans="1:6" s="6" customFormat="1" ht="46.5" x14ac:dyDescent="0.35">
      <c r="A109" s="25" t="s">
        <v>134</v>
      </c>
      <c r="B109" s="25" t="s">
        <v>5</v>
      </c>
      <c r="C109" s="26" t="s">
        <v>755</v>
      </c>
      <c r="D109" s="27">
        <v>46110.916666666701</v>
      </c>
      <c r="E109" s="27">
        <v>46111.25</v>
      </c>
      <c r="F109" s="26" t="s">
        <v>756</v>
      </c>
    </row>
    <row r="110" spans="1:6" s="6" customFormat="1" ht="46.5" x14ac:dyDescent="0.35">
      <c r="A110" s="25" t="s">
        <v>134</v>
      </c>
      <c r="B110" s="25" t="s">
        <v>5</v>
      </c>
      <c r="C110" s="26" t="s">
        <v>757</v>
      </c>
      <c r="D110" s="27">
        <v>46110.916666666701</v>
      </c>
      <c r="E110" s="27">
        <v>46111.25</v>
      </c>
      <c r="F110" s="26" t="s">
        <v>756</v>
      </c>
    </row>
    <row r="111" spans="1:6" s="6" customFormat="1" ht="46.5" x14ac:dyDescent="0.35">
      <c r="A111" s="25" t="s">
        <v>134</v>
      </c>
      <c r="B111" s="25" t="s">
        <v>5</v>
      </c>
      <c r="C111" s="26" t="s">
        <v>207</v>
      </c>
      <c r="D111" s="27">
        <v>46110.916666666701</v>
      </c>
      <c r="E111" s="27">
        <v>46111.25</v>
      </c>
      <c r="F111" s="26" t="s">
        <v>756</v>
      </c>
    </row>
    <row r="112" spans="1:6" s="5" customFormat="1" ht="46.5" x14ac:dyDescent="0.35">
      <c r="A112" s="25" t="s">
        <v>486</v>
      </c>
      <c r="B112" s="25" t="s">
        <v>4</v>
      </c>
      <c r="C112" s="26" t="s">
        <v>487</v>
      </c>
      <c r="D112" s="27">
        <v>46110.833333333299</v>
      </c>
      <c r="E112" s="27">
        <v>46111.25</v>
      </c>
      <c r="F112" s="26" t="s">
        <v>488</v>
      </c>
    </row>
    <row r="113" spans="1:6" s="5" customFormat="1" ht="46.5" x14ac:dyDescent="0.35">
      <c r="A113" s="25" t="s">
        <v>201</v>
      </c>
      <c r="B113" s="25" t="s">
        <v>2</v>
      </c>
      <c r="C113" s="26" t="s">
        <v>762</v>
      </c>
      <c r="D113" s="27">
        <v>46110.875</v>
      </c>
      <c r="E113" s="27">
        <v>46111.25</v>
      </c>
      <c r="F113" s="26" t="s">
        <v>759</v>
      </c>
    </row>
    <row r="114" spans="1:6" s="5" customFormat="1" x14ac:dyDescent="0.35">
      <c r="A114" s="25"/>
      <c r="B114" s="25"/>
      <c r="C114" s="26"/>
      <c r="D114" s="27"/>
      <c r="E114" s="27"/>
      <c r="F114" s="26"/>
    </row>
    <row r="115" spans="1:6" s="5" customFormat="1" x14ac:dyDescent="0.35">
      <c r="A115" s="25"/>
      <c r="B115" s="25"/>
      <c r="C115" s="26"/>
      <c r="D115" s="27"/>
      <c r="E115" s="27"/>
      <c r="F115" s="26"/>
    </row>
    <row r="116" spans="1:6" s="5" customFormat="1" x14ac:dyDescent="0.35">
      <c r="A116" s="25"/>
      <c r="B116" s="25"/>
      <c r="C116" s="26"/>
      <c r="D116" s="27"/>
      <c r="E116" s="27"/>
      <c r="F116" s="26"/>
    </row>
    <row r="117" spans="1:6" s="5" customFormat="1" x14ac:dyDescent="0.35">
      <c r="A117" s="25"/>
      <c r="B117" s="25"/>
      <c r="C117" s="26"/>
      <c r="D117" s="27"/>
      <c r="E117" s="27"/>
      <c r="F117" s="26"/>
    </row>
    <row r="118" spans="1:6" s="5" customFormat="1" x14ac:dyDescent="0.35">
      <c r="A118" s="25"/>
      <c r="B118" s="25"/>
      <c r="C118" s="26"/>
      <c r="D118" s="27"/>
      <c r="E118" s="27"/>
      <c r="F118" s="26"/>
    </row>
    <row r="119" spans="1:6" s="5" customFormat="1" x14ac:dyDescent="0.35">
      <c r="A119" s="25"/>
      <c r="B119" s="25"/>
      <c r="C119" s="26"/>
      <c r="D119" s="27"/>
      <c r="E119" s="27"/>
      <c r="F119" s="26"/>
    </row>
    <row r="120" spans="1:6" s="5" customFormat="1" x14ac:dyDescent="0.35">
      <c r="A120" s="25"/>
      <c r="B120" s="25"/>
      <c r="C120" s="26"/>
      <c r="D120" s="27"/>
      <c r="E120" s="27"/>
      <c r="F120" s="26"/>
    </row>
    <row r="121" spans="1:6" s="5" customFormat="1" x14ac:dyDescent="0.35">
      <c r="A121" s="25"/>
      <c r="B121" s="25"/>
      <c r="C121" s="26"/>
      <c r="D121" s="27"/>
      <c r="E121" s="27"/>
      <c r="F121" s="26"/>
    </row>
    <row r="122" spans="1:6" s="5" customFormat="1" x14ac:dyDescent="0.35">
      <c r="A122" s="25"/>
      <c r="B122" s="25"/>
      <c r="C122" s="26"/>
      <c r="D122" s="27"/>
      <c r="E122" s="27"/>
      <c r="F122" s="26"/>
    </row>
    <row r="123" spans="1:6" s="5" customFormat="1" x14ac:dyDescent="0.35">
      <c r="A123" s="25"/>
      <c r="B123" s="25"/>
      <c r="C123" s="26"/>
      <c r="D123" s="27"/>
      <c r="E123" s="27"/>
      <c r="F123" s="26"/>
    </row>
    <row r="124" spans="1:6" s="5" customFormat="1" x14ac:dyDescent="0.35">
      <c r="A124" s="25"/>
      <c r="B124" s="25"/>
      <c r="C124" s="26"/>
      <c r="D124" s="27"/>
      <c r="E124" s="27"/>
      <c r="F124" s="26"/>
    </row>
    <row r="125" spans="1:6" s="5" customFormat="1" x14ac:dyDescent="0.35">
      <c r="A125" s="25"/>
      <c r="B125" s="25"/>
      <c r="C125" s="26"/>
      <c r="D125" s="27"/>
      <c r="E125" s="27"/>
      <c r="F125" s="26"/>
    </row>
    <row r="126" spans="1:6" s="5" customFormat="1" x14ac:dyDescent="0.35">
      <c r="A126" s="25"/>
      <c r="B126" s="25"/>
      <c r="C126" s="26"/>
      <c r="D126" s="27"/>
      <c r="E126" s="27"/>
      <c r="F126" s="26"/>
    </row>
    <row r="127" spans="1:6" s="5" customFormat="1" x14ac:dyDescent="0.35">
      <c r="A127" s="25"/>
      <c r="B127" s="25"/>
      <c r="C127" s="26"/>
      <c r="D127" s="27"/>
      <c r="E127" s="27"/>
      <c r="F127" s="26"/>
    </row>
    <row r="128" spans="1:6" s="5" customFormat="1" x14ac:dyDescent="0.35">
      <c r="A128" s="25"/>
      <c r="B128" s="25"/>
      <c r="C128" s="26"/>
      <c r="D128" s="27"/>
      <c r="E128" s="27"/>
      <c r="F128" s="26"/>
    </row>
    <row r="129" spans="1:6" s="5" customFormat="1" x14ac:dyDescent="0.35">
      <c r="A129" s="25"/>
      <c r="B129" s="25"/>
      <c r="C129" s="26"/>
      <c r="D129" s="27"/>
      <c r="E129" s="27"/>
      <c r="F129" s="26"/>
    </row>
    <row r="130" spans="1:6" x14ac:dyDescent="0.35">
      <c r="A130" s="25"/>
      <c r="B130" s="25"/>
      <c r="C130" s="26"/>
      <c r="D130" s="27"/>
      <c r="E130" s="27"/>
      <c r="F130" s="26"/>
    </row>
    <row r="131" spans="1:6" x14ac:dyDescent="0.35">
      <c r="A131" s="25"/>
      <c r="B131" s="25"/>
      <c r="C131" s="26"/>
      <c r="D131" s="27"/>
      <c r="E131" s="27"/>
      <c r="F131" s="26"/>
    </row>
    <row r="132" spans="1:6" x14ac:dyDescent="0.35">
      <c r="A132" s="25"/>
      <c r="B132" s="25"/>
      <c r="C132" s="26"/>
      <c r="D132" s="27"/>
      <c r="E132" s="27"/>
      <c r="F132" s="26"/>
    </row>
    <row r="133" spans="1:6" x14ac:dyDescent="0.35">
      <c r="A133" s="25"/>
      <c r="B133" s="25"/>
      <c r="C133" s="26"/>
      <c r="D133" s="27"/>
      <c r="E133" s="27"/>
      <c r="F133" s="26"/>
    </row>
    <row r="134" spans="1:6" x14ac:dyDescent="0.35">
      <c r="A134" s="25"/>
      <c r="B134" s="25"/>
      <c r="C134" s="26"/>
      <c r="D134" s="27"/>
      <c r="E134" s="27"/>
      <c r="F134" s="26"/>
    </row>
    <row r="135" spans="1:6" x14ac:dyDescent="0.35">
      <c r="A135" s="25"/>
      <c r="B135" s="25"/>
      <c r="C135" s="26"/>
      <c r="D135" s="27"/>
      <c r="E135" s="27"/>
      <c r="F135" s="26"/>
    </row>
    <row r="136" spans="1:6" x14ac:dyDescent="0.35">
      <c r="A136" s="25"/>
      <c r="B136" s="25"/>
      <c r="C136" s="26"/>
      <c r="D136" s="27"/>
      <c r="E136" s="27"/>
      <c r="F136" s="26"/>
    </row>
    <row r="137" spans="1:6" x14ac:dyDescent="0.35">
      <c r="A137" s="25"/>
      <c r="B137" s="25"/>
      <c r="C137" s="26"/>
      <c r="D137" s="27"/>
      <c r="E137" s="27"/>
      <c r="F137" s="26"/>
    </row>
    <row r="138" spans="1:6" x14ac:dyDescent="0.35">
      <c r="A138" s="25"/>
      <c r="B138" s="25"/>
      <c r="C138" s="26"/>
      <c r="D138" s="27"/>
      <c r="E138" s="27"/>
      <c r="F138" s="26"/>
    </row>
    <row r="139" spans="1:6" x14ac:dyDescent="0.35">
      <c r="A139" s="25"/>
      <c r="B139" s="25"/>
      <c r="C139" s="26"/>
      <c r="D139" s="27"/>
      <c r="E139" s="27"/>
      <c r="F139" s="26"/>
    </row>
    <row r="140" spans="1:6" x14ac:dyDescent="0.35">
      <c r="A140" s="25"/>
      <c r="B140" s="25"/>
      <c r="C140" s="26"/>
      <c r="D140" s="27"/>
      <c r="E140" s="27"/>
      <c r="F140" s="26"/>
    </row>
    <row r="141" spans="1:6" x14ac:dyDescent="0.35">
      <c r="A141" s="25"/>
      <c r="B141" s="25"/>
      <c r="C141" s="26"/>
      <c r="D141" s="27"/>
      <c r="E141" s="27"/>
      <c r="F141" s="26"/>
    </row>
    <row r="142" spans="1:6" x14ac:dyDescent="0.35">
      <c r="A142" s="25"/>
      <c r="B142" s="25"/>
      <c r="C142" s="26"/>
      <c r="D142" s="27"/>
      <c r="E142" s="27"/>
      <c r="F142" s="26"/>
    </row>
    <row r="143" spans="1:6" x14ac:dyDescent="0.35">
      <c r="A143" s="25"/>
      <c r="B143" s="25"/>
      <c r="C143" s="26"/>
      <c r="D143" s="27"/>
      <c r="E143" s="27"/>
      <c r="F143" s="26"/>
    </row>
    <row r="144" spans="1:6" x14ac:dyDescent="0.35">
      <c r="A144" s="25"/>
      <c r="B144" s="25"/>
      <c r="C144" s="26"/>
      <c r="D144" s="27"/>
      <c r="E144" s="27"/>
      <c r="F144" s="26"/>
    </row>
    <row r="145" spans="1:6" x14ac:dyDescent="0.35">
      <c r="A145" s="25"/>
      <c r="B145" s="25"/>
      <c r="C145" s="26"/>
      <c r="D145" s="27"/>
      <c r="E145" s="27"/>
      <c r="F145" s="26"/>
    </row>
    <row r="146" spans="1:6" x14ac:dyDescent="0.35">
      <c r="A146" s="25"/>
      <c r="B146" s="25"/>
      <c r="C146" s="26"/>
      <c r="D146" s="27"/>
      <c r="E146" s="27"/>
      <c r="F146" s="26"/>
    </row>
    <row r="147" spans="1:6" x14ac:dyDescent="0.35">
      <c r="A147" s="25"/>
      <c r="B147" s="25"/>
      <c r="C147" s="26"/>
      <c r="D147" s="27"/>
      <c r="E147" s="27"/>
      <c r="F147" s="26"/>
    </row>
    <row r="148" spans="1:6" x14ac:dyDescent="0.35">
      <c r="A148" s="25"/>
      <c r="B148" s="25"/>
      <c r="C148" s="26"/>
      <c r="D148" s="27"/>
      <c r="E148" s="27"/>
      <c r="F148" s="26"/>
    </row>
    <row r="149" spans="1:6" x14ac:dyDescent="0.35">
      <c r="A149" s="25"/>
      <c r="B149" s="25"/>
      <c r="C149" s="26"/>
      <c r="D149" s="27"/>
      <c r="E149" s="27"/>
      <c r="F149" s="26"/>
    </row>
    <row r="150" spans="1:6" x14ac:dyDescent="0.35">
      <c r="A150" s="25"/>
      <c r="B150" s="25"/>
      <c r="C150" s="26"/>
      <c r="D150" s="27"/>
      <c r="E150" s="27"/>
      <c r="F150" s="26"/>
    </row>
    <row r="151" spans="1:6" x14ac:dyDescent="0.35">
      <c r="A151" s="25"/>
      <c r="B151" s="25"/>
      <c r="C151" s="26"/>
      <c r="D151" s="27"/>
      <c r="E151" s="27"/>
      <c r="F151" s="26"/>
    </row>
    <row r="152" spans="1:6" x14ac:dyDescent="0.35">
      <c r="A152" s="25"/>
      <c r="B152" s="25"/>
      <c r="C152" s="26"/>
      <c r="D152" s="27"/>
      <c r="E152" s="27"/>
      <c r="F152" s="26"/>
    </row>
    <row r="153" spans="1:6" x14ac:dyDescent="0.35">
      <c r="A153" s="25"/>
      <c r="B153" s="25"/>
      <c r="C153" s="26"/>
      <c r="D153" s="27"/>
      <c r="E153" s="27"/>
      <c r="F153" s="26"/>
    </row>
    <row r="154" spans="1:6" x14ac:dyDescent="0.35">
      <c r="A154" s="25"/>
      <c r="B154" s="25"/>
      <c r="C154" s="26"/>
      <c r="D154" s="27"/>
      <c r="E154" s="27"/>
      <c r="F154" s="26"/>
    </row>
    <row r="155" spans="1:6" x14ac:dyDescent="0.35">
      <c r="A155" s="25"/>
      <c r="B155" s="25"/>
      <c r="C155" s="26"/>
      <c r="D155" s="27"/>
      <c r="E155" s="27"/>
      <c r="F155" s="26"/>
    </row>
    <row r="156" spans="1:6" x14ac:dyDescent="0.35">
      <c r="A156" s="25"/>
      <c r="B156" s="25"/>
      <c r="C156" s="26"/>
      <c r="D156" s="27"/>
      <c r="E156" s="27"/>
      <c r="F156" s="26"/>
    </row>
    <row r="157" spans="1:6" x14ac:dyDescent="0.35">
      <c r="A157" s="25"/>
      <c r="B157" s="25"/>
      <c r="C157" s="26"/>
      <c r="D157" s="27"/>
      <c r="E157" s="27"/>
      <c r="F157" s="26"/>
    </row>
    <row r="158" spans="1:6" x14ac:dyDescent="0.35">
      <c r="A158" s="25"/>
      <c r="B158" s="25"/>
      <c r="C158" s="26"/>
      <c r="D158" s="27"/>
      <c r="E158" s="27"/>
      <c r="F158" s="26"/>
    </row>
    <row r="159" spans="1:6" x14ac:dyDescent="0.35">
      <c r="A159" s="25"/>
      <c r="B159" s="25"/>
      <c r="C159" s="26"/>
      <c r="D159" s="27"/>
      <c r="E159" s="27"/>
      <c r="F159" s="26"/>
    </row>
    <row r="160" spans="1:6" x14ac:dyDescent="0.35">
      <c r="A160" s="25"/>
      <c r="B160" s="25"/>
      <c r="C160" s="26"/>
      <c r="D160" s="27"/>
      <c r="E160" s="27"/>
      <c r="F160" s="26"/>
    </row>
    <row r="161" spans="1:6" x14ac:dyDescent="0.35">
      <c r="A161" s="25"/>
      <c r="B161" s="25"/>
      <c r="C161" s="26"/>
      <c r="D161" s="27"/>
      <c r="E161" s="27"/>
      <c r="F161" s="26"/>
    </row>
    <row r="162" spans="1:6" x14ac:dyDescent="0.35">
      <c r="A162" s="25"/>
      <c r="B162" s="25"/>
      <c r="C162" s="26"/>
      <c r="D162" s="27"/>
      <c r="E162" s="27"/>
      <c r="F162" s="26"/>
    </row>
    <row r="163" spans="1:6" x14ac:dyDescent="0.35">
      <c r="A163" s="25"/>
      <c r="B163" s="25"/>
      <c r="C163" s="26"/>
      <c r="D163" s="27"/>
      <c r="E163" s="27"/>
      <c r="F163" s="26"/>
    </row>
    <row r="164" spans="1:6" x14ac:dyDescent="0.35">
      <c r="A164" s="25"/>
      <c r="B164" s="25"/>
      <c r="C164" s="26"/>
      <c r="D164" s="27"/>
      <c r="E164" s="27"/>
      <c r="F164" s="26"/>
    </row>
    <row r="165" spans="1:6" x14ac:dyDescent="0.35">
      <c r="A165" s="25"/>
      <c r="B165" s="25"/>
      <c r="C165" s="26"/>
      <c r="D165" s="27"/>
      <c r="E165" s="27"/>
      <c r="F165" s="26"/>
    </row>
    <row r="166" spans="1:6" x14ac:dyDescent="0.35">
      <c r="A166" s="25"/>
      <c r="B166" s="25"/>
      <c r="C166" s="26"/>
      <c r="D166" s="27"/>
      <c r="E166" s="27"/>
      <c r="F166" s="26"/>
    </row>
    <row r="167" spans="1:6" x14ac:dyDescent="0.35">
      <c r="A167" s="25"/>
      <c r="B167" s="25"/>
      <c r="C167" s="26"/>
      <c r="D167" s="27"/>
      <c r="E167" s="27"/>
      <c r="F167" s="26"/>
    </row>
    <row r="168" spans="1:6" x14ac:dyDescent="0.35">
      <c r="A168" s="25"/>
      <c r="B168" s="25"/>
      <c r="C168" s="26"/>
      <c r="D168" s="27"/>
      <c r="E168" s="27"/>
      <c r="F168" s="26"/>
    </row>
    <row r="169" spans="1:6" x14ac:dyDescent="0.35">
      <c r="A169" s="25"/>
      <c r="B169" s="25"/>
      <c r="C169" s="26"/>
      <c r="D169" s="27"/>
      <c r="E169" s="27"/>
      <c r="F169" s="26"/>
    </row>
    <row r="170" spans="1:6" x14ac:dyDescent="0.35">
      <c r="A170" s="25"/>
      <c r="B170" s="25"/>
      <c r="C170" s="26"/>
      <c r="D170" s="27"/>
      <c r="E170" s="27"/>
      <c r="F170" s="26"/>
    </row>
    <row r="171" spans="1:6" x14ac:dyDescent="0.35">
      <c r="A171" s="25"/>
      <c r="B171" s="25"/>
      <c r="C171" s="26"/>
      <c r="D171" s="27"/>
      <c r="E171" s="27"/>
      <c r="F171" s="26"/>
    </row>
    <row r="172" spans="1:6" x14ac:dyDescent="0.35">
      <c r="A172" s="25"/>
      <c r="B172" s="25"/>
      <c r="C172" s="26"/>
      <c r="D172" s="27"/>
      <c r="E172" s="27"/>
      <c r="F172" s="26"/>
    </row>
    <row r="173" spans="1:6" x14ac:dyDescent="0.35">
      <c r="A173" s="25"/>
      <c r="B173" s="25"/>
      <c r="C173" s="26"/>
      <c r="D173" s="27"/>
      <c r="E173" s="27"/>
      <c r="F173" s="26"/>
    </row>
    <row r="174" spans="1:6" x14ac:dyDescent="0.35">
      <c r="A174" s="25"/>
      <c r="B174" s="25"/>
      <c r="C174" s="26"/>
      <c r="D174" s="27"/>
      <c r="E174" s="27"/>
      <c r="F174" s="26"/>
    </row>
    <row r="175" spans="1:6" x14ac:dyDescent="0.35">
      <c r="A175" s="25"/>
      <c r="B175" s="25"/>
      <c r="C175" s="26"/>
      <c r="D175" s="27"/>
      <c r="E175" s="27"/>
      <c r="F175" s="26"/>
    </row>
    <row r="176" spans="1:6" x14ac:dyDescent="0.35">
      <c r="A176" s="25"/>
      <c r="B176" s="25"/>
      <c r="C176" s="26"/>
      <c r="D176" s="27"/>
      <c r="E176" s="27"/>
      <c r="F176" s="26"/>
    </row>
    <row r="177" spans="1:6" x14ac:dyDescent="0.35">
      <c r="A177" s="19"/>
      <c r="B177" s="19"/>
      <c r="C177" s="19"/>
      <c r="D177" s="20"/>
      <c r="E177" s="20"/>
      <c r="F177" s="20"/>
    </row>
    <row r="178" spans="1:6" x14ac:dyDescent="0.35">
      <c r="A178" s="19"/>
      <c r="B178" s="19"/>
      <c r="C178" s="19"/>
      <c r="D178" s="20"/>
      <c r="E178" s="20"/>
      <c r="F178" s="20"/>
    </row>
    <row r="179" spans="1:6" x14ac:dyDescent="0.35">
      <c r="A179" s="17"/>
      <c r="B179" s="17"/>
      <c r="C179" s="17"/>
      <c r="D179" s="16"/>
      <c r="E179" s="16"/>
      <c r="F179" s="16"/>
    </row>
  </sheetData>
  <autoFilter ref="A2:F179" xr:uid="{98E6E4FC-49FA-4D37-80CA-04CABC7A9057}">
    <sortState xmlns:xlrd2="http://schemas.microsoft.com/office/spreadsheetml/2017/richdata2" ref="A3:F179">
      <sortCondition ref="A2:A179"/>
    </sortState>
  </autoFilter>
  <mergeCells count="1">
    <mergeCell ref="A1:F1"/>
  </mergeCells>
  <conditionalFormatting sqref="A3:F176">
    <cfRule type="expression" dxfId="5" priority="1">
      <formula>$J3="Over 12 hours"</formula>
    </cfRule>
  </conditionalFormatting>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BF4A4-B66D-4257-8AE0-B9912594B487}">
  <sheetPr>
    <tabColor theme="8"/>
  </sheetPr>
  <dimension ref="A1:WVK227"/>
  <sheetViews>
    <sheetView zoomScaleNormal="100" workbookViewId="0">
      <pane ySplit="1" topLeftCell="A2" activePane="bottomLeft" state="frozenSplit"/>
      <selection sqref="A1:F1"/>
      <selection pane="bottomLeft" activeCell="C7" sqref="C7"/>
    </sheetView>
  </sheetViews>
  <sheetFormatPr defaultColWidth="0" defaultRowHeight="15.5" x14ac:dyDescent="0.35"/>
  <cols>
    <col min="1" max="2" width="13.23046875" style="3" customWidth="1"/>
    <col min="3" max="3" width="61.765625" style="3" customWidth="1"/>
    <col min="4" max="4" width="16.765625" style="3" customWidth="1"/>
    <col min="5" max="5" width="18.53515625" style="13" customWidth="1"/>
    <col min="6" max="6" width="47" style="13" customWidth="1"/>
    <col min="7" max="11" width="0" hidden="1" customWidth="1"/>
    <col min="12" max="255" width="8.765625" hidden="1" customWidth="1"/>
    <col min="256" max="256" width="7.421875E-2" customWidth="1"/>
    <col min="257" max="257" width="16.765625" hidden="1"/>
    <col min="258" max="258" width="18.53515625" hidden="1"/>
    <col min="259" max="259" width="47" hidden="1"/>
    <col min="260" max="509" width="7.421875E-2" hidden="1"/>
    <col min="510" max="511" width="13.23046875" hidden="1"/>
    <col min="512" max="512" width="61.765625" hidden="1"/>
    <col min="513" max="513" width="16.765625" hidden="1"/>
    <col min="514" max="514" width="18.53515625" hidden="1"/>
    <col min="515" max="515" width="47" hidden="1"/>
    <col min="516" max="765" width="7.421875E-2" hidden="1"/>
    <col min="766" max="767" width="13.23046875" hidden="1"/>
    <col min="768" max="768" width="61.765625" hidden="1"/>
    <col min="769" max="769" width="16.765625" hidden="1"/>
    <col min="770" max="770" width="18.53515625" hidden="1"/>
    <col min="771" max="771" width="47" hidden="1"/>
    <col min="772" max="1021" width="7.421875E-2" hidden="1"/>
    <col min="1022" max="1023" width="13.23046875" hidden="1"/>
    <col min="1024" max="1024" width="61.765625" hidden="1"/>
    <col min="1025" max="1025" width="16.765625" hidden="1"/>
    <col min="1026" max="1026" width="18.53515625" hidden="1"/>
    <col min="1027" max="1027" width="47" hidden="1"/>
    <col min="1028" max="1277" width="7.421875E-2" hidden="1"/>
    <col min="1278" max="1279" width="13.23046875" hidden="1"/>
    <col min="1280" max="1280" width="61.765625" hidden="1"/>
    <col min="1281" max="1281" width="16.765625" hidden="1"/>
    <col min="1282" max="1282" width="18.53515625" hidden="1"/>
    <col min="1283" max="1283" width="47" hidden="1"/>
    <col min="1284" max="1533" width="7.421875E-2" hidden="1"/>
    <col min="1534" max="1535" width="13.23046875" hidden="1"/>
    <col min="1536" max="1536" width="61.765625" hidden="1"/>
    <col min="1537" max="1537" width="16.765625" hidden="1"/>
    <col min="1538" max="1538" width="18.53515625" hidden="1"/>
    <col min="1539" max="1539" width="47" hidden="1"/>
    <col min="1540" max="1789" width="7.421875E-2" hidden="1"/>
    <col min="1790" max="1791" width="13.23046875" hidden="1"/>
    <col min="1792" max="1792" width="61.765625" hidden="1"/>
    <col min="1793" max="1793" width="16.765625" hidden="1"/>
    <col min="1794" max="1794" width="18.53515625" hidden="1"/>
    <col min="1795" max="1795" width="47" hidden="1"/>
    <col min="1796" max="2045" width="7.421875E-2" hidden="1"/>
    <col min="2046" max="2047" width="13.23046875" hidden="1"/>
    <col min="2048" max="2048" width="61.765625" hidden="1"/>
    <col min="2049" max="2049" width="16.765625" hidden="1"/>
    <col min="2050" max="2050" width="18.53515625" hidden="1"/>
    <col min="2051" max="2051" width="47" hidden="1"/>
    <col min="2052" max="2301" width="7.421875E-2" hidden="1"/>
    <col min="2302" max="2303" width="13.23046875" hidden="1"/>
    <col min="2304" max="2304" width="61.765625" hidden="1"/>
    <col min="2305" max="2305" width="16.765625" hidden="1"/>
    <col min="2306" max="2306" width="18.53515625" hidden="1"/>
    <col min="2307" max="2307" width="47" hidden="1"/>
    <col min="2308" max="2557" width="7.421875E-2" hidden="1"/>
    <col min="2558" max="2559" width="13.23046875" hidden="1"/>
    <col min="2560" max="2560" width="61.765625" hidden="1"/>
    <col min="2561" max="2561" width="16.765625" hidden="1"/>
    <col min="2562" max="2562" width="18.53515625" hidden="1"/>
    <col min="2563" max="2563" width="47" hidden="1"/>
    <col min="2564" max="2813" width="7.421875E-2" hidden="1"/>
    <col min="2814" max="2815" width="13.23046875" hidden="1"/>
    <col min="2816" max="2816" width="61.765625" hidden="1"/>
    <col min="2817" max="2817" width="16.765625" hidden="1"/>
    <col min="2818" max="2818" width="18.53515625" hidden="1"/>
    <col min="2819" max="2819" width="47" hidden="1"/>
    <col min="2820" max="3069" width="7.421875E-2" hidden="1"/>
    <col min="3070" max="3071" width="13.23046875" hidden="1"/>
    <col min="3072" max="3072" width="61.765625" hidden="1"/>
    <col min="3073" max="3073" width="16.765625" hidden="1"/>
    <col min="3074" max="3074" width="18.53515625" hidden="1"/>
    <col min="3075" max="3075" width="47" hidden="1"/>
    <col min="3076" max="3325" width="7.421875E-2" hidden="1"/>
    <col min="3326" max="3327" width="13.23046875" hidden="1"/>
    <col min="3328" max="3328" width="61.765625" hidden="1"/>
    <col min="3329" max="3329" width="16.765625" hidden="1"/>
    <col min="3330" max="3330" width="18.53515625" hidden="1"/>
    <col min="3331" max="3331" width="47" hidden="1"/>
    <col min="3332" max="3581" width="7.421875E-2" hidden="1"/>
    <col min="3582" max="3583" width="13.23046875" hidden="1"/>
    <col min="3584" max="3584" width="61.765625" hidden="1"/>
    <col min="3585" max="3585" width="16.765625" hidden="1"/>
    <col min="3586" max="3586" width="18.53515625" hidden="1"/>
    <col min="3587" max="3587" width="47" hidden="1"/>
    <col min="3588" max="3837" width="7.421875E-2" hidden="1"/>
    <col min="3838" max="3839" width="13.23046875" hidden="1"/>
    <col min="3840" max="3840" width="61.765625" hidden="1"/>
    <col min="3841" max="3841" width="16.765625" hidden="1"/>
    <col min="3842" max="3842" width="18.53515625" hidden="1"/>
    <col min="3843" max="3843" width="47" hidden="1"/>
    <col min="3844" max="4093" width="7.421875E-2" hidden="1"/>
    <col min="4094" max="4095" width="13.23046875" hidden="1"/>
    <col min="4096" max="4096" width="61.765625" hidden="1"/>
    <col min="4097" max="4097" width="16.765625" hidden="1"/>
    <col min="4098" max="4098" width="18.53515625" hidden="1"/>
    <col min="4099" max="4099" width="47" hidden="1"/>
    <col min="4100" max="4349" width="7.421875E-2" hidden="1"/>
    <col min="4350" max="4351" width="13.23046875" hidden="1"/>
    <col min="4352" max="4352" width="61.765625" hidden="1"/>
    <col min="4353" max="4353" width="16.765625" hidden="1"/>
    <col min="4354" max="4354" width="18.53515625" hidden="1"/>
    <col min="4355" max="4355" width="47" hidden="1"/>
    <col min="4356" max="4605" width="7.421875E-2" hidden="1"/>
    <col min="4606" max="4607" width="13.23046875" hidden="1"/>
    <col min="4608" max="4608" width="61.765625" hidden="1"/>
    <col min="4609" max="4609" width="16.765625" hidden="1"/>
    <col min="4610" max="4610" width="18.53515625" hidden="1"/>
    <col min="4611" max="4611" width="47" hidden="1"/>
    <col min="4612" max="4861" width="7.421875E-2" hidden="1"/>
    <col min="4862" max="4863" width="13.23046875" hidden="1"/>
    <col min="4864" max="4864" width="61.765625" hidden="1"/>
    <col min="4865" max="4865" width="16.765625" hidden="1"/>
    <col min="4866" max="4866" width="18.53515625" hidden="1"/>
    <col min="4867" max="4867" width="47" hidden="1"/>
    <col min="4868" max="5117" width="7.421875E-2" hidden="1"/>
    <col min="5118" max="5119" width="13.23046875" hidden="1"/>
    <col min="5120" max="5120" width="61.765625" hidden="1"/>
    <col min="5121" max="5121" width="16.765625" hidden="1"/>
    <col min="5122" max="5122" width="18.53515625" hidden="1"/>
    <col min="5123" max="5123" width="47" hidden="1"/>
    <col min="5124" max="5373" width="7.421875E-2" hidden="1"/>
    <col min="5374" max="5375" width="13.23046875" hidden="1"/>
    <col min="5376" max="5376" width="61.765625" hidden="1"/>
    <col min="5377" max="5377" width="16.765625" hidden="1"/>
    <col min="5378" max="5378" width="18.53515625" hidden="1"/>
    <col min="5379" max="5379" width="47" hidden="1"/>
    <col min="5380" max="5629" width="7.421875E-2" hidden="1"/>
    <col min="5630" max="5631" width="13.23046875" hidden="1"/>
    <col min="5632" max="5632" width="61.765625" hidden="1"/>
    <col min="5633" max="5633" width="16.765625" hidden="1"/>
    <col min="5634" max="5634" width="18.53515625" hidden="1"/>
    <col min="5635" max="5635" width="47" hidden="1"/>
    <col min="5636" max="5885" width="7.421875E-2" hidden="1"/>
    <col min="5886" max="5887" width="13.23046875" hidden="1"/>
    <col min="5888" max="5888" width="61.765625" hidden="1"/>
    <col min="5889" max="5889" width="16.765625" hidden="1"/>
    <col min="5890" max="5890" width="18.53515625" hidden="1"/>
    <col min="5891" max="5891" width="47" hidden="1"/>
    <col min="5892" max="6141" width="7.421875E-2" hidden="1"/>
    <col min="6142" max="6143" width="13.23046875" hidden="1"/>
    <col min="6144" max="6144" width="61.765625" hidden="1"/>
    <col min="6145" max="6145" width="16.765625" hidden="1"/>
    <col min="6146" max="6146" width="18.53515625" hidden="1"/>
    <col min="6147" max="6147" width="47" hidden="1"/>
    <col min="6148" max="6397" width="7.421875E-2" hidden="1"/>
    <col min="6398" max="6399" width="13.23046875" hidden="1"/>
    <col min="6400" max="6400" width="61.765625" hidden="1"/>
    <col min="6401" max="6401" width="16.765625" hidden="1"/>
    <col min="6402" max="6402" width="18.53515625" hidden="1"/>
    <col min="6403" max="6403" width="47" hidden="1"/>
    <col min="6404" max="6653" width="7.421875E-2" hidden="1"/>
    <col min="6654" max="6655" width="13.23046875" hidden="1"/>
    <col min="6656" max="6656" width="61.765625" hidden="1"/>
    <col min="6657" max="6657" width="16.765625" hidden="1"/>
    <col min="6658" max="6658" width="18.53515625" hidden="1"/>
    <col min="6659" max="6659" width="47" hidden="1"/>
    <col min="6660" max="6909" width="7.421875E-2" hidden="1"/>
    <col min="6910" max="6911" width="13.23046875" hidden="1"/>
    <col min="6912" max="6912" width="61.765625" hidden="1"/>
    <col min="6913" max="6913" width="16.765625" hidden="1"/>
    <col min="6914" max="6914" width="18.53515625" hidden="1"/>
    <col min="6915" max="6915" width="47" hidden="1"/>
    <col min="6916" max="7165" width="7.421875E-2" hidden="1"/>
    <col min="7166" max="7167" width="13.23046875" hidden="1"/>
    <col min="7168" max="7168" width="61.765625" hidden="1"/>
    <col min="7169" max="7169" width="16.765625" hidden="1"/>
    <col min="7170" max="7170" width="18.53515625" hidden="1"/>
    <col min="7171" max="7171" width="47" hidden="1"/>
    <col min="7172" max="7421" width="7.421875E-2" hidden="1"/>
    <col min="7422" max="7423" width="13.23046875" hidden="1"/>
    <col min="7424" max="7424" width="61.765625" hidden="1"/>
    <col min="7425" max="7425" width="16.765625" hidden="1"/>
    <col min="7426" max="7426" width="18.53515625" hidden="1"/>
    <col min="7427" max="7427" width="47" hidden="1"/>
    <col min="7428" max="7677" width="7.421875E-2" hidden="1"/>
    <col min="7678" max="7679" width="13.23046875" hidden="1"/>
    <col min="7680" max="7680" width="61.765625" hidden="1"/>
    <col min="7681" max="7681" width="16.765625" hidden="1"/>
    <col min="7682" max="7682" width="18.53515625" hidden="1"/>
    <col min="7683" max="7683" width="47" hidden="1"/>
    <col min="7684" max="7933" width="7.421875E-2" hidden="1"/>
    <col min="7934" max="7935" width="13.23046875" hidden="1"/>
    <col min="7936" max="7936" width="61.765625" hidden="1"/>
    <col min="7937" max="7937" width="16.765625" hidden="1"/>
    <col min="7938" max="7938" width="18.53515625" hidden="1"/>
    <col min="7939" max="7939" width="47" hidden="1"/>
    <col min="7940" max="8189" width="7.421875E-2" hidden="1"/>
    <col min="8190" max="8191" width="13.23046875" hidden="1"/>
    <col min="8192" max="8192" width="61.765625" hidden="1"/>
    <col min="8193" max="8193" width="16.765625" hidden="1"/>
    <col min="8194" max="8194" width="18.53515625" hidden="1"/>
    <col min="8195" max="8195" width="47" hidden="1"/>
    <col min="8196" max="8445" width="7.421875E-2" hidden="1"/>
    <col min="8446" max="8447" width="13.23046875" hidden="1"/>
    <col min="8448" max="8448" width="61.765625" hidden="1"/>
    <col min="8449" max="8449" width="16.765625" hidden="1"/>
    <col min="8450" max="8450" width="18.53515625" hidden="1"/>
    <col min="8451" max="8451" width="47" hidden="1"/>
    <col min="8452" max="8701" width="7.421875E-2" hidden="1"/>
    <col min="8702" max="8703" width="13.23046875" hidden="1"/>
    <col min="8704" max="8704" width="61.765625" hidden="1"/>
    <col min="8705" max="8705" width="16.765625" hidden="1"/>
    <col min="8706" max="8706" width="18.53515625" hidden="1"/>
    <col min="8707" max="8707" width="47" hidden="1"/>
    <col min="8708" max="8957" width="7.421875E-2" hidden="1"/>
    <col min="8958" max="8959" width="13.23046875" hidden="1"/>
    <col min="8960" max="8960" width="61.765625" hidden="1"/>
    <col min="8961" max="8961" width="16.765625" hidden="1"/>
    <col min="8962" max="8962" width="18.53515625" hidden="1"/>
    <col min="8963" max="8963" width="47" hidden="1"/>
    <col min="8964" max="9213" width="7.421875E-2" hidden="1"/>
    <col min="9214" max="9215" width="13.23046875" hidden="1"/>
    <col min="9216" max="9216" width="61.765625" hidden="1"/>
    <col min="9217" max="9217" width="16.765625" hidden="1"/>
    <col min="9218" max="9218" width="18.53515625" hidden="1"/>
    <col min="9219" max="9219" width="47" hidden="1"/>
    <col min="9220" max="9469" width="7.421875E-2" hidden="1"/>
    <col min="9470" max="9471" width="13.23046875" hidden="1"/>
    <col min="9472" max="9472" width="61.765625" hidden="1"/>
    <col min="9473" max="9473" width="16.765625" hidden="1"/>
    <col min="9474" max="9474" width="18.53515625" hidden="1"/>
    <col min="9475" max="9475" width="47" hidden="1"/>
    <col min="9476" max="9725" width="7.421875E-2" hidden="1"/>
    <col min="9726" max="9727" width="13.23046875" hidden="1"/>
    <col min="9728" max="9728" width="61.765625" hidden="1"/>
    <col min="9729" max="9729" width="16.765625" hidden="1"/>
    <col min="9730" max="9730" width="18.53515625" hidden="1"/>
    <col min="9731" max="9731" width="47" hidden="1"/>
    <col min="9732" max="9981" width="7.421875E-2" hidden="1"/>
    <col min="9982" max="9983" width="13.23046875" hidden="1"/>
    <col min="9984" max="9984" width="61.765625" hidden="1"/>
    <col min="9985" max="9985" width="16.765625" hidden="1"/>
    <col min="9986" max="9986" width="18.53515625" hidden="1"/>
    <col min="9987" max="9987" width="47" hidden="1"/>
    <col min="9988" max="10237" width="7.421875E-2" hidden="1"/>
    <col min="10238" max="10239" width="13.23046875" hidden="1"/>
    <col min="10240" max="10240" width="61.765625" hidden="1"/>
    <col min="10241" max="10241" width="16.765625" hidden="1"/>
    <col min="10242" max="10242" width="18.53515625" hidden="1"/>
    <col min="10243" max="10243" width="47" hidden="1"/>
    <col min="10244" max="10493" width="7.421875E-2" hidden="1"/>
    <col min="10494" max="10495" width="13.23046875" hidden="1"/>
    <col min="10496" max="10496" width="61.765625" hidden="1"/>
    <col min="10497" max="10497" width="16.765625" hidden="1"/>
    <col min="10498" max="10498" width="18.53515625" hidden="1"/>
    <col min="10499" max="10499" width="47" hidden="1"/>
    <col min="10500" max="10749" width="7.421875E-2" hidden="1"/>
    <col min="10750" max="10751" width="13.23046875" hidden="1"/>
    <col min="10752" max="10752" width="61.765625" hidden="1"/>
    <col min="10753" max="10753" width="16.765625" hidden="1"/>
    <col min="10754" max="10754" width="18.53515625" hidden="1"/>
    <col min="10755" max="10755" width="47" hidden="1"/>
    <col min="10756" max="11005" width="7.421875E-2" hidden="1"/>
    <col min="11006" max="11007" width="13.23046875" hidden="1"/>
    <col min="11008" max="11008" width="61.765625" hidden="1"/>
    <col min="11009" max="11009" width="16.765625" hidden="1"/>
    <col min="11010" max="11010" width="18.53515625" hidden="1"/>
    <col min="11011" max="11011" width="47" hidden="1"/>
    <col min="11012" max="11261" width="7.421875E-2" hidden="1"/>
    <col min="11262" max="11263" width="13.23046875" hidden="1"/>
    <col min="11264" max="11264" width="61.765625" hidden="1"/>
    <col min="11265" max="11265" width="16.765625" hidden="1"/>
    <col min="11266" max="11266" width="18.53515625" hidden="1"/>
    <col min="11267" max="11267" width="47" hidden="1"/>
    <col min="11268" max="11517" width="7.421875E-2" hidden="1"/>
    <col min="11518" max="11519" width="13.23046875" hidden="1"/>
    <col min="11520" max="11520" width="61.765625" hidden="1"/>
    <col min="11521" max="11521" width="16.765625" hidden="1"/>
    <col min="11522" max="11522" width="18.53515625" hidden="1"/>
    <col min="11523" max="11523" width="47" hidden="1"/>
    <col min="11524" max="11773" width="7.421875E-2" hidden="1"/>
    <col min="11774" max="11775" width="13.23046875" hidden="1"/>
    <col min="11776" max="11776" width="61.765625" hidden="1"/>
    <col min="11777" max="11777" width="16.765625" hidden="1"/>
    <col min="11778" max="11778" width="18.53515625" hidden="1"/>
    <col min="11779" max="11779" width="47" hidden="1"/>
    <col min="11780" max="12029" width="7.421875E-2" hidden="1"/>
    <col min="12030" max="12031" width="13.23046875" hidden="1"/>
    <col min="12032" max="12032" width="61.765625" hidden="1"/>
    <col min="12033" max="12033" width="16.765625" hidden="1"/>
    <col min="12034" max="12034" width="18.53515625" hidden="1"/>
    <col min="12035" max="12035" width="47" hidden="1"/>
    <col min="12036" max="12285" width="7.421875E-2" hidden="1"/>
    <col min="12286" max="12287" width="13.23046875" hidden="1"/>
    <col min="12288" max="12288" width="61.765625" hidden="1"/>
    <col min="12289" max="12289" width="16.765625" hidden="1"/>
    <col min="12290" max="12290" width="18.53515625" hidden="1"/>
    <col min="12291" max="12291" width="47" hidden="1"/>
    <col min="12292" max="12541" width="7.421875E-2" hidden="1"/>
    <col min="12542" max="12543" width="13.23046875" hidden="1"/>
    <col min="12544" max="12544" width="61.765625" hidden="1"/>
    <col min="12545" max="12545" width="16.765625" hidden="1"/>
    <col min="12546" max="12546" width="18.53515625" hidden="1"/>
    <col min="12547" max="12547" width="47" hidden="1"/>
    <col min="12548" max="12797" width="7.421875E-2" hidden="1"/>
    <col min="12798" max="12799" width="13.23046875" hidden="1"/>
    <col min="12800" max="12800" width="61.765625" hidden="1"/>
    <col min="12801" max="12801" width="16.765625" hidden="1"/>
    <col min="12802" max="12802" width="18.53515625" hidden="1"/>
    <col min="12803" max="12803" width="47" hidden="1"/>
    <col min="12804" max="13053" width="7.421875E-2" hidden="1"/>
    <col min="13054" max="13055" width="13.23046875" hidden="1"/>
    <col min="13056" max="13056" width="61.765625" hidden="1"/>
    <col min="13057" max="13057" width="16.765625" hidden="1"/>
    <col min="13058" max="13058" width="18.53515625" hidden="1"/>
    <col min="13059" max="13059" width="47" hidden="1"/>
    <col min="13060" max="13309" width="7.421875E-2" hidden="1"/>
    <col min="13310" max="13311" width="13.23046875" hidden="1"/>
    <col min="13312" max="13312" width="61.765625" hidden="1"/>
    <col min="13313" max="13313" width="16.765625" hidden="1"/>
    <col min="13314" max="13314" width="18.53515625" hidden="1"/>
    <col min="13315" max="13315" width="47" hidden="1"/>
    <col min="13316" max="13565" width="7.421875E-2" hidden="1"/>
    <col min="13566" max="13567" width="13.23046875" hidden="1"/>
    <col min="13568" max="13568" width="61.765625" hidden="1"/>
    <col min="13569" max="13569" width="16.765625" hidden="1"/>
    <col min="13570" max="13570" width="18.53515625" hidden="1"/>
    <col min="13571" max="13571" width="47" hidden="1"/>
    <col min="13572" max="13821" width="7.421875E-2" hidden="1"/>
    <col min="13822" max="13823" width="13.23046875" hidden="1"/>
    <col min="13824" max="13824" width="61.765625" hidden="1"/>
    <col min="13825" max="13825" width="16.765625" hidden="1"/>
    <col min="13826" max="13826" width="18.53515625" hidden="1"/>
    <col min="13827" max="13827" width="47" hidden="1"/>
    <col min="13828" max="14077" width="7.421875E-2" hidden="1"/>
    <col min="14078" max="14079" width="13.23046875" hidden="1"/>
    <col min="14080" max="14080" width="61.765625" hidden="1"/>
    <col min="14081" max="14081" width="16.765625" hidden="1"/>
    <col min="14082" max="14082" width="18.53515625" hidden="1"/>
    <col min="14083" max="14083" width="47" hidden="1"/>
    <col min="14084" max="14333" width="7.421875E-2" hidden="1"/>
    <col min="14334" max="14335" width="13.23046875" hidden="1"/>
    <col min="14336" max="14336" width="61.765625" hidden="1"/>
    <col min="14337" max="14337" width="16.765625" hidden="1"/>
    <col min="14338" max="14338" width="18.53515625" hidden="1"/>
    <col min="14339" max="14339" width="47" hidden="1"/>
    <col min="14340" max="14589" width="7.421875E-2" hidden="1"/>
    <col min="14590" max="14591" width="13.23046875" hidden="1"/>
    <col min="14592" max="14592" width="61.765625" hidden="1"/>
    <col min="14593" max="14593" width="16.765625" hidden="1"/>
    <col min="14594" max="14594" width="18.53515625" hidden="1"/>
    <col min="14595" max="14595" width="47" hidden="1"/>
    <col min="14596" max="14845" width="7.421875E-2" hidden="1"/>
    <col min="14846" max="14847" width="13.23046875" hidden="1"/>
    <col min="14848" max="14848" width="61.765625" hidden="1"/>
    <col min="14849" max="14849" width="16.765625" hidden="1"/>
    <col min="14850" max="14850" width="18.53515625" hidden="1"/>
    <col min="14851" max="14851" width="47" hidden="1"/>
    <col min="14852" max="15101" width="7.421875E-2" hidden="1"/>
    <col min="15102" max="15103" width="13.23046875" hidden="1"/>
    <col min="15104" max="15104" width="61.765625" hidden="1"/>
    <col min="15105" max="15105" width="16.765625" hidden="1"/>
    <col min="15106" max="15106" width="18.53515625" hidden="1"/>
    <col min="15107" max="15107" width="47" hidden="1"/>
    <col min="15108" max="15357" width="7.421875E-2" hidden="1"/>
    <col min="15358" max="15359" width="13.23046875" hidden="1"/>
    <col min="15360" max="15360" width="61.765625" hidden="1"/>
    <col min="15361" max="15361" width="16.765625" hidden="1"/>
    <col min="15362" max="15362" width="18.53515625" hidden="1"/>
    <col min="15363" max="15363" width="47" hidden="1"/>
    <col min="15364" max="15613" width="7.421875E-2" hidden="1"/>
    <col min="15614" max="15615" width="13.23046875" hidden="1"/>
    <col min="15616" max="15616" width="61.765625" hidden="1"/>
    <col min="15617" max="15617" width="16.765625" hidden="1"/>
    <col min="15618" max="15618" width="18.53515625" hidden="1"/>
    <col min="15619" max="15619" width="47" hidden="1"/>
    <col min="15620" max="15869" width="7.421875E-2" hidden="1"/>
    <col min="15870" max="15871" width="13.23046875" hidden="1"/>
    <col min="15872" max="15872" width="61.765625" hidden="1"/>
    <col min="15873" max="15873" width="16.765625" hidden="1"/>
    <col min="15874" max="15874" width="18.53515625" hidden="1"/>
    <col min="15875" max="15875" width="47" hidden="1"/>
    <col min="15876" max="16125" width="7.421875E-2" hidden="1"/>
    <col min="16126" max="16127" width="13.23046875" hidden="1"/>
    <col min="16128" max="16128" width="61.765625" hidden="1"/>
    <col min="16129" max="16129" width="16.765625" hidden="1"/>
    <col min="16130" max="16130" width="18.53515625" hidden="1"/>
    <col min="16131" max="16131" width="47" hidden="1"/>
    <col min="16132" max="16384" width="7.421875E-2" hidden="1"/>
  </cols>
  <sheetData>
    <row r="1" spans="1:6" ht="32.5" x14ac:dyDescent="0.35">
      <c r="A1" s="44" t="str">
        <f>"Daily closure report: "&amp;'Front page'!A8</f>
        <v>Daily closure report: Monday, 30 March</v>
      </c>
      <c r="B1" s="44"/>
      <c r="C1" s="44"/>
      <c r="D1" s="44"/>
      <c r="E1" s="44"/>
      <c r="F1" s="44"/>
    </row>
    <row r="2" spans="1:6" s="5" customFormat="1" ht="28" x14ac:dyDescent="0.35">
      <c r="A2" s="12" t="s">
        <v>9</v>
      </c>
      <c r="B2" s="12" t="s">
        <v>1</v>
      </c>
      <c r="C2" s="12" t="s">
        <v>0</v>
      </c>
      <c r="D2" s="11" t="s">
        <v>11</v>
      </c>
      <c r="E2" s="11" t="s">
        <v>12</v>
      </c>
      <c r="F2" s="12" t="s">
        <v>10</v>
      </c>
    </row>
    <row r="3" spans="1:6" s="23" customFormat="1" ht="62" x14ac:dyDescent="0.35">
      <c r="A3" s="25" t="s">
        <v>31</v>
      </c>
      <c r="B3" s="25" t="s">
        <v>22</v>
      </c>
      <c r="C3" s="26" t="s">
        <v>32</v>
      </c>
      <c r="D3" s="27">
        <v>45847.208333333299</v>
      </c>
      <c r="E3" s="27">
        <v>46507.999305555597</v>
      </c>
      <c r="F3" s="26" t="s">
        <v>33</v>
      </c>
    </row>
    <row r="4" spans="1:6" s="23" customFormat="1" ht="77.5" x14ac:dyDescent="0.35">
      <c r="A4" s="25" t="s">
        <v>31</v>
      </c>
      <c r="B4" s="25" t="s">
        <v>6</v>
      </c>
      <c r="C4" s="26" t="s">
        <v>37</v>
      </c>
      <c r="D4" s="27">
        <v>46111.875</v>
      </c>
      <c r="E4" s="27">
        <v>46112.208333333299</v>
      </c>
      <c r="F4" s="26" t="s">
        <v>38</v>
      </c>
    </row>
    <row r="5" spans="1:6" s="23" customFormat="1" ht="62" x14ac:dyDescent="0.35">
      <c r="A5" s="25" t="s">
        <v>31</v>
      </c>
      <c r="B5" s="25" t="s">
        <v>6</v>
      </c>
      <c r="C5" s="26" t="s">
        <v>91</v>
      </c>
      <c r="D5" s="27">
        <v>46111.833333333299</v>
      </c>
      <c r="E5" s="27">
        <v>46112.25</v>
      </c>
      <c r="F5" s="26" t="s">
        <v>92</v>
      </c>
    </row>
    <row r="6" spans="1:6" s="23" customFormat="1" ht="62" x14ac:dyDescent="0.35">
      <c r="A6" s="25" t="s">
        <v>31</v>
      </c>
      <c r="B6" s="25" t="s">
        <v>6</v>
      </c>
      <c r="C6" s="26" t="s">
        <v>93</v>
      </c>
      <c r="D6" s="27">
        <v>46111.833333333299</v>
      </c>
      <c r="E6" s="27">
        <v>46112.25</v>
      </c>
      <c r="F6" s="26" t="s">
        <v>92</v>
      </c>
    </row>
    <row r="7" spans="1:6" s="23" customFormat="1" ht="62" x14ac:dyDescent="0.35">
      <c r="A7" s="25" t="s">
        <v>31</v>
      </c>
      <c r="B7" s="25" t="s">
        <v>2</v>
      </c>
      <c r="C7" s="26" t="s">
        <v>607</v>
      </c>
      <c r="D7" s="27">
        <v>46111.833333333299</v>
      </c>
      <c r="E7" s="27">
        <v>46112.25</v>
      </c>
      <c r="F7" s="26" t="s">
        <v>608</v>
      </c>
    </row>
    <row r="8" spans="1:6" s="23" customFormat="1" ht="62" x14ac:dyDescent="0.35">
      <c r="A8" s="25" t="s">
        <v>31</v>
      </c>
      <c r="B8" s="25" t="s">
        <v>2</v>
      </c>
      <c r="C8" s="26" t="s">
        <v>609</v>
      </c>
      <c r="D8" s="27">
        <v>46111.833333333299</v>
      </c>
      <c r="E8" s="27">
        <v>46112.25</v>
      </c>
      <c r="F8" s="26" t="s">
        <v>608</v>
      </c>
    </row>
    <row r="9" spans="1:6" s="23" customFormat="1" ht="62" x14ac:dyDescent="0.35">
      <c r="A9" s="25" t="s">
        <v>31</v>
      </c>
      <c r="B9" s="25" t="s">
        <v>2</v>
      </c>
      <c r="C9" s="26" t="s">
        <v>610</v>
      </c>
      <c r="D9" s="27">
        <v>46111.833333333299</v>
      </c>
      <c r="E9" s="27">
        <v>46112.25</v>
      </c>
      <c r="F9" s="26" t="s">
        <v>608</v>
      </c>
    </row>
    <row r="10" spans="1:6" s="23" customFormat="1" ht="62" x14ac:dyDescent="0.35">
      <c r="A10" s="25" t="s">
        <v>31</v>
      </c>
      <c r="B10" s="25" t="s">
        <v>2</v>
      </c>
      <c r="C10" s="26" t="s">
        <v>611</v>
      </c>
      <c r="D10" s="27">
        <v>46111.833333333299</v>
      </c>
      <c r="E10" s="27">
        <v>46112.25</v>
      </c>
      <c r="F10" s="26" t="s">
        <v>608</v>
      </c>
    </row>
    <row r="11" spans="1:6" s="23" customFormat="1" ht="62" x14ac:dyDescent="0.35">
      <c r="A11" s="25" t="s">
        <v>31</v>
      </c>
      <c r="B11" s="25" t="s">
        <v>6</v>
      </c>
      <c r="C11" s="26" t="s">
        <v>422</v>
      </c>
      <c r="D11" s="27">
        <v>46111.833333333299</v>
      </c>
      <c r="E11" s="27">
        <v>46112.25</v>
      </c>
      <c r="F11" s="26" t="s">
        <v>423</v>
      </c>
    </row>
    <row r="12" spans="1:6" s="23" customFormat="1" ht="46.5" x14ac:dyDescent="0.35">
      <c r="A12" s="25" t="s">
        <v>31</v>
      </c>
      <c r="B12" s="25" t="s">
        <v>6</v>
      </c>
      <c r="C12" s="26" t="s">
        <v>152</v>
      </c>
      <c r="D12" s="27">
        <v>46027.333333333299</v>
      </c>
      <c r="E12" s="27">
        <v>46129.75</v>
      </c>
      <c r="F12" s="26" t="s">
        <v>153</v>
      </c>
    </row>
    <row r="13" spans="1:6" s="23" customFormat="1" ht="62" x14ac:dyDescent="0.35">
      <c r="A13" s="25" t="s">
        <v>44</v>
      </c>
      <c r="B13" s="25" t="s">
        <v>2</v>
      </c>
      <c r="C13" s="26" t="s">
        <v>400</v>
      </c>
      <c r="D13" s="27">
        <v>46111.875</v>
      </c>
      <c r="E13" s="27">
        <v>46112.208333333299</v>
      </c>
      <c r="F13" s="26" t="s">
        <v>401</v>
      </c>
    </row>
    <row r="14" spans="1:6" s="23" customFormat="1" ht="62" x14ac:dyDescent="0.35">
      <c r="A14" s="25" t="s">
        <v>44</v>
      </c>
      <c r="B14" s="25" t="s">
        <v>2</v>
      </c>
      <c r="C14" s="26" t="s">
        <v>458</v>
      </c>
      <c r="D14" s="27">
        <v>46111.833333333299</v>
      </c>
      <c r="E14" s="27">
        <v>46112.25</v>
      </c>
      <c r="F14" s="26" t="s">
        <v>147</v>
      </c>
    </row>
    <row r="15" spans="1:6" s="24" customFormat="1" ht="62" x14ac:dyDescent="0.35">
      <c r="A15" s="25" t="s">
        <v>44</v>
      </c>
      <c r="B15" s="25" t="s">
        <v>2</v>
      </c>
      <c r="C15" s="26" t="s">
        <v>459</v>
      </c>
      <c r="D15" s="27">
        <v>46111.833333333299</v>
      </c>
      <c r="E15" s="27">
        <v>46112.25</v>
      </c>
      <c r="F15" s="26" t="s">
        <v>147</v>
      </c>
    </row>
    <row r="16" spans="1:6" s="24" customFormat="1" ht="62" x14ac:dyDescent="0.35">
      <c r="A16" s="25" t="s">
        <v>44</v>
      </c>
      <c r="B16" s="25" t="s">
        <v>2</v>
      </c>
      <c r="C16" s="26" t="s">
        <v>460</v>
      </c>
      <c r="D16" s="27">
        <v>46111.833333333299</v>
      </c>
      <c r="E16" s="27">
        <v>46112.25</v>
      </c>
      <c r="F16" s="26" t="s">
        <v>147</v>
      </c>
    </row>
    <row r="17" spans="1:6" s="24" customFormat="1" ht="62" x14ac:dyDescent="0.35">
      <c r="A17" s="25" t="s">
        <v>44</v>
      </c>
      <c r="B17" s="25" t="s">
        <v>2</v>
      </c>
      <c r="C17" s="26" t="s">
        <v>461</v>
      </c>
      <c r="D17" s="27">
        <v>46111.833333333299</v>
      </c>
      <c r="E17" s="27">
        <v>46112.25</v>
      </c>
      <c r="F17" s="26" t="s">
        <v>147</v>
      </c>
    </row>
    <row r="18" spans="1:6" s="24" customFormat="1" ht="62" x14ac:dyDescent="0.35">
      <c r="A18" s="25" t="s">
        <v>44</v>
      </c>
      <c r="B18" s="25" t="s">
        <v>2</v>
      </c>
      <c r="C18" s="26" t="s">
        <v>462</v>
      </c>
      <c r="D18" s="27">
        <v>46111.833333333299</v>
      </c>
      <c r="E18" s="27">
        <v>46112.25</v>
      </c>
      <c r="F18" s="26" t="s">
        <v>147</v>
      </c>
    </row>
    <row r="19" spans="1:6" s="24" customFormat="1" ht="62" x14ac:dyDescent="0.35">
      <c r="A19" s="25" t="s">
        <v>44</v>
      </c>
      <c r="B19" s="25" t="s">
        <v>6</v>
      </c>
      <c r="C19" s="26" t="s">
        <v>154</v>
      </c>
      <c r="D19" s="27">
        <v>46111.833333333299</v>
      </c>
      <c r="E19" s="27">
        <v>46112.25</v>
      </c>
      <c r="F19" s="26" t="s">
        <v>155</v>
      </c>
    </row>
    <row r="20" spans="1:6" s="24" customFormat="1" ht="62" x14ac:dyDescent="0.35">
      <c r="A20" s="25" t="s">
        <v>44</v>
      </c>
      <c r="B20" s="25" t="s">
        <v>6</v>
      </c>
      <c r="C20" s="26" t="s">
        <v>156</v>
      </c>
      <c r="D20" s="27">
        <v>46111.833333333299</v>
      </c>
      <c r="E20" s="27">
        <v>46112.25</v>
      </c>
      <c r="F20" s="26" t="s">
        <v>155</v>
      </c>
    </row>
    <row r="21" spans="1:6" s="24" customFormat="1" ht="62" x14ac:dyDescent="0.35">
      <c r="A21" s="25" t="s">
        <v>44</v>
      </c>
      <c r="B21" s="25" t="s">
        <v>6</v>
      </c>
      <c r="C21" s="26" t="s">
        <v>157</v>
      </c>
      <c r="D21" s="27">
        <v>46111.833333333299</v>
      </c>
      <c r="E21" s="27">
        <v>46112.25</v>
      </c>
      <c r="F21" s="26" t="s">
        <v>155</v>
      </c>
    </row>
    <row r="22" spans="1:6" s="24" customFormat="1" ht="62" x14ac:dyDescent="0.35">
      <c r="A22" s="25" t="s">
        <v>44</v>
      </c>
      <c r="B22" s="25" t="s">
        <v>6</v>
      </c>
      <c r="C22" s="26" t="s">
        <v>463</v>
      </c>
      <c r="D22" s="27">
        <v>46111.833333333299</v>
      </c>
      <c r="E22" s="27">
        <v>46112.25</v>
      </c>
      <c r="F22" s="26" t="s">
        <v>464</v>
      </c>
    </row>
    <row r="23" spans="1:6" s="24" customFormat="1" ht="62" x14ac:dyDescent="0.35">
      <c r="A23" s="25" t="s">
        <v>44</v>
      </c>
      <c r="B23" s="25" t="s">
        <v>6</v>
      </c>
      <c r="C23" s="26" t="s">
        <v>465</v>
      </c>
      <c r="D23" s="27">
        <v>46111.833333333299</v>
      </c>
      <c r="E23" s="27">
        <v>46112.25</v>
      </c>
      <c r="F23" s="26" t="s">
        <v>464</v>
      </c>
    </row>
    <row r="24" spans="1:6" s="24" customFormat="1" ht="62" x14ac:dyDescent="0.35">
      <c r="A24" s="25" t="s">
        <v>44</v>
      </c>
      <c r="B24" s="25" t="s">
        <v>2</v>
      </c>
      <c r="C24" s="26" t="s">
        <v>466</v>
      </c>
      <c r="D24" s="27">
        <v>46111.833333333299</v>
      </c>
      <c r="E24" s="27">
        <v>46112.25</v>
      </c>
      <c r="F24" s="26" t="s">
        <v>464</v>
      </c>
    </row>
    <row r="25" spans="1:6" s="24" customFormat="1" ht="93" x14ac:dyDescent="0.35">
      <c r="A25" s="25" t="s">
        <v>549</v>
      </c>
      <c r="B25" s="25" t="s">
        <v>6</v>
      </c>
      <c r="C25" s="26" t="s">
        <v>550</v>
      </c>
      <c r="D25" s="27">
        <v>46111.875</v>
      </c>
      <c r="E25" s="27">
        <v>46112.166666666701</v>
      </c>
      <c r="F25" s="26" t="s">
        <v>551</v>
      </c>
    </row>
    <row r="26" spans="1:6" s="24" customFormat="1" ht="62" x14ac:dyDescent="0.35">
      <c r="A26" s="25" t="s">
        <v>593</v>
      </c>
      <c r="B26" s="25" t="s">
        <v>6</v>
      </c>
      <c r="C26" s="26" t="s">
        <v>594</v>
      </c>
      <c r="D26" s="27">
        <v>46111.833333333299</v>
      </c>
      <c r="E26" s="27">
        <v>46112.25</v>
      </c>
      <c r="F26" s="26" t="s">
        <v>595</v>
      </c>
    </row>
    <row r="27" spans="1:6" s="24" customFormat="1" ht="46.5" x14ac:dyDescent="0.35">
      <c r="A27" s="25" t="s">
        <v>386</v>
      </c>
      <c r="B27" s="25" t="s">
        <v>2</v>
      </c>
      <c r="C27" s="26" t="s">
        <v>596</v>
      </c>
      <c r="D27" s="27">
        <v>46111.875</v>
      </c>
      <c r="E27" s="27">
        <v>46112.208333333299</v>
      </c>
      <c r="F27" s="26" t="s">
        <v>597</v>
      </c>
    </row>
    <row r="28" spans="1:6" s="24" customFormat="1" ht="62" x14ac:dyDescent="0.35">
      <c r="A28" s="25" t="s">
        <v>396</v>
      </c>
      <c r="B28" s="25" t="s">
        <v>5</v>
      </c>
      <c r="C28" s="26" t="s">
        <v>397</v>
      </c>
      <c r="D28" s="27">
        <v>46111.833333333299</v>
      </c>
      <c r="E28" s="27">
        <v>46112.208333333299</v>
      </c>
      <c r="F28" s="26" t="s">
        <v>398</v>
      </c>
    </row>
    <row r="29" spans="1:6" s="24" customFormat="1" ht="62" x14ac:dyDescent="0.35">
      <c r="A29" s="25" t="s">
        <v>17</v>
      </c>
      <c r="B29" s="25" t="s">
        <v>5</v>
      </c>
      <c r="C29" s="26" t="s">
        <v>18</v>
      </c>
      <c r="D29" s="27">
        <v>46111.833333333299</v>
      </c>
      <c r="E29" s="27">
        <v>46112.25</v>
      </c>
      <c r="F29" s="26" t="s">
        <v>19</v>
      </c>
    </row>
    <row r="30" spans="1:6" s="24" customFormat="1" ht="62" x14ac:dyDescent="0.35">
      <c r="A30" s="25" t="s">
        <v>17</v>
      </c>
      <c r="B30" s="25" t="s">
        <v>4</v>
      </c>
      <c r="C30" s="26" t="s">
        <v>20</v>
      </c>
      <c r="D30" s="27">
        <v>46111.833333333299</v>
      </c>
      <c r="E30" s="27">
        <v>46112.25</v>
      </c>
      <c r="F30" s="26" t="s">
        <v>19</v>
      </c>
    </row>
    <row r="31" spans="1:6" s="24" customFormat="1" ht="62" x14ac:dyDescent="0.35">
      <c r="A31" s="25" t="s">
        <v>17</v>
      </c>
      <c r="B31" s="25" t="s">
        <v>5</v>
      </c>
      <c r="C31" s="26" t="s">
        <v>602</v>
      </c>
      <c r="D31" s="27">
        <v>46111.875</v>
      </c>
      <c r="E31" s="27">
        <v>46112.208333333299</v>
      </c>
      <c r="F31" s="26" t="s">
        <v>603</v>
      </c>
    </row>
    <row r="32" spans="1:6" s="24" customFormat="1" ht="93" x14ac:dyDescent="0.35">
      <c r="A32" s="25" t="s">
        <v>17</v>
      </c>
      <c r="B32" s="25" t="s">
        <v>5</v>
      </c>
      <c r="C32" s="26" t="s">
        <v>57</v>
      </c>
      <c r="D32" s="27">
        <v>45901.833333333299</v>
      </c>
      <c r="E32" s="27">
        <v>46125.25</v>
      </c>
      <c r="F32" s="26" t="s">
        <v>58</v>
      </c>
    </row>
    <row r="33" spans="1:6" s="24" customFormat="1" ht="93" x14ac:dyDescent="0.35">
      <c r="A33" s="25" t="s">
        <v>17</v>
      </c>
      <c r="B33" s="25" t="s">
        <v>5</v>
      </c>
      <c r="C33" s="26" t="s">
        <v>59</v>
      </c>
      <c r="D33" s="27">
        <v>46111.833333333299</v>
      </c>
      <c r="E33" s="27">
        <v>46112.25</v>
      </c>
      <c r="F33" s="26" t="s">
        <v>58</v>
      </c>
    </row>
    <row r="34" spans="1:6" s="24" customFormat="1" ht="108.5" x14ac:dyDescent="0.35">
      <c r="A34" s="25" t="s">
        <v>17</v>
      </c>
      <c r="B34" s="25" t="s">
        <v>5</v>
      </c>
      <c r="C34" s="26" t="s">
        <v>64</v>
      </c>
      <c r="D34" s="27">
        <v>46041.229166666701</v>
      </c>
      <c r="E34" s="27">
        <v>46118.229166666701</v>
      </c>
      <c r="F34" s="26" t="s">
        <v>65</v>
      </c>
    </row>
    <row r="35" spans="1:6" s="24" customFormat="1" ht="77.5" x14ac:dyDescent="0.35">
      <c r="A35" s="25" t="s">
        <v>17</v>
      </c>
      <c r="B35" s="25" t="s">
        <v>4</v>
      </c>
      <c r="C35" s="26" t="s">
        <v>66</v>
      </c>
      <c r="D35" s="27">
        <v>46048.833333333299</v>
      </c>
      <c r="E35" s="27">
        <v>46132.25</v>
      </c>
      <c r="F35" s="26" t="s">
        <v>67</v>
      </c>
    </row>
    <row r="36" spans="1:6" s="24" customFormat="1" ht="77.5" x14ac:dyDescent="0.35">
      <c r="A36" s="25" t="s">
        <v>17</v>
      </c>
      <c r="B36" s="25" t="s">
        <v>4</v>
      </c>
      <c r="C36" s="26" t="s">
        <v>68</v>
      </c>
      <c r="D36" s="27">
        <v>46111.833333333299</v>
      </c>
      <c r="E36" s="27">
        <v>46112.25</v>
      </c>
      <c r="F36" s="26" t="s">
        <v>67</v>
      </c>
    </row>
    <row r="37" spans="1:6" s="24" customFormat="1" ht="77.5" x14ac:dyDescent="0.35">
      <c r="A37" s="25" t="s">
        <v>17</v>
      </c>
      <c r="B37" s="25" t="s">
        <v>4</v>
      </c>
      <c r="C37" s="26" t="s">
        <v>69</v>
      </c>
      <c r="D37" s="27">
        <v>46111.833333333299</v>
      </c>
      <c r="E37" s="27">
        <v>46112.25</v>
      </c>
      <c r="F37" s="26" t="s">
        <v>67</v>
      </c>
    </row>
    <row r="38" spans="1:6" s="24" customFormat="1" ht="77.5" x14ac:dyDescent="0.35">
      <c r="A38" s="25" t="s">
        <v>17</v>
      </c>
      <c r="B38" s="25" t="s">
        <v>4</v>
      </c>
      <c r="C38" s="26" t="s">
        <v>70</v>
      </c>
      <c r="D38" s="27">
        <v>46111.833333333299</v>
      </c>
      <c r="E38" s="27">
        <v>46112.25</v>
      </c>
      <c r="F38" s="26" t="s">
        <v>67</v>
      </c>
    </row>
    <row r="39" spans="1:6" s="24" customFormat="1" ht="77.5" x14ac:dyDescent="0.35">
      <c r="A39" s="25" t="s">
        <v>444</v>
      </c>
      <c r="B39" s="25" t="s">
        <v>4</v>
      </c>
      <c r="C39" s="26" t="s">
        <v>622</v>
      </c>
      <c r="D39" s="27">
        <v>46111.833333333299</v>
      </c>
      <c r="E39" s="27">
        <v>46112.25</v>
      </c>
      <c r="F39" s="26" t="s">
        <v>623</v>
      </c>
    </row>
    <row r="40" spans="1:6" s="24" customFormat="1" ht="77.5" x14ac:dyDescent="0.35">
      <c r="A40" s="25" t="s">
        <v>444</v>
      </c>
      <c r="B40" s="25" t="s">
        <v>4</v>
      </c>
      <c r="C40" s="26" t="s">
        <v>624</v>
      </c>
      <c r="D40" s="27">
        <v>46111.833333333299</v>
      </c>
      <c r="E40" s="27">
        <v>46112.25</v>
      </c>
      <c r="F40" s="26" t="s">
        <v>623</v>
      </c>
    </row>
    <row r="41" spans="1:6" s="24" customFormat="1" ht="77.5" x14ac:dyDescent="0.35">
      <c r="A41" s="25" t="s">
        <v>444</v>
      </c>
      <c r="B41" s="25" t="s">
        <v>4</v>
      </c>
      <c r="C41" s="26" t="s">
        <v>625</v>
      </c>
      <c r="D41" s="27">
        <v>46111.833333333299</v>
      </c>
      <c r="E41" s="27">
        <v>46112.25</v>
      </c>
      <c r="F41" s="26" t="s">
        <v>623</v>
      </c>
    </row>
    <row r="42" spans="1:6" s="24" customFormat="1" ht="62" x14ac:dyDescent="0.35">
      <c r="A42" s="25" t="s">
        <v>162</v>
      </c>
      <c r="B42" s="25" t="s">
        <v>6</v>
      </c>
      <c r="C42" s="26" t="s">
        <v>163</v>
      </c>
      <c r="D42" s="27">
        <v>46111.833333333299</v>
      </c>
      <c r="E42" s="27">
        <v>46112.25</v>
      </c>
      <c r="F42" s="26" t="s">
        <v>160</v>
      </c>
    </row>
    <row r="43" spans="1:6" s="24" customFormat="1" ht="46.5" x14ac:dyDescent="0.35">
      <c r="A43" s="25" t="s">
        <v>162</v>
      </c>
      <c r="B43" s="25" t="s">
        <v>2</v>
      </c>
      <c r="C43" s="26" t="s">
        <v>164</v>
      </c>
      <c r="D43" s="27">
        <v>46111.833333333299</v>
      </c>
      <c r="E43" s="27">
        <v>46112.25</v>
      </c>
      <c r="F43" s="26" t="s">
        <v>165</v>
      </c>
    </row>
    <row r="44" spans="1:6" s="24" customFormat="1" ht="46.5" x14ac:dyDescent="0.35">
      <c r="A44" s="25" t="s">
        <v>162</v>
      </c>
      <c r="B44" s="25" t="s">
        <v>6</v>
      </c>
      <c r="C44" s="26" t="s">
        <v>166</v>
      </c>
      <c r="D44" s="27">
        <v>46111.833333333299</v>
      </c>
      <c r="E44" s="27">
        <v>46112.25</v>
      </c>
      <c r="F44" s="26" t="s">
        <v>167</v>
      </c>
    </row>
    <row r="45" spans="1:6" s="24" customFormat="1" ht="46.5" x14ac:dyDescent="0.35">
      <c r="A45" s="25" t="s">
        <v>162</v>
      </c>
      <c r="B45" s="25" t="s">
        <v>6</v>
      </c>
      <c r="C45" s="26" t="s">
        <v>628</v>
      </c>
      <c r="D45" s="27">
        <v>46111.833333333299</v>
      </c>
      <c r="E45" s="27">
        <v>46112.25</v>
      </c>
      <c r="F45" s="26" t="s">
        <v>629</v>
      </c>
    </row>
    <row r="46" spans="1:6" s="24" customFormat="1" ht="46.5" x14ac:dyDescent="0.35">
      <c r="A46" s="25" t="s">
        <v>269</v>
      </c>
      <c r="B46" s="25" t="s">
        <v>5</v>
      </c>
      <c r="C46" s="26" t="s">
        <v>664</v>
      </c>
      <c r="D46" s="27">
        <v>46111.833333333299</v>
      </c>
      <c r="E46" s="27">
        <v>46112.25</v>
      </c>
      <c r="F46" s="26" t="s">
        <v>665</v>
      </c>
    </row>
    <row r="47" spans="1:6" s="24" customFormat="1" ht="46.5" x14ac:dyDescent="0.35">
      <c r="A47" s="25" t="s">
        <v>269</v>
      </c>
      <c r="B47" s="25" t="s">
        <v>5</v>
      </c>
      <c r="C47" s="26" t="s">
        <v>668</v>
      </c>
      <c r="D47" s="27">
        <v>46111.833333333299</v>
      </c>
      <c r="E47" s="27">
        <v>46112.25</v>
      </c>
      <c r="F47" s="26" t="s">
        <v>669</v>
      </c>
    </row>
    <row r="48" spans="1:6" s="24" customFormat="1" ht="46.5" x14ac:dyDescent="0.35">
      <c r="A48" s="25" t="s">
        <v>244</v>
      </c>
      <c r="B48" s="25" t="s">
        <v>6</v>
      </c>
      <c r="C48" s="26" t="s">
        <v>245</v>
      </c>
      <c r="D48" s="27">
        <v>45974.916666666701</v>
      </c>
      <c r="E48" s="27">
        <v>46173.25</v>
      </c>
      <c r="F48" s="26" t="s">
        <v>246</v>
      </c>
    </row>
    <row r="49" spans="1:6" s="24" customFormat="1" ht="46.5" x14ac:dyDescent="0.35">
      <c r="A49" s="25" t="s">
        <v>244</v>
      </c>
      <c r="B49" s="25" t="s">
        <v>6</v>
      </c>
      <c r="C49" s="26" t="s">
        <v>666</v>
      </c>
      <c r="D49" s="27">
        <v>46111.833333333299</v>
      </c>
      <c r="E49" s="27">
        <v>46112.25</v>
      </c>
      <c r="F49" s="26" t="s">
        <v>667</v>
      </c>
    </row>
    <row r="50" spans="1:6" s="24" customFormat="1" ht="46.5" x14ac:dyDescent="0.35">
      <c r="A50" s="25" t="s">
        <v>531</v>
      </c>
      <c r="B50" s="25" t="s">
        <v>6</v>
      </c>
      <c r="C50" s="26" t="s">
        <v>658</v>
      </c>
      <c r="D50" s="27">
        <v>46111.833333333299</v>
      </c>
      <c r="E50" s="27">
        <v>46112.25</v>
      </c>
      <c r="F50" s="26" t="s">
        <v>659</v>
      </c>
    </row>
    <row r="51" spans="1:6" s="24" customFormat="1" ht="46.5" x14ac:dyDescent="0.35">
      <c r="A51" s="25" t="s">
        <v>278</v>
      </c>
      <c r="B51" s="25" t="s">
        <v>6</v>
      </c>
      <c r="C51" s="26" t="s">
        <v>279</v>
      </c>
      <c r="D51" s="27">
        <v>46090.25</v>
      </c>
      <c r="E51" s="27">
        <v>46131.833333333299</v>
      </c>
      <c r="F51" s="26" t="s">
        <v>280</v>
      </c>
    </row>
    <row r="52" spans="1:6" s="24" customFormat="1" ht="31" x14ac:dyDescent="0.35">
      <c r="A52" s="25" t="s">
        <v>278</v>
      </c>
      <c r="B52" s="25" t="s">
        <v>2</v>
      </c>
      <c r="C52" s="26" t="s">
        <v>283</v>
      </c>
      <c r="D52" s="27">
        <v>46111.25</v>
      </c>
      <c r="E52" s="27">
        <v>46111.75</v>
      </c>
      <c r="F52" s="26" t="s">
        <v>284</v>
      </c>
    </row>
    <row r="53" spans="1:6" s="24" customFormat="1" ht="31" x14ac:dyDescent="0.35">
      <c r="A53" s="25" t="s">
        <v>278</v>
      </c>
      <c r="B53" s="25" t="s">
        <v>2</v>
      </c>
      <c r="C53" s="26" t="s">
        <v>283</v>
      </c>
      <c r="D53" s="27">
        <v>46112.25</v>
      </c>
      <c r="E53" s="27">
        <v>46112.75</v>
      </c>
      <c r="F53" s="26" t="s">
        <v>284</v>
      </c>
    </row>
    <row r="54" spans="1:6" s="24" customFormat="1" ht="62" x14ac:dyDescent="0.35">
      <c r="A54" s="25" t="s">
        <v>226</v>
      </c>
      <c r="B54" s="25" t="s">
        <v>4</v>
      </c>
      <c r="C54" s="26" t="s">
        <v>251</v>
      </c>
      <c r="D54" s="27">
        <v>46111.833333333299</v>
      </c>
      <c r="E54" s="27">
        <v>46112.25</v>
      </c>
      <c r="F54" s="26" t="s">
        <v>252</v>
      </c>
    </row>
    <row r="55" spans="1:6" s="24" customFormat="1" ht="62" x14ac:dyDescent="0.35">
      <c r="A55" s="25" t="s">
        <v>288</v>
      </c>
      <c r="B55" s="25" t="s">
        <v>2</v>
      </c>
      <c r="C55" s="26" t="s">
        <v>289</v>
      </c>
      <c r="D55" s="27">
        <v>46111.875</v>
      </c>
      <c r="E55" s="27">
        <v>46112.229166666701</v>
      </c>
      <c r="F55" s="26" t="s">
        <v>290</v>
      </c>
    </row>
    <row r="56" spans="1:6" s="24" customFormat="1" ht="62" x14ac:dyDescent="0.35">
      <c r="A56" s="25" t="s">
        <v>288</v>
      </c>
      <c r="B56" s="25" t="s">
        <v>2</v>
      </c>
      <c r="C56" s="26" t="s">
        <v>291</v>
      </c>
      <c r="D56" s="27">
        <v>46111.875</v>
      </c>
      <c r="E56" s="27">
        <v>46112.229166666701</v>
      </c>
      <c r="F56" s="26" t="s">
        <v>290</v>
      </c>
    </row>
    <row r="57" spans="1:6" s="24" customFormat="1" ht="31" x14ac:dyDescent="0.35">
      <c r="A57" s="25" t="s">
        <v>239</v>
      </c>
      <c r="B57" s="25" t="s">
        <v>2</v>
      </c>
      <c r="C57" s="26" t="s">
        <v>648</v>
      </c>
      <c r="D57" s="27">
        <v>46111.875</v>
      </c>
      <c r="E57" s="27">
        <v>46112.25</v>
      </c>
      <c r="F57" s="26" t="s">
        <v>649</v>
      </c>
    </row>
    <row r="58" spans="1:6" s="24" customFormat="1" ht="93" x14ac:dyDescent="0.35">
      <c r="A58" s="25" t="s">
        <v>239</v>
      </c>
      <c r="B58" s="25" t="s">
        <v>22</v>
      </c>
      <c r="C58" s="26" t="s">
        <v>560</v>
      </c>
      <c r="D58" s="27">
        <v>46111.916666666701</v>
      </c>
      <c r="E58" s="27">
        <v>46112.229166666701</v>
      </c>
      <c r="F58" s="26" t="s">
        <v>559</v>
      </c>
    </row>
    <row r="59" spans="1:6" s="24" customFormat="1" ht="46.5" x14ac:dyDescent="0.35">
      <c r="A59" s="25" t="s">
        <v>320</v>
      </c>
      <c r="B59" s="25" t="s">
        <v>5</v>
      </c>
      <c r="C59" s="26" t="s">
        <v>570</v>
      </c>
      <c r="D59" s="27">
        <v>46111.833333333299</v>
      </c>
      <c r="E59" s="27">
        <v>46112.25</v>
      </c>
      <c r="F59" s="26" t="s">
        <v>571</v>
      </c>
    </row>
    <row r="60" spans="1:6" s="24" customFormat="1" ht="108.5" x14ac:dyDescent="0.35">
      <c r="A60" s="25" t="s">
        <v>320</v>
      </c>
      <c r="B60" s="25" t="s">
        <v>4</v>
      </c>
      <c r="C60" s="26" t="s">
        <v>677</v>
      </c>
      <c r="D60" s="27">
        <v>46111.833333333299</v>
      </c>
      <c r="E60" s="27">
        <v>46111.958333333299</v>
      </c>
      <c r="F60" s="26" t="s">
        <v>678</v>
      </c>
    </row>
    <row r="61" spans="1:6" s="24" customFormat="1" ht="124" x14ac:dyDescent="0.35">
      <c r="A61" s="25" t="s">
        <v>320</v>
      </c>
      <c r="B61" s="25" t="s">
        <v>5</v>
      </c>
      <c r="C61" s="26" t="s">
        <v>679</v>
      </c>
      <c r="D61" s="27">
        <v>46111.875</v>
      </c>
      <c r="E61" s="27">
        <v>46112.25</v>
      </c>
      <c r="F61" s="26" t="s">
        <v>680</v>
      </c>
    </row>
    <row r="62" spans="1:6" s="24" customFormat="1" ht="124" x14ac:dyDescent="0.35">
      <c r="A62" s="25" t="s">
        <v>320</v>
      </c>
      <c r="B62" s="25" t="s">
        <v>5</v>
      </c>
      <c r="C62" s="26" t="s">
        <v>681</v>
      </c>
      <c r="D62" s="27">
        <v>46111.958333333299</v>
      </c>
      <c r="E62" s="27">
        <v>46112.25</v>
      </c>
      <c r="F62" s="26" t="s">
        <v>680</v>
      </c>
    </row>
    <row r="63" spans="1:6" s="24" customFormat="1" ht="108.5" x14ac:dyDescent="0.35">
      <c r="A63" s="25" t="s">
        <v>320</v>
      </c>
      <c r="B63" s="25" t="s">
        <v>4</v>
      </c>
      <c r="C63" s="26" t="s">
        <v>682</v>
      </c>
      <c r="D63" s="27">
        <v>46111.833333333299</v>
      </c>
      <c r="E63" s="27">
        <v>46112.25</v>
      </c>
      <c r="F63" s="26" t="s">
        <v>683</v>
      </c>
    </row>
    <row r="64" spans="1:6" s="24" customFormat="1" ht="46.5" x14ac:dyDescent="0.35">
      <c r="A64" s="25" t="s">
        <v>320</v>
      </c>
      <c r="B64" s="25" t="s">
        <v>22</v>
      </c>
      <c r="C64" s="26" t="s">
        <v>330</v>
      </c>
      <c r="D64" s="27">
        <v>46111.833333333299</v>
      </c>
      <c r="E64" s="27">
        <v>46112.25</v>
      </c>
      <c r="F64" s="26" t="s">
        <v>331</v>
      </c>
    </row>
    <row r="65" spans="1:6" s="24" customFormat="1" ht="31" x14ac:dyDescent="0.35">
      <c r="A65" s="25" t="s">
        <v>320</v>
      </c>
      <c r="B65" s="25" t="s">
        <v>22</v>
      </c>
      <c r="C65" s="26" t="s">
        <v>337</v>
      </c>
      <c r="D65" s="27">
        <v>46111.833333333299</v>
      </c>
      <c r="E65" s="27">
        <v>46112.25</v>
      </c>
      <c r="F65" s="26" t="s">
        <v>338</v>
      </c>
    </row>
    <row r="66" spans="1:6" s="24" customFormat="1" ht="46.5" x14ac:dyDescent="0.35">
      <c r="A66" s="25" t="s">
        <v>325</v>
      </c>
      <c r="B66" s="25" t="s">
        <v>4</v>
      </c>
      <c r="C66" s="26" t="s">
        <v>652</v>
      </c>
      <c r="D66" s="27">
        <v>46111.875</v>
      </c>
      <c r="E66" s="27">
        <v>46112.25</v>
      </c>
      <c r="F66" s="26" t="s">
        <v>653</v>
      </c>
    </row>
    <row r="67" spans="1:6" s="24" customFormat="1" ht="46.5" x14ac:dyDescent="0.35">
      <c r="A67" s="25" t="s">
        <v>325</v>
      </c>
      <c r="B67" s="25" t="s">
        <v>4</v>
      </c>
      <c r="C67" s="26" t="s">
        <v>654</v>
      </c>
      <c r="D67" s="27">
        <v>46111.875</v>
      </c>
      <c r="E67" s="27">
        <v>46112.25</v>
      </c>
      <c r="F67" s="26" t="s">
        <v>653</v>
      </c>
    </row>
    <row r="68" spans="1:6" s="24" customFormat="1" ht="46.5" x14ac:dyDescent="0.35">
      <c r="A68" s="25" t="s">
        <v>325</v>
      </c>
      <c r="B68" s="25" t="s">
        <v>4</v>
      </c>
      <c r="C68" s="26" t="s">
        <v>655</v>
      </c>
      <c r="D68" s="27">
        <v>46111.875</v>
      </c>
      <c r="E68" s="27">
        <v>46112.25</v>
      </c>
      <c r="F68" s="26" t="s">
        <v>653</v>
      </c>
    </row>
    <row r="69" spans="1:6" s="24" customFormat="1" ht="46.5" x14ac:dyDescent="0.35">
      <c r="A69" s="25" t="s">
        <v>325</v>
      </c>
      <c r="B69" s="25" t="s">
        <v>22</v>
      </c>
      <c r="C69" s="26" t="s">
        <v>326</v>
      </c>
      <c r="D69" s="27">
        <v>46034.833333333299</v>
      </c>
      <c r="E69" s="27">
        <v>46143.25</v>
      </c>
      <c r="F69" s="26" t="s">
        <v>327</v>
      </c>
    </row>
    <row r="70" spans="1:6" s="24" customFormat="1" ht="46.5" x14ac:dyDescent="0.35">
      <c r="A70" s="25" t="s">
        <v>510</v>
      </c>
      <c r="B70" s="25" t="s">
        <v>6</v>
      </c>
      <c r="C70" s="26" t="s">
        <v>511</v>
      </c>
      <c r="D70" s="27">
        <v>46111.875</v>
      </c>
      <c r="E70" s="27">
        <v>46112.25</v>
      </c>
      <c r="F70" s="26" t="s">
        <v>512</v>
      </c>
    </row>
    <row r="71" spans="1:6" s="24" customFormat="1" ht="46.5" x14ac:dyDescent="0.35">
      <c r="A71" s="25" t="s">
        <v>510</v>
      </c>
      <c r="B71" s="25" t="s">
        <v>2</v>
      </c>
      <c r="C71" s="26" t="s">
        <v>524</v>
      </c>
      <c r="D71" s="27">
        <v>46111.875</v>
      </c>
      <c r="E71" s="27">
        <v>46112.25</v>
      </c>
      <c r="F71" s="26" t="s">
        <v>525</v>
      </c>
    </row>
    <row r="72" spans="1:6" s="24" customFormat="1" ht="170.5" x14ac:dyDescent="0.35">
      <c r="A72" s="25" t="s">
        <v>310</v>
      </c>
      <c r="B72" s="25" t="s">
        <v>5</v>
      </c>
      <c r="C72" s="26" t="s">
        <v>568</v>
      </c>
      <c r="D72" s="27">
        <v>46111.833333333299</v>
      </c>
      <c r="E72" s="27">
        <v>46112.25</v>
      </c>
      <c r="F72" s="26" t="s">
        <v>569</v>
      </c>
    </row>
    <row r="73" spans="1:6" s="24" customFormat="1" ht="46.5" x14ac:dyDescent="0.35">
      <c r="A73" s="25" t="s">
        <v>310</v>
      </c>
      <c r="B73" s="25" t="s">
        <v>4</v>
      </c>
      <c r="C73" s="26" t="s">
        <v>311</v>
      </c>
      <c r="D73" s="27">
        <v>46111.8125</v>
      </c>
      <c r="E73" s="27">
        <v>46112.25</v>
      </c>
      <c r="F73" s="26" t="s">
        <v>312</v>
      </c>
    </row>
    <row r="74" spans="1:6" s="24" customFormat="1" ht="62" x14ac:dyDescent="0.35">
      <c r="A74" s="25" t="s">
        <v>310</v>
      </c>
      <c r="B74" s="25" t="s">
        <v>5</v>
      </c>
      <c r="C74" s="26" t="s">
        <v>313</v>
      </c>
      <c r="D74" s="27">
        <v>46111.833333333299</v>
      </c>
      <c r="E74" s="27">
        <v>46112.25</v>
      </c>
      <c r="F74" s="26" t="s">
        <v>314</v>
      </c>
    </row>
    <row r="75" spans="1:6" s="24" customFormat="1" ht="93" x14ac:dyDescent="0.35">
      <c r="A75" s="25" t="s">
        <v>310</v>
      </c>
      <c r="B75" s="25" t="s">
        <v>22</v>
      </c>
      <c r="C75" s="26" t="s">
        <v>318</v>
      </c>
      <c r="D75" s="27">
        <v>46111.833333333299</v>
      </c>
      <c r="E75" s="27">
        <v>46112.25</v>
      </c>
      <c r="F75" s="26" t="s">
        <v>319</v>
      </c>
    </row>
    <row r="76" spans="1:6" s="24" customFormat="1" ht="46.5" x14ac:dyDescent="0.35">
      <c r="A76" s="25" t="s">
        <v>310</v>
      </c>
      <c r="B76" s="25" t="s">
        <v>5</v>
      </c>
      <c r="C76" s="26" t="s">
        <v>684</v>
      </c>
      <c r="D76" s="27">
        <v>46111.833333333299</v>
      </c>
      <c r="E76" s="27">
        <v>46112.25</v>
      </c>
      <c r="F76" s="26" t="s">
        <v>685</v>
      </c>
    </row>
    <row r="77" spans="1:6" s="24" customFormat="1" ht="108.5" x14ac:dyDescent="0.35">
      <c r="A77" s="25" t="s">
        <v>310</v>
      </c>
      <c r="B77" s="25" t="s">
        <v>2</v>
      </c>
      <c r="C77" s="26" t="s">
        <v>343</v>
      </c>
      <c r="D77" s="27">
        <v>46108.875</v>
      </c>
      <c r="E77" s="27">
        <v>46120.208333333299</v>
      </c>
      <c r="F77" s="26" t="s">
        <v>344</v>
      </c>
    </row>
    <row r="78" spans="1:6" s="24" customFormat="1" ht="108.5" x14ac:dyDescent="0.35">
      <c r="A78" s="25" t="s">
        <v>310</v>
      </c>
      <c r="B78" s="25" t="s">
        <v>6</v>
      </c>
      <c r="C78" s="26" t="s">
        <v>345</v>
      </c>
      <c r="D78" s="27">
        <v>46108.875</v>
      </c>
      <c r="E78" s="27">
        <v>46120.208333333299</v>
      </c>
      <c r="F78" s="26" t="s">
        <v>344</v>
      </c>
    </row>
    <row r="79" spans="1:6" s="24" customFormat="1" ht="77.5" x14ac:dyDescent="0.35">
      <c r="A79" s="25" t="s">
        <v>310</v>
      </c>
      <c r="B79" s="25" t="s">
        <v>6</v>
      </c>
      <c r="C79" s="26" t="s">
        <v>589</v>
      </c>
      <c r="D79" s="27">
        <v>46111.833333333299</v>
      </c>
      <c r="E79" s="27">
        <v>46112.25</v>
      </c>
      <c r="F79" s="26" t="s">
        <v>590</v>
      </c>
    </row>
    <row r="80" spans="1:6" s="24" customFormat="1" ht="77.5" x14ac:dyDescent="0.35">
      <c r="A80" s="25" t="s">
        <v>577</v>
      </c>
      <c r="B80" s="25" t="s">
        <v>5</v>
      </c>
      <c r="C80" s="26" t="s">
        <v>578</v>
      </c>
      <c r="D80" s="27">
        <v>46111.875</v>
      </c>
      <c r="E80" s="27">
        <v>46112.25</v>
      </c>
      <c r="F80" s="26" t="s">
        <v>579</v>
      </c>
    </row>
    <row r="81" spans="1:6" s="24" customFormat="1" ht="46.5" x14ac:dyDescent="0.35">
      <c r="A81" s="25" t="s">
        <v>690</v>
      </c>
      <c r="B81" s="25" t="s">
        <v>6</v>
      </c>
      <c r="C81" s="26" t="s">
        <v>691</v>
      </c>
      <c r="D81" s="27">
        <v>46111.833333333299</v>
      </c>
      <c r="E81" s="27">
        <v>46112.25</v>
      </c>
      <c r="F81" s="26" t="s">
        <v>692</v>
      </c>
    </row>
    <row r="82" spans="1:6" s="24" customFormat="1" ht="62" x14ac:dyDescent="0.35">
      <c r="A82" s="25" t="s">
        <v>34</v>
      </c>
      <c r="B82" s="25" t="s">
        <v>4</v>
      </c>
      <c r="C82" s="26" t="s">
        <v>35</v>
      </c>
      <c r="D82" s="27">
        <v>46111.833333333299</v>
      </c>
      <c r="E82" s="27">
        <v>46112.25</v>
      </c>
      <c r="F82" s="26" t="s">
        <v>36</v>
      </c>
    </row>
    <row r="83" spans="1:6" s="24" customFormat="1" ht="62" x14ac:dyDescent="0.35">
      <c r="A83" s="25" t="s">
        <v>34</v>
      </c>
      <c r="B83" s="25" t="s">
        <v>5</v>
      </c>
      <c r="C83" s="26" t="s">
        <v>600</v>
      </c>
      <c r="D83" s="27">
        <v>46111.833333333299</v>
      </c>
      <c r="E83" s="27">
        <v>46112.25</v>
      </c>
      <c r="F83" s="26" t="s">
        <v>601</v>
      </c>
    </row>
    <row r="84" spans="1:6" s="24" customFormat="1" ht="93" x14ac:dyDescent="0.35">
      <c r="A84" s="25" t="s">
        <v>415</v>
      </c>
      <c r="B84" s="25" t="s">
        <v>2</v>
      </c>
      <c r="C84" s="26" t="s">
        <v>612</v>
      </c>
      <c r="D84" s="27">
        <v>46111.833333333299</v>
      </c>
      <c r="E84" s="27">
        <v>46112.25</v>
      </c>
      <c r="F84" s="26" t="s">
        <v>417</v>
      </c>
    </row>
    <row r="85" spans="1:6" s="24" customFormat="1" ht="93" x14ac:dyDescent="0.35">
      <c r="A85" s="25" t="s">
        <v>71</v>
      </c>
      <c r="B85" s="25" t="s">
        <v>6</v>
      </c>
      <c r="C85" s="26" t="s">
        <v>72</v>
      </c>
      <c r="D85" s="27">
        <v>46111.541666666701</v>
      </c>
      <c r="E85" s="27">
        <v>46114.25</v>
      </c>
      <c r="F85" s="26" t="s">
        <v>73</v>
      </c>
    </row>
    <row r="86" spans="1:6" s="24" customFormat="1" ht="93" x14ac:dyDescent="0.35">
      <c r="A86" s="25" t="s">
        <v>71</v>
      </c>
      <c r="B86" s="25" t="s">
        <v>6</v>
      </c>
      <c r="C86" s="26" t="s">
        <v>74</v>
      </c>
      <c r="D86" s="27">
        <v>46111.833333333299</v>
      </c>
      <c r="E86" s="27">
        <v>46112.25</v>
      </c>
      <c r="F86" s="26" t="s">
        <v>73</v>
      </c>
    </row>
    <row r="87" spans="1:6" s="24" customFormat="1" ht="77.5" x14ac:dyDescent="0.35">
      <c r="A87" s="25" t="s">
        <v>71</v>
      </c>
      <c r="B87" s="25" t="s">
        <v>6</v>
      </c>
      <c r="C87" s="26" t="s">
        <v>606</v>
      </c>
      <c r="D87" s="27">
        <v>46111.833333333299</v>
      </c>
      <c r="E87" s="27">
        <v>46112.25</v>
      </c>
      <c r="F87" s="26" t="s">
        <v>413</v>
      </c>
    </row>
    <row r="88" spans="1:6" s="24" customFormat="1" ht="93" x14ac:dyDescent="0.35">
      <c r="A88" s="25" t="s">
        <v>71</v>
      </c>
      <c r="B88" s="25" t="s">
        <v>6</v>
      </c>
      <c r="C88" s="26" t="s">
        <v>613</v>
      </c>
      <c r="D88" s="27">
        <v>46111.833333333299</v>
      </c>
      <c r="E88" s="27">
        <v>46112.25</v>
      </c>
      <c r="F88" s="26" t="s">
        <v>614</v>
      </c>
    </row>
    <row r="89" spans="1:6" s="24" customFormat="1" ht="93" x14ac:dyDescent="0.35">
      <c r="A89" s="25" t="s">
        <v>71</v>
      </c>
      <c r="B89" s="25" t="s">
        <v>6</v>
      </c>
      <c r="C89" s="26" t="s">
        <v>615</v>
      </c>
      <c r="D89" s="27">
        <v>46111.833333333299</v>
      </c>
      <c r="E89" s="27">
        <v>46112.25</v>
      </c>
      <c r="F89" s="26" t="s">
        <v>614</v>
      </c>
    </row>
    <row r="90" spans="1:6" s="24" customFormat="1" ht="93" x14ac:dyDescent="0.35">
      <c r="A90" s="25" t="s">
        <v>71</v>
      </c>
      <c r="B90" s="25" t="s">
        <v>6</v>
      </c>
      <c r="C90" s="26" t="s">
        <v>616</v>
      </c>
      <c r="D90" s="27">
        <v>46111.833333333299</v>
      </c>
      <c r="E90" s="27">
        <v>46112.25</v>
      </c>
      <c r="F90" s="26" t="s">
        <v>614</v>
      </c>
    </row>
    <row r="91" spans="1:6" s="24" customFormat="1" ht="77.5" x14ac:dyDescent="0.35">
      <c r="A91" s="25" t="s">
        <v>71</v>
      </c>
      <c r="B91" s="25" t="s">
        <v>2</v>
      </c>
      <c r="C91" s="26" t="s">
        <v>348</v>
      </c>
      <c r="D91" s="27">
        <v>46111.833333333299</v>
      </c>
      <c r="E91" s="27">
        <v>46112.25</v>
      </c>
      <c r="F91" s="26" t="s">
        <v>349</v>
      </c>
    </row>
    <row r="92" spans="1:6" s="24" customFormat="1" ht="77.5" x14ac:dyDescent="0.35">
      <c r="A92" s="25" t="s">
        <v>71</v>
      </c>
      <c r="B92" s="25" t="s">
        <v>2</v>
      </c>
      <c r="C92" s="26" t="s">
        <v>350</v>
      </c>
      <c r="D92" s="27">
        <v>46111.833333333299</v>
      </c>
      <c r="E92" s="27">
        <v>46112.25</v>
      </c>
      <c r="F92" s="26" t="s">
        <v>351</v>
      </c>
    </row>
    <row r="93" spans="1:6" s="24" customFormat="1" ht="77.5" x14ac:dyDescent="0.35">
      <c r="A93" s="25" t="s">
        <v>71</v>
      </c>
      <c r="B93" s="25" t="s">
        <v>6</v>
      </c>
      <c r="C93" s="26" t="s">
        <v>352</v>
      </c>
      <c r="D93" s="27">
        <v>46111.833333333299</v>
      </c>
      <c r="E93" s="27">
        <v>46112.25</v>
      </c>
      <c r="F93" s="26" t="s">
        <v>351</v>
      </c>
    </row>
    <row r="94" spans="1:6" s="24" customFormat="1" ht="62" x14ac:dyDescent="0.35">
      <c r="A94" s="25" t="s">
        <v>21</v>
      </c>
      <c r="B94" s="25" t="s">
        <v>22</v>
      </c>
      <c r="C94" s="26" t="s">
        <v>382</v>
      </c>
      <c r="D94" s="27">
        <v>46111.833333333299</v>
      </c>
      <c r="E94" s="27">
        <v>46112.25</v>
      </c>
      <c r="F94" s="26" t="s">
        <v>383</v>
      </c>
    </row>
    <row r="95" spans="1:6" s="24" customFormat="1" ht="77.5" x14ac:dyDescent="0.35">
      <c r="A95" s="25" t="s">
        <v>21</v>
      </c>
      <c r="B95" s="25" t="s">
        <v>22</v>
      </c>
      <c r="C95" s="26" t="s">
        <v>384</v>
      </c>
      <c r="D95" s="27">
        <v>46111.833333333299</v>
      </c>
      <c r="E95" s="27">
        <v>46112.25</v>
      </c>
      <c r="F95" s="26" t="s">
        <v>385</v>
      </c>
    </row>
    <row r="96" spans="1:6" s="24" customFormat="1" ht="62" x14ac:dyDescent="0.35">
      <c r="A96" s="25" t="s">
        <v>21</v>
      </c>
      <c r="B96" s="25" t="s">
        <v>22</v>
      </c>
      <c r="C96" s="26" t="s">
        <v>23</v>
      </c>
      <c r="D96" s="27">
        <v>46111.833333333299</v>
      </c>
      <c r="E96" s="27">
        <v>46112.25</v>
      </c>
      <c r="F96" s="26" t="s">
        <v>24</v>
      </c>
    </row>
    <row r="97" spans="1:6" s="24" customFormat="1" ht="62" x14ac:dyDescent="0.35">
      <c r="A97" s="25" t="s">
        <v>21</v>
      </c>
      <c r="B97" s="25" t="s">
        <v>4</v>
      </c>
      <c r="C97" s="26" t="s">
        <v>25</v>
      </c>
      <c r="D97" s="27">
        <v>46111.833333333299</v>
      </c>
      <c r="E97" s="27">
        <v>46112.25</v>
      </c>
      <c r="F97" s="26" t="s">
        <v>26</v>
      </c>
    </row>
    <row r="98" spans="1:6" s="24" customFormat="1" ht="62" x14ac:dyDescent="0.35">
      <c r="A98" s="25" t="s">
        <v>21</v>
      </c>
      <c r="B98" s="25" t="s">
        <v>5</v>
      </c>
      <c r="C98" s="26" t="s">
        <v>27</v>
      </c>
      <c r="D98" s="27">
        <v>46111.833333333299</v>
      </c>
      <c r="E98" s="27">
        <v>46112.25</v>
      </c>
      <c r="F98" s="26" t="s">
        <v>26</v>
      </c>
    </row>
    <row r="99" spans="1:6" s="24" customFormat="1" ht="62" x14ac:dyDescent="0.35">
      <c r="A99" s="25" t="s">
        <v>21</v>
      </c>
      <c r="B99" s="25" t="s">
        <v>5</v>
      </c>
      <c r="C99" s="26" t="s">
        <v>394</v>
      </c>
      <c r="D99" s="27">
        <v>46111.875</v>
      </c>
      <c r="E99" s="27">
        <v>46112.25</v>
      </c>
      <c r="F99" s="26" t="s">
        <v>395</v>
      </c>
    </row>
    <row r="100" spans="1:6" s="24" customFormat="1" ht="62" x14ac:dyDescent="0.35">
      <c r="A100" s="25" t="s">
        <v>374</v>
      </c>
      <c r="B100" s="25" t="s">
        <v>5</v>
      </c>
      <c r="C100" s="26" t="s">
        <v>375</v>
      </c>
      <c r="D100" s="27">
        <v>46111.833333333299</v>
      </c>
      <c r="E100" s="27">
        <v>46112.208333333299</v>
      </c>
      <c r="F100" s="26" t="s">
        <v>376</v>
      </c>
    </row>
    <row r="101" spans="1:6" s="24" customFormat="1" ht="62" x14ac:dyDescent="0.35">
      <c r="A101" s="25" t="s">
        <v>374</v>
      </c>
      <c r="B101" s="25" t="s">
        <v>4</v>
      </c>
      <c r="C101" s="26" t="s">
        <v>377</v>
      </c>
      <c r="D101" s="27">
        <v>46111.833333333299</v>
      </c>
      <c r="E101" s="27">
        <v>46112.208333333299</v>
      </c>
      <c r="F101" s="26" t="s">
        <v>378</v>
      </c>
    </row>
    <row r="102" spans="1:6" s="24" customFormat="1" ht="62" x14ac:dyDescent="0.35">
      <c r="A102" s="25" t="s">
        <v>697</v>
      </c>
      <c r="B102" s="25" t="s">
        <v>2</v>
      </c>
      <c r="C102" s="26" t="s">
        <v>698</v>
      </c>
      <c r="D102" s="27">
        <v>46111.875</v>
      </c>
      <c r="E102" s="27">
        <v>46112.25</v>
      </c>
      <c r="F102" s="26" t="s">
        <v>699</v>
      </c>
    </row>
    <row r="103" spans="1:6" s="24" customFormat="1" ht="62" x14ac:dyDescent="0.35">
      <c r="A103" s="25" t="s">
        <v>697</v>
      </c>
      <c r="B103" s="25" t="s">
        <v>2</v>
      </c>
      <c r="C103" s="26" t="s">
        <v>700</v>
      </c>
      <c r="D103" s="27">
        <v>46111.875</v>
      </c>
      <c r="E103" s="27">
        <v>46112.25</v>
      </c>
      <c r="F103" s="26" t="s">
        <v>699</v>
      </c>
    </row>
    <row r="104" spans="1:6" s="24" customFormat="1" ht="62" x14ac:dyDescent="0.35">
      <c r="A104" s="25" t="s">
        <v>697</v>
      </c>
      <c r="B104" s="25" t="s">
        <v>2</v>
      </c>
      <c r="C104" s="26" t="s">
        <v>703</v>
      </c>
      <c r="D104" s="27">
        <v>46111.875</v>
      </c>
      <c r="E104" s="27">
        <v>46112.25</v>
      </c>
      <c r="F104" s="26" t="s">
        <v>704</v>
      </c>
    </row>
    <row r="105" spans="1:6" s="24" customFormat="1" ht="93" x14ac:dyDescent="0.35">
      <c r="A105" s="25" t="s">
        <v>60</v>
      </c>
      <c r="B105" s="25" t="s">
        <v>5</v>
      </c>
      <c r="C105" s="26" t="s">
        <v>61</v>
      </c>
      <c r="D105" s="27">
        <v>46055.25</v>
      </c>
      <c r="E105" s="27">
        <v>46118.25</v>
      </c>
      <c r="F105" s="26" t="s">
        <v>62</v>
      </c>
    </row>
    <row r="106" spans="1:6" s="24" customFormat="1" ht="93" x14ac:dyDescent="0.35">
      <c r="A106" s="25" t="s">
        <v>60</v>
      </c>
      <c r="B106" s="25" t="s">
        <v>4</v>
      </c>
      <c r="C106" s="26" t="s">
        <v>63</v>
      </c>
      <c r="D106" s="27">
        <v>46111.833333333299</v>
      </c>
      <c r="E106" s="27">
        <v>46112.25</v>
      </c>
      <c r="F106" s="26" t="s">
        <v>62</v>
      </c>
    </row>
    <row r="107" spans="1:6" s="24" customFormat="1" ht="77.5" x14ac:dyDescent="0.35">
      <c r="A107" s="25" t="s">
        <v>60</v>
      </c>
      <c r="B107" s="25" t="s">
        <v>22</v>
      </c>
      <c r="C107" s="26" t="s">
        <v>83</v>
      </c>
      <c r="D107" s="27">
        <v>46111.833333333299</v>
      </c>
      <c r="E107" s="27">
        <v>46112.25</v>
      </c>
      <c r="F107" s="26" t="s">
        <v>84</v>
      </c>
    </row>
    <row r="108" spans="1:6" s="24" customFormat="1" ht="46.5" x14ac:dyDescent="0.35">
      <c r="A108" s="25" t="s">
        <v>473</v>
      </c>
      <c r="B108" s="25" t="s">
        <v>2</v>
      </c>
      <c r="C108" s="26" t="s">
        <v>474</v>
      </c>
      <c r="D108" s="27">
        <v>46111.875</v>
      </c>
      <c r="E108" s="27">
        <v>46112.25</v>
      </c>
      <c r="F108" s="26" t="s">
        <v>475</v>
      </c>
    </row>
    <row r="109" spans="1:6" s="24" customFormat="1" ht="46.5" x14ac:dyDescent="0.35">
      <c r="A109" s="25" t="s">
        <v>473</v>
      </c>
      <c r="B109" s="25" t="s">
        <v>2</v>
      </c>
      <c r="C109" s="26" t="s">
        <v>476</v>
      </c>
      <c r="D109" s="27">
        <v>46111.875</v>
      </c>
      <c r="E109" s="27">
        <v>46112.25</v>
      </c>
      <c r="F109" s="26" t="s">
        <v>475</v>
      </c>
    </row>
    <row r="110" spans="1:6" s="24" customFormat="1" ht="46.5" x14ac:dyDescent="0.35">
      <c r="A110" s="25" t="s">
        <v>473</v>
      </c>
      <c r="B110" s="25" t="s">
        <v>2</v>
      </c>
      <c r="C110" s="26" t="s">
        <v>477</v>
      </c>
      <c r="D110" s="27">
        <v>46111.875</v>
      </c>
      <c r="E110" s="27">
        <v>46112.25</v>
      </c>
      <c r="F110" s="26" t="s">
        <v>475</v>
      </c>
    </row>
    <row r="111" spans="1:6" s="24" customFormat="1" ht="46.5" x14ac:dyDescent="0.35">
      <c r="A111" s="25" t="s">
        <v>379</v>
      </c>
      <c r="B111" s="25" t="s">
        <v>6</v>
      </c>
      <c r="C111" s="26" t="s">
        <v>380</v>
      </c>
      <c r="D111" s="27">
        <v>46111.833333333299</v>
      </c>
      <c r="E111" s="27">
        <v>46112.208333333299</v>
      </c>
      <c r="F111" s="26" t="s">
        <v>381</v>
      </c>
    </row>
    <row r="112" spans="1:6" s="24" customFormat="1" ht="93" x14ac:dyDescent="0.35">
      <c r="A112" s="25" t="s">
        <v>107</v>
      </c>
      <c r="B112" s="25" t="s">
        <v>5</v>
      </c>
      <c r="C112" s="26" t="s">
        <v>108</v>
      </c>
      <c r="D112" s="27">
        <v>46111.833333333299</v>
      </c>
      <c r="E112" s="27">
        <v>46112.25</v>
      </c>
      <c r="F112" s="26" t="s">
        <v>109</v>
      </c>
    </row>
    <row r="113" spans="1:6" s="24" customFormat="1" ht="93" x14ac:dyDescent="0.35">
      <c r="A113" s="25" t="s">
        <v>107</v>
      </c>
      <c r="B113" s="25" t="s">
        <v>4</v>
      </c>
      <c r="C113" s="26" t="s">
        <v>110</v>
      </c>
      <c r="D113" s="27">
        <v>46111.833333333299</v>
      </c>
      <c r="E113" s="27">
        <v>46112.25</v>
      </c>
      <c r="F113" s="26" t="s">
        <v>109</v>
      </c>
    </row>
    <row r="114" spans="1:6" s="24" customFormat="1" ht="93" x14ac:dyDescent="0.35">
      <c r="A114" s="25" t="s">
        <v>107</v>
      </c>
      <c r="B114" s="25" t="s">
        <v>4</v>
      </c>
      <c r="C114" s="26" t="s">
        <v>111</v>
      </c>
      <c r="D114" s="27">
        <v>46111.833333333299</v>
      </c>
      <c r="E114" s="27">
        <v>46112.25</v>
      </c>
      <c r="F114" s="26" t="s">
        <v>109</v>
      </c>
    </row>
    <row r="115" spans="1:6" s="24" customFormat="1" ht="93" x14ac:dyDescent="0.35">
      <c r="A115" s="25" t="s">
        <v>107</v>
      </c>
      <c r="B115" s="25" t="s">
        <v>4</v>
      </c>
      <c r="C115" s="26" t="s">
        <v>112</v>
      </c>
      <c r="D115" s="27">
        <v>46111.833333333299</v>
      </c>
      <c r="E115" s="27">
        <v>46112.25</v>
      </c>
      <c r="F115" s="26" t="s">
        <v>109</v>
      </c>
    </row>
    <row r="116" spans="1:6" s="24" customFormat="1" ht="93" x14ac:dyDescent="0.35">
      <c r="A116" s="25" t="s">
        <v>107</v>
      </c>
      <c r="B116" s="25" t="s">
        <v>4</v>
      </c>
      <c r="C116" s="26" t="s">
        <v>113</v>
      </c>
      <c r="D116" s="27">
        <v>46111.833333333299</v>
      </c>
      <c r="E116" s="27">
        <v>46112.25</v>
      </c>
      <c r="F116" s="26" t="s">
        <v>109</v>
      </c>
    </row>
    <row r="117" spans="1:6" s="24" customFormat="1" ht="93" x14ac:dyDescent="0.35">
      <c r="A117" s="25" t="s">
        <v>107</v>
      </c>
      <c r="B117" s="25" t="s">
        <v>5</v>
      </c>
      <c r="C117" s="26" t="s">
        <v>114</v>
      </c>
      <c r="D117" s="27">
        <v>46111.833333333299</v>
      </c>
      <c r="E117" s="27">
        <v>46112.25</v>
      </c>
      <c r="F117" s="26" t="s">
        <v>109</v>
      </c>
    </row>
    <row r="118" spans="1:6" s="24" customFormat="1" ht="93" x14ac:dyDescent="0.35">
      <c r="A118" s="25" t="s">
        <v>107</v>
      </c>
      <c r="B118" s="25" t="s">
        <v>5</v>
      </c>
      <c r="C118" s="26" t="s">
        <v>115</v>
      </c>
      <c r="D118" s="27">
        <v>46111.833333333299</v>
      </c>
      <c r="E118" s="27">
        <v>46112.25</v>
      </c>
      <c r="F118" s="26" t="s">
        <v>109</v>
      </c>
    </row>
    <row r="119" spans="1:6" s="24" customFormat="1" ht="93" x14ac:dyDescent="0.35">
      <c r="A119" s="25" t="s">
        <v>107</v>
      </c>
      <c r="B119" s="25" t="s">
        <v>5</v>
      </c>
      <c r="C119" s="26" t="s">
        <v>116</v>
      </c>
      <c r="D119" s="27">
        <v>46111.833333333299</v>
      </c>
      <c r="E119" s="27">
        <v>46112.25</v>
      </c>
      <c r="F119" s="26" t="s">
        <v>109</v>
      </c>
    </row>
    <row r="120" spans="1:6" s="24" customFormat="1" ht="62" x14ac:dyDescent="0.35">
      <c r="A120" s="25" t="s">
        <v>107</v>
      </c>
      <c r="B120" s="25" t="s">
        <v>5</v>
      </c>
      <c r="C120" s="26" t="s">
        <v>467</v>
      </c>
      <c r="D120" s="27">
        <v>46111.833333333299</v>
      </c>
      <c r="E120" s="27">
        <v>46112.25</v>
      </c>
      <c r="F120" s="26" t="s">
        <v>464</v>
      </c>
    </row>
    <row r="121" spans="1:6" s="24" customFormat="1" ht="93" x14ac:dyDescent="0.35">
      <c r="A121" s="25" t="s">
        <v>429</v>
      </c>
      <c r="B121" s="25" t="s">
        <v>6</v>
      </c>
      <c r="C121" s="26" t="s">
        <v>619</v>
      </c>
      <c r="D121" s="27">
        <v>46111.833333333299</v>
      </c>
      <c r="E121" s="27">
        <v>46112.25</v>
      </c>
      <c r="F121" s="26" t="s">
        <v>431</v>
      </c>
    </row>
    <row r="122" spans="1:6" s="24" customFormat="1" ht="77.5" x14ac:dyDescent="0.35">
      <c r="A122" s="25" t="s">
        <v>117</v>
      </c>
      <c r="B122" s="25" t="s">
        <v>5</v>
      </c>
      <c r="C122" s="26" t="s">
        <v>437</v>
      </c>
      <c r="D122" s="27">
        <v>46111.833333333299</v>
      </c>
      <c r="E122" s="27">
        <v>46112.25</v>
      </c>
      <c r="F122" s="26" t="s">
        <v>119</v>
      </c>
    </row>
    <row r="123" spans="1:6" s="24" customFormat="1" ht="77.5" x14ac:dyDescent="0.35">
      <c r="A123" s="25" t="s">
        <v>117</v>
      </c>
      <c r="B123" s="25" t="s">
        <v>5</v>
      </c>
      <c r="C123" s="26" t="s">
        <v>438</v>
      </c>
      <c r="D123" s="27">
        <v>46111.833333333299</v>
      </c>
      <c r="E123" s="27">
        <v>46112.25</v>
      </c>
      <c r="F123" s="26" t="s">
        <v>119</v>
      </c>
    </row>
    <row r="124" spans="1:6" s="24" customFormat="1" ht="77.5" x14ac:dyDescent="0.35">
      <c r="A124" s="25" t="s">
        <v>117</v>
      </c>
      <c r="B124" s="25" t="s">
        <v>5</v>
      </c>
      <c r="C124" s="26" t="s">
        <v>439</v>
      </c>
      <c r="D124" s="27">
        <v>46111.833333333299</v>
      </c>
      <c r="E124" s="27">
        <v>46112.25</v>
      </c>
      <c r="F124" s="26" t="s">
        <v>119</v>
      </c>
    </row>
    <row r="125" spans="1:6" s="24" customFormat="1" ht="62" x14ac:dyDescent="0.35">
      <c r="A125" s="25" t="s">
        <v>158</v>
      </c>
      <c r="B125" s="25" t="s">
        <v>4</v>
      </c>
      <c r="C125" s="26" t="s">
        <v>159</v>
      </c>
      <c r="D125" s="27">
        <v>46111.833333333299</v>
      </c>
      <c r="E125" s="27">
        <v>46112.25</v>
      </c>
      <c r="F125" s="26" t="s">
        <v>160</v>
      </c>
    </row>
    <row r="126" spans="1:6" s="24" customFormat="1" ht="62" x14ac:dyDescent="0.35">
      <c r="A126" s="25" t="s">
        <v>158</v>
      </c>
      <c r="B126" s="25" t="s">
        <v>5</v>
      </c>
      <c r="C126" s="26" t="s">
        <v>161</v>
      </c>
      <c r="D126" s="27">
        <v>46111.833333333299</v>
      </c>
      <c r="E126" s="27">
        <v>46112.25</v>
      </c>
      <c r="F126" s="26" t="s">
        <v>160</v>
      </c>
    </row>
    <row r="127" spans="1:6" s="24" customFormat="1" ht="46.5" x14ac:dyDescent="0.35">
      <c r="A127" s="25" t="s">
        <v>186</v>
      </c>
      <c r="B127" s="25" t="s">
        <v>6</v>
      </c>
      <c r="C127" s="26" t="s">
        <v>187</v>
      </c>
      <c r="D127" s="27">
        <v>46111.833333333299</v>
      </c>
      <c r="E127" s="27">
        <v>46112.25</v>
      </c>
      <c r="F127" s="26" t="s">
        <v>188</v>
      </c>
    </row>
    <row r="128" spans="1:6" s="24" customFormat="1" ht="62" x14ac:dyDescent="0.35">
      <c r="A128" s="25" t="s">
        <v>41</v>
      </c>
      <c r="B128" s="25" t="s">
        <v>2</v>
      </c>
      <c r="C128" s="26" t="s">
        <v>598</v>
      </c>
      <c r="D128" s="27">
        <v>46111.916666666701</v>
      </c>
      <c r="E128" s="27">
        <v>46112.208333333299</v>
      </c>
      <c r="F128" s="26" t="s">
        <v>599</v>
      </c>
    </row>
    <row r="129" spans="1:6" s="24" customFormat="1" ht="93" x14ac:dyDescent="0.35">
      <c r="A129" s="25" t="s">
        <v>41</v>
      </c>
      <c r="B129" s="25" t="s">
        <v>6</v>
      </c>
      <c r="C129" s="26" t="s">
        <v>85</v>
      </c>
      <c r="D129" s="27">
        <v>46111.833333333299</v>
      </c>
      <c r="E129" s="27">
        <v>46112.25</v>
      </c>
      <c r="F129" s="26" t="s">
        <v>86</v>
      </c>
    </row>
    <row r="130" spans="1:6" s="24" customFormat="1" ht="93" x14ac:dyDescent="0.35">
      <c r="A130" s="25" t="s">
        <v>41</v>
      </c>
      <c r="B130" s="25" t="s">
        <v>6</v>
      </c>
      <c r="C130" s="26" t="s">
        <v>87</v>
      </c>
      <c r="D130" s="27">
        <v>46111.833333333299</v>
      </c>
      <c r="E130" s="27">
        <v>46112.25</v>
      </c>
      <c r="F130" s="26" t="s">
        <v>86</v>
      </c>
    </row>
    <row r="131" spans="1:6" s="24" customFormat="1" ht="93" x14ac:dyDescent="0.35">
      <c r="A131" s="25" t="s">
        <v>41</v>
      </c>
      <c r="B131" s="25" t="s">
        <v>6</v>
      </c>
      <c r="C131" s="26" t="s">
        <v>88</v>
      </c>
      <c r="D131" s="27">
        <v>46111.833333333299</v>
      </c>
      <c r="E131" s="27">
        <v>46112.25</v>
      </c>
      <c r="F131" s="26" t="s">
        <v>86</v>
      </c>
    </row>
    <row r="132" spans="1:6" s="24" customFormat="1" ht="93" x14ac:dyDescent="0.35">
      <c r="A132" s="25" t="s">
        <v>41</v>
      </c>
      <c r="B132" s="25" t="s">
        <v>6</v>
      </c>
      <c r="C132" s="26" t="s">
        <v>89</v>
      </c>
      <c r="D132" s="27">
        <v>46111.833333333299</v>
      </c>
      <c r="E132" s="27">
        <v>46112.25</v>
      </c>
      <c r="F132" s="26" t="s">
        <v>86</v>
      </c>
    </row>
    <row r="133" spans="1:6" s="24" customFormat="1" ht="93" x14ac:dyDescent="0.35">
      <c r="A133" s="25" t="s">
        <v>41</v>
      </c>
      <c r="B133" s="25" t="s">
        <v>6</v>
      </c>
      <c r="C133" s="26" t="s">
        <v>90</v>
      </c>
      <c r="D133" s="27">
        <v>46111.833333333299</v>
      </c>
      <c r="E133" s="27">
        <v>46112.25</v>
      </c>
      <c r="F133" s="26" t="s">
        <v>86</v>
      </c>
    </row>
    <row r="134" spans="1:6" s="24" customFormat="1" ht="77.5" x14ac:dyDescent="0.35">
      <c r="A134" s="25" t="s">
        <v>41</v>
      </c>
      <c r="B134" s="25" t="s">
        <v>6</v>
      </c>
      <c r="C134" s="26" t="s">
        <v>424</v>
      </c>
      <c r="D134" s="27">
        <v>46111.833333333299</v>
      </c>
      <c r="E134" s="27">
        <v>46112.25</v>
      </c>
      <c r="F134" s="26" t="s">
        <v>425</v>
      </c>
    </row>
    <row r="135" spans="1:6" s="24" customFormat="1" ht="46.5" x14ac:dyDescent="0.35">
      <c r="A135" s="25" t="s">
        <v>41</v>
      </c>
      <c r="B135" s="25" t="s">
        <v>6</v>
      </c>
      <c r="C135" s="26" t="s">
        <v>94</v>
      </c>
      <c r="D135" s="27">
        <v>46111.833333333299</v>
      </c>
      <c r="E135" s="27">
        <v>46112.25</v>
      </c>
      <c r="F135" s="26" t="s">
        <v>95</v>
      </c>
    </row>
    <row r="136" spans="1:6" s="24" customFormat="1" ht="46.5" x14ac:dyDescent="0.35">
      <c r="A136" s="25" t="s">
        <v>41</v>
      </c>
      <c r="B136" s="25" t="s">
        <v>6</v>
      </c>
      <c r="C136" s="26" t="s">
        <v>617</v>
      </c>
      <c r="D136" s="27">
        <v>46111.833333333299</v>
      </c>
      <c r="E136" s="27">
        <v>46112.25</v>
      </c>
      <c r="F136" s="26" t="s">
        <v>618</v>
      </c>
    </row>
    <row r="137" spans="1:6" s="24" customFormat="1" ht="62" x14ac:dyDescent="0.35">
      <c r="A137" s="25" t="s">
        <v>41</v>
      </c>
      <c r="B137" s="25" t="s">
        <v>2</v>
      </c>
      <c r="C137" s="26" t="s">
        <v>126</v>
      </c>
      <c r="D137" s="27">
        <v>46111.916666666701</v>
      </c>
      <c r="E137" s="27">
        <v>46112.25</v>
      </c>
      <c r="F137" s="26" t="s">
        <v>127</v>
      </c>
    </row>
    <row r="138" spans="1:6" ht="62" x14ac:dyDescent="0.35">
      <c r="A138" s="25" t="s">
        <v>41</v>
      </c>
      <c r="B138" s="25" t="s">
        <v>2</v>
      </c>
      <c r="C138" s="26" t="s">
        <v>128</v>
      </c>
      <c r="D138" s="27">
        <v>46111.916666666701</v>
      </c>
      <c r="E138" s="27">
        <v>46112.25</v>
      </c>
      <c r="F138" s="26" t="s">
        <v>127</v>
      </c>
    </row>
    <row r="139" spans="1:6" ht="62" x14ac:dyDescent="0.35">
      <c r="A139" s="25" t="s">
        <v>41</v>
      </c>
      <c r="B139" s="25" t="s">
        <v>2</v>
      </c>
      <c r="C139" s="26" t="s">
        <v>129</v>
      </c>
      <c r="D139" s="27">
        <v>46111.916666666701</v>
      </c>
      <c r="E139" s="27">
        <v>46112.25</v>
      </c>
      <c r="F139" s="26" t="s">
        <v>127</v>
      </c>
    </row>
    <row r="140" spans="1:6" ht="62" x14ac:dyDescent="0.35">
      <c r="A140" s="25" t="s">
        <v>28</v>
      </c>
      <c r="B140" s="25" t="s">
        <v>2</v>
      </c>
      <c r="C140" s="26" t="s">
        <v>29</v>
      </c>
      <c r="D140" s="27">
        <v>46111.875</v>
      </c>
      <c r="E140" s="27">
        <v>46112.208333333299</v>
      </c>
      <c r="F140" s="26" t="s">
        <v>30</v>
      </c>
    </row>
    <row r="141" spans="1:6" ht="62" x14ac:dyDescent="0.35">
      <c r="A141" s="25" t="s">
        <v>28</v>
      </c>
      <c r="B141" s="25" t="s">
        <v>6</v>
      </c>
      <c r="C141" s="26" t="s">
        <v>556</v>
      </c>
      <c r="D141" s="27">
        <v>46111.916666666701</v>
      </c>
      <c r="E141" s="27">
        <v>46112.229166666701</v>
      </c>
      <c r="F141" s="26" t="s">
        <v>557</v>
      </c>
    </row>
    <row r="142" spans="1:6" ht="31" x14ac:dyDescent="0.35">
      <c r="A142" s="25" t="s">
        <v>247</v>
      </c>
      <c r="B142" s="25" t="s">
        <v>4</v>
      </c>
      <c r="C142" s="26" t="s">
        <v>248</v>
      </c>
      <c r="D142" s="27">
        <v>46111.833333333299</v>
      </c>
      <c r="E142" s="27">
        <v>46112.25</v>
      </c>
      <c r="F142" s="26" t="s">
        <v>249</v>
      </c>
    </row>
    <row r="143" spans="1:6" ht="31" x14ac:dyDescent="0.35">
      <c r="A143" s="25" t="s">
        <v>247</v>
      </c>
      <c r="B143" s="25" t="s">
        <v>4</v>
      </c>
      <c r="C143" s="26" t="s">
        <v>250</v>
      </c>
      <c r="D143" s="27">
        <v>46111.833333333299</v>
      </c>
      <c r="E143" s="27">
        <v>46112.25</v>
      </c>
      <c r="F143" s="26" t="s">
        <v>249</v>
      </c>
    </row>
    <row r="144" spans="1:6" ht="46.5" x14ac:dyDescent="0.35">
      <c r="A144" s="25" t="s">
        <v>247</v>
      </c>
      <c r="B144" s="25" t="s">
        <v>4</v>
      </c>
      <c r="C144" s="26" t="s">
        <v>255</v>
      </c>
      <c r="D144" s="27">
        <v>46111.833333333299</v>
      </c>
      <c r="E144" s="27">
        <v>46112.25</v>
      </c>
      <c r="F144" s="26" t="s">
        <v>256</v>
      </c>
    </row>
    <row r="145" spans="1:6" ht="46.5" x14ac:dyDescent="0.35">
      <c r="A145" s="25" t="s">
        <v>247</v>
      </c>
      <c r="B145" s="25" t="s">
        <v>4</v>
      </c>
      <c r="C145" s="26" t="s">
        <v>257</v>
      </c>
      <c r="D145" s="27">
        <v>46111.833333333299</v>
      </c>
      <c r="E145" s="27">
        <v>46112.25</v>
      </c>
      <c r="F145" s="26" t="s">
        <v>256</v>
      </c>
    </row>
    <row r="146" spans="1:6" ht="31" x14ac:dyDescent="0.35">
      <c r="A146" s="25" t="s">
        <v>262</v>
      </c>
      <c r="B146" s="25" t="s">
        <v>4</v>
      </c>
      <c r="C146" s="26" t="s">
        <v>660</v>
      </c>
      <c r="D146" s="27">
        <v>46111.833333333299</v>
      </c>
      <c r="E146" s="27">
        <v>46112.25</v>
      </c>
      <c r="F146" s="26" t="s">
        <v>661</v>
      </c>
    </row>
    <row r="147" spans="1:6" ht="31" x14ac:dyDescent="0.35">
      <c r="A147" s="25" t="s">
        <v>262</v>
      </c>
      <c r="B147" s="25" t="s">
        <v>4</v>
      </c>
      <c r="C147" s="26" t="s">
        <v>662</v>
      </c>
      <c r="D147" s="27">
        <v>46111.833333333299</v>
      </c>
      <c r="E147" s="27">
        <v>46112.25</v>
      </c>
      <c r="F147" s="26" t="s">
        <v>661</v>
      </c>
    </row>
    <row r="148" spans="1:6" ht="31" x14ac:dyDescent="0.35">
      <c r="A148" s="25" t="s">
        <v>262</v>
      </c>
      <c r="B148" s="25" t="s">
        <v>4</v>
      </c>
      <c r="C148" s="26" t="s">
        <v>663</v>
      </c>
      <c r="D148" s="27">
        <v>46111.833333333299</v>
      </c>
      <c r="E148" s="27">
        <v>46112.25</v>
      </c>
      <c r="F148" s="26" t="s">
        <v>661</v>
      </c>
    </row>
    <row r="149" spans="1:6" ht="62" x14ac:dyDescent="0.35">
      <c r="A149" s="25" t="s">
        <v>540</v>
      </c>
      <c r="B149" s="25" t="s">
        <v>6</v>
      </c>
      <c r="C149" s="26" t="s">
        <v>541</v>
      </c>
      <c r="D149" s="27">
        <v>46111.875</v>
      </c>
      <c r="E149" s="27">
        <v>46112.25</v>
      </c>
      <c r="F149" s="26" t="s">
        <v>542</v>
      </c>
    </row>
    <row r="150" spans="1:6" ht="108.5" x14ac:dyDescent="0.35">
      <c r="A150" s="25" t="s">
        <v>540</v>
      </c>
      <c r="B150" s="25" t="s">
        <v>2</v>
      </c>
      <c r="C150" s="26" t="s">
        <v>546</v>
      </c>
      <c r="D150" s="27">
        <v>46111.916666666701</v>
      </c>
      <c r="E150" s="27">
        <v>46112.229166666701</v>
      </c>
      <c r="F150" s="26" t="s">
        <v>547</v>
      </c>
    </row>
    <row r="151" spans="1:6" ht="93" x14ac:dyDescent="0.35">
      <c r="A151" s="25" t="s">
        <v>285</v>
      </c>
      <c r="B151" s="25" t="s">
        <v>8</v>
      </c>
      <c r="C151" s="26" t="s">
        <v>670</v>
      </c>
      <c r="D151" s="27">
        <v>46111.916666666701</v>
      </c>
      <c r="E151" s="27">
        <v>46112.229166666701</v>
      </c>
      <c r="F151" s="26" t="s">
        <v>671</v>
      </c>
    </row>
    <row r="152" spans="1:6" ht="93" x14ac:dyDescent="0.35">
      <c r="A152" s="25" t="s">
        <v>285</v>
      </c>
      <c r="B152" s="25" t="s">
        <v>8</v>
      </c>
      <c r="C152" s="26" t="s">
        <v>672</v>
      </c>
      <c r="D152" s="27">
        <v>46111.916666666701</v>
      </c>
      <c r="E152" s="27">
        <v>46112.229166666701</v>
      </c>
      <c r="F152" s="26" t="s">
        <v>671</v>
      </c>
    </row>
    <row r="153" spans="1:6" ht="108.5" x14ac:dyDescent="0.35">
      <c r="A153" s="25" t="s">
        <v>285</v>
      </c>
      <c r="B153" s="25" t="s">
        <v>8</v>
      </c>
      <c r="C153" s="26" t="s">
        <v>548</v>
      </c>
      <c r="D153" s="27">
        <v>46111.916666666701</v>
      </c>
      <c r="E153" s="27">
        <v>46112.229166666701</v>
      </c>
      <c r="F153" s="26" t="s">
        <v>547</v>
      </c>
    </row>
    <row r="154" spans="1:6" ht="108.5" x14ac:dyDescent="0.35">
      <c r="A154" s="25" t="s">
        <v>285</v>
      </c>
      <c r="B154" s="25" t="s">
        <v>7</v>
      </c>
      <c r="C154" s="26" t="s">
        <v>294</v>
      </c>
      <c r="D154" s="27">
        <v>46111.916666666701</v>
      </c>
      <c r="E154" s="27">
        <v>46112.229166666701</v>
      </c>
      <c r="F154" s="26" t="s">
        <v>295</v>
      </c>
    </row>
    <row r="155" spans="1:6" ht="93" x14ac:dyDescent="0.35">
      <c r="A155" s="25" t="s">
        <v>285</v>
      </c>
      <c r="B155" s="25" t="s">
        <v>8</v>
      </c>
      <c r="C155" s="26" t="s">
        <v>558</v>
      </c>
      <c r="D155" s="27">
        <v>46111.916666666701</v>
      </c>
      <c r="E155" s="27">
        <v>46112.229166666701</v>
      </c>
      <c r="F155" s="26" t="s">
        <v>559</v>
      </c>
    </row>
    <row r="156" spans="1:6" ht="62" x14ac:dyDescent="0.35">
      <c r="A156" s="25" t="s">
        <v>285</v>
      </c>
      <c r="B156" s="25" t="s">
        <v>7</v>
      </c>
      <c r="C156" s="26" t="s">
        <v>675</v>
      </c>
      <c r="D156" s="27">
        <v>46111.916666666701</v>
      </c>
      <c r="E156" s="27">
        <v>46112.229166666701</v>
      </c>
      <c r="F156" s="26" t="s">
        <v>676</v>
      </c>
    </row>
    <row r="157" spans="1:6" ht="77.5" x14ac:dyDescent="0.35">
      <c r="A157" s="25" t="s">
        <v>552</v>
      </c>
      <c r="B157" s="25" t="s">
        <v>4</v>
      </c>
      <c r="C157" s="26" t="s">
        <v>553</v>
      </c>
      <c r="D157" s="27">
        <v>46111.916666666701</v>
      </c>
      <c r="E157" s="27">
        <v>46112.229166666701</v>
      </c>
      <c r="F157" s="26" t="s">
        <v>554</v>
      </c>
    </row>
    <row r="158" spans="1:6" ht="77.5" x14ac:dyDescent="0.35">
      <c r="A158" s="25" t="s">
        <v>552</v>
      </c>
      <c r="B158" s="25" t="s">
        <v>4</v>
      </c>
      <c r="C158" s="26" t="s">
        <v>555</v>
      </c>
      <c r="D158" s="27">
        <v>46111.916666666701</v>
      </c>
      <c r="E158" s="27">
        <v>46112.229166666701</v>
      </c>
      <c r="F158" s="26" t="s">
        <v>554</v>
      </c>
    </row>
    <row r="159" spans="1:6" ht="31" x14ac:dyDescent="0.35">
      <c r="A159" s="25" t="s">
        <v>494</v>
      </c>
      <c r="B159" s="25" t="s">
        <v>5</v>
      </c>
      <c r="C159" s="26" t="s">
        <v>650</v>
      </c>
      <c r="D159" s="27">
        <v>46111.875</v>
      </c>
      <c r="E159" s="27">
        <v>46112.25</v>
      </c>
      <c r="F159" s="26" t="s">
        <v>651</v>
      </c>
    </row>
    <row r="160" spans="1:6" ht="46.5" x14ac:dyDescent="0.35">
      <c r="A160" s="25" t="s">
        <v>222</v>
      </c>
      <c r="B160" s="25" t="s">
        <v>2</v>
      </c>
      <c r="C160" s="26" t="s">
        <v>645</v>
      </c>
      <c r="D160" s="27">
        <v>46111.895833333299</v>
      </c>
      <c r="E160" s="27">
        <v>46112.25</v>
      </c>
      <c r="F160" s="26" t="s">
        <v>646</v>
      </c>
    </row>
    <row r="161" spans="1:6" ht="46.5" x14ac:dyDescent="0.35">
      <c r="A161" s="25" t="s">
        <v>222</v>
      </c>
      <c r="B161" s="25" t="s">
        <v>2</v>
      </c>
      <c r="C161" s="26" t="s">
        <v>647</v>
      </c>
      <c r="D161" s="27">
        <v>46112.020833333299</v>
      </c>
      <c r="E161" s="27">
        <v>46112.25</v>
      </c>
      <c r="F161" s="26" t="s">
        <v>646</v>
      </c>
    </row>
    <row r="162" spans="1:6" ht="62" x14ac:dyDescent="0.35">
      <c r="A162" s="25" t="s">
        <v>222</v>
      </c>
      <c r="B162" s="25" t="s">
        <v>5</v>
      </c>
      <c r="C162" s="26" t="s">
        <v>300</v>
      </c>
      <c r="D162" s="27">
        <v>46111.916666666701</v>
      </c>
      <c r="E162" s="27">
        <v>46112.229166666701</v>
      </c>
      <c r="F162" s="26" t="s">
        <v>301</v>
      </c>
    </row>
    <row r="163" spans="1:6" ht="62" x14ac:dyDescent="0.35">
      <c r="A163" s="25" t="s">
        <v>222</v>
      </c>
      <c r="B163" s="25" t="s">
        <v>4</v>
      </c>
      <c r="C163" s="26" t="s">
        <v>304</v>
      </c>
      <c r="D163" s="27">
        <v>46111.916666666701</v>
      </c>
      <c r="E163" s="27">
        <v>46112.229166666701</v>
      </c>
      <c r="F163" s="26" t="s">
        <v>305</v>
      </c>
    </row>
    <row r="164" spans="1:6" ht="46.5" x14ac:dyDescent="0.35">
      <c r="A164" s="25" t="s">
        <v>232</v>
      </c>
      <c r="B164" s="25" t="s">
        <v>4</v>
      </c>
      <c r="C164" s="26" t="s">
        <v>233</v>
      </c>
      <c r="D164" s="27">
        <v>46111.875</v>
      </c>
      <c r="E164" s="27">
        <v>46112.25</v>
      </c>
      <c r="F164" s="26" t="s">
        <v>234</v>
      </c>
    </row>
    <row r="165" spans="1:6" ht="31" x14ac:dyDescent="0.35">
      <c r="A165" s="25" t="s">
        <v>232</v>
      </c>
      <c r="B165" s="25" t="s">
        <v>5</v>
      </c>
      <c r="C165" s="26" t="s">
        <v>656</v>
      </c>
      <c r="D165" s="27">
        <v>46111.875</v>
      </c>
      <c r="E165" s="27">
        <v>46112.25</v>
      </c>
      <c r="F165" s="26" t="s">
        <v>657</v>
      </c>
    </row>
    <row r="166" spans="1:6" ht="62" x14ac:dyDescent="0.35">
      <c r="A166" s="25" t="s">
        <v>232</v>
      </c>
      <c r="B166" s="25" t="s">
        <v>2</v>
      </c>
      <c r="C166" s="26" t="s">
        <v>296</v>
      </c>
      <c r="D166" s="27">
        <v>46111.916666666701</v>
      </c>
      <c r="E166" s="27">
        <v>46112.208333333299</v>
      </c>
      <c r="F166" s="26" t="s">
        <v>297</v>
      </c>
    </row>
    <row r="167" spans="1:6" ht="93" x14ac:dyDescent="0.35">
      <c r="A167" s="25" t="s">
        <v>232</v>
      </c>
      <c r="B167" s="25" t="s">
        <v>4</v>
      </c>
      <c r="C167" s="26" t="s">
        <v>342</v>
      </c>
      <c r="D167" s="27">
        <v>46111.875</v>
      </c>
      <c r="E167" s="27">
        <v>46112.25</v>
      </c>
      <c r="F167" s="26" t="s">
        <v>341</v>
      </c>
    </row>
    <row r="168" spans="1:6" ht="77.5" x14ac:dyDescent="0.35">
      <c r="A168" s="25" t="s">
        <v>47</v>
      </c>
      <c r="B168" s="25" t="s">
        <v>6</v>
      </c>
      <c r="C168" s="26" t="s">
        <v>48</v>
      </c>
      <c r="D168" s="27">
        <v>46111.927083333299</v>
      </c>
      <c r="E168" s="27">
        <v>46112.25</v>
      </c>
      <c r="F168" s="26" t="s">
        <v>49</v>
      </c>
    </row>
    <row r="169" spans="1:6" ht="77.5" x14ac:dyDescent="0.35">
      <c r="A169" s="25" t="s">
        <v>47</v>
      </c>
      <c r="B169" s="25" t="s">
        <v>6</v>
      </c>
      <c r="C169" s="26" t="s">
        <v>50</v>
      </c>
      <c r="D169" s="27">
        <v>46111.927083333299</v>
      </c>
      <c r="E169" s="27">
        <v>46112.25</v>
      </c>
      <c r="F169" s="26" t="s">
        <v>49</v>
      </c>
    </row>
    <row r="170" spans="1:6" ht="62" x14ac:dyDescent="0.35">
      <c r="A170" s="25" t="s">
        <v>47</v>
      </c>
      <c r="B170" s="25" t="s">
        <v>6</v>
      </c>
      <c r="C170" s="26" t="s">
        <v>51</v>
      </c>
      <c r="D170" s="27">
        <v>46111.927083333299</v>
      </c>
      <c r="E170" s="27">
        <v>46112.25</v>
      </c>
      <c r="F170" s="26" t="s">
        <v>52</v>
      </c>
    </row>
    <row r="171" spans="1:6" ht="62" x14ac:dyDescent="0.35">
      <c r="A171" s="25" t="s">
        <v>47</v>
      </c>
      <c r="B171" s="25" t="s">
        <v>2</v>
      </c>
      <c r="C171" s="26" t="s">
        <v>53</v>
      </c>
      <c r="D171" s="27">
        <v>46111.927083333299</v>
      </c>
      <c r="E171" s="27">
        <v>46112.25</v>
      </c>
      <c r="F171" s="26" t="s">
        <v>54</v>
      </c>
    </row>
    <row r="172" spans="1:6" ht="77.5" x14ac:dyDescent="0.35">
      <c r="A172" s="25" t="s">
        <v>47</v>
      </c>
      <c r="B172" s="25" t="s">
        <v>2</v>
      </c>
      <c r="C172" s="26" t="s">
        <v>55</v>
      </c>
      <c r="D172" s="27">
        <v>46111.875</v>
      </c>
      <c r="E172" s="27">
        <v>46112.25</v>
      </c>
      <c r="F172" s="26" t="s">
        <v>56</v>
      </c>
    </row>
    <row r="173" spans="1:6" ht="62" x14ac:dyDescent="0.35">
      <c r="A173" s="25" t="s">
        <v>47</v>
      </c>
      <c r="B173" s="25" t="s">
        <v>2</v>
      </c>
      <c r="C173" s="26" t="s">
        <v>604</v>
      </c>
      <c r="D173" s="27">
        <v>46111.927083333299</v>
      </c>
      <c r="E173" s="27">
        <v>46112.229166666701</v>
      </c>
      <c r="F173" s="26" t="s">
        <v>605</v>
      </c>
    </row>
    <row r="174" spans="1:6" ht="62" x14ac:dyDescent="0.35">
      <c r="A174" s="25" t="s">
        <v>47</v>
      </c>
      <c r="B174" s="25" t="s">
        <v>4</v>
      </c>
      <c r="C174" s="26" t="s">
        <v>673</v>
      </c>
      <c r="D174" s="27">
        <v>46111.916666666701</v>
      </c>
      <c r="E174" s="27">
        <v>46112.229166666701</v>
      </c>
      <c r="F174" s="26" t="s">
        <v>674</v>
      </c>
    </row>
    <row r="175" spans="1:6" ht="77.5" x14ac:dyDescent="0.35">
      <c r="A175" s="25" t="s">
        <v>359</v>
      </c>
      <c r="B175" s="25" t="s">
        <v>2</v>
      </c>
      <c r="C175" s="26" t="s">
        <v>591</v>
      </c>
      <c r="D175" s="27">
        <v>46111.875</v>
      </c>
      <c r="E175" s="27">
        <v>46112.208333333299</v>
      </c>
      <c r="F175" s="26" t="s">
        <v>592</v>
      </c>
    </row>
    <row r="176" spans="1:6" ht="93" x14ac:dyDescent="0.35">
      <c r="A176" s="25" t="s">
        <v>339</v>
      </c>
      <c r="B176" s="25" t="s">
        <v>4</v>
      </c>
      <c r="C176" s="26" t="s">
        <v>340</v>
      </c>
      <c r="D176" s="27">
        <v>46111.833333333299</v>
      </c>
      <c r="E176" s="27">
        <v>46112.25</v>
      </c>
      <c r="F176" s="26" t="s">
        <v>341</v>
      </c>
    </row>
    <row r="177" spans="1:6" ht="46.5" x14ac:dyDescent="0.35">
      <c r="A177" s="25" t="s">
        <v>334</v>
      </c>
      <c r="B177" s="25" t="s">
        <v>2</v>
      </c>
      <c r="C177" s="26" t="s">
        <v>686</v>
      </c>
      <c r="D177" s="27">
        <v>46111.875</v>
      </c>
      <c r="E177" s="27">
        <v>46112.25</v>
      </c>
      <c r="F177" s="26" t="s">
        <v>687</v>
      </c>
    </row>
    <row r="178" spans="1:6" ht="46.5" x14ac:dyDescent="0.35">
      <c r="A178" s="25" t="s">
        <v>334</v>
      </c>
      <c r="B178" s="25" t="s">
        <v>6</v>
      </c>
      <c r="C178" s="26" t="s">
        <v>688</v>
      </c>
      <c r="D178" s="27">
        <v>46111.875</v>
      </c>
      <c r="E178" s="27">
        <v>46112.25</v>
      </c>
      <c r="F178" s="26" t="s">
        <v>689</v>
      </c>
    </row>
    <row r="179" spans="1:6" ht="62" x14ac:dyDescent="0.35">
      <c r="A179" s="25" t="s">
        <v>334</v>
      </c>
      <c r="B179" s="25" t="s">
        <v>2</v>
      </c>
      <c r="C179" s="26" t="s">
        <v>335</v>
      </c>
      <c r="D179" s="27">
        <v>46111.833333333299</v>
      </c>
      <c r="E179" s="27">
        <v>46112.25</v>
      </c>
      <c r="F179" s="26" t="s">
        <v>336</v>
      </c>
    </row>
    <row r="180" spans="1:6" ht="77.5" x14ac:dyDescent="0.35">
      <c r="A180" s="25" t="s">
        <v>334</v>
      </c>
      <c r="B180" s="25" t="s">
        <v>6</v>
      </c>
      <c r="C180" s="26" t="s">
        <v>693</v>
      </c>
      <c r="D180" s="27">
        <v>46111.833333333299</v>
      </c>
      <c r="E180" s="27">
        <v>46112.25</v>
      </c>
      <c r="F180" s="26" t="s">
        <v>694</v>
      </c>
    </row>
    <row r="181" spans="1:6" ht="46.5" x14ac:dyDescent="0.35">
      <c r="A181" s="25" t="s">
        <v>334</v>
      </c>
      <c r="B181" s="25" t="s">
        <v>6</v>
      </c>
      <c r="C181" s="26" t="s">
        <v>701</v>
      </c>
      <c r="D181" s="27">
        <v>46111.875</v>
      </c>
      <c r="E181" s="27">
        <v>46112.25</v>
      </c>
      <c r="F181" s="26" t="s">
        <v>702</v>
      </c>
    </row>
    <row r="182" spans="1:6" ht="77.5" x14ac:dyDescent="0.35">
      <c r="A182" s="25" t="s">
        <v>353</v>
      </c>
      <c r="B182" s="25" t="s">
        <v>4</v>
      </c>
      <c r="C182" s="26" t="s">
        <v>354</v>
      </c>
      <c r="D182" s="27">
        <v>46111.833333333299</v>
      </c>
      <c r="E182" s="27">
        <v>46112.25</v>
      </c>
      <c r="F182" s="26" t="s">
        <v>355</v>
      </c>
    </row>
    <row r="183" spans="1:6" ht="46.5" x14ac:dyDescent="0.35">
      <c r="A183" s="25" t="s">
        <v>191</v>
      </c>
      <c r="B183" s="25" t="s">
        <v>2</v>
      </c>
      <c r="C183" s="26" t="s">
        <v>192</v>
      </c>
      <c r="D183" s="27">
        <v>46111.833333333299</v>
      </c>
      <c r="E183" s="27">
        <v>46112.208333333299</v>
      </c>
      <c r="F183" s="26" t="s">
        <v>193</v>
      </c>
    </row>
    <row r="184" spans="1:6" ht="93" x14ac:dyDescent="0.35">
      <c r="A184" s="25" t="s">
        <v>356</v>
      </c>
      <c r="B184" s="25" t="s">
        <v>5</v>
      </c>
      <c r="C184" s="26" t="s">
        <v>695</v>
      </c>
      <c r="D184" s="27">
        <v>46111.875</v>
      </c>
      <c r="E184" s="27">
        <v>46112.25</v>
      </c>
      <c r="F184" s="26" t="s">
        <v>696</v>
      </c>
    </row>
    <row r="185" spans="1:6" ht="46.5" x14ac:dyDescent="0.35">
      <c r="A185" s="25" t="s">
        <v>356</v>
      </c>
      <c r="B185" s="25" t="s">
        <v>4</v>
      </c>
      <c r="C185" s="26" t="s">
        <v>580</v>
      </c>
      <c r="D185" s="27">
        <v>46111.875</v>
      </c>
      <c r="E185" s="27">
        <v>46112.25</v>
      </c>
      <c r="F185" s="26" t="s">
        <v>581</v>
      </c>
    </row>
    <row r="186" spans="1:6" ht="46.5" x14ac:dyDescent="0.35">
      <c r="A186" s="25" t="s">
        <v>194</v>
      </c>
      <c r="B186" s="25" t="s">
        <v>4</v>
      </c>
      <c r="C186" s="26" t="s">
        <v>478</v>
      </c>
      <c r="D186" s="27">
        <v>46111.916666666701</v>
      </c>
      <c r="E186" s="27">
        <v>46112.25</v>
      </c>
      <c r="F186" s="26" t="s">
        <v>479</v>
      </c>
    </row>
    <row r="187" spans="1:6" ht="46.5" x14ac:dyDescent="0.35">
      <c r="A187" s="25" t="s">
        <v>194</v>
      </c>
      <c r="B187" s="25" t="s">
        <v>4</v>
      </c>
      <c r="C187" s="26" t="s">
        <v>480</v>
      </c>
      <c r="D187" s="27">
        <v>46111.916666666701</v>
      </c>
      <c r="E187" s="27">
        <v>46112.25</v>
      </c>
      <c r="F187" s="26" t="s">
        <v>479</v>
      </c>
    </row>
    <row r="188" spans="1:6" ht="46.5" x14ac:dyDescent="0.35">
      <c r="A188" s="25" t="s">
        <v>194</v>
      </c>
      <c r="B188" s="25" t="s">
        <v>4</v>
      </c>
      <c r="C188" s="26" t="s">
        <v>639</v>
      </c>
      <c r="D188" s="27">
        <v>46111.875</v>
      </c>
      <c r="E188" s="27">
        <v>46112.208333333299</v>
      </c>
      <c r="F188" s="26" t="s">
        <v>640</v>
      </c>
    </row>
    <row r="189" spans="1:6" ht="46.5" x14ac:dyDescent="0.35">
      <c r="A189" s="25" t="s">
        <v>168</v>
      </c>
      <c r="B189" s="25" t="s">
        <v>6</v>
      </c>
      <c r="C189" s="26" t="s">
        <v>169</v>
      </c>
      <c r="D189" s="27">
        <v>45804.208333333299</v>
      </c>
      <c r="E189" s="27">
        <v>46143.208333333299</v>
      </c>
      <c r="F189" s="26" t="s">
        <v>170</v>
      </c>
    </row>
    <row r="190" spans="1:6" ht="46.5" x14ac:dyDescent="0.35">
      <c r="A190" s="25" t="s">
        <v>183</v>
      </c>
      <c r="B190" s="25" t="s">
        <v>4</v>
      </c>
      <c r="C190" s="26" t="s">
        <v>630</v>
      </c>
      <c r="D190" s="27">
        <v>46111.833333333299</v>
      </c>
      <c r="E190" s="27">
        <v>46112.25</v>
      </c>
      <c r="F190" s="26" t="s">
        <v>185</v>
      </c>
    </row>
    <row r="191" spans="1:6" ht="46.5" x14ac:dyDescent="0.35">
      <c r="A191" s="25" t="s">
        <v>183</v>
      </c>
      <c r="B191" s="25" t="s">
        <v>4</v>
      </c>
      <c r="C191" s="26" t="s">
        <v>468</v>
      </c>
      <c r="D191" s="27">
        <v>46111.833333333299</v>
      </c>
      <c r="E191" s="27">
        <v>46112.25</v>
      </c>
      <c r="F191" s="26" t="s">
        <v>185</v>
      </c>
    </row>
    <row r="192" spans="1:6" ht="46.5" x14ac:dyDescent="0.35">
      <c r="A192" s="25" t="s">
        <v>215</v>
      </c>
      <c r="B192" s="25" t="s">
        <v>2</v>
      </c>
      <c r="C192" s="26" t="s">
        <v>634</v>
      </c>
      <c r="D192" s="27">
        <v>46111.875</v>
      </c>
      <c r="E192" s="27">
        <v>46112.25</v>
      </c>
      <c r="F192" s="26" t="s">
        <v>635</v>
      </c>
    </row>
    <row r="193" spans="1:6" ht="46.5" x14ac:dyDescent="0.35">
      <c r="A193" s="25" t="s">
        <v>215</v>
      </c>
      <c r="B193" s="25" t="s">
        <v>6</v>
      </c>
      <c r="C193" s="26" t="s">
        <v>643</v>
      </c>
      <c r="D193" s="27">
        <v>46111.916666666701</v>
      </c>
      <c r="E193" s="27">
        <v>46112.208333333299</v>
      </c>
      <c r="F193" s="26" t="s">
        <v>644</v>
      </c>
    </row>
    <row r="194" spans="1:6" ht="62" x14ac:dyDescent="0.35">
      <c r="A194" s="25" t="s">
        <v>215</v>
      </c>
      <c r="B194" s="25" t="s">
        <v>6</v>
      </c>
      <c r="C194" s="26" t="s">
        <v>216</v>
      </c>
      <c r="D194" s="27">
        <v>46111.833333333299</v>
      </c>
      <c r="E194" s="27">
        <v>46112.25</v>
      </c>
      <c r="F194" s="26" t="s">
        <v>217</v>
      </c>
    </row>
    <row r="195" spans="1:6" ht="93" x14ac:dyDescent="0.35">
      <c r="A195" s="25" t="s">
        <v>215</v>
      </c>
      <c r="B195" s="25" t="s">
        <v>2</v>
      </c>
      <c r="C195" s="26" t="s">
        <v>218</v>
      </c>
      <c r="D195" s="27">
        <v>46111.833333333299</v>
      </c>
      <c r="E195" s="27">
        <v>46112.25</v>
      </c>
      <c r="F195" s="26" t="s">
        <v>219</v>
      </c>
    </row>
    <row r="196" spans="1:6" ht="77.5" x14ac:dyDescent="0.35">
      <c r="A196" s="25" t="s">
        <v>215</v>
      </c>
      <c r="B196" s="25" t="s">
        <v>6</v>
      </c>
      <c r="C196" s="26" t="s">
        <v>346</v>
      </c>
      <c r="D196" s="27">
        <v>46111.875</v>
      </c>
      <c r="E196" s="27">
        <v>46112.25</v>
      </c>
      <c r="F196" s="26" t="s">
        <v>347</v>
      </c>
    </row>
    <row r="197" spans="1:6" ht="77.5" x14ac:dyDescent="0.35">
      <c r="A197" s="25" t="s">
        <v>215</v>
      </c>
      <c r="B197" s="25" t="s">
        <v>2</v>
      </c>
      <c r="C197" s="26" t="s">
        <v>705</v>
      </c>
      <c r="D197" s="27">
        <v>46111.875</v>
      </c>
      <c r="E197" s="27">
        <v>46112.25</v>
      </c>
      <c r="F197" s="26" t="s">
        <v>706</v>
      </c>
    </row>
    <row r="198" spans="1:6" ht="31" x14ac:dyDescent="0.35">
      <c r="A198" s="25" t="s">
        <v>174</v>
      </c>
      <c r="B198" s="25" t="s">
        <v>7</v>
      </c>
      <c r="C198" s="26" t="s">
        <v>175</v>
      </c>
      <c r="D198" s="27">
        <v>46111.875</v>
      </c>
      <c r="E198" s="27">
        <v>46112.25</v>
      </c>
      <c r="F198" s="26" t="s">
        <v>176</v>
      </c>
    </row>
    <row r="199" spans="1:6" ht="31" x14ac:dyDescent="0.35">
      <c r="A199" s="25" t="s">
        <v>174</v>
      </c>
      <c r="B199" s="25" t="s">
        <v>7</v>
      </c>
      <c r="C199" s="26" t="s">
        <v>177</v>
      </c>
      <c r="D199" s="27">
        <v>46111.916666666701</v>
      </c>
      <c r="E199" s="27">
        <v>46112.25</v>
      </c>
      <c r="F199" s="26" t="s">
        <v>176</v>
      </c>
    </row>
    <row r="200" spans="1:6" ht="62" x14ac:dyDescent="0.35">
      <c r="A200" s="25" t="s">
        <v>174</v>
      </c>
      <c r="B200" s="25" t="s">
        <v>8</v>
      </c>
      <c r="C200" s="26" t="s">
        <v>189</v>
      </c>
      <c r="D200" s="27">
        <v>46111.875</v>
      </c>
      <c r="E200" s="27">
        <v>46112.25</v>
      </c>
      <c r="F200" s="26" t="s">
        <v>190</v>
      </c>
    </row>
    <row r="201" spans="1:6" ht="46.5" x14ac:dyDescent="0.35">
      <c r="A201" s="25" t="s">
        <v>174</v>
      </c>
      <c r="B201" s="25" t="s">
        <v>8</v>
      </c>
      <c r="C201" s="26" t="s">
        <v>200</v>
      </c>
      <c r="D201" s="27">
        <v>46111.875</v>
      </c>
      <c r="E201" s="27">
        <v>46112.25</v>
      </c>
      <c r="F201" s="26" t="s">
        <v>199</v>
      </c>
    </row>
    <row r="202" spans="1:6" ht="46.5" x14ac:dyDescent="0.35">
      <c r="A202" s="25" t="s">
        <v>174</v>
      </c>
      <c r="B202" s="25" t="s">
        <v>8</v>
      </c>
      <c r="C202" s="26" t="s">
        <v>641</v>
      </c>
      <c r="D202" s="27">
        <v>46111.875</v>
      </c>
      <c r="E202" s="27">
        <v>46112.208333333299</v>
      </c>
      <c r="F202" s="26" t="s">
        <v>642</v>
      </c>
    </row>
    <row r="203" spans="1:6" ht="46.5" x14ac:dyDescent="0.35">
      <c r="A203" s="25" t="s">
        <v>631</v>
      </c>
      <c r="B203" s="25" t="s">
        <v>4</v>
      </c>
      <c r="C203" s="26" t="s">
        <v>632</v>
      </c>
      <c r="D203" s="27">
        <v>46111.833333333299</v>
      </c>
      <c r="E203" s="27">
        <v>46112.25</v>
      </c>
      <c r="F203" s="26" t="s">
        <v>633</v>
      </c>
    </row>
    <row r="204" spans="1:6" ht="77.5" x14ac:dyDescent="0.35">
      <c r="A204" s="25" t="s">
        <v>99</v>
      </c>
      <c r="B204" s="25" t="s">
        <v>2</v>
      </c>
      <c r="C204" s="26" t="s">
        <v>433</v>
      </c>
      <c r="D204" s="27">
        <v>46111.833333333299</v>
      </c>
      <c r="E204" s="27">
        <v>46112.25</v>
      </c>
      <c r="F204" s="26" t="s">
        <v>101</v>
      </c>
    </row>
    <row r="205" spans="1:6" ht="77.5" x14ac:dyDescent="0.35">
      <c r="A205" s="25" t="s">
        <v>99</v>
      </c>
      <c r="B205" s="25" t="s">
        <v>2</v>
      </c>
      <c r="C205" s="26" t="s">
        <v>434</v>
      </c>
      <c r="D205" s="27">
        <v>46111.833333333299</v>
      </c>
      <c r="E205" s="27">
        <v>46112.25</v>
      </c>
      <c r="F205" s="26" t="s">
        <v>101</v>
      </c>
    </row>
    <row r="206" spans="1:6" ht="77.5" x14ac:dyDescent="0.35">
      <c r="A206" s="25" t="s">
        <v>99</v>
      </c>
      <c r="B206" s="25" t="s">
        <v>2</v>
      </c>
      <c r="C206" s="26" t="s">
        <v>435</v>
      </c>
      <c r="D206" s="27">
        <v>46111.833333333299</v>
      </c>
      <c r="E206" s="27">
        <v>46112.25</v>
      </c>
      <c r="F206" s="26" t="s">
        <v>101</v>
      </c>
    </row>
    <row r="207" spans="1:6" ht="77.5" x14ac:dyDescent="0.35">
      <c r="A207" s="25" t="s">
        <v>99</v>
      </c>
      <c r="B207" s="25" t="s">
        <v>2</v>
      </c>
      <c r="C207" s="26" t="s">
        <v>436</v>
      </c>
      <c r="D207" s="27">
        <v>46111.833333333299</v>
      </c>
      <c r="E207" s="27">
        <v>46112.25</v>
      </c>
      <c r="F207" s="26" t="s">
        <v>101</v>
      </c>
    </row>
    <row r="208" spans="1:6" ht="77.5" x14ac:dyDescent="0.35">
      <c r="A208" s="25" t="s">
        <v>134</v>
      </c>
      <c r="B208" s="25" t="s">
        <v>4</v>
      </c>
      <c r="C208" s="26" t="s">
        <v>432</v>
      </c>
      <c r="D208" s="27">
        <v>46111.833333333299</v>
      </c>
      <c r="E208" s="27">
        <v>46112.25</v>
      </c>
      <c r="F208" s="26" t="s">
        <v>101</v>
      </c>
    </row>
    <row r="209" spans="1:6" ht="62" x14ac:dyDescent="0.35">
      <c r="A209" s="25" t="s">
        <v>134</v>
      </c>
      <c r="B209" s="25" t="s">
        <v>4</v>
      </c>
      <c r="C209" s="26" t="s">
        <v>178</v>
      </c>
      <c r="D209" s="27">
        <v>46111.916666666701</v>
      </c>
      <c r="E209" s="27">
        <v>46112.25</v>
      </c>
      <c r="F209" s="26" t="s">
        <v>179</v>
      </c>
    </row>
    <row r="210" spans="1:6" ht="62" x14ac:dyDescent="0.35">
      <c r="A210" s="25" t="s">
        <v>134</v>
      </c>
      <c r="B210" s="25" t="s">
        <v>5</v>
      </c>
      <c r="C210" s="26" t="s">
        <v>180</v>
      </c>
      <c r="D210" s="27">
        <v>46111.916666666701</v>
      </c>
      <c r="E210" s="27">
        <v>46112.25</v>
      </c>
      <c r="F210" s="26" t="s">
        <v>179</v>
      </c>
    </row>
    <row r="211" spans="1:6" ht="62" x14ac:dyDescent="0.35">
      <c r="A211" s="25" t="s">
        <v>134</v>
      </c>
      <c r="B211" s="25" t="s">
        <v>4</v>
      </c>
      <c r="C211" s="26" t="s">
        <v>181</v>
      </c>
      <c r="D211" s="27">
        <v>46111.916666666701</v>
      </c>
      <c r="E211" s="27">
        <v>46112.25</v>
      </c>
      <c r="F211" s="26" t="s">
        <v>179</v>
      </c>
    </row>
    <row r="212" spans="1:6" ht="62" x14ac:dyDescent="0.35">
      <c r="A212" s="25" t="s">
        <v>134</v>
      </c>
      <c r="B212" s="25" t="s">
        <v>5</v>
      </c>
      <c r="C212" s="26" t="s">
        <v>182</v>
      </c>
      <c r="D212" s="27">
        <v>46111.916666666701</v>
      </c>
      <c r="E212" s="27">
        <v>46112.25</v>
      </c>
      <c r="F212" s="26" t="s">
        <v>179</v>
      </c>
    </row>
    <row r="213" spans="1:6" ht="46.5" x14ac:dyDescent="0.35">
      <c r="A213" s="25" t="s">
        <v>134</v>
      </c>
      <c r="B213" s="25" t="s">
        <v>4</v>
      </c>
      <c r="C213" s="26" t="s">
        <v>469</v>
      </c>
      <c r="D213" s="27">
        <v>46111.958333333299</v>
      </c>
      <c r="E213" s="27">
        <v>46112.25</v>
      </c>
      <c r="F213" s="26" t="s">
        <v>470</v>
      </c>
    </row>
    <row r="214" spans="1:6" ht="46.5" x14ac:dyDescent="0.35">
      <c r="A214" s="25" t="s">
        <v>134</v>
      </c>
      <c r="B214" s="25" t="s">
        <v>4</v>
      </c>
      <c r="C214" s="26" t="s">
        <v>471</v>
      </c>
      <c r="D214" s="27">
        <v>46111.958333333299</v>
      </c>
      <c r="E214" s="27">
        <v>46112.25</v>
      </c>
      <c r="F214" s="26" t="s">
        <v>470</v>
      </c>
    </row>
    <row r="215" spans="1:6" ht="46.5" x14ac:dyDescent="0.35">
      <c r="A215" s="25" t="s">
        <v>134</v>
      </c>
      <c r="B215" s="25" t="s">
        <v>4</v>
      </c>
      <c r="C215" s="26" t="s">
        <v>472</v>
      </c>
      <c r="D215" s="27">
        <v>46111.958333333299</v>
      </c>
      <c r="E215" s="27">
        <v>46112.25</v>
      </c>
      <c r="F215" s="26" t="s">
        <v>470</v>
      </c>
    </row>
    <row r="216" spans="1:6" ht="46.5" x14ac:dyDescent="0.35">
      <c r="A216" s="25" t="s">
        <v>141</v>
      </c>
      <c r="B216" s="25" t="s">
        <v>7</v>
      </c>
      <c r="C216" s="26" t="s">
        <v>620</v>
      </c>
      <c r="D216" s="27">
        <v>46111.875</v>
      </c>
      <c r="E216" s="27">
        <v>46112.208333333299</v>
      </c>
      <c r="F216" s="26" t="s">
        <v>621</v>
      </c>
    </row>
    <row r="217" spans="1:6" ht="77.5" x14ac:dyDescent="0.35">
      <c r="A217" s="25" t="s">
        <v>141</v>
      </c>
      <c r="B217" s="25" t="s">
        <v>8</v>
      </c>
      <c r="C217" s="26" t="s">
        <v>626</v>
      </c>
      <c r="D217" s="27">
        <v>46111.875</v>
      </c>
      <c r="E217" s="27">
        <v>46112.208333333299</v>
      </c>
      <c r="F217" s="26" t="s">
        <v>627</v>
      </c>
    </row>
    <row r="218" spans="1:6" ht="62" x14ac:dyDescent="0.35">
      <c r="A218" s="25" t="s">
        <v>486</v>
      </c>
      <c r="B218" s="25" t="s">
        <v>5</v>
      </c>
      <c r="C218" s="26" t="s">
        <v>636</v>
      </c>
      <c r="D218" s="27">
        <v>46111.875</v>
      </c>
      <c r="E218" s="27">
        <v>46112.25</v>
      </c>
      <c r="F218" s="26" t="s">
        <v>637</v>
      </c>
    </row>
    <row r="219" spans="1:6" ht="62" x14ac:dyDescent="0.35">
      <c r="A219" s="25" t="s">
        <v>486</v>
      </c>
      <c r="B219" s="25" t="s">
        <v>5</v>
      </c>
      <c r="C219" s="26" t="s">
        <v>638</v>
      </c>
      <c r="D219" s="27">
        <v>46111.875</v>
      </c>
      <c r="E219" s="27">
        <v>46112.25</v>
      </c>
      <c r="F219" s="26" t="s">
        <v>637</v>
      </c>
    </row>
    <row r="220" spans="1:6" ht="46.5" x14ac:dyDescent="0.35">
      <c r="A220" s="25" t="s">
        <v>486</v>
      </c>
      <c r="B220" s="25" t="s">
        <v>4</v>
      </c>
      <c r="C220" s="26" t="s">
        <v>487</v>
      </c>
      <c r="D220" s="27">
        <v>46111.833333333299</v>
      </c>
      <c r="E220" s="27">
        <v>46112.25</v>
      </c>
      <c r="F220" s="26" t="s">
        <v>488</v>
      </c>
    </row>
    <row r="221" spans="1:6" ht="46.5" x14ac:dyDescent="0.35">
      <c r="A221" s="25" t="s">
        <v>201</v>
      </c>
      <c r="B221" s="25" t="s">
        <v>6</v>
      </c>
      <c r="C221" s="26" t="s">
        <v>484</v>
      </c>
      <c r="D221" s="27">
        <v>46111.916666666701</v>
      </c>
      <c r="E221" s="27">
        <v>46112.25</v>
      </c>
      <c r="F221" s="26" t="s">
        <v>203</v>
      </c>
    </row>
    <row r="222" spans="1:6" ht="46.5" x14ac:dyDescent="0.35">
      <c r="A222" s="25" t="s">
        <v>201</v>
      </c>
      <c r="B222" s="25" t="s">
        <v>6</v>
      </c>
      <c r="C222" s="26" t="s">
        <v>485</v>
      </c>
      <c r="D222" s="27">
        <v>46111.916666666701</v>
      </c>
      <c r="E222" s="27">
        <v>46112.25</v>
      </c>
      <c r="F222" s="26" t="s">
        <v>203</v>
      </c>
    </row>
    <row r="223" spans="1:6" x14ac:dyDescent="0.35">
      <c r="A223" s="21"/>
      <c r="B223" s="21"/>
      <c r="C223" s="21"/>
      <c r="D223" s="22"/>
      <c r="E223" s="22"/>
      <c r="F223" s="21"/>
    </row>
    <row r="224" spans="1:6" x14ac:dyDescent="0.35">
      <c r="A224" s="21"/>
      <c r="B224" s="21"/>
      <c r="C224" s="21"/>
      <c r="D224" s="22"/>
      <c r="E224" s="22"/>
      <c r="F224" s="21"/>
    </row>
    <row r="225" spans="1:6" x14ac:dyDescent="0.35">
      <c r="A225" s="21"/>
      <c r="B225" s="21"/>
      <c r="C225" s="21"/>
      <c r="D225" s="22"/>
      <c r="E225" s="22"/>
      <c r="F225" s="21"/>
    </row>
    <row r="226" spans="1:6" x14ac:dyDescent="0.35">
      <c r="A226" s="21"/>
      <c r="B226" s="21"/>
      <c r="C226" s="21"/>
      <c r="D226" s="22"/>
      <c r="E226" s="22"/>
      <c r="F226" s="21"/>
    </row>
    <row r="227" spans="1:6" x14ac:dyDescent="0.35">
      <c r="A227" s="21"/>
      <c r="B227" s="21"/>
      <c r="C227" s="21"/>
      <c r="D227" s="22"/>
      <c r="E227" s="22"/>
      <c r="F227" s="21"/>
    </row>
  </sheetData>
  <autoFilter ref="A2:F190" xr:uid="{296437B8-68A1-4AA4-99A5-E75D04C904AB}">
    <sortState xmlns:xlrd2="http://schemas.microsoft.com/office/spreadsheetml/2017/richdata2" ref="A3:F222">
      <sortCondition ref="A2:A190"/>
    </sortState>
  </autoFilter>
  <mergeCells count="1">
    <mergeCell ref="A1:F1"/>
  </mergeCells>
  <conditionalFormatting sqref="A3:F222">
    <cfRule type="expression" dxfId="4" priority="1">
      <formula>$J3="Over 12 hours"</formula>
    </cfRule>
  </conditionalFormatting>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30846-AFD7-428B-8426-2D30A435D885}">
  <sheetPr>
    <tabColor theme="9"/>
  </sheetPr>
  <dimension ref="A1:K239"/>
  <sheetViews>
    <sheetView zoomScaleNormal="100" workbookViewId="0">
      <pane ySplit="1" topLeftCell="A2" activePane="bottomLeft" state="frozenSplit"/>
      <selection sqref="A1:F1"/>
      <selection pane="bottomLeft" activeCell="C5" sqref="C5"/>
    </sheetView>
  </sheetViews>
  <sheetFormatPr defaultColWidth="0" defaultRowHeight="15.5" x14ac:dyDescent="0.35"/>
  <cols>
    <col min="1" max="2" width="13.23046875" style="3" customWidth="1"/>
    <col min="3" max="3" width="62.53515625" style="3" customWidth="1"/>
    <col min="4" max="4" width="16.4609375" style="3" customWidth="1"/>
    <col min="5" max="5" width="16" style="13" customWidth="1"/>
    <col min="6" max="6" width="47" style="13" customWidth="1"/>
    <col min="7" max="11" width="0" hidden="1" customWidth="1"/>
    <col min="12" max="16384" width="8.765625" hidden="1"/>
  </cols>
  <sheetData>
    <row r="1" spans="1:6" ht="32.5" x14ac:dyDescent="0.35">
      <c r="A1" s="44" t="str">
        <f>"Daily closure report: "&amp;'Front page'!A9</f>
        <v>Daily closure report: Tuesday, 31 March</v>
      </c>
      <c r="B1" s="44"/>
      <c r="C1" s="44"/>
      <c r="D1" s="44"/>
      <c r="E1" s="44"/>
      <c r="F1" s="44"/>
    </row>
    <row r="2" spans="1:6" s="5" customFormat="1" ht="28" x14ac:dyDescent="0.35">
      <c r="A2" s="12" t="s">
        <v>9</v>
      </c>
      <c r="B2" s="12" t="s">
        <v>1</v>
      </c>
      <c r="C2" s="12" t="s">
        <v>0</v>
      </c>
      <c r="D2" s="11" t="s">
        <v>11</v>
      </c>
      <c r="E2" s="11" t="s">
        <v>12</v>
      </c>
      <c r="F2" s="12" t="s">
        <v>10</v>
      </c>
    </row>
    <row r="3" spans="1:6" s="5" customFormat="1" ht="62" x14ac:dyDescent="0.35">
      <c r="A3" s="25" t="s">
        <v>31</v>
      </c>
      <c r="B3" s="25" t="s">
        <v>6</v>
      </c>
      <c r="C3" s="26" t="s">
        <v>389</v>
      </c>
      <c r="D3" s="27">
        <v>46112.875</v>
      </c>
      <c r="E3" s="27">
        <v>46113.208333333299</v>
      </c>
      <c r="F3" s="26" t="s">
        <v>390</v>
      </c>
    </row>
    <row r="4" spans="1:6" s="5" customFormat="1" ht="77.5" x14ac:dyDescent="0.35">
      <c r="A4" s="25" t="s">
        <v>31</v>
      </c>
      <c r="B4" s="25" t="s">
        <v>22</v>
      </c>
      <c r="C4" s="26" t="s">
        <v>32</v>
      </c>
      <c r="D4" s="27">
        <v>45847.208333333299</v>
      </c>
      <c r="E4" s="27">
        <v>46507.999305555597</v>
      </c>
      <c r="F4" s="26" t="s">
        <v>33</v>
      </c>
    </row>
    <row r="5" spans="1:6" s="5" customFormat="1" ht="62" x14ac:dyDescent="0.35">
      <c r="A5" s="25" t="s">
        <v>31</v>
      </c>
      <c r="B5" s="25" t="s">
        <v>6</v>
      </c>
      <c r="C5" s="26" t="s">
        <v>37</v>
      </c>
      <c r="D5" s="27">
        <v>46112.875</v>
      </c>
      <c r="E5" s="27">
        <v>46113.208333333299</v>
      </c>
      <c r="F5" s="26" t="s">
        <v>38</v>
      </c>
    </row>
    <row r="6" spans="1:6" s="5" customFormat="1" ht="62" x14ac:dyDescent="0.35">
      <c r="A6" s="25" t="s">
        <v>31</v>
      </c>
      <c r="B6" s="25" t="s">
        <v>6</v>
      </c>
      <c r="C6" s="26" t="s">
        <v>91</v>
      </c>
      <c r="D6" s="27">
        <v>46112.833333333299</v>
      </c>
      <c r="E6" s="27">
        <v>46113.25</v>
      </c>
      <c r="F6" s="26" t="s">
        <v>92</v>
      </c>
    </row>
    <row r="7" spans="1:6" s="5" customFormat="1" ht="62" x14ac:dyDescent="0.35">
      <c r="A7" s="25" t="s">
        <v>31</v>
      </c>
      <c r="B7" s="25" t="s">
        <v>6</v>
      </c>
      <c r="C7" s="26" t="s">
        <v>93</v>
      </c>
      <c r="D7" s="27">
        <v>46112.833333333299</v>
      </c>
      <c r="E7" s="27">
        <v>46113.25</v>
      </c>
      <c r="F7" s="26" t="s">
        <v>92</v>
      </c>
    </row>
    <row r="8" spans="1:6" s="5" customFormat="1" ht="62" x14ac:dyDescent="0.35">
      <c r="A8" s="25" t="s">
        <v>31</v>
      </c>
      <c r="B8" s="25" t="s">
        <v>6</v>
      </c>
      <c r="C8" s="26" t="s">
        <v>422</v>
      </c>
      <c r="D8" s="27">
        <v>46112.833333333299</v>
      </c>
      <c r="E8" s="27">
        <v>46113.25</v>
      </c>
      <c r="F8" s="26" t="s">
        <v>423</v>
      </c>
    </row>
    <row r="9" spans="1:6" s="5" customFormat="1" ht="62" x14ac:dyDescent="0.35">
      <c r="A9" s="25" t="s">
        <v>31</v>
      </c>
      <c r="B9" s="25" t="s">
        <v>2</v>
      </c>
      <c r="C9" s="26" t="s">
        <v>426</v>
      </c>
      <c r="D9" s="27">
        <v>46112.916666666701</v>
      </c>
      <c r="E9" s="27">
        <v>46113.25</v>
      </c>
      <c r="F9" s="26" t="s">
        <v>427</v>
      </c>
    </row>
    <row r="10" spans="1:6" s="5" customFormat="1" ht="46.5" x14ac:dyDescent="0.35">
      <c r="A10" s="25" t="s">
        <v>31</v>
      </c>
      <c r="B10" s="25" t="s">
        <v>2</v>
      </c>
      <c r="C10" s="26" t="s">
        <v>428</v>
      </c>
      <c r="D10" s="27">
        <v>46112.916666666701</v>
      </c>
      <c r="E10" s="27">
        <v>46113.25</v>
      </c>
      <c r="F10" s="26" t="s">
        <v>427</v>
      </c>
    </row>
    <row r="11" spans="1:6" s="5" customFormat="1" ht="77.5" x14ac:dyDescent="0.35">
      <c r="A11" s="25" t="s">
        <v>31</v>
      </c>
      <c r="B11" s="25" t="s">
        <v>6</v>
      </c>
      <c r="C11" s="26" t="s">
        <v>152</v>
      </c>
      <c r="D11" s="27">
        <v>46027.333333333299</v>
      </c>
      <c r="E11" s="27">
        <v>46129.75</v>
      </c>
      <c r="F11" s="26" t="s">
        <v>153</v>
      </c>
    </row>
    <row r="12" spans="1:6" s="5" customFormat="1" ht="62" x14ac:dyDescent="0.35">
      <c r="A12" s="25" t="s">
        <v>44</v>
      </c>
      <c r="B12" s="25" t="s">
        <v>2</v>
      </c>
      <c r="C12" s="26" t="s">
        <v>400</v>
      </c>
      <c r="D12" s="27">
        <v>46112.875</v>
      </c>
      <c r="E12" s="27">
        <v>46113.208333333299</v>
      </c>
      <c r="F12" s="26" t="s">
        <v>401</v>
      </c>
    </row>
    <row r="13" spans="1:6" s="5" customFormat="1" ht="62" x14ac:dyDescent="0.35">
      <c r="A13" s="25" t="s">
        <v>44</v>
      </c>
      <c r="B13" s="25" t="s">
        <v>2</v>
      </c>
      <c r="C13" s="26" t="s">
        <v>456</v>
      </c>
      <c r="D13" s="27">
        <v>46112.875</v>
      </c>
      <c r="E13" s="27">
        <v>46113.25</v>
      </c>
      <c r="F13" s="26" t="s">
        <v>457</v>
      </c>
    </row>
    <row r="14" spans="1:6" s="5" customFormat="1" ht="62" x14ac:dyDescent="0.35">
      <c r="A14" s="25" t="s">
        <v>44</v>
      </c>
      <c r="B14" s="25" t="s">
        <v>2</v>
      </c>
      <c r="C14" s="26" t="s">
        <v>458</v>
      </c>
      <c r="D14" s="27">
        <v>46112.833333333299</v>
      </c>
      <c r="E14" s="27">
        <v>46113.25</v>
      </c>
      <c r="F14" s="26" t="s">
        <v>147</v>
      </c>
    </row>
    <row r="15" spans="1:6" s="5" customFormat="1" ht="62" x14ac:dyDescent="0.35">
      <c r="A15" s="25" t="s">
        <v>44</v>
      </c>
      <c r="B15" s="25" t="s">
        <v>2</v>
      </c>
      <c r="C15" s="26" t="s">
        <v>459</v>
      </c>
      <c r="D15" s="27">
        <v>46112.833333333299</v>
      </c>
      <c r="E15" s="27">
        <v>46113.25</v>
      </c>
      <c r="F15" s="26" t="s">
        <v>147</v>
      </c>
    </row>
    <row r="16" spans="1:6" s="5" customFormat="1" ht="62" x14ac:dyDescent="0.35">
      <c r="A16" s="25" t="s">
        <v>44</v>
      </c>
      <c r="B16" s="25" t="s">
        <v>2</v>
      </c>
      <c r="C16" s="26" t="s">
        <v>460</v>
      </c>
      <c r="D16" s="27">
        <v>46112.833333333299</v>
      </c>
      <c r="E16" s="27">
        <v>46113.25</v>
      </c>
      <c r="F16" s="26" t="s">
        <v>147</v>
      </c>
    </row>
    <row r="17" spans="1:6" s="5" customFormat="1" ht="62" x14ac:dyDescent="0.35">
      <c r="A17" s="25" t="s">
        <v>44</v>
      </c>
      <c r="B17" s="25" t="s">
        <v>2</v>
      </c>
      <c r="C17" s="26" t="s">
        <v>461</v>
      </c>
      <c r="D17" s="27">
        <v>46112.833333333299</v>
      </c>
      <c r="E17" s="27">
        <v>46113.25</v>
      </c>
      <c r="F17" s="26" t="s">
        <v>147</v>
      </c>
    </row>
    <row r="18" spans="1:6" s="5" customFormat="1" ht="62" x14ac:dyDescent="0.35">
      <c r="A18" s="25" t="s">
        <v>44</v>
      </c>
      <c r="B18" s="25" t="s">
        <v>2</v>
      </c>
      <c r="C18" s="26" t="s">
        <v>462</v>
      </c>
      <c r="D18" s="27">
        <v>46112.833333333299</v>
      </c>
      <c r="E18" s="27">
        <v>46113.25</v>
      </c>
      <c r="F18" s="26" t="s">
        <v>147</v>
      </c>
    </row>
    <row r="19" spans="1:6" s="5" customFormat="1" ht="62" x14ac:dyDescent="0.35">
      <c r="A19" s="25" t="s">
        <v>44</v>
      </c>
      <c r="B19" s="25" t="s">
        <v>6</v>
      </c>
      <c r="C19" s="26" t="s">
        <v>154</v>
      </c>
      <c r="D19" s="27">
        <v>46112.833333333299</v>
      </c>
      <c r="E19" s="27">
        <v>46113.25</v>
      </c>
      <c r="F19" s="26" t="s">
        <v>155</v>
      </c>
    </row>
    <row r="20" spans="1:6" s="5" customFormat="1" ht="62" x14ac:dyDescent="0.35">
      <c r="A20" s="25" t="s">
        <v>44</v>
      </c>
      <c r="B20" s="25" t="s">
        <v>6</v>
      </c>
      <c r="C20" s="26" t="s">
        <v>156</v>
      </c>
      <c r="D20" s="27">
        <v>46112.833333333299</v>
      </c>
      <c r="E20" s="27">
        <v>46113.25</v>
      </c>
      <c r="F20" s="26" t="s">
        <v>155</v>
      </c>
    </row>
    <row r="21" spans="1:6" s="5" customFormat="1" ht="62" x14ac:dyDescent="0.35">
      <c r="A21" s="25" t="s">
        <v>44</v>
      </c>
      <c r="B21" s="25" t="s">
        <v>6</v>
      </c>
      <c r="C21" s="26" t="s">
        <v>157</v>
      </c>
      <c r="D21" s="27">
        <v>46112.833333333299</v>
      </c>
      <c r="E21" s="27">
        <v>46113.25</v>
      </c>
      <c r="F21" s="26" t="s">
        <v>155</v>
      </c>
    </row>
    <row r="22" spans="1:6" s="5" customFormat="1" ht="62" x14ac:dyDescent="0.35">
      <c r="A22" s="25" t="s">
        <v>44</v>
      </c>
      <c r="B22" s="25" t="s">
        <v>6</v>
      </c>
      <c r="C22" s="26" t="s">
        <v>463</v>
      </c>
      <c r="D22" s="27">
        <v>46112.833333333299</v>
      </c>
      <c r="E22" s="27">
        <v>46113.25</v>
      </c>
      <c r="F22" s="26" t="s">
        <v>464</v>
      </c>
    </row>
    <row r="23" spans="1:6" s="5" customFormat="1" ht="62" x14ac:dyDescent="0.35">
      <c r="A23" s="25" t="s">
        <v>44</v>
      </c>
      <c r="B23" s="25" t="s">
        <v>6</v>
      </c>
      <c r="C23" s="26" t="s">
        <v>465</v>
      </c>
      <c r="D23" s="27">
        <v>46112.833333333299</v>
      </c>
      <c r="E23" s="27">
        <v>46113.25</v>
      </c>
      <c r="F23" s="26" t="s">
        <v>464</v>
      </c>
    </row>
    <row r="24" spans="1:6" s="5" customFormat="1" ht="62" x14ac:dyDescent="0.35">
      <c r="A24" s="25" t="s">
        <v>44</v>
      </c>
      <c r="B24" s="25" t="s">
        <v>2</v>
      </c>
      <c r="C24" s="26" t="s">
        <v>466</v>
      </c>
      <c r="D24" s="27">
        <v>46112.833333333299</v>
      </c>
      <c r="E24" s="27">
        <v>46113.25</v>
      </c>
      <c r="F24" s="26" t="s">
        <v>464</v>
      </c>
    </row>
    <row r="25" spans="1:6" s="5" customFormat="1" ht="93" x14ac:dyDescent="0.35">
      <c r="A25" s="25" t="s">
        <v>549</v>
      </c>
      <c r="B25" s="25" t="s">
        <v>6</v>
      </c>
      <c r="C25" s="26" t="s">
        <v>550</v>
      </c>
      <c r="D25" s="27">
        <v>46112.875</v>
      </c>
      <c r="E25" s="27">
        <v>46113.166666666701</v>
      </c>
      <c r="F25" s="26" t="s">
        <v>551</v>
      </c>
    </row>
    <row r="26" spans="1:6" s="5" customFormat="1" ht="46.5" x14ac:dyDescent="0.35">
      <c r="A26" s="25" t="s">
        <v>386</v>
      </c>
      <c r="B26" s="25" t="s">
        <v>2</v>
      </c>
      <c r="C26" s="26" t="s">
        <v>387</v>
      </c>
      <c r="D26" s="27">
        <v>46112.875</v>
      </c>
      <c r="E26" s="27">
        <v>46113.208333333299</v>
      </c>
      <c r="F26" s="26" t="s">
        <v>388</v>
      </c>
    </row>
    <row r="27" spans="1:6" s="5" customFormat="1" ht="62" x14ac:dyDescent="0.35">
      <c r="A27" s="25" t="s">
        <v>396</v>
      </c>
      <c r="B27" s="25" t="s">
        <v>5</v>
      </c>
      <c r="C27" s="26" t="s">
        <v>397</v>
      </c>
      <c r="D27" s="27">
        <v>46112.833333333299</v>
      </c>
      <c r="E27" s="27">
        <v>46113.208333333299</v>
      </c>
      <c r="F27" s="26" t="s">
        <v>398</v>
      </c>
    </row>
    <row r="28" spans="1:6" s="5" customFormat="1" ht="62" x14ac:dyDescent="0.35">
      <c r="A28" s="25" t="s">
        <v>563</v>
      </c>
      <c r="B28" s="25" t="s">
        <v>4</v>
      </c>
      <c r="C28" s="26" t="s">
        <v>564</v>
      </c>
      <c r="D28" s="27">
        <v>46112.916666666701</v>
      </c>
      <c r="E28" s="27">
        <v>46113.229166666701</v>
      </c>
      <c r="F28" s="26" t="s">
        <v>565</v>
      </c>
    </row>
    <row r="29" spans="1:6" s="5" customFormat="1" ht="62" x14ac:dyDescent="0.35">
      <c r="A29" s="25" t="s">
        <v>17</v>
      </c>
      <c r="B29" s="25" t="s">
        <v>5</v>
      </c>
      <c r="C29" s="26" t="s">
        <v>18</v>
      </c>
      <c r="D29" s="27">
        <v>46112.833333333299</v>
      </c>
      <c r="E29" s="27">
        <v>46113.25</v>
      </c>
      <c r="F29" s="26" t="s">
        <v>19</v>
      </c>
    </row>
    <row r="30" spans="1:6" s="5" customFormat="1" ht="62" x14ac:dyDescent="0.35">
      <c r="A30" s="25" t="s">
        <v>17</v>
      </c>
      <c r="B30" s="25" t="s">
        <v>4</v>
      </c>
      <c r="C30" s="26" t="s">
        <v>20</v>
      </c>
      <c r="D30" s="27">
        <v>46112.833333333299</v>
      </c>
      <c r="E30" s="27">
        <v>46113.25</v>
      </c>
      <c r="F30" s="26" t="s">
        <v>19</v>
      </c>
    </row>
    <row r="31" spans="1:6" s="5" customFormat="1" ht="62" x14ac:dyDescent="0.35">
      <c r="A31" s="25" t="s">
        <v>17</v>
      </c>
      <c r="B31" s="25" t="s">
        <v>5</v>
      </c>
      <c r="C31" s="26" t="s">
        <v>391</v>
      </c>
      <c r="D31" s="27">
        <v>46112.833333333299</v>
      </c>
      <c r="E31" s="27">
        <v>46113.25</v>
      </c>
      <c r="F31" s="26" t="s">
        <v>392</v>
      </c>
    </row>
    <row r="32" spans="1:6" s="5" customFormat="1" ht="62" x14ac:dyDescent="0.35">
      <c r="A32" s="25" t="s">
        <v>17</v>
      </c>
      <c r="B32" s="25" t="s">
        <v>5</v>
      </c>
      <c r="C32" s="26" t="s">
        <v>393</v>
      </c>
      <c r="D32" s="27">
        <v>46112.833333333299</v>
      </c>
      <c r="E32" s="27">
        <v>46113.25</v>
      </c>
      <c r="F32" s="26" t="s">
        <v>392</v>
      </c>
    </row>
    <row r="33" spans="1:6" s="5" customFormat="1" ht="62" x14ac:dyDescent="0.35">
      <c r="A33" s="25" t="s">
        <v>17</v>
      </c>
      <c r="B33" s="25" t="s">
        <v>5</v>
      </c>
      <c r="C33" s="26" t="s">
        <v>399</v>
      </c>
      <c r="D33" s="27">
        <v>46112.875</v>
      </c>
      <c r="E33" s="27">
        <v>46113.25</v>
      </c>
      <c r="F33" s="26" t="s">
        <v>40</v>
      </c>
    </row>
    <row r="34" spans="1:6" s="5" customFormat="1" ht="93" x14ac:dyDescent="0.35">
      <c r="A34" s="25" t="s">
        <v>17</v>
      </c>
      <c r="B34" s="25" t="s">
        <v>5</v>
      </c>
      <c r="C34" s="26" t="s">
        <v>57</v>
      </c>
      <c r="D34" s="27">
        <v>45901.833333333299</v>
      </c>
      <c r="E34" s="27">
        <v>46125.25</v>
      </c>
      <c r="F34" s="26" t="s">
        <v>58</v>
      </c>
    </row>
    <row r="35" spans="1:6" s="5" customFormat="1" ht="93" x14ac:dyDescent="0.35">
      <c r="A35" s="25" t="s">
        <v>17</v>
      </c>
      <c r="B35" s="25" t="s">
        <v>5</v>
      </c>
      <c r="C35" s="26" t="s">
        <v>59</v>
      </c>
      <c r="D35" s="27">
        <v>46112.833333333299</v>
      </c>
      <c r="E35" s="27">
        <v>46113.25</v>
      </c>
      <c r="F35" s="26" t="s">
        <v>58</v>
      </c>
    </row>
    <row r="36" spans="1:6" s="5" customFormat="1" ht="108.5" x14ac:dyDescent="0.35">
      <c r="A36" s="25" t="s">
        <v>17</v>
      </c>
      <c r="B36" s="25" t="s">
        <v>5</v>
      </c>
      <c r="C36" s="26" t="s">
        <v>64</v>
      </c>
      <c r="D36" s="27">
        <v>46041.229166666701</v>
      </c>
      <c r="E36" s="27">
        <v>46118.229166666701</v>
      </c>
      <c r="F36" s="26" t="s">
        <v>65</v>
      </c>
    </row>
    <row r="37" spans="1:6" s="5" customFormat="1" ht="77.5" x14ac:dyDescent="0.35">
      <c r="A37" s="25" t="s">
        <v>17</v>
      </c>
      <c r="B37" s="25" t="s">
        <v>4</v>
      </c>
      <c r="C37" s="26" t="s">
        <v>66</v>
      </c>
      <c r="D37" s="27">
        <v>46048.833333333299</v>
      </c>
      <c r="E37" s="27">
        <v>46132.25</v>
      </c>
      <c r="F37" s="26" t="s">
        <v>67</v>
      </c>
    </row>
    <row r="38" spans="1:6" s="5" customFormat="1" ht="77.5" x14ac:dyDescent="0.35">
      <c r="A38" s="25" t="s">
        <v>17</v>
      </c>
      <c r="B38" s="25" t="s">
        <v>4</v>
      </c>
      <c r="C38" s="26" t="s">
        <v>68</v>
      </c>
      <c r="D38" s="27">
        <v>46112.833333333299</v>
      </c>
      <c r="E38" s="27">
        <v>46113.25</v>
      </c>
      <c r="F38" s="26" t="s">
        <v>67</v>
      </c>
    </row>
    <row r="39" spans="1:6" s="5" customFormat="1" ht="77.5" x14ac:dyDescent="0.35">
      <c r="A39" s="25" t="s">
        <v>17</v>
      </c>
      <c r="B39" s="25" t="s">
        <v>4</v>
      </c>
      <c r="C39" s="26" t="s">
        <v>69</v>
      </c>
      <c r="D39" s="27">
        <v>46112.833333333299</v>
      </c>
      <c r="E39" s="27">
        <v>46113.25</v>
      </c>
      <c r="F39" s="26" t="s">
        <v>67</v>
      </c>
    </row>
    <row r="40" spans="1:6" s="5" customFormat="1" ht="77.5" x14ac:dyDescent="0.35">
      <c r="A40" s="25" t="s">
        <v>17</v>
      </c>
      <c r="B40" s="25" t="s">
        <v>4</v>
      </c>
      <c r="C40" s="26" t="s">
        <v>70</v>
      </c>
      <c r="D40" s="27">
        <v>46112.833333333299</v>
      </c>
      <c r="E40" s="27">
        <v>46113.25</v>
      </c>
      <c r="F40" s="26" t="s">
        <v>67</v>
      </c>
    </row>
    <row r="41" spans="1:6" s="5" customFormat="1" ht="62" x14ac:dyDescent="0.35">
      <c r="A41" s="25" t="s">
        <v>444</v>
      </c>
      <c r="B41" s="25" t="s">
        <v>4</v>
      </c>
      <c r="C41" s="26" t="s">
        <v>445</v>
      </c>
      <c r="D41" s="27">
        <v>46112.833333333299</v>
      </c>
      <c r="E41" s="27">
        <v>46113.25</v>
      </c>
      <c r="F41" s="26" t="s">
        <v>446</v>
      </c>
    </row>
    <row r="42" spans="1:6" s="5" customFormat="1" ht="62" x14ac:dyDescent="0.35">
      <c r="A42" s="25" t="s">
        <v>444</v>
      </c>
      <c r="B42" s="25" t="s">
        <v>4</v>
      </c>
      <c r="C42" s="26" t="s">
        <v>447</v>
      </c>
      <c r="D42" s="27">
        <v>46112.833333333299</v>
      </c>
      <c r="E42" s="27">
        <v>46113.25</v>
      </c>
      <c r="F42" s="26" t="s">
        <v>446</v>
      </c>
    </row>
    <row r="43" spans="1:6" s="5" customFormat="1" ht="62" x14ac:dyDescent="0.35">
      <c r="A43" s="25" t="s">
        <v>162</v>
      </c>
      <c r="B43" s="25" t="s">
        <v>6</v>
      </c>
      <c r="C43" s="26" t="s">
        <v>163</v>
      </c>
      <c r="D43" s="27">
        <v>46112.833333333299</v>
      </c>
      <c r="E43" s="27">
        <v>46113.25</v>
      </c>
      <c r="F43" s="26" t="s">
        <v>160</v>
      </c>
    </row>
    <row r="44" spans="1:6" s="5" customFormat="1" ht="46.5" x14ac:dyDescent="0.35">
      <c r="A44" s="25" t="s">
        <v>162</v>
      </c>
      <c r="B44" s="25" t="s">
        <v>2</v>
      </c>
      <c r="C44" s="26" t="s">
        <v>164</v>
      </c>
      <c r="D44" s="27">
        <v>46112.833333333299</v>
      </c>
      <c r="E44" s="27">
        <v>46113.25</v>
      </c>
      <c r="F44" s="26" t="s">
        <v>165</v>
      </c>
    </row>
    <row r="45" spans="1:6" s="5" customFormat="1" ht="46.5" x14ac:dyDescent="0.35">
      <c r="A45" s="25" t="s">
        <v>162</v>
      </c>
      <c r="B45" s="25" t="s">
        <v>6</v>
      </c>
      <c r="C45" s="26" t="s">
        <v>166</v>
      </c>
      <c r="D45" s="27">
        <v>46112.833333333299</v>
      </c>
      <c r="E45" s="27">
        <v>46113.25</v>
      </c>
      <c r="F45" s="26" t="s">
        <v>167</v>
      </c>
    </row>
    <row r="46" spans="1:6" s="5" customFormat="1" ht="46.5" x14ac:dyDescent="0.35">
      <c r="A46" s="25" t="s">
        <v>244</v>
      </c>
      <c r="B46" s="25" t="s">
        <v>6</v>
      </c>
      <c r="C46" s="26" t="s">
        <v>245</v>
      </c>
      <c r="D46" s="27">
        <v>45974.916666666701</v>
      </c>
      <c r="E46" s="27">
        <v>46173.25</v>
      </c>
      <c r="F46" s="26" t="s">
        <v>246</v>
      </c>
    </row>
    <row r="47" spans="1:6" s="5" customFormat="1" ht="46.5" x14ac:dyDescent="0.35">
      <c r="A47" s="25" t="s">
        <v>244</v>
      </c>
      <c r="B47" s="25" t="s">
        <v>22</v>
      </c>
      <c r="C47" s="26" t="s">
        <v>276</v>
      </c>
      <c r="D47" s="27">
        <v>46112.833333333299</v>
      </c>
      <c r="E47" s="27">
        <v>46113.208333333299</v>
      </c>
      <c r="F47" s="26" t="s">
        <v>277</v>
      </c>
    </row>
    <row r="48" spans="1:6" s="5" customFormat="1" ht="46.5" x14ac:dyDescent="0.35">
      <c r="A48" s="25" t="s">
        <v>531</v>
      </c>
      <c r="B48" s="25" t="s">
        <v>6</v>
      </c>
      <c r="C48" s="26" t="s">
        <v>532</v>
      </c>
      <c r="D48" s="27">
        <v>46112.833333333299</v>
      </c>
      <c r="E48" s="27">
        <v>46113.25</v>
      </c>
      <c r="F48" s="26" t="s">
        <v>533</v>
      </c>
    </row>
    <row r="49" spans="1:6" s="5" customFormat="1" ht="46.5" x14ac:dyDescent="0.35">
      <c r="A49" s="25" t="s">
        <v>278</v>
      </c>
      <c r="B49" s="25" t="s">
        <v>6</v>
      </c>
      <c r="C49" s="26" t="s">
        <v>279</v>
      </c>
      <c r="D49" s="27">
        <v>46090.25</v>
      </c>
      <c r="E49" s="27">
        <v>46131.833333333299</v>
      </c>
      <c r="F49" s="26" t="s">
        <v>280</v>
      </c>
    </row>
    <row r="50" spans="1:6" s="5" customFormat="1" ht="31" x14ac:dyDescent="0.35">
      <c r="A50" s="25" t="s">
        <v>278</v>
      </c>
      <c r="B50" s="25" t="s">
        <v>6</v>
      </c>
      <c r="C50" s="26" t="s">
        <v>281</v>
      </c>
      <c r="D50" s="27">
        <v>46112.833333333299</v>
      </c>
      <c r="E50" s="27">
        <v>46113.249305555597</v>
      </c>
      <c r="F50" s="26" t="s">
        <v>282</v>
      </c>
    </row>
    <row r="51" spans="1:6" s="5" customFormat="1" ht="31" x14ac:dyDescent="0.35">
      <c r="A51" s="25" t="s">
        <v>278</v>
      </c>
      <c r="B51" s="25" t="s">
        <v>2</v>
      </c>
      <c r="C51" s="26" t="s">
        <v>283</v>
      </c>
      <c r="D51" s="27">
        <v>46112.25</v>
      </c>
      <c r="E51" s="27">
        <v>46112.75</v>
      </c>
      <c r="F51" s="26" t="s">
        <v>284</v>
      </c>
    </row>
    <row r="52" spans="1:6" s="5" customFormat="1" ht="31" x14ac:dyDescent="0.35">
      <c r="A52" s="25" t="s">
        <v>278</v>
      </c>
      <c r="B52" s="25" t="s">
        <v>2</v>
      </c>
      <c r="C52" s="26" t="s">
        <v>283</v>
      </c>
      <c r="D52" s="27">
        <v>46113.25</v>
      </c>
      <c r="E52" s="27">
        <v>46113.75</v>
      </c>
      <c r="F52" s="26" t="s">
        <v>284</v>
      </c>
    </row>
    <row r="53" spans="1:6" s="5" customFormat="1" ht="62" x14ac:dyDescent="0.35">
      <c r="A53" s="25" t="s">
        <v>226</v>
      </c>
      <c r="B53" s="25" t="s">
        <v>4</v>
      </c>
      <c r="C53" s="26" t="s">
        <v>251</v>
      </c>
      <c r="D53" s="27">
        <v>46112.833333333299</v>
      </c>
      <c r="E53" s="27">
        <v>46113.25</v>
      </c>
      <c r="F53" s="26" t="s">
        <v>252</v>
      </c>
    </row>
    <row r="54" spans="1:6" s="5" customFormat="1" ht="31" x14ac:dyDescent="0.35">
      <c r="A54" s="25" t="s">
        <v>226</v>
      </c>
      <c r="B54" s="25" t="s">
        <v>5</v>
      </c>
      <c r="C54" s="26" t="s">
        <v>526</v>
      </c>
      <c r="D54" s="27">
        <v>46112.833333333299</v>
      </c>
      <c r="E54" s="27">
        <v>46113.208333333299</v>
      </c>
      <c r="F54" s="26" t="s">
        <v>527</v>
      </c>
    </row>
    <row r="55" spans="1:6" s="5" customFormat="1" ht="31" x14ac:dyDescent="0.35">
      <c r="A55" s="25" t="s">
        <v>226</v>
      </c>
      <c r="B55" s="25" t="s">
        <v>5</v>
      </c>
      <c r="C55" s="26" t="s">
        <v>528</v>
      </c>
      <c r="D55" s="27">
        <v>46112.833333333299</v>
      </c>
      <c r="E55" s="27">
        <v>46113.208333333299</v>
      </c>
      <c r="F55" s="26" t="s">
        <v>527</v>
      </c>
    </row>
    <row r="56" spans="1:6" s="5" customFormat="1" ht="46.5" x14ac:dyDescent="0.35">
      <c r="A56" s="25" t="s">
        <v>226</v>
      </c>
      <c r="B56" s="25" t="s">
        <v>4</v>
      </c>
      <c r="C56" s="26" t="s">
        <v>534</v>
      </c>
      <c r="D56" s="27">
        <v>46112.833333333299</v>
      </c>
      <c r="E56" s="27">
        <v>46113.208333333299</v>
      </c>
      <c r="F56" s="26" t="s">
        <v>535</v>
      </c>
    </row>
    <row r="57" spans="1:6" s="5" customFormat="1" ht="46.5" x14ac:dyDescent="0.35">
      <c r="A57" s="25" t="s">
        <v>226</v>
      </c>
      <c r="B57" s="25" t="s">
        <v>5</v>
      </c>
      <c r="C57" s="26" t="s">
        <v>536</v>
      </c>
      <c r="D57" s="27">
        <v>46112.833333333299</v>
      </c>
      <c r="E57" s="27">
        <v>46113.208333333299</v>
      </c>
      <c r="F57" s="26" t="s">
        <v>535</v>
      </c>
    </row>
    <row r="58" spans="1:6" s="5" customFormat="1" ht="46.5" x14ac:dyDescent="0.35">
      <c r="A58" s="25" t="s">
        <v>226</v>
      </c>
      <c r="B58" s="25" t="s">
        <v>4</v>
      </c>
      <c r="C58" s="26" t="s">
        <v>543</v>
      </c>
      <c r="D58" s="27">
        <v>46112.833333333299</v>
      </c>
      <c r="E58" s="27">
        <v>46113.25</v>
      </c>
      <c r="F58" s="26" t="s">
        <v>544</v>
      </c>
    </row>
    <row r="59" spans="1:6" s="5" customFormat="1" ht="46.5" x14ac:dyDescent="0.35">
      <c r="A59" s="25" t="s">
        <v>226</v>
      </c>
      <c r="B59" s="25" t="s">
        <v>5</v>
      </c>
      <c r="C59" s="26" t="s">
        <v>545</v>
      </c>
      <c r="D59" s="27">
        <v>46112.833333333299</v>
      </c>
      <c r="E59" s="27">
        <v>46113.25</v>
      </c>
      <c r="F59" s="26" t="s">
        <v>544</v>
      </c>
    </row>
    <row r="60" spans="1:6" s="5" customFormat="1" ht="62" x14ac:dyDescent="0.35">
      <c r="A60" s="25" t="s">
        <v>288</v>
      </c>
      <c r="B60" s="25" t="s">
        <v>2</v>
      </c>
      <c r="C60" s="26" t="s">
        <v>289</v>
      </c>
      <c r="D60" s="27">
        <v>46112.875</v>
      </c>
      <c r="E60" s="27">
        <v>46113.229166666701</v>
      </c>
      <c r="F60" s="26" t="s">
        <v>290</v>
      </c>
    </row>
    <row r="61" spans="1:6" s="5" customFormat="1" ht="62" x14ac:dyDescent="0.35">
      <c r="A61" s="25" t="s">
        <v>288</v>
      </c>
      <c r="B61" s="25" t="s">
        <v>2</v>
      </c>
      <c r="C61" s="26" t="s">
        <v>291</v>
      </c>
      <c r="D61" s="27">
        <v>46112.875</v>
      </c>
      <c r="E61" s="27">
        <v>46113.229166666701</v>
      </c>
      <c r="F61" s="26" t="s">
        <v>290</v>
      </c>
    </row>
    <row r="62" spans="1:6" s="5" customFormat="1" ht="46.5" x14ac:dyDescent="0.35">
      <c r="A62" s="25" t="s">
        <v>239</v>
      </c>
      <c r="B62" s="25" t="s">
        <v>2</v>
      </c>
      <c r="C62" s="26" t="s">
        <v>522</v>
      </c>
      <c r="D62" s="27">
        <v>46112.875</v>
      </c>
      <c r="E62" s="27">
        <v>46113.25</v>
      </c>
      <c r="F62" s="26" t="s">
        <v>523</v>
      </c>
    </row>
    <row r="63" spans="1:6" s="5" customFormat="1" ht="93" x14ac:dyDescent="0.35">
      <c r="A63" s="25" t="s">
        <v>239</v>
      </c>
      <c r="B63" s="25" t="s">
        <v>22</v>
      </c>
      <c r="C63" s="26" t="s">
        <v>560</v>
      </c>
      <c r="D63" s="27">
        <v>46112.916666666701</v>
      </c>
      <c r="E63" s="27">
        <v>46113.229166666701</v>
      </c>
      <c r="F63" s="26" t="s">
        <v>559</v>
      </c>
    </row>
    <row r="64" spans="1:6" s="5" customFormat="1" ht="46.5" x14ac:dyDescent="0.35">
      <c r="A64" s="25" t="s">
        <v>320</v>
      </c>
      <c r="B64" s="25" t="s">
        <v>5</v>
      </c>
      <c r="C64" s="26" t="s">
        <v>570</v>
      </c>
      <c r="D64" s="27">
        <v>46112.833333333299</v>
      </c>
      <c r="E64" s="27">
        <v>46113.25</v>
      </c>
      <c r="F64" s="26" t="s">
        <v>571</v>
      </c>
    </row>
    <row r="65" spans="1:6" s="5" customFormat="1" ht="77.5" x14ac:dyDescent="0.35">
      <c r="A65" s="25" t="s">
        <v>320</v>
      </c>
      <c r="B65" s="25" t="s">
        <v>5</v>
      </c>
      <c r="C65" s="26" t="s">
        <v>572</v>
      </c>
      <c r="D65" s="27">
        <v>46112.833333333299</v>
      </c>
      <c r="E65" s="27">
        <v>46113.25</v>
      </c>
      <c r="F65" s="26" t="s">
        <v>573</v>
      </c>
    </row>
    <row r="66" spans="1:6" s="5" customFormat="1" ht="77.5" x14ac:dyDescent="0.35">
      <c r="A66" s="25" t="s">
        <v>320</v>
      </c>
      <c r="B66" s="25" t="s">
        <v>5</v>
      </c>
      <c r="C66" s="26" t="s">
        <v>574</v>
      </c>
      <c r="D66" s="27">
        <v>46112.833333333299</v>
      </c>
      <c r="E66" s="27">
        <v>46113.25</v>
      </c>
      <c r="F66" s="26" t="s">
        <v>573</v>
      </c>
    </row>
    <row r="67" spans="1:6" s="5" customFormat="1" ht="77.5" x14ac:dyDescent="0.35">
      <c r="A67" s="25" t="s">
        <v>320</v>
      </c>
      <c r="B67" s="25" t="s">
        <v>4</v>
      </c>
      <c r="C67" s="26" t="s">
        <v>321</v>
      </c>
      <c r="D67" s="27">
        <v>46112.833333333299</v>
      </c>
      <c r="E67" s="27">
        <v>46113.25</v>
      </c>
      <c r="F67" s="26" t="s">
        <v>322</v>
      </c>
    </row>
    <row r="68" spans="1:6" s="5" customFormat="1" ht="46.5" x14ac:dyDescent="0.35">
      <c r="A68" s="25" t="s">
        <v>320</v>
      </c>
      <c r="B68" s="25" t="s">
        <v>22</v>
      </c>
      <c r="C68" s="26" t="s">
        <v>330</v>
      </c>
      <c r="D68" s="27">
        <v>46112.833333333299</v>
      </c>
      <c r="E68" s="27">
        <v>46113.25</v>
      </c>
      <c r="F68" s="26" t="s">
        <v>331</v>
      </c>
    </row>
    <row r="69" spans="1:6" s="5" customFormat="1" ht="31" x14ac:dyDescent="0.35">
      <c r="A69" s="25" t="s">
        <v>320</v>
      </c>
      <c r="B69" s="25" t="s">
        <v>22</v>
      </c>
      <c r="C69" s="26" t="s">
        <v>337</v>
      </c>
      <c r="D69" s="27">
        <v>46112.833333333299</v>
      </c>
      <c r="E69" s="27">
        <v>46113.25</v>
      </c>
      <c r="F69" s="26" t="s">
        <v>338</v>
      </c>
    </row>
    <row r="70" spans="1:6" s="5" customFormat="1" ht="46.5" x14ac:dyDescent="0.35">
      <c r="A70" s="25" t="s">
        <v>325</v>
      </c>
      <c r="B70" s="25" t="s">
        <v>4</v>
      </c>
      <c r="C70" s="26" t="s">
        <v>502</v>
      </c>
      <c r="D70" s="27">
        <v>46112.875</v>
      </c>
      <c r="E70" s="27">
        <v>46113.25</v>
      </c>
      <c r="F70" s="26" t="s">
        <v>503</v>
      </c>
    </row>
    <row r="71" spans="1:6" s="5" customFormat="1" ht="46.5" x14ac:dyDescent="0.35">
      <c r="A71" s="25" t="s">
        <v>325</v>
      </c>
      <c r="B71" s="25" t="s">
        <v>22</v>
      </c>
      <c r="C71" s="26" t="s">
        <v>326</v>
      </c>
      <c r="D71" s="27">
        <v>46034.833333333299</v>
      </c>
      <c r="E71" s="27">
        <v>46143.25</v>
      </c>
      <c r="F71" s="26" t="s">
        <v>327</v>
      </c>
    </row>
    <row r="72" spans="1:6" s="5" customFormat="1" ht="108.5" x14ac:dyDescent="0.35">
      <c r="A72" s="25" t="s">
        <v>325</v>
      </c>
      <c r="B72" s="25" t="s">
        <v>5</v>
      </c>
      <c r="C72" s="26" t="s">
        <v>332</v>
      </c>
      <c r="D72" s="27">
        <v>46112.875</v>
      </c>
      <c r="E72" s="27">
        <v>46113.25</v>
      </c>
      <c r="F72" s="26" t="s">
        <v>333</v>
      </c>
    </row>
    <row r="73" spans="1:6" s="5" customFormat="1" ht="46.5" x14ac:dyDescent="0.35">
      <c r="A73" s="25" t="s">
        <v>517</v>
      </c>
      <c r="B73" s="25" t="s">
        <v>4</v>
      </c>
      <c r="C73" s="26" t="s">
        <v>518</v>
      </c>
      <c r="D73" s="27">
        <v>46112.875</v>
      </c>
      <c r="E73" s="27">
        <v>46113.25</v>
      </c>
      <c r="F73" s="26" t="s">
        <v>519</v>
      </c>
    </row>
    <row r="74" spans="1:6" s="5" customFormat="1" ht="31" x14ac:dyDescent="0.35">
      <c r="A74" s="25" t="s">
        <v>517</v>
      </c>
      <c r="B74" s="25" t="s">
        <v>4</v>
      </c>
      <c r="C74" s="26" t="s">
        <v>520</v>
      </c>
      <c r="D74" s="27">
        <v>46112.875</v>
      </c>
      <c r="E74" s="27">
        <v>46113.25</v>
      </c>
      <c r="F74" s="26" t="s">
        <v>521</v>
      </c>
    </row>
    <row r="75" spans="1:6" s="5" customFormat="1" ht="46.5" x14ac:dyDescent="0.35">
      <c r="A75" s="25" t="s">
        <v>510</v>
      </c>
      <c r="B75" s="25" t="s">
        <v>6</v>
      </c>
      <c r="C75" s="26" t="s">
        <v>511</v>
      </c>
      <c r="D75" s="27">
        <v>46112.875</v>
      </c>
      <c r="E75" s="27">
        <v>46113.25</v>
      </c>
      <c r="F75" s="26" t="s">
        <v>512</v>
      </c>
    </row>
    <row r="76" spans="1:6" s="5" customFormat="1" ht="46.5" x14ac:dyDescent="0.35">
      <c r="A76" s="25" t="s">
        <v>510</v>
      </c>
      <c r="B76" s="25" t="s">
        <v>2</v>
      </c>
      <c r="C76" s="26" t="s">
        <v>524</v>
      </c>
      <c r="D76" s="27">
        <v>46112.875</v>
      </c>
      <c r="E76" s="27">
        <v>46113.25</v>
      </c>
      <c r="F76" s="26" t="s">
        <v>525</v>
      </c>
    </row>
    <row r="77" spans="1:6" s="5" customFormat="1" ht="170.5" x14ac:dyDescent="0.35">
      <c r="A77" s="25" t="s">
        <v>310</v>
      </c>
      <c r="B77" s="25" t="s">
        <v>5</v>
      </c>
      <c r="C77" s="26" t="s">
        <v>568</v>
      </c>
      <c r="D77" s="27">
        <v>46112.833333333299</v>
      </c>
      <c r="E77" s="27">
        <v>46113.25</v>
      </c>
      <c r="F77" s="26" t="s">
        <v>569</v>
      </c>
    </row>
    <row r="78" spans="1:6" s="5" customFormat="1" ht="46.5" x14ac:dyDescent="0.35">
      <c r="A78" s="25" t="s">
        <v>310</v>
      </c>
      <c r="B78" s="25" t="s">
        <v>4</v>
      </c>
      <c r="C78" s="26" t="s">
        <v>311</v>
      </c>
      <c r="D78" s="27">
        <v>46112.8125</v>
      </c>
      <c r="E78" s="27">
        <v>46113.25</v>
      </c>
      <c r="F78" s="26" t="s">
        <v>312</v>
      </c>
    </row>
    <row r="79" spans="1:6" s="5" customFormat="1" ht="62" x14ac:dyDescent="0.35">
      <c r="A79" s="25" t="s">
        <v>310</v>
      </c>
      <c r="B79" s="25" t="s">
        <v>5</v>
      </c>
      <c r="C79" s="26" t="s">
        <v>313</v>
      </c>
      <c r="D79" s="27">
        <v>46112.8125</v>
      </c>
      <c r="E79" s="27">
        <v>46113.25</v>
      </c>
      <c r="F79" s="26" t="s">
        <v>314</v>
      </c>
    </row>
    <row r="80" spans="1:6" s="5" customFormat="1" ht="93" x14ac:dyDescent="0.35">
      <c r="A80" s="25" t="s">
        <v>310</v>
      </c>
      <c r="B80" s="25" t="s">
        <v>22</v>
      </c>
      <c r="C80" s="26" t="s">
        <v>318</v>
      </c>
      <c r="D80" s="27">
        <v>46112.833333333299</v>
      </c>
      <c r="E80" s="27">
        <v>46113.25</v>
      </c>
      <c r="F80" s="26" t="s">
        <v>319</v>
      </c>
    </row>
    <row r="81" spans="1:6" s="5" customFormat="1" ht="108.5" x14ac:dyDescent="0.35">
      <c r="A81" s="25" t="s">
        <v>310</v>
      </c>
      <c r="B81" s="25" t="s">
        <v>2</v>
      </c>
      <c r="C81" s="26" t="s">
        <v>343</v>
      </c>
      <c r="D81" s="27">
        <v>46108.875</v>
      </c>
      <c r="E81" s="27">
        <v>46120.208333333299</v>
      </c>
      <c r="F81" s="26" t="s">
        <v>344</v>
      </c>
    </row>
    <row r="82" spans="1:6" s="5" customFormat="1" ht="108.5" x14ac:dyDescent="0.35">
      <c r="A82" s="25" t="s">
        <v>310</v>
      </c>
      <c r="B82" s="25" t="s">
        <v>6</v>
      </c>
      <c r="C82" s="26" t="s">
        <v>345</v>
      </c>
      <c r="D82" s="27">
        <v>46108.875</v>
      </c>
      <c r="E82" s="27">
        <v>46120.208333333299</v>
      </c>
      <c r="F82" s="26" t="s">
        <v>344</v>
      </c>
    </row>
    <row r="83" spans="1:6" s="5" customFormat="1" ht="77.5" x14ac:dyDescent="0.35">
      <c r="A83" s="25" t="s">
        <v>310</v>
      </c>
      <c r="B83" s="25" t="s">
        <v>6</v>
      </c>
      <c r="C83" s="26" t="s">
        <v>589</v>
      </c>
      <c r="D83" s="27">
        <v>46112.833333333299</v>
      </c>
      <c r="E83" s="27">
        <v>46113.25</v>
      </c>
      <c r="F83" s="26" t="s">
        <v>590</v>
      </c>
    </row>
    <row r="84" spans="1:6" s="5" customFormat="1" ht="77.5" x14ac:dyDescent="0.35">
      <c r="A84" s="25" t="s">
        <v>577</v>
      </c>
      <c r="B84" s="25" t="s">
        <v>5</v>
      </c>
      <c r="C84" s="26" t="s">
        <v>578</v>
      </c>
      <c r="D84" s="27">
        <v>46112.875</v>
      </c>
      <c r="E84" s="27">
        <v>46113.25</v>
      </c>
      <c r="F84" s="26" t="s">
        <v>579</v>
      </c>
    </row>
    <row r="85" spans="1:6" s="5" customFormat="1" ht="62" x14ac:dyDescent="0.35">
      <c r="A85" s="25" t="s">
        <v>34</v>
      </c>
      <c r="B85" s="25" t="s">
        <v>4</v>
      </c>
      <c r="C85" s="26" t="s">
        <v>35</v>
      </c>
      <c r="D85" s="27">
        <v>46112.833333333299</v>
      </c>
      <c r="E85" s="27">
        <v>46113.25</v>
      </c>
      <c r="F85" s="26" t="s">
        <v>36</v>
      </c>
    </row>
    <row r="86" spans="1:6" s="5" customFormat="1" ht="93" x14ac:dyDescent="0.35">
      <c r="A86" s="25" t="s">
        <v>415</v>
      </c>
      <c r="B86" s="25" t="s">
        <v>6</v>
      </c>
      <c r="C86" s="26" t="s">
        <v>416</v>
      </c>
      <c r="D86" s="27">
        <v>46112.833333333299</v>
      </c>
      <c r="E86" s="27">
        <v>46113.25</v>
      </c>
      <c r="F86" s="26" t="s">
        <v>417</v>
      </c>
    </row>
    <row r="87" spans="1:6" s="5" customFormat="1" ht="93" x14ac:dyDescent="0.35">
      <c r="A87" s="25" t="s">
        <v>415</v>
      </c>
      <c r="B87" s="25" t="s">
        <v>6</v>
      </c>
      <c r="C87" s="26" t="s">
        <v>418</v>
      </c>
      <c r="D87" s="27">
        <v>46112.833333333299</v>
      </c>
      <c r="E87" s="27">
        <v>46113.25</v>
      </c>
      <c r="F87" s="26" t="s">
        <v>417</v>
      </c>
    </row>
    <row r="88" spans="1:6" s="5" customFormat="1" ht="93" x14ac:dyDescent="0.35">
      <c r="A88" s="25" t="s">
        <v>415</v>
      </c>
      <c r="B88" s="25" t="s">
        <v>6</v>
      </c>
      <c r="C88" s="26" t="s">
        <v>419</v>
      </c>
      <c r="D88" s="27">
        <v>46112.833333333299</v>
      </c>
      <c r="E88" s="27">
        <v>46113.25</v>
      </c>
      <c r="F88" s="26" t="s">
        <v>417</v>
      </c>
    </row>
    <row r="89" spans="1:6" s="5" customFormat="1" ht="93" x14ac:dyDescent="0.35">
      <c r="A89" s="25" t="s">
        <v>415</v>
      </c>
      <c r="B89" s="25" t="s">
        <v>6</v>
      </c>
      <c r="C89" s="26" t="s">
        <v>420</v>
      </c>
      <c r="D89" s="27">
        <v>46112.833333333299</v>
      </c>
      <c r="E89" s="27">
        <v>46113.25</v>
      </c>
      <c r="F89" s="26" t="s">
        <v>417</v>
      </c>
    </row>
    <row r="90" spans="1:6" s="5" customFormat="1" ht="93" x14ac:dyDescent="0.35">
      <c r="A90" s="25" t="s">
        <v>415</v>
      </c>
      <c r="B90" s="25" t="s">
        <v>6</v>
      </c>
      <c r="C90" s="26" t="s">
        <v>421</v>
      </c>
      <c r="D90" s="27">
        <v>46112.833333333299</v>
      </c>
      <c r="E90" s="27">
        <v>46113.25</v>
      </c>
      <c r="F90" s="26" t="s">
        <v>417</v>
      </c>
    </row>
    <row r="91" spans="1:6" s="5" customFormat="1" ht="93" x14ac:dyDescent="0.35">
      <c r="A91" s="25" t="s">
        <v>71</v>
      </c>
      <c r="B91" s="25" t="s">
        <v>6</v>
      </c>
      <c r="C91" s="26" t="s">
        <v>72</v>
      </c>
      <c r="D91" s="27">
        <v>46111.541666666701</v>
      </c>
      <c r="E91" s="27">
        <v>46114.25</v>
      </c>
      <c r="F91" s="26" t="s">
        <v>73</v>
      </c>
    </row>
    <row r="92" spans="1:6" s="5" customFormat="1" ht="93" x14ac:dyDescent="0.35">
      <c r="A92" s="25" t="s">
        <v>71</v>
      </c>
      <c r="B92" s="25" t="s">
        <v>6</v>
      </c>
      <c r="C92" s="26" t="s">
        <v>74</v>
      </c>
      <c r="D92" s="27">
        <v>46112.833333333299</v>
      </c>
      <c r="E92" s="27">
        <v>46113.25</v>
      </c>
      <c r="F92" s="26" t="s">
        <v>73</v>
      </c>
    </row>
    <row r="93" spans="1:6" s="5" customFormat="1" ht="77.5" x14ac:dyDescent="0.35">
      <c r="A93" s="25" t="s">
        <v>71</v>
      </c>
      <c r="B93" s="25" t="s">
        <v>2</v>
      </c>
      <c r="C93" s="26" t="s">
        <v>412</v>
      </c>
      <c r="D93" s="27">
        <v>46112.833333333299</v>
      </c>
      <c r="E93" s="27">
        <v>46113.25</v>
      </c>
      <c r="F93" s="26" t="s">
        <v>413</v>
      </c>
    </row>
    <row r="94" spans="1:6" s="5" customFormat="1" ht="77.5" x14ac:dyDescent="0.35">
      <c r="A94" s="25" t="s">
        <v>71</v>
      </c>
      <c r="B94" s="25" t="s">
        <v>6</v>
      </c>
      <c r="C94" s="26" t="s">
        <v>414</v>
      </c>
      <c r="D94" s="27">
        <v>46112.833333333299</v>
      </c>
      <c r="E94" s="27">
        <v>46113.25</v>
      </c>
      <c r="F94" s="26" t="s">
        <v>413</v>
      </c>
    </row>
    <row r="95" spans="1:6" s="5" customFormat="1" ht="108.5" x14ac:dyDescent="0.35">
      <c r="A95" s="25" t="s">
        <v>71</v>
      </c>
      <c r="B95" s="25" t="s">
        <v>22</v>
      </c>
      <c r="C95" s="26" t="s">
        <v>328</v>
      </c>
      <c r="D95" s="27">
        <v>46112.833333333299</v>
      </c>
      <c r="E95" s="27">
        <v>46113.25</v>
      </c>
      <c r="F95" s="26" t="s">
        <v>329</v>
      </c>
    </row>
    <row r="96" spans="1:6" s="5" customFormat="1" ht="77.5" x14ac:dyDescent="0.35">
      <c r="A96" s="25" t="s">
        <v>71</v>
      </c>
      <c r="B96" s="25" t="s">
        <v>2</v>
      </c>
      <c r="C96" s="26" t="s">
        <v>348</v>
      </c>
      <c r="D96" s="27">
        <v>46112.833333333299</v>
      </c>
      <c r="E96" s="27">
        <v>46113.25</v>
      </c>
      <c r="F96" s="26" t="s">
        <v>349</v>
      </c>
    </row>
    <row r="97" spans="1:6" s="5" customFormat="1" ht="77.5" x14ac:dyDescent="0.35">
      <c r="A97" s="25" t="s">
        <v>71</v>
      </c>
      <c r="B97" s="25" t="s">
        <v>2</v>
      </c>
      <c r="C97" s="26" t="s">
        <v>350</v>
      </c>
      <c r="D97" s="27">
        <v>46112.833333333299</v>
      </c>
      <c r="E97" s="27">
        <v>46113.25</v>
      </c>
      <c r="F97" s="26" t="s">
        <v>351</v>
      </c>
    </row>
    <row r="98" spans="1:6" s="5" customFormat="1" ht="77.5" x14ac:dyDescent="0.35">
      <c r="A98" s="25" t="s">
        <v>71</v>
      </c>
      <c r="B98" s="25" t="s">
        <v>6</v>
      </c>
      <c r="C98" s="26" t="s">
        <v>352</v>
      </c>
      <c r="D98" s="27">
        <v>46112.833333333299</v>
      </c>
      <c r="E98" s="27">
        <v>46113.25</v>
      </c>
      <c r="F98" s="26" t="s">
        <v>351</v>
      </c>
    </row>
    <row r="99" spans="1:6" s="5" customFormat="1" ht="62" x14ac:dyDescent="0.35">
      <c r="A99" s="25" t="s">
        <v>21</v>
      </c>
      <c r="B99" s="25" t="s">
        <v>22</v>
      </c>
      <c r="C99" s="26" t="s">
        <v>382</v>
      </c>
      <c r="D99" s="27">
        <v>46112.833333333299</v>
      </c>
      <c r="E99" s="27">
        <v>46113.25</v>
      </c>
      <c r="F99" s="26" t="s">
        <v>383</v>
      </c>
    </row>
    <row r="100" spans="1:6" s="5" customFormat="1" ht="77.5" x14ac:dyDescent="0.35">
      <c r="A100" s="25" t="s">
        <v>21</v>
      </c>
      <c r="B100" s="25" t="s">
        <v>22</v>
      </c>
      <c r="C100" s="26" t="s">
        <v>384</v>
      </c>
      <c r="D100" s="27">
        <v>46112.833333333299</v>
      </c>
      <c r="E100" s="27">
        <v>46113.25</v>
      </c>
      <c r="F100" s="26" t="s">
        <v>385</v>
      </c>
    </row>
    <row r="101" spans="1:6" s="5" customFormat="1" ht="62" x14ac:dyDescent="0.35">
      <c r="A101" s="25" t="s">
        <v>21</v>
      </c>
      <c r="B101" s="25" t="s">
        <v>22</v>
      </c>
      <c r="C101" s="26" t="s">
        <v>23</v>
      </c>
      <c r="D101" s="27">
        <v>46112.833333333299</v>
      </c>
      <c r="E101" s="27">
        <v>46113.25</v>
      </c>
      <c r="F101" s="26" t="s">
        <v>24</v>
      </c>
    </row>
    <row r="102" spans="1:6" s="5" customFormat="1" ht="62" x14ac:dyDescent="0.35">
      <c r="A102" s="25" t="s">
        <v>21</v>
      </c>
      <c r="B102" s="25" t="s">
        <v>4</v>
      </c>
      <c r="C102" s="26" t="s">
        <v>25</v>
      </c>
      <c r="D102" s="27">
        <v>46112.833333333299</v>
      </c>
      <c r="E102" s="27">
        <v>46113.25</v>
      </c>
      <c r="F102" s="26" t="s">
        <v>26</v>
      </c>
    </row>
    <row r="103" spans="1:6" s="5" customFormat="1" ht="62" x14ac:dyDescent="0.35">
      <c r="A103" s="25" t="s">
        <v>21</v>
      </c>
      <c r="B103" s="25" t="s">
        <v>5</v>
      </c>
      <c r="C103" s="26" t="s">
        <v>27</v>
      </c>
      <c r="D103" s="27">
        <v>46112.833333333299</v>
      </c>
      <c r="E103" s="27">
        <v>46113.25</v>
      </c>
      <c r="F103" s="26" t="s">
        <v>26</v>
      </c>
    </row>
    <row r="104" spans="1:6" s="5" customFormat="1" ht="62" x14ac:dyDescent="0.35">
      <c r="A104" s="25" t="s">
        <v>21</v>
      </c>
      <c r="B104" s="25" t="s">
        <v>5</v>
      </c>
      <c r="C104" s="26" t="s">
        <v>394</v>
      </c>
      <c r="D104" s="27">
        <v>46112.875</v>
      </c>
      <c r="E104" s="27">
        <v>46113.25</v>
      </c>
      <c r="F104" s="26" t="s">
        <v>395</v>
      </c>
    </row>
    <row r="105" spans="1:6" s="5" customFormat="1" ht="93" x14ac:dyDescent="0.35">
      <c r="A105" s="25" t="s">
        <v>586</v>
      </c>
      <c r="B105" s="25" t="s">
        <v>22</v>
      </c>
      <c r="C105" s="26" t="s">
        <v>587</v>
      </c>
      <c r="D105" s="27">
        <v>46112.875</v>
      </c>
      <c r="E105" s="27">
        <v>46113.25</v>
      </c>
      <c r="F105" s="26" t="s">
        <v>588</v>
      </c>
    </row>
    <row r="106" spans="1:6" s="5" customFormat="1" ht="62" x14ac:dyDescent="0.35">
      <c r="A106" s="25" t="s">
        <v>374</v>
      </c>
      <c r="B106" s="25" t="s">
        <v>5</v>
      </c>
      <c r="C106" s="26" t="s">
        <v>375</v>
      </c>
      <c r="D106" s="27">
        <v>46112.833333333299</v>
      </c>
      <c r="E106" s="27">
        <v>46113.208333333299</v>
      </c>
      <c r="F106" s="26" t="s">
        <v>376</v>
      </c>
    </row>
    <row r="107" spans="1:6" s="5" customFormat="1" ht="62" x14ac:dyDescent="0.35">
      <c r="A107" s="25" t="s">
        <v>374</v>
      </c>
      <c r="B107" s="25" t="s">
        <v>4</v>
      </c>
      <c r="C107" s="26" t="s">
        <v>377</v>
      </c>
      <c r="D107" s="27">
        <v>46112.833333333299</v>
      </c>
      <c r="E107" s="27">
        <v>46113.208333333299</v>
      </c>
      <c r="F107" s="26" t="s">
        <v>378</v>
      </c>
    </row>
    <row r="108" spans="1:6" s="5" customFormat="1" ht="93" x14ac:dyDescent="0.35">
      <c r="A108" s="25" t="s">
        <v>60</v>
      </c>
      <c r="B108" s="25" t="s">
        <v>5</v>
      </c>
      <c r="C108" s="26" t="s">
        <v>61</v>
      </c>
      <c r="D108" s="27">
        <v>46055.25</v>
      </c>
      <c r="E108" s="27">
        <v>46118.25</v>
      </c>
      <c r="F108" s="26" t="s">
        <v>62</v>
      </c>
    </row>
    <row r="109" spans="1:6" s="5" customFormat="1" ht="93" x14ac:dyDescent="0.35">
      <c r="A109" s="25" t="s">
        <v>60</v>
      </c>
      <c r="B109" s="25" t="s">
        <v>4</v>
      </c>
      <c r="C109" s="26" t="s">
        <v>63</v>
      </c>
      <c r="D109" s="27">
        <v>46112.833333333299</v>
      </c>
      <c r="E109" s="27">
        <v>46113.25</v>
      </c>
      <c r="F109" s="26" t="s">
        <v>62</v>
      </c>
    </row>
    <row r="110" spans="1:6" s="5" customFormat="1" ht="77.5" x14ac:dyDescent="0.35">
      <c r="A110" s="25" t="s">
        <v>60</v>
      </c>
      <c r="B110" s="25" t="s">
        <v>22</v>
      </c>
      <c r="C110" s="26" t="s">
        <v>83</v>
      </c>
      <c r="D110" s="27">
        <v>46112.833333333299</v>
      </c>
      <c r="E110" s="27">
        <v>46113.25</v>
      </c>
      <c r="F110" s="26" t="s">
        <v>84</v>
      </c>
    </row>
    <row r="111" spans="1:6" s="5" customFormat="1" ht="46.5" x14ac:dyDescent="0.35">
      <c r="A111" s="25" t="s">
        <v>473</v>
      </c>
      <c r="B111" s="25" t="s">
        <v>2</v>
      </c>
      <c r="C111" s="26" t="s">
        <v>474</v>
      </c>
      <c r="D111" s="27">
        <v>46112.875</v>
      </c>
      <c r="E111" s="27">
        <v>46113.25</v>
      </c>
      <c r="F111" s="26" t="s">
        <v>475</v>
      </c>
    </row>
    <row r="112" spans="1:6" s="5" customFormat="1" ht="46.5" x14ac:dyDescent="0.35">
      <c r="A112" s="25" t="s">
        <v>473</v>
      </c>
      <c r="B112" s="25" t="s">
        <v>2</v>
      </c>
      <c r="C112" s="26" t="s">
        <v>476</v>
      </c>
      <c r="D112" s="27">
        <v>46112.875</v>
      </c>
      <c r="E112" s="27">
        <v>46113.25</v>
      </c>
      <c r="F112" s="26" t="s">
        <v>475</v>
      </c>
    </row>
    <row r="113" spans="1:6" s="5" customFormat="1" ht="46.5" x14ac:dyDescent="0.35">
      <c r="A113" s="25" t="s">
        <v>473</v>
      </c>
      <c r="B113" s="25" t="s">
        <v>2</v>
      </c>
      <c r="C113" s="26" t="s">
        <v>477</v>
      </c>
      <c r="D113" s="27">
        <v>46112.875</v>
      </c>
      <c r="E113" s="27">
        <v>46113.25</v>
      </c>
      <c r="F113" s="26" t="s">
        <v>475</v>
      </c>
    </row>
    <row r="114" spans="1:6" s="5" customFormat="1" ht="46.5" x14ac:dyDescent="0.35">
      <c r="A114" s="25" t="s">
        <v>379</v>
      </c>
      <c r="B114" s="25" t="s">
        <v>6</v>
      </c>
      <c r="C114" s="26" t="s">
        <v>380</v>
      </c>
      <c r="D114" s="27">
        <v>46112.833333333299</v>
      </c>
      <c r="E114" s="27">
        <v>46113.208333333299</v>
      </c>
      <c r="F114" s="26" t="s">
        <v>381</v>
      </c>
    </row>
    <row r="115" spans="1:6" s="5" customFormat="1" ht="93" x14ac:dyDescent="0.35">
      <c r="A115" s="25" t="s">
        <v>107</v>
      </c>
      <c r="B115" s="25" t="s">
        <v>5</v>
      </c>
      <c r="C115" s="26" t="s">
        <v>108</v>
      </c>
      <c r="D115" s="27">
        <v>46112.833333333299</v>
      </c>
      <c r="E115" s="27">
        <v>46113.25</v>
      </c>
      <c r="F115" s="26" t="s">
        <v>109</v>
      </c>
    </row>
    <row r="116" spans="1:6" ht="93" x14ac:dyDescent="0.35">
      <c r="A116" s="25" t="s">
        <v>107</v>
      </c>
      <c r="B116" s="25" t="s">
        <v>4</v>
      </c>
      <c r="C116" s="26" t="s">
        <v>110</v>
      </c>
      <c r="D116" s="27">
        <v>46112.833333333299</v>
      </c>
      <c r="E116" s="27">
        <v>46113.25</v>
      </c>
      <c r="F116" s="26" t="s">
        <v>109</v>
      </c>
    </row>
    <row r="117" spans="1:6" ht="93" x14ac:dyDescent="0.35">
      <c r="A117" s="25" t="s">
        <v>107</v>
      </c>
      <c r="B117" s="25" t="s">
        <v>4</v>
      </c>
      <c r="C117" s="26" t="s">
        <v>111</v>
      </c>
      <c r="D117" s="27">
        <v>46112.833333333299</v>
      </c>
      <c r="E117" s="27">
        <v>46113.25</v>
      </c>
      <c r="F117" s="26" t="s">
        <v>109</v>
      </c>
    </row>
    <row r="118" spans="1:6" ht="93" x14ac:dyDescent="0.35">
      <c r="A118" s="25" t="s">
        <v>107</v>
      </c>
      <c r="B118" s="25" t="s">
        <v>4</v>
      </c>
      <c r="C118" s="26" t="s">
        <v>112</v>
      </c>
      <c r="D118" s="27">
        <v>46112.833333333299</v>
      </c>
      <c r="E118" s="27">
        <v>46113.25</v>
      </c>
      <c r="F118" s="26" t="s">
        <v>109</v>
      </c>
    </row>
    <row r="119" spans="1:6" ht="93" x14ac:dyDescent="0.35">
      <c r="A119" s="25" t="s">
        <v>107</v>
      </c>
      <c r="B119" s="25" t="s">
        <v>4</v>
      </c>
      <c r="C119" s="26" t="s">
        <v>113</v>
      </c>
      <c r="D119" s="27">
        <v>46112.833333333299</v>
      </c>
      <c r="E119" s="27">
        <v>46113.25</v>
      </c>
      <c r="F119" s="26" t="s">
        <v>109</v>
      </c>
    </row>
    <row r="120" spans="1:6" ht="93" x14ac:dyDescent="0.35">
      <c r="A120" s="25" t="s">
        <v>107</v>
      </c>
      <c r="B120" s="25" t="s">
        <v>5</v>
      </c>
      <c r="C120" s="26" t="s">
        <v>114</v>
      </c>
      <c r="D120" s="27">
        <v>46112.833333333299</v>
      </c>
      <c r="E120" s="27">
        <v>46113.25</v>
      </c>
      <c r="F120" s="26" t="s">
        <v>109</v>
      </c>
    </row>
    <row r="121" spans="1:6" ht="93" x14ac:dyDescent="0.35">
      <c r="A121" s="25" t="s">
        <v>107</v>
      </c>
      <c r="B121" s="25" t="s">
        <v>5</v>
      </c>
      <c r="C121" s="26" t="s">
        <v>115</v>
      </c>
      <c r="D121" s="27">
        <v>46112.833333333299</v>
      </c>
      <c r="E121" s="27">
        <v>46113.25</v>
      </c>
      <c r="F121" s="26" t="s">
        <v>109</v>
      </c>
    </row>
    <row r="122" spans="1:6" ht="93" x14ac:dyDescent="0.35">
      <c r="A122" s="25" t="s">
        <v>107</v>
      </c>
      <c r="B122" s="25" t="s">
        <v>5</v>
      </c>
      <c r="C122" s="26" t="s">
        <v>116</v>
      </c>
      <c r="D122" s="27">
        <v>46112.833333333299</v>
      </c>
      <c r="E122" s="27">
        <v>46113.25</v>
      </c>
      <c r="F122" s="26" t="s">
        <v>109</v>
      </c>
    </row>
    <row r="123" spans="1:6" ht="62" x14ac:dyDescent="0.35">
      <c r="A123" s="25" t="s">
        <v>107</v>
      </c>
      <c r="B123" s="25" t="s">
        <v>4</v>
      </c>
      <c r="C123" s="26" t="s">
        <v>130</v>
      </c>
      <c r="D123" s="27">
        <v>46112.833333333299</v>
      </c>
      <c r="E123" s="27">
        <v>46113.25</v>
      </c>
      <c r="F123" s="26" t="s">
        <v>131</v>
      </c>
    </row>
    <row r="124" spans="1:6" ht="62" x14ac:dyDescent="0.35">
      <c r="A124" s="25" t="s">
        <v>107</v>
      </c>
      <c r="B124" s="25" t="s">
        <v>4</v>
      </c>
      <c r="C124" s="26" t="s">
        <v>132</v>
      </c>
      <c r="D124" s="27">
        <v>46112.833333333299</v>
      </c>
      <c r="E124" s="27">
        <v>46113.25</v>
      </c>
      <c r="F124" s="26" t="s">
        <v>131</v>
      </c>
    </row>
    <row r="125" spans="1:6" ht="62" x14ac:dyDescent="0.35">
      <c r="A125" s="25" t="s">
        <v>107</v>
      </c>
      <c r="B125" s="25" t="s">
        <v>4</v>
      </c>
      <c r="C125" s="26" t="s">
        <v>133</v>
      </c>
      <c r="D125" s="27">
        <v>46112.833333333299</v>
      </c>
      <c r="E125" s="27">
        <v>46113.25</v>
      </c>
      <c r="F125" s="26" t="s">
        <v>131</v>
      </c>
    </row>
    <row r="126" spans="1:6" ht="62" x14ac:dyDescent="0.35">
      <c r="A126" s="25" t="s">
        <v>107</v>
      </c>
      <c r="B126" s="25" t="s">
        <v>5</v>
      </c>
      <c r="C126" s="26" t="s">
        <v>467</v>
      </c>
      <c r="D126" s="27">
        <v>46112.833333333299</v>
      </c>
      <c r="E126" s="27">
        <v>46113.25</v>
      </c>
      <c r="F126" s="26" t="s">
        <v>464</v>
      </c>
    </row>
    <row r="127" spans="1:6" ht="93" x14ac:dyDescent="0.35">
      <c r="A127" s="25" t="s">
        <v>429</v>
      </c>
      <c r="B127" s="25" t="s">
        <v>6</v>
      </c>
      <c r="C127" s="26" t="s">
        <v>430</v>
      </c>
      <c r="D127" s="27">
        <v>46112.833333333299</v>
      </c>
      <c r="E127" s="27">
        <v>46113.25</v>
      </c>
      <c r="F127" s="26" t="s">
        <v>431</v>
      </c>
    </row>
    <row r="128" spans="1:6" ht="77.5" x14ac:dyDescent="0.35">
      <c r="A128" s="25" t="s">
        <v>117</v>
      </c>
      <c r="B128" s="25" t="s">
        <v>5</v>
      </c>
      <c r="C128" s="26" t="s">
        <v>437</v>
      </c>
      <c r="D128" s="27">
        <v>46112.833333333299</v>
      </c>
      <c r="E128" s="27">
        <v>46113.25</v>
      </c>
      <c r="F128" s="26" t="s">
        <v>119</v>
      </c>
    </row>
    <row r="129" spans="1:6" ht="77.5" x14ac:dyDescent="0.35">
      <c r="A129" s="25" t="s">
        <v>117</v>
      </c>
      <c r="B129" s="25" t="s">
        <v>5</v>
      </c>
      <c r="C129" s="26" t="s">
        <v>438</v>
      </c>
      <c r="D129" s="27">
        <v>46112.833333333299</v>
      </c>
      <c r="E129" s="27">
        <v>46113.25</v>
      </c>
      <c r="F129" s="26" t="s">
        <v>119</v>
      </c>
    </row>
    <row r="130" spans="1:6" ht="77.5" x14ac:dyDescent="0.35">
      <c r="A130" s="25" t="s">
        <v>117</v>
      </c>
      <c r="B130" s="25" t="s">
        <v>5</v>
      </c>
      <c r="C130" s="26" t="s">
        <v>439</v>
      </c>
      <c r="D130" s="27">
        <v>46112.833333333299</v>
      </c>
      <c r="E130" s="27">
        <v>46113.25</v>
      </c>
      <c r="F130" s="26" t="s">
        <v>119</v>
      </c>
    </row>
    <row r="131" spans="1:6" ht="62" x14ac:dyDescent="0.35">
      <c r="A131" s="25" t="s">
        <v>158</v>
      </c>
      <c r="B131" s="25" t="s">
        <v>4</v>
      </c>
      <c r="C131" s="26" t="s">
        <v>159</v>
      </c>
      <c r="D131" s="27">
        <v>46112.833333333299</v>
      </c>
      <c r="E131" s="27">
        <v>46113.25</v>
      </c>
      <c r="F131" s="26" t="s">
        <v>160</v>
      </c>
    </row>
    <row r="132" spans="1:6" ht="62" x14ac:dyDescent="0.35">
      <c r="A132" s="25" t="s">
        <v>158</v>
      </c>
      <c r="B132" s="25" t="s">
        <v>5</v>
      </c>
      <c r="C132" s="26" t="s">
        <v>161</v>
      </c>
      <c r="D132" s="27">
        <v>46112.833333333299</v>
      </c>
      <c r="E132" s="27">
        <v>46113.25</v>
      </c>
      <c r="F132" s="26" t="s">
        <v>160</v>
      </c>
    </row>
    <row r="133" spans="1:6" ht="46.5" x14ac:dyDescent="0.35">
      <c r="A133" s="25" t="s">
        <v>186</v>
      </c>
      <c r="B133" s="25" t="s">
        <v>6</v>
      </c>
      <c r="C133" s="26" t="s">
        <v>187</v>
      </c>
      <c r="D133" s="27">
        <v>46112.833333333299</v>
      </c>
      <c r="E133" s="27">
        <v>46113.25</v>
      </c>
      <c r="F133" s="26" t="s">
        <v>188</v>
      </c>
    </row>
    <row r="134" spans="1:6" ht="62" x14ac:dyDescent="0.35">
      <c r="A134" s="25" t="s">
        <v>41</v>
      </c>
      <c r="B134" s="25" t="s">
        <v>2</v>
      </c>
      <c r="C134" s="26" t="s">
        <v>402</v>
      </c>
      <c r="D134" s="27">
        <v>46112.916666666701</v>
      </c>
      <c r="E134" s="27">
        <v>46113.208333333299</v>
      </c>
      <c r="F134" s="26" t="s">
        <v>403</v>
      </c>
    </row>
    <row r="135" spans="1:6" ht="46.5" x14ac:dyDescent="0.35">
      <c r="A135" s="25" t="s">
        <v>41</v>
      </c>
      <c r="B135" s="25" t="s">
        <v>2</v>
      </c>
      <c r="C135" s="26" t="s">
        <v>404</v>
      </c>
      <c r="D135" s="27">
        <v>46112.916666666701</v>
      </c>
      <c r="E135" s="27">
        <v>46113.208333333299</v>
      </c>
      <c r="F135" s="26" t="s">
        <v>405</v>
      </c>
    </row>
    <row r="136" spans="1:6" ht="62" x14ac:dyDescent="0.35">
      <c r="A136" s="25" t="s">
        <v>41</v>
      </c>
      <c r="B136" s="25" t="s">
        <v>2</v>
      </c>
      <c r="C136" s="26" t="s">
        <v>406</v>
      </c>
      <c r="D136" s="27">
        <v>46112.916666666701</v>
      </c>
      <c r="E136" s="27">
        <v>46113.208333333299</v>
      </c>
      <c r="F136" s="26" t="s">
        <v>407</v>
      </c>
    </row>
    <row r="137" spans="1:6" ht="62" x14ac:dyDescent="0.35">
      <c r="A137" s="25" t="s">
        <v>41</v>
      </c>
      <c r="B137" s="25" t="s">
        <v>2</v>
      </c>
      <c r="C137" s="26" t="s">
        <v>408</v>
      </c>
      <c r="D137" s="27">
        <v>46112.916666666701</v>
      </c>
      <c r="E137" s="27">
        <v>46113.208333333299</v>
      </c>
      <c r="F137" s="26" t="s">
        <v>409</v>
      </c>
    </row>
    <row r="138" spans="1:6" ht="93" x14ac:dyDescent="0.35">
      <c r="A138" s="25" t="s">
        <v>41</v>
      </c>
      <c r="B138" s="25" t="s">
        <v>6</v>
      </c>
      <c r="C138" s="26" t="s">
        <v>85</v>
      </c>
      <c r="D138" s="27">
        <v>46112.833333333299</v>
      </c>
      <c r="E138" s="27">
        <v>46113.25</v>
      </c>
      <c r="F138" s="26" t="s">
        <v>86</v>
      </c>
    </row>
    <row r="139" spans="1:6" ht="93" x14ac:dyDescent="0.35">
      <c r="A139" s="25" t="s">
        <v>41</v>
      </c>
      <c r="B139" s="25" t="s">
        <v>6</v>
      </c>
      <c r="C139" s="26" t="s">
        <v>87</v>
      </c>
      <c r="D139" s="27">
        <v>46112.833333333299</v>
      </c>
      <c r="E139" s="27">
        <v>46113.25</v>
      </c>
      <c r="F139" s="26" t="s">
        <v>86</v>
      </c>
    </row>
    <row r="140" spans="1:6" ht="93" x14ac:dyDescent="0.35">
      <c r="A140" s="25" t="s">
        <v>41</v>
      </c>
      <c r="B140" s="25" t="s">
        <v>6</v>
      </c>
      <c r="C140" s="26" t="s">
        <v>88</v>
      </c>
      <c r="D140" s="27">
        <v>46112.833333333299</v>
      </c>
      <c r="E140" s="27">
        <v>46113.25</v>
      </c>
      <c r="F140" s="26" t="s">
        <v>86</v>
      </c>
    </row>
    <row r="141" spans="1:6" ht="93" x14ac:dyDescent="0.35">
      <c r="A141" s="25" t="s">
        <v>41</v>
      </c>
      <c r="B141" s="25" t="s">
        <v>6</v>
      </c>
      <c r="C141" s="26" t="s">
        <v>89</v>
      </c>
      <c r="D141" s="27">
        <v>46112.833333333299</v>
      </c>
      <c r="E141" s="27">
        <v>46113.25</v>
      </c>
      <c r="F141" s="26" t="s">
        <v>86</v>
      </c>
    </row>
    <row r="142" spans="1:6" ht="93" x14ac:dyDescent="0.35">
      <c r="A142" s="25" t="s">
        <v>41</v>
      </c>
      <c r="B142" s="25" t="s">
        <v>6</v>
      </c>
      <c r="C142" s="26" t="s">
        <v>90</v>
      </c>
      <c r="D142" s="27">
        <v>46112.833333333299</v>
      </c>
      <c r="E142" s="27">
        <v>46113.25</v>
      </c>
      <c r="F142" s="26" t="s">
        <v>86</v>
      </c>
    </row>
    <row r="143" spans="1:6" ht="77.5" x14ac:dyDescent="0.35">
      <c r="A143" s="25" t="s">
        <v>41</v>
      </c>
      <c r="B143" s="25" t="s">
        <v>6</v>
      </c>
      <c r="C143" s="26" t="s">
        <v>424</v>
      </c>
      <c r="D143" s="27">
        <v>46112.833333333299</v>
      </c>
      <c r="E143" s="27">
        <v>46113.25</v>
      </c>
      <c r="F143" s="26" t="s">
        <v>425</v>
      </c>
    </row>
    <row r="144" spans="1:6" ht="46.5" x14ac:dyDescent="0.35">
      <c r="A144" s="25" t="s">
        <v>41</v>
      </c>
      <c r="B144" s="25" t="s">
        <v>6</v>
      </c>
      <c r="C144" s="26" t="s">
        <v>94</v>
      </c>
      <c r="D144" s="27">
        <v>46112.833333333299</v>
      </c>
      <c r="E144" s="27">
        <v>46113.25</v>
      </c>
      <c r="F144" s="26" t="s">
        <v>95</v>
      </c>
    </row>
    <row r="145" spans="1:6" ht="62" x14ac:dyDescent="0.35">
      <c r="A145" s="25" t="s">
        <v>41</v>
      </c>
      <c r="B145" s="25" t="s">
        <v>2</v>
      </c>
      <c r="C145" s="26" t="s">
        <v>126</v>
      </c>
      <c r="D145" s="27">
        <v>46112.916666666701</v>
      </c>
      <c r="E145" s="27">
        <v>46113.25</v>
      </c>
      <c r="F145" s="26" t="s">
        <v>127</v>
      </c>
    </row>
    <row r="146" spans="1:6" ht="62" x14ac:dyDescent="0.35">
      <c r="A146" s="25" t="s">
        <v>41</v>
      </c>
      <c r="B146" s="25" t="s">
        <v>2</v>
      </c>
      <c r="C146" s="26" t="s">
        <v>128</v>
      </c>
      <c r="D146" s="27">
        <v>46112.916666666701</v>
      </c>
      <c r="E146" s="27">
        <v>46113.25</v>
      </c>
      <c r="F146" s="26" t="s">
        <v>127</v>
      </c>
    </row>
    <row r="147" spans="1:6" ht="62" x14ac:dyDescent="0.35">
      <c r="A147" s="25" t="s">
        <v>41</v>
      </c>
      <c r="B147" s="25" t="s">
        <v>2</v>
      </c>
      <c r="C147" s="26" t="s">
        <v>129</v>
      </c>
      <c r="D147" s="27">
        <v>46112.916666666701</v>
      </c>
      <c r="E147" s="27">
        <v>46113.25</v>
      </c>
      <c r="F147" s="26" t="s">
        <v>127</v>
      </c>
    </row>
    <row r="148" spans="1:6" ht="62" x14ac:dyDescent="0.35">
      <c r="A148" s="25" t="s">
        <v>41</v>
      </c>
      <c r="B148" s="25" t="s">
        <v>6</v>
      </c>
      <c r="C148" s="26" t="s">
        <v>442</v>
      </c>
      <c r="D148" s="27">
        <v>46112.916666666701</v>
      </c>
      <c r="E148" s="27">
        <v>46113.208333333299</v>
      </c>
      <c r="F148" s="26" t="s">
        <v>443</v>
      </c>
    </row>
    <row r="149" spans="1:6" ht="62" x14ac:dyDescent="0.35">
      <c r="A149" s="25" t="s">
        <v>41</v>
      </c>
      <c r="B149" s="25" t="s">
        <v>2</v>
      </c>
      <c r="C149" s="26" t="s">
        <v>452</v>
      </c>
      <c r="D149" s="27">
        <v>46112.833333333299</v>
      </c>
      <c r="E149" s="27">
        <v>46113.25</v>
      </c>
      <c r="F149" s="26" t="s">
        <v>451</v>
      </c>
    </row>
    <row r="150" spans="1:6" ht="62" x14ac:dyDescent="0.35">
      <c r="A150" s="25" t="s">
        <v>41</v>
      </c>
      <c r="B150" s="25" t="s">
        <v>6</v>
      </c>
      <c r="C150" s="26" t="s">
        <v>455</v>
      </c>
      <c r="D150" s="27">
        <v>46112.833333333299</v>
      </c>
      <c r="E150" s="27">
        <v>46113.25</v>
      </c>
      <c r="F150" s="26" t="s">
        <v>451</v>
      </c>
    </row>
    <row r="151" spans="1:6" ht="62" x14ac:dyDescent="0.35">
      <c r="A151" s="25" t="s">
        <v>28</v>
      </c>
      <c r="B151" s="25" t="s">
        <v>2</v>
      </c>
      <c r="C151" s="26" t="s">
        <v>29</v>
      </c>
      <c r="D151" s="27">
        <v>46112.875</v>
      </c>
      <c r="E151" s="27">
        <v>46113.208333333299</v>
      </c>
      <c r="F151" s="26" t="s">
        <v>30</v>
      </c>
    </row>
    <row r="152" spans="1:6" ht="62" x14ac:dyDescent="0.35">
      <c r="A152" s="25" t="s">
        <v>28</v>
      </c>
      <c r="B152" s="25" t="s">
        <v>6</v>
      </c>
      <c r="C152" s="26" t="s">
        <v>556</v>
      </c>
      <c r="D152" s="27">
        <v>46112.916666666701</v>
      </c>
      <c r="E152" s="27">
        <v>46113.229166666701</v>
      </c>
      <c r="F152" s="26" t="s">
        <v>557</v>
      </c>
    </row>
    <row r="153" spans="1:6" ht="31" x14ac:dyDescent="0.35">
      <c r="A153" s="25" t="s">
        <v>247</v>
      </c>
      <c r="B153" s="25" t="s">
        <v>4</v>
      </c>
      <c r="C153" s="26" t="s">
        <v>248</v>
      </c>
      <c r="D153" s="27">
        <v>46112.833333333299</v>
      </c>
      <c r="E153" s="27">
        <v>46113.25</v>
      </c>
      <c r="F153" s="26" t="s">
        <v>249</v>
      </c>
    </row>
    <row r="154" spans="1:6" ht="31" x14ac:dyDescent="0.35">
      <c r="A154" s="25" t="s">
        <v>247</v>
      </c>
      <c r="B154" s="25" t="s">
        <v>4</v>
      </c>
      <c r="C154" s="26" t="s">
        <v>250</v>
      </c>
      <c r="D154" s="27">
        <v>46112.833333333299</v>
      </c>
      <c r="E154" s="27">
        <v>46113.25</v>
      </c>
      <c r="F154" s="26" t="s">
        <v>249</v>
      </c>
    </row>
    <row r="155" spans="1:6" ht="31" x14ac:dyDescent="0.35">
      <c r="A155" s="25" t="s">
        <v>247</v>
      </c>
      <c r="B155" s="25" t="s">
        <v>5</v>
      </c>
      <c r="C155" s="26" t="s">
        <v>529</v>
      </c>
      <c r="D155" s="27">
        <v>46112.916666666701</v>
      </c>
      <c r="E155" s="27">
        <v>46113.25</v>
      </c>
      <c r="F155" s="26" t="s">
        <v>530</v>
      </c>
    </row>
    <row r="156" spans="1:6" ht="46.5" x14ac:dyDescent="0.35">
      <c r="A156" s="25" t="s">
        <v>247</v>
      </c>
      <c r="B156" s="25" t="s">
        <v>4</v>
      </c>
      <c r="C156" s="26" t="s">
        <v>255</v>
      </c>
      <c r="D156" s="27">
        <v>46112.833333333299</v>
      </c>
      <c r="E156" s="27">
        <v>46113.25</v>
      </c>
      <c r="F156" s="26" t="s">
        <v>256</v>
      </c>
    </row>
    <row r="157" spans="1:6" ht="46.5" x14ac:dyDescent="0.35">
      <c r="A157" s="25" t="s">
        <v>247</v>
      </c>
      <c r="B157" s="25" t="s">
        <v>4</v>
      </c>
      <c r="C157" s="26" t="s">
        <v>257</v>
      </c>
      <c r="D157" s="27">
        <v>46112.833333333299</v>
      </c>
      <c r="E157" s="27">
        <v>46113.25</v>
      </c>
      <c r="F157" s="26" t="s">
        <v>256</v>
      </c>
    </row>
    <row r="158" spans="1:6" ht="46.5" x14ac:dyDescent="0.35">
      <c r="A158" s="25" t="s">
        <v>262</v>
      </c>
      <c r="B158" s="25" t="s">
        <v>4</v>
      </c>
      <c r="C158" s="26" t="s">
        <v>537</v>
      </c>
      <c r="D158" s="27">
        <v>46112.833333333299</v>
      </c>
      <c r="E158" s="27">
        <v>46113.25</v>
      </c>
      <c r="F158" s="26" t="s">
        <v>538</v>
      </c>
    </row>
    <row r="159" spans="1:6" ht="46.5" x14ac:dyDescent="0.35">
      <c r="A159" s="25" t="s">
        <v>262</v>
      </c>
      <c r="B159" s="25" t="s">
        <v>5</v>
      </c>
      <c r="C159" s="26" t="s">
        <v>539</v>
      </c>
      <c r="D159" s="27">
        <v>46112.833333333299</v>
      </c>
      <c r="E159" s="27">
        <v>46113.25</v>
      </c>
      <c r="F159" s="26" t="s">
        <v>538</v>
      </c>
    </row>
    <row r="160" spans="1:6" ht="62" x14ac:dyDescent="0.35">
      <c r="A160" s="25" t="s">
        <v>540</v>
      </c>
      <c r="B160" s="25" t="s">
        <v>6</v>
      </c>
      <c r="C160" s="26" t="s">
        <v>541</v>
      </c>
      <c r="D160" s="27">
        <v>46112.875</v>
      </c>
      <c r="E160" s="27">
        <v>46113.25</v>
      </c>
      <c r="F160" s="26" t="s">
        <v>542</v>
      </c>
    </row>
    <row r="161" spans="1:6" ht="108.5" x14ac:dyDescent="0.35">
      <c r="A161" s="25" t="s">
        <v>540</v>
      </c>
      <c r="B161" s="25" t="s">
        <v>2</v>
      </c>
      <c r="C161" s="26" t="s">
        <v>546</v>
      </c>
      <c r="D161" s="27">
        <v>46112.916666666701</v>
      </c>
      <c r="E161" s="27">
        <v>46113.229166666701</v>
      </c>
      <c r="F161" s="26" t="s">
        <v>547</v>
      </c>
    </row>
    <row r="162" spans="1:6" ht="77.5" x14ac:dyDescent="0.35">
      <c r="A162" s="25" t="s">
        <v>285</v>
      </c>
      <c r="B162" s="25" t="s">
        <v>8</v>
      </c>
      <c r="C162" s="26" t="s">
        <v>286</v>
      </c>
      <c r="D162" s="27">
        <v>46112.916666666701</v>
      </c>
      <c r="E162" s="27">
        <v>46113.229166666701</v>
      </c>
      <c r="F162" s="26" t="s">
        <v>287</v>
      </c>
    </row>
    <row r="163" spans="1:6" ht="108.5" x14ac:dyDescent="0.35">
      <c r="A163" s="25" t="s">
        <v>285</v>
      </c>
      <c r="B163" s="25" t="s">
        <v>8</v>
      </c>
      <c r="C163" s="26" t="s">
        <v>548</v>
      </c>
      <c r="D163" s="27">
        <v>46112.916666666701</v>
      </c>
      <c r="E163" s="27">
        <v>46113.229166666701</v>
      </c>
      <c r="F163" s="26" t="s">
        <v>547</v>
      </c>
    </row>
    <row r="164" spans="1:6" ht="77.5" x14ac:dyDescent="0.35">
      <c r="A164" s="25" t="s">
        <v>285</v>
      </c>
      <c r="B164" s="25" t="s">
        <v>8</v>
      </c>
      <c r="C164" s="26" t="s">
        <v>292</v>
      </c>
      <c r="D164" s="27">
        <v>46112.916666666701</v>
      </c>
      <c r="E164" s="27">
        <v>46113.208333333299</v>
      </c>
      <c r="F164" s="26" t="s">
        <v>293</v>
      </c>
    </row>
    <row r="165" spans="1:6" ht="108.5" x14ac:dyDescent="0.35">
      <c r="A165" s="25" t="s">
        <v>285</v>
      </c>
      <c r="B165" s="25" t="s">
        <v>7</v>
      </c>
      <c r="C165" s="26" t="s">
        <v>294</v>
      </c>
      <c r="D165" s="27">
        <v>46112.916666666701</v>
      </c>
      <c r="E165" s="27">
        <v>46113.229166666701</v>
      </c>
      <c r="F165" s="26" t="s">
        <v>295</v>
      </c>
    </row>
    <row r="166" spans="1:6" ht="93" x14ac:dyDescent="0.35">
      <c r="A166" s="25" t="s">
        <v>285</v>
      </c>
      <c r="B166" s="25" t="s">
        <v>8</v>
      </c>
      <c r="C166" s="26" t="s">
        <v>558</v>
      </c>
      <c r="D166" s="27">
        <v>46112.916666666701</v>
      </c>
      <c r="E166" s="27">
        <v>46113.229166666701</v>
      </c>
      <c r="F166" s="26" t="s">
        <v>559</v>
      </c>
    </row>
    <row r="167" spans="1:6" ht="77.5" x14ac:dyDescent="0.35">
      <c r="A167" s="25" t="s">
        <v>285</v>
      </c>
      <c r="B167" s="25" t="s">
        <v>8</v>
      </c>
      <c r="C167" s="26" t="s">
        <v>561</v>
      </c>
      <c r="D167" s="27">
        <v>46112.916666666701</v>
      </c>
      <c r="E167" s="27">
        <v>46113.229166666701</v>
      </c>
      <c r="F167" s="26" t="s">
        <v>562</v>
      </c>
    </row>
    <row r="168" spans="1:6" ht="46.5" x14ac:dyDescent="0.35">
      <c r="A168" s="25" t="s">
        <v>285</v>
      </c>
      <c r="B168" s="25" t="s">
        <v>7</v>
      </c>
      <c r="C168" s="26" t="s">
        <v>566</v>
      </c>
      <c r="D168" s="27">
        <v>46112.916666666701</v>
      </c>
      <c r="E168" s="27">
        <v>46113.229166666701</v>
      </c>
      <c r="F168" s="26" t="s">
        <v>567</v>
      </c>
    </row>
    <row r="169" spans="1:6" ht="77.5" x14ac:dyDescent="0.35">
      <c r="A169" s="25" t="s">
        <v>552</v>
      </c>
      <c r="B169" s="25" t="s">
        <v>4</v>
      </c>
      <c r="C169" s="26" t="s">
        <v>553</v>
      </c>
      <c r="D169" s="27">
        <v>46112.916666666701</v>
      </c>
      <c r="E169" s="27">
        <v>46113.229166666701</v>
      </c>
      <c r="F169" s="26" t="s">
        <v>554</v>
      </c>
    </row>
    <row r="170" spans="1:6" ht="77.5" x14ac:dyDescent="0.35">
      <c r="A170" s="25" t="s">
        <v>552</v>
      </c>
      <c r="B170" s="25" t="s">
        <v>4</v>
      </c>
      <c r="C170" s="26" t="s">
        <v>555</v>
      </c>
      <c r="D170" s="27">
        <v>46112.916666666701</v>
      </c>
      <c r="E170" s="27">
        <v>46113.229166666701</v>
      </c>
      <c r="F170" s="26" t="s">
        <v>554</v>
      </c>
    </row>
    <row r="171" spans="1:6" ht="31" x14ac:dyDescent="0.35">
      <c r="A171" s="25" t="s">
        <v>494</v>
      </c>
      <c r="B171" s="25" t="s">
        <v>4</v>
      </c>
      <c r="C171" s="26" t="s">
        <v>495</v>
      </c>
      <c r="D171" s="27">
        <v>46112.895833333299</v>
      </c>
      <c r="E171" s="27">
        <v>46112.999305555597</v>
      </c>
      <c r="F171" s="26" t="s">
        <v>496</v>
      </c>
    </row>
    <row r="172" spans="1:6" ht="31" x14ac:dyDescent="0.35">
      <c r="A172" s="25" t="s">
        <v>494</v>
      </c>
      <c r="B172" s="25" t="s">
        <v>4</v>
      </c>
      <c r="C172" s="26" t="s">
        <v>497</v>
      </c>
      <c r="D172" s="27">
        <v>46112.895833333299</v>
      </c>
      <c r="E172" s="27">
        <v>46112.999305555597</v>
      </c>
      <c r="F172" s="26" t="s">
        <v>496</v>
      </c>
    </row>
    <row r="173" spans="1:6" ht="31" x14ac:dyDescent="0.35">
      <c r="A173" s="25" t="s">
        <v>494</v>
      </c>
      <c r="B173" s="25" t="s">
        <v>5</v>
      </c>
      <c r="C173" s="26" t="s">
        <v>498</v>
      </c>
      <c r="D173" s="27">
        <v>46113.020833333299</v>
      </c>
      <c r="E173" s="27">
        <v>46113.25</v>
      </c>
      <c r="F173" s="26" t="s">
        <v>496</v>
      </c>
    </row>
    <row r="174" spans="1:6" ht="31" x14ac:dyDescent="0.35">
      <c r="A174" s="25" t="s">
        <v>494</v>
      </c>
      <c r="B174" s="25" t="s">
        <v>5</v>
      </c>
      <c r="C174" s="26" t="s">
        <v>499</v>
      </c>
      <c r="D174" s="27">
        <v>46113.020833333299</v>
      </c>
      <c r="E174" s="27">
        <v>46113.25</v>
      </c>
      <c r="F174" s="26" t="s">
        <v>496</v>
      </c>
    </row>
    <row r="175" spans="1:6" ht="31" x14ac:dyDescent="0.35">
      <c r="A175" s="25" t="s">
        <v>222</v>
      </c>
      <c r="B175" s="25" t="s">
        <v>22</v>
      </c>
      <c r="C175" s="26" t="s">
        <v>504</v>
      </c>
      <c r="D175" s="27">
        <v>46112.875</v>
      </c>
      <c r="E175" s="27">
        <v>46113.25</v>
      </c>
      <c r="F175" s="26" t="s">
        <v>505</v>
      </c>
    </row>
    <row r="176" spans="1:6" ht="31" x14ac:dyDescent="0.35">
      <c r="A176" s="25" t="s">
        <v>222</v>
      </c>
      <c r="B176" s="25" t="s">
        <v>6</v>
      </c>
      <c r="C176" s="26" t="s">
        <v>506</v>
      </c>
      <c r="D176" s="27">
        <v>46112.875</v>
      </c>
      <c r="E176" s="27">
        <v>46113.25</v>
      </c>
      <c r="F176" s="26" t="s">
        <v>505</v>
      </c>
    </row>
    <row r="177" spans="1:6" ht="31" x14ac:dyDescent="0.35">
      <c r="A177" s="25" t="s">
        <v>222</v>
      </c>
      <c r="B177" s="25" t="s">
        <v>2</v>
      </c>
      <c r="C177" s="26" t="s">
        <v>507</v>
      </c>
      <c r="D177" s="27">
        <v>46112.875</v>
      </c>
      <c r="E177" s="27">
        <v>46113.25</v>
      </c>
      <c r="F177" s="26" t="s">
        <v>505</v>
      </c>
    </row>
    <row r="178" spans="1:6" ht="31" x14ac:dyDescent="0.35">
      <c r="A178" s="25" t="s">
        <v>222</v>
      </c>
      <c r="B178" s="25" t="s">
        <v>2</v>
      </c>
      <c r="C178" s="26" t="s">
        <v>508</v>
      </c>
      <c r="D178" s="27">
        <v>46112.875</v>
      </c>
      <c r="E178" s="27">
        <v>46113.25</v>
      </c>
      <c r="F178" s="26" t="s">
        <v>505</v>
      </c>
    </row>
    <row r="179" spans="1:6" ht="31" x14ac:dyDescent="0.35">
      <c r="A179" s="25" t="s">
        <v>222</v>
      </c>
      <c r="B179" s="25" t="s">
        <v>6</v>
      </c>
      <c r="C179" s="26" t="s">
        <v>509</v>
      </c>
      <c r="D179" s="27">
        <v>46112.875</v>
      </c>
      <c r="E179" s="27">
        <v>46113.25</v>
      </c>
      <c r="F179" s="26" t="s">
        <v>505</v>
      </c>
    </row>
    <row r="180" spans="1:6" ht="62" x14ac:dyDescent="0.35">
      <c r="A180" s="25" t="s">
        <v>222</v>
      </c>
      <c r="B180" s="25" t="s">
        <v>5</v>
      </c>
      <c r="C180" s="26" t="s">
        <v>300</v>
      </c>
      <c r="D180" s="27">
        <v>46112.916666666701</v>
      </c>
      <c r="E180" s="27">
        <v>46113.229166666701</v>
      </c>
      <c r="F180" s="26" t="s">
        <v>301</v>
      </c>
    </row>
    <row r="181" spans="1:6" ht="62" x14ac:dyDescent="0.35">
      <c r="A181" s="25" t="s">
        <v>222</v>
      </c>
      <c r="B181" s="25" t="s">
        <v>4</v>
      </c>
      <c r="C181" s="26" t="s">
        <v>304</v>
      </c>
      <c r="D181" s="27">
        <v>46112.916666666701</v>
      </c>
      <c r="E181" s="27">
        <v>46113.229166666701</v>
      </c>
      <c r="F181" s="26" t="s">
        <v>305</v>
      </c>
    </row>
    <row r="182" spans="1:6" ht="31" x14ac:dyDescent="0.35">
      <c r="A182" s="25" t="s">
        <v>232</v>
      </c>
      <c r="B182" s="25" t="s">
        <v>4</v>
      </c>
      <c r="C182" s="26" t="s">
        <v>500</v>
      </c>
      <c r="D182" s="27">
        <v>46112.875</v>
      </c>
      <c r="E182" s="27">
        <v>46113.25</v>
      </c>
      <c r="F182" s="26" t="s">
        <v>501</v>
      </c>
    </row>
    <row r="183" spans="1:6" ht="31" x14ac:dyDescent="0.35">
      <c r="A183" s="25" t="s">
        <v>232</v>
      </c>
      <c r="B183" s="25" t="s">
        <v>5</v>
      </c>
      <c r="C183" s="26" t="s">
        <v>513</v>
      </c>
      <c r="D183" s="27">
        <v>46112.875</v>
      </c>
      <c r="E183" s="27">
        <v>46113.25</v>
      </c>
      <c r="F183" s="26" t="s">
        <v>514</v>
      </c>
    </row>
    <row r="184" spans="1:6" ht="46.5" x14ac:dyDescent="0.35">
      <c r="A184" s="25" t="s">
        <v>232</v>
      </c>
      <c r="B184" s="25" t="s">
        <v>4</v>
      </c>
      <c r="C184" s="26" t="s">
        <v>515</v>
      </c>
      <c r="D184" s="27">
        <v>46112.875</v>
      </c>
      <c r="E184" s="27">
        <v>46113.25</v>
      </c>
      <c r="F184" s="26" t="s">
        <v>516</v>
      </c>
    </row>
    <row r="185" spans="1:6" ht="62" x14ac:dyDescent="0.35">
      <c r="A185" s="25" t="s">
        <v>232</v>
      </c>
      <c r="B185" s="25" t="s">
        <v>2</v>
      </c>
      <c r="C185" s="26" t="s">
        <v>296</v>
      </c>
      <c r="D185" s="27">
        <v>46112.916666666701</v>
      </c>
      <c r="E185" s="27">
        <v>46113.208333333299</v>
      </c>
      <c r="F185" s="26" t="s">
        <v>297</v>
      </c>
    </row>
    <row r="186" spans="1:6" ht="93" x14ac:dyDescent="0.35">
      <c r="A186" s="25" t="s">
        <v>232</v>
      </c>
      <c r="B186" s="25" t="s">
        <v>4</v>
      </c>
      <c r="C186" s="26" t="s">
        <v>342</v>
      </c>
      <c r="D186" s="27">
        <v>46112.875</v>
      </c>
      <c r="E186" s="27">
        <v>46113.25</v>
      </c>
      <c r="F186" s="26" t="s">
        <v>341</v>
      </c>
    </row>
    <row r="187" spans="1:6" ht="77.5" x14ac:dyDescent="0.35">
      <c r="A187" s="25" t="s">
        <v>47</v>
      </c>
      <c r="B187" s="25" t="s">
        <v>6</v>
      </c>
      <c r="C187" s="26" t="s">
        <v>48</v>
      </c>
      <c r="D187" s="27">
        <v>46112.927083333299</v>
      </c>
      <c r="E187" s="27">
        <v>46113.25</v>
      </c>
      <c r="F187" s="26" t="s">
        <v>49</v>
      </c>
    </row>
    <row r="188" spans="1:6" ht="77.5" x14ac:dyDescent="0.35">
      <c r="A188" s="25" t="s">
        <v>47</v>
      </c>
      <c r="B188" s="25" t="s">
        <v>6</v>
      </c>
      <c r="C188" s="26" t="s">
        <v>50</v>
      </c>
      <c r="D188" s="27">
        <v>46112.927083333299</v>
      </c>
      <c r="E188" s="27">
        <v>46113.25</v>
      </c>
      <c r="F188" s="26" t="s">
        <v>49</v>
      </c>
    </row>
    <row r="189" spans="1:6" ht="62" x14ac:dyDescent="0.35">
      <c r="A189" s="25" t="s">
        <v>47</v>
      </c>
      <c r="B189" s="25" t="s">
        <v>6</v>
      </c>
      <c r="C189" s="26" t="s">
        <v>51</v>
      </c>
      <c r="D189" s="27">
        <v>46112.927083333299</v>
      </c>
      <c r="E189" s="27">
        <v>46113.25</v>
      </c>
      <c r="F189" s="26" t="s">
        <v>52</v>
      </c>
    </row>
    <row r="190" spans="1:6" ht="62" x14ac:dyDescent="0.35">
      <c r="A190" s="25" t="s">
        <v>47</v>
      </c>
      <c r="B190" s="25" t="s">
        <v>2</v>
      </c>
      <c r="C190" s="26" t="s">
        <v>53</v>
      </c>
      <c r="D190" s="27">
        <v>46112.927083333299</v>
      </c>
      <c r="E190" s="27">
        <v>46113.25</v>
      </c>
      <c r="F190" s="26" t="s">
        <v>54</v>
      </c>
    </row>
    <row r="191" spans="1:6" ht="77.5" x14ac:dyDescent="0.35">
      <c r="A191" s="25" t="s">
        <v>47</v>
      </c>
      <c r="B191" s="25" t="s">
        <v>2</v>
      </c>
      <c r="C191" s="26" t="s">
        <v>55</v>
      </c>
      <c r="D191" s="27">
        <v>46112.875</v>
      </c>
      <c r="E191" s="27">
        <v>46113.25</v>
      </c>
      <c r="F191" s="26" t="s">
        <v>56</v>
      </c>
    </row>
    <row r="192" spans="1:6" ht="62" x14ac:dyDescent="0.35">
      <c r="A192" s="25" t="s">
        <v>47</v>
      </c>
      <c r="B192" s="25" t="s">
        <v>2</v>
      </c>
      <c r="C192" s="26" t="s">
        <v>410</v>
      </c>
      <c r="D192" s="27">
        <v>46112.927083333299</v>
      </c>
      <c r="E192" s="27">
        <v>46113.229166666701</v>
      </c>
      <c r="F192" s="26" t="s">
        <v>411</v>
      </c>
    </row>
    <row r="193" spans="1:6" ht="62" x14ac:dyDescent="0.35">
      <c r="A193" s="25" t="s">
        <v>359</v>
      </c>
      <c r="B193" s="25" t="s">
        <v>6</v>
      </c>
      <c r="C193" s="26" t="s">
        <v>582</v>
      </c>
      <c r="D193" s="27">
        <v>46112.875</v>
      </c>
      <c r="E193" s="27">
        <v>46113.25</v>
      </c>
      <c r="F193" s="26" t="s">
        <v>583</v>
      </c>
    </row>
    <row r="194" spans="1:6" ht="77.5" x14ac:dyDescent="0.35">
      <c r="A194" s="25" t="s">
        <v>359</v>
      </c>
      <c r="B194" s="25" t="s">
        <v>2</v>
      </c>
      <c r="C194" s="26" t="s">
        <v>584</v>
      </c>
      <c r="D194" s="27">
        <v>46112.875</v>
      </c>
      <c r="E194" s="27">
        <v>46113.25</v>
      </c>
      <c r="F194" s="26" t="s">
        <v>585</v>
      </c>
    </row>
    <row r="195" spans="1:6" ht="77.5" x14ac:dyDescent="0.35">
      <c r="A195" s="25" t="s">
        <v>359</v>
      </c>
      <c r="B195" s="25" t="s">
        <v>2</v>
      </c>
      <c r="C195" s="26" t="s">
        <v>591</v>
      </c>
      <c r="D195" s="27">
        <v>46112.875</v>
      </c>
      <c r="E195" s="27">
        <v>46113.208333333299</v>
      </c>
      <c r="F195" s="26" t="s">
        <v>592</v>
      </c>
    </row>
    <row r="196" spans="1:6" ht="93" x14ac:dyDescent="0.35">
      <c r="A196" s="25" t="s">
        <v>339</v>
      </c>
      <c r="B196" s="25" t="s">
        <v>4</v>
      </c>
      <c r="C196" s="26" t="s">
        <v>340</v>
      </c>
      <c r="D196" s="27">
        <v>46112.833333333299</v>
      </c>
      <c r="E196" s="27">
        <v>46113.25</v>
      </c>
      <c r="F196" s="26" t="s">
        <v>341</v>
      </c>
    </row>
    <row r="197" spans="1:6" ht="46.5" x14ac:dyDescent="0.35">
      <c r="A197" s="25" t="s">
        <v>334</v>
      </c>
      <c r="B197" s="25" t="s">
        <v>2</v>
      </c>
      <c r="C197" s="26" t="s">
        <v>575</v>
      </c>
      <c r="D197" s="27">
        <v>46112.875</v>
      </c>
      <c r="E197" s="27">
        <v>46113.25</v>
      </c>
      <c r="F197" s="26" t="s">
        <v>576</v>
      </c>
    </row>
    <row r="198" spans="1:6" ht="62" x14ac:dyDescent="0.35">
      <c r="A198" s="25" t="s">
        <v>334</v>
      </c>
      <c r="B198" s="25" t="s">
        <v>2</v>
      </c>
      <c r="C198" s="26" t="s">
        <v>335</v>
      </c>
      <c r="D198" s="27">
        <v>46112.833333333299</v>
      </c>
      <c r="E198" s="27">
        <v>46113.25</v>
      </c>
      <c r="F198" s="26" t="s">
        <v>336</v>
      </c>
    </row>
    <row r="199" spans="1:6" ht="77.5" x14ac:dyDescent="0.35">
      <c r="A199" s="25" t="s">
        <v>353</v>
      </c>
      <c r="B199" s="25" t="s">
        <v>4</v>
      </c>
      <c r="C199" s="26" t="s">
        <v>354</v>
      </c>
      <c r="D199" s="27">
        <v>46112.833333333299</v>
      </c>
      <c r="E199" s="27">
        <v>46113.25</v>
      </c>
      <c r="F199" s="26" t="s">
        <v>355</v>
      </c>
    </row>
    <row r="200" spans="1:6" ht="46.5" x14ac:dyDescent="0.35">
      <c r="A200" s="25" t="s">
        <v>191</v>
      </c>
      <c r="B200" s="25" t="s">
        <v>2</v>
      </c>
      <c r="C200" s="26" t="s">
        <v>192</v>
      </c>
      <c r="D200" s="27">
        <v>46112.833333333299</v>
      </c>
      <c r="E200" s="27">
        <v>46113.208333333299</v>
      </c>
      <c r="F200" s="26" t="s">
        <v>193</v>
      </c>
    </row>
    <row r="201" spans="1:6" ht="46.5" x14ac:dyDescent="0.35">
      <c r="A201" s="25" t="s">
        <v>356</v>
      </c>
      <c r="B201" s="25" t="s">
        <v>4</v>
      </c>
      <c r="C201" s="26" t="s">
        <v>580</v>
      </c>
      <c r="D201" s="27">
        <v>46112.875</v>
      </c>
      <c r="E201" s="27">
        <v>46113.25</v>
      </c>
      <c r="F201" s="26" t="s">
        <v>581</v>
      </c>
    </row>
    <row r="202" spans="1:6" ht="46.5" x14ac:dyDescent="0.35">
      <c r="A202" s="25" t="s">
        <v>194</v>
      </c>
      <c r="B202" s="25" t="s">
        <v>4</v>
      </c>
      <c r="C202" s="26" t="s">
        <v>478</v>
      </c>
      <c r="D202" s="27">
        <v>46112.916666666701</v>
      </c>
      <c r="E202" s="27">
        <v>46113.25</v>
      </c>
      <c r="F202" s="26" t="s">
        <v>479</v>
      </c>
    </row>
    <row r="203" spans="1:6" ht="46.5" x14ac:dyDescent="0.35">
      <c r="A203" s="25" t="s">
        <v>194</v>
      </c>
      <c r="B203" s="25" t="s">
        <v>4</v>
      </c>
      <c r="C203" s="26" t="s">
        <v>480</v>
      </c>
      <c r="D203" s="27">
        <v>46112.916666666701</v>
      </c>
      <c r="E203" s="27">
        <v>46113.25</v>
      </c>
      <c r="F203" s="26" t="s">
        <v>479</v>
      </c>
    </row>
    <row r="204" spans="1:6" ht="46.5" x14ac:dyDescent="0.35">
      <c r="A204" s="25" t="s">
        <v>168</v>
      </c>
      <c r="B204" s="25" t="s">
        <v>6</v>
      </c>
      <c r="C204" s="26" t="s">
        <v>169</v>
      </c>
      <c r="D204" s="27">
        <v>45804.208333333299</v>
      </c>
      <c r="E204" s="27">
        <v>46143.208333333299</v>
      </c>
      <c r="F204" s="26" t="s">
        <v>170</v>
      </c>
    </row>
    <row r="205" spans="1:6" ht="46.5" x14ac:dyDescent="0.35">
      <c r="A205" s="25" t="s">
        <v>183</v>
      </c>
      <c r="B205" s="25" t="s">
        <v>4</v>
      </c>
      <c r="C205" s="26" t="s">
        <v>468</v>
      </c>
      <c r="D205" s="27">
        <v>46112.833333333299</v>
      </c>
      <c r="E205" s="27">
        <v>46113.25</v>
      </c>
      <c r="F205" s="26" t="s">
        <v>185</v>
      </c>
    </row>
    <row r="206" spans="1:6" ht="46.5" x14ac:dyDescent="0.35">
      <c r="A206" s="25" t="s">
        <v>215</v>
      </c>
      <c r="B206" s="25" t="s">
        <v>2</v>
      </c>
      <c r="C206" s="26" t="s">
        <v>481</v>
      </c>
      <c r="D206" s="27">
        <v>46112.875</v>
      </c>
      <c r="E206" s="27">
        <v>46113.25</v>
      </c>
      <c r="F206" s="26" t="s">
        <v>482</v>
      </c>
    </row>
    <row r="207" spans="1:6" ht="46.5" x14ac:dyDescent="0.35">
      <c r="A207" s="25" t="s">
        <v>215</v>
      </c>
      <c r="B207" s="25" t="s">
        <v>2</v>
      </c>
      <c r="C207" s="26" t="s">
        <v>483</v>
      </c>
      <c r="D207" s="27">
        <v>46112.875</v>
      </c>
      <c r="E207" s="27">
        <v>46113.25</v>
      </c>
      <c r="F207" s="26" t="s">
        <v>482</v>
      </c>
    </row>
    <row r="208" spans="1:6" ht="46.5" x14ac:dyDescent="0.35">
      <c r="A208" s="25" t="s">
        <v>215</v>
      </c>
      <c r="B208" s="25" t="s">
        <v>2</v>
      </c>
      <c r="C208" s="26" t="s">
        <v>492</v>
      </c>
      <c r="D208" s="27">
        <v>46112.958333333299</v>
      </c>
      <c r="E208" s="27">
        <v>46113.208333333299</v>
      </c>
      <c r="F208" s="26" t="s">
        <v>493</v>
      </c>
    </row>
    <row r="209" spans="1:6" ht="62" x14ac:dyDescent="0.35">
      <c r="A209" s="25" t="s">
        <v>215</v>
      </c>
      <c r="B209" s="25" t="s">
        <v>6</v>
      </c>
      <c r="C209" s="26" t="s">
        <v>216</v>
      </c>
      <c r="D209" s="27">
        <v>46112.833333333299</v>
      </c>
      <c r="E209" s="27">
        <v>46113.25</v>
      </c>
      <c r="F209" s="26" t="s">
        <v>217</v>
      </c>
    </row>
    <row r="210" spans="1:6" ht="93" x14ac:dyDescent="0.35">
      <c r="A210" s="25" t="s">
        <v>215</v>
      </c>
      <c r="B210" s="25" t="s">
        <v>2</v>
      </c>
      <c r="C210" s="26" t="s">
        <v>218</v>
      </c>
      <c r="D210" s="27">
        <v>46112.833333333299</v>
      </c>
      <c r="E210" s="27">
        <v>46113.25</v>
      </c>
      <c r="F210" s="26" t="s">
        <v>219</v>
      </c>
    </row>
    <row r="211" spans="1:6" ht="77.5" x14ac:dyDescent="0.35">
      <c r="A211" s="25" t="s">
        <v>215</v>
      </c>
      <c r="B211" s="25" t="s">
        <v>6</v>
      </c>
      <c r="C211" s="26" t="s">
        <v>346</v>
      </c>
      <c r="D211" s="27">
        <v>46112.875</v>
      </c>
      <c r="E211" s="27">
        <v>46113.25</v>
      </c>
      <c r="F211" s="26" t="s">
        <v>347</v>
      </c>
    </row>
    <row r="212" spans="1:6" ht="31" x14ac:dyDescent="0.35">
      <c r="A212" s="25" t="s">
        <v>174</v>
      </c>
      <c r="B212" s="25" t="s">
        <v>7</v>
      </c>
      <c r="C212" s="26" t="s">
        <v>175</v>
      </c>
      <c r="D212" s="27">
        <v>46112.916666666701</v>
      </c>
      <c r="E212" s="27">
        <v>46113.25</v>
      </c>
      <c r="F212" s="26" t="s">
        <v>176</v>
      </c>
    </row>
    <row r="213" spans="1:6" ht="31" x14ac:dyDescent="0.35">
      <c r="A213" s="25" t="s">
        <v>174</v>
      </c>
      <c r="B213" s="25" t="s">
        <v>7</v>
      </c>
      <c r="C213" s="26" t="s">
        <v>177</v>
      </c>
      <c r="D213" s="27">
        <v>46112.916666666701</v>
      </c>
      <c r="E213" s="27">
        <v>46113.25</v>
      </c>
      <c r="F213" s="26" t="s">
        <v>176</v>
      </c>
    </row>
    <row r="214" spans="1:6" ht="62" x14ac:dyDescent="0.35">
      <c r="A214" s="25" t="s">
        <v>174</v>
      </c>
      <c r="B214" s="25" t="s">
        <v>8</v>
      </c>
      <c r="C214" s="26" t="s">
        <v>189</v>
      </c>
      <c r="D214" s="27">
        <v>46112.875</v>
      </c>
      <c r="E214" s="27">
        <v>46113.25</v>
      </c>
      <c r="F214" s="26" t="s">
        <v>190</v>
      </c>
    </row>
    <row r="215" spans="1:6" ht="46.5" x14ac:dyDescent="0.35">
      <c r="A215" s="25" t="s">
        <v>174</v>
      </c>
      <c r="B215" s="25" t="s">
        <v>8</v>
      </c>
      <c r="C215" s="26" t="s">
        <v>200</v>
      </c>
      <c r="D215" s="27">
        <v>46112.875</v>
      </c>
      <c r="E215" s="27">
        <v>46113.25</v>
      </c>
      <c r="F215" s="26" t="s">
        <v>199</v>
      </c>
    </row>
    <row r="216" spans="1:6" ht="46.5" x14ac:dyDescent="0.35">
      <c r="A216" s="25" t="s">
        <v>174</v>
      </c>
      <c r="B216" s="25" t="s">
        <v>8</v>
      </c>
      <c r="C216" s="26" t="s">
        <v>489</v>
      </c>
      <c r="D216" s="27">
        <v>46112.875</v>
      </c>
      <c r="E216" s="27">
        <v>46113.25</v>
      </c>
      <c r="F216" s="26" t="s">
        <v>490</v>
      </c>
    </row>
    <row r="217" spans="1:6" ht="46.5" x14ac:dyDescent="0.35">
      <c r="A217" s="25" t="s">
        <v>174</v>
      </c>
      <c r="B217" s="25" t="s">
        <v>8</v>
      </c>
      <c r="C217" s="26" t="s">
        <v>491</v>
      </c>
      <c r="D217" s="27">
        <v>46112.875</v>
      </c>
      <c r="E217" s="27">
        <v>46113.25</v>
      </c>
      <c r="F217" s="26" t="s">
        <v>490</v>
      </c>
    </row>
    <row r="218" spans="1:6" ht="77.5" x14ac:dyDescent="0.35">
      <c r="A218" s="25" t="s">
        <v>99</v>
      </c>
      <c r="B218" s="25" t="s">
        <v>2</v>
      </c>
      <c r="C218" s="26" t="s">
        <v>433</v>
      </c>
      <c r="D218" s="27">
        <v>46112.833333333299</v>
      </c>
      <c r="E218" s="27">
        <v>46113.25</v>
      </c>
      <c r="F218" s="26" t="s">
        <v>101</v>
      </c>
    </row>
    <row r="219" spans="1:6" ht="77.5" x14ac:dyDescent="0.35">
      <c r="A219" s="25" t="s">
        <v>99</v>
      </c>
      <c r="B219" s="25" t="s">
        <v>2</v>
      </c>
      <c r="C219" s="26" t="s">
        <v>434</v>
      </c>
      <c r="D219" s="27">
        <v>46112.833333333299</v>
      </c>
      <c r="E219" s="27">
        <v>46113.25</v>
      </c>
      <c r="F219" s="26" t="s">
        <v>101</v>
      </c>
    </row>
    <row r="220" spans="1:6" ht="77.5" x14ac:dyDescent="0.35">
      <c r="A220" s="25" t="s">
        <v>99</v>
      </c>
      <c r="B220" s="25" t="s">
        <v>2</v>
      </c>
      <c r="C220" s="26" t="s">
        <v>435</v>
      </c>
      <c r="D220" s="27">
        <v>46112.833333333299</v>
      </c>
      <c r="E220" s="27">
        <v>46113.25</v>
      </c>
      <c r="F220" s="26" t="s">
        <v>101</v>
      </c>
    </row>
    <row r="221" spans="1:6" ht="77.5" x14ac:dyDescent="0.35">
      <c r="A221" s="25" t="s">
        <v>99</v>
      </c>
      <c r="B221" s="25" t="s">
        <v>2</v>
      </c>
      <c r="C221" s="26" t="s">
        <v>436</v>
      </c>
      <c r="D221" s="27">
        <v>46112.833333333299</v>
      </c>
      <c r="E221" s="27">
        <v>46113.25</v>
      </c>
      <c r="F221" s="26" t="s">
        <v>101</v>
      </c>
    </row>
    <row r="222" spans="1:6" ht="46.5" x14ac:dyDescent="0.35">
      <c r="A222" s="25" t="s">
        <v>197</v>
      </c>
      <c r="B222" s="25" t="s">
        <v>6</v>
      </c>
      <c r="C222" s="26" t="s">
        <v>208</v>
      </c>
      <c r="D222" s="27">
        <v>46112.958333333299</v>
      </c>
      <c r="E222" s="27">
        <v>46113.208333333299</v>
      </c>
      <c r="F222" s="26" t="s">
        <v>209</v>
      </c>
    </row>
    <row r="223" spans="1:6" ht="46.5" x14ac:dyDescent="0.35">
      <c r="A223" s="25" t="s">
        <v>197</v>
      </c>
      <c r="B223" s="25" t="s">
        <v>6</v>
      </c>
      <c r="C223" s="26" t="s">
        <v>210</v>
      </c>
      <c r="D223" s="27">
        <v>46112.958333333299</v>
      </c>
      <c r="E223" s="27">
        <v>46113.208333333299</v>
      </c>
      <c r="F223" s="26" t="s">
        <v>209</v>
      </c>
    </row>
    <row r="224" spans="1:6" ht="77.5" x14ac:dyDescent="0.35">
      <c r="A224" s="25" t="s">
        <v>134</v>
      </c>
      <c r="B224" s="25" t="s">
        <v>4</v>
      </c>
      <c r="C224" s="26" t="s">
        <v>432</v>
      </c>
      <c r="D224" s="27">
        <v>46112.833333333299</v>
      </c>
      <c r="E224" s="27">
        <v>46113.25</v>
      </c>
      <c r="F224" s="26" t="s">
        <v>101</v>
      </c>
    </row>
    <row r="225" spans="1:6" ht="62" x14ac:dyDescent="0.35">
      <c r="A225" s="25" t="s">
        <v>134</v>
      </c>
      <c r="B225" s="25" t="s">
        <v>5</v>
      </c>
      <c r="C225" s="26" t="s">
        <v>450</v>
      </c>
      <c r="D225" s="27">
        <v>46112.833333333299</v>
      </c>
      <c r="E225" s="27">
        <v>46113.25</v>
      </c>
      <c r="F225" s="26" t="s">
        <v>451</v>
      </c>
    </row>
    <row r="226" spans="1:6" ht="62" x14ac:dyDescent="0.35">
      <c r="A226" s="25" t="s">
        <v>134</v>
      </c>
      <c r="B226" s="25" t="s">
        <v>5</v>
      </c>
      <c r="C226" s="26" t="s">
        <v>453</v>
      </c>
      <c r="D226" s="27">
        <v>46112.833333333299</v>
      </c>
      <c r="E226" s="27">
        <v>46113.25</v>
      </c>
      <c r="F226" s="26" t="s">
        <v>451</v>
      </c>
    </row>
    <row r="227" spans="1:6" ht="62" x14ac:dyDescent="0.35">
      <c r="A227" s="25" t="s">
        <v>134</v>
      </c>
      <c r="B227" s="25" t="s">
        <v>5</v>
      </c>
      <c r="C227" s="26" t="s">
        <v>454</v>
      </c>
      <c r="D227" s="27">
        <v>46112.833333333299</v>
      </c>
      <c r="E227" s="27">
        <v>46113.25</v>
      </c>
      <c r="F227" s="26" t="s">
        <v>451</v>
      </c>
    </row>
    <row r="228" spans="1:6" ht="62" x14ac:dyDescent="0.35">
      <c r="A228" s="25" t="s">
        <v>134</v>
      </c>
      <c r="B228" s="25" t="s">
        <v>4</v>
      </c>
      <c r="C228" s="26" t="s">
        <v>178</v>
      </c>
      <c r="D228" s="27">
        <v>46112.916666666701</v>
      </c>
      <c r="E228" s="27">
        <v>46113.25</v>
      </c>
      <c r="F228" s="26" t="s">
        <v>179</v>
      </c>
    </row>
    <row r="229" spans="1:6" ht="62" x14ac:dyDescent="0.35">
      <c r="A229" s="25" t="s">
        <v>134</v>
      </c>
      <c r="B229" s="25" t="s">
        <v>5</v>
      </c>
      <c r="C229" s="26" t="s">
        <v>180</v>
      </c>
      <c r="D229" s="27">
        <v>46112.916666666701</v>
      </c>
      <c r="E229" s="27">
        <v>46113.25</v>
      </c>
      <c r="F229" s="26" t="s">
        <v>179</v>
      </c>
    </row>
    <row r="230" spans="1:6" ht="62" x14ac:dyDescent="0.35">
      <c r="A230" s="25" t="s">
        <v>134</v>
      </c>
      <c r="B230" s="25" t="s">
        <v>4</v>
      </c>
      <c r="C230" s="26" t="s">
        <v>181</v>
      </c>
      <c r="D230" s="27">
        <v>46112.916666666701</v>
      </c>
      <c r="E230" s="27">
        <v>46113.25</v>
      </c>
      <c r="F230" s="26" t="s">
        <v>179</v>
      </c>
    </row>
    <row r="231" spans="1:6" ht="62" x14ac:dyDescent="0.35">
      <c r="A231" s="25" t="s">
        <v>134</v>
      </c>
      <c r="B231" s="25" t="s">
        <v>5</v>
      </c>
      <c r="C231" s="26" t="s">
        <v>182</v>
      </c>
      <c r="D231" s="27">
        <v>46112.916666666701</v>
      </c>
      <c r="E231" s="27">
        <v>46113.25</v>
      </c>
      <c r="F231" s="26" t="s">
        <v>179</v>
      </c>
    </row>
    <row r="232" spans="1:6" ht="46.5" x14ac:dyDescent="0.35">
      <c r="A232" s="25" t="s">
        <v>134</v>
      </c>
      <c r="B232" s="25" t="s">
        <v>4</v>
      </c>
      <c r="C232" s="26" t="s">
        <v>469</v>
      </c>
      <c r="D232" s="27">
        <v>46112.958333333299</v>
      </c>
      <c r="E232" s="27">
        <v>46113.25</v>
      </c>
      <c r="F232" s="26" t="s">
        <v>470</v>
      </c>
    </row>
    <row r="233" spans="1:6" ht="46.5" x14ac:dyDescent="0.35">
      <c r="A233" s="25" t="s">
        <v>134</v>
      </c>
      <c r="B233" s="25" t="s">
        <v>4</v>
      </c>
      <c r="C233" s="26" t="s">
        <v>471</v>
      </c>
      <c r="D233" s="27">
        <v>46112.958333333299</v>
      </c>
      <c r="E233" s="27">
        <v>46113.25</v>
      </c>
      <c r="F233" s="26" t="s">
        <v>470</v>
      </c>
    </row>
    <row r="234" spans="1:6" ht="46.5" x14ac:dyDescent="0.35">
      <c r="A234" s="25" t="s">
        <v>134</v>
      </c>
      <c r="B234" s="25" t="s">
        <v>4</v>
      </c>
      <c r="C234" s="26" t="s">
        <v>472</v>
      </c>
      <c r="D234" s="27">
        <v>46112.958333333299</v>
      </c>
      <c r="E234" s="27">
        <v>46113.25</v>
      </c>
      <c r="F234" s="26" t="s">
        <v>470</v>
      </c>
    </row>
    <row r="235" spans="1:6" ht="46.5" x14ac:dyDescent="0.35">
      <c r="A235" s="25" t="s">
        <v>141</v>
      </c>
      <c r="B235" s="25" t="s">
        <v>7</v>
      </c>
      <c r="C235" s="26" t="s">
        <v>440</v>
      </c>
      <c r="D235" s="27">
        <v>46112.875</v>
      </c>
      <c r="E235" s="27">
        <v>46113.208333333299</v>
      </c>
      <c r="F235" s="26" t="s">
        <v>441</v>
      </c>
    </row>
    <row r="236" spans="1:6" ht="62" x14ac:dyDescent="0.35">
      <c r="A236" s="25" t="s">
        <v>141</v>
      </c>
      <c r="B236" s="25" t="s">
        <v>7</v>
      </c>
      <c r="C236" s="26" t="s">
        <v>448</v>
      </c>
      <c r="D236" s="27">
        <v>46112.875</v>
      </c>
      <c r="E236" s="27">
        <v>46113.208333333299</v>
      </c>
      <c r="F236" s="26" t="s">
        <v>449</v>
      </c>
    </row>
    <row r="237" spans="1:6" ht="46.5" x14ac:dyDescent="0.35">
      <c r="A237" s="25" t="s">
        <v>486</v>
      </c>
      <c r="B237" s="25" t="s">
        <v>4</v>
      </c>
      <c r="C237" s="26" t="s">
        <v>487</v>
      </c>
      <c r="D237" s="27">
        <v>46112.833333333299</v>
      </c>
      <c r="E237" s="27">
        <v>46113.25</v>
      </c>
      <c r="F237" s="26" t="s">
        <v>488</v>
      </c>
    </row>
    <row r="238" spans="1:6" ht="46.5" x14ac:dyDescent="0.35">
      <c r="A238" s="25" t="s">
        <v>201</v>
      </c>
      <c r="B238" s="25" t="s">
        <v>6</v>
      </c>
      <c r="C238" s="26" t="s">
        <v>484</v>
      </c>
      <c r="D238" s="27">
        <v>46112.916666666701</v>
      </c>
      <c r="E238" s="27">
        <v>46113.25</v>
      </c>
      <c r="F238" s="26" t="s">
        <v>203</v>
      </c>
    </row>
    <row r="239" spans="1:6" ht="46.5" x14ac:dyDescent="0.35">
      <c r="A239" s="25" t="s">
        <v>201</v>
      </c>
      <c r="B239" s="25" t="s">
        <v>6</v>
      </c>
      <c r="C239" s="26" t="s">
        <v>485</v>
      </c>
      <c r="D239" s="27">
        <v>46112.916666666701</v>
      </c>
      <c r="E239" s="27">
        <v>46113.25</v>
      </c>
      <c r="F239" s="26" t="s">
        <v>203</v>
      </c>
    </row>
  </sheetData>
  <autoFilter ref="A2:F87" xr:uid="{8E28860C-F965-40C0-9C49-A8B021D34924}">
    <sortState xmlns:xlrd2="http://schemas.microsoft.com/office/spreadsheetml/2017/richdata2" ref="A3:F239">
      <sortCondition ref="A2:A87"/>
    </sortState>
  </autoFilter>
  <mergeCells count="1">
    <mergeCell ref="A1:F1"/>
  </mergeCells>
  <conditionalFormatting sqref="A3:F239">
    <cfRule type="expression" dxfId="3" priority="1">
      <formula>$J3="Over 12 hours"</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E3BE4-81BC-4910-9191-065F47840FDE}">
  <sheetPr>
    <tabColor rgb="FFFFC000"/>
  </sheetPr>
  <dimension ref="A1:K196"/>
  <sheetViews>
    <sheetView zoomScaleNormal="100" workbookViewId="0">
      <pane ySplit="1" topLeftCell="A2" activePane="bottomLeft" state="frozenSplit"/>
      <selection sqref="A1:F1"/>
      <selection pane="bottomLeft" activeCell="C6" sqref="C6"/>
    </sheetView>
  </sheetViews>
  <sheetFormatPr defaultColWidth="0" defaultRowHeight="15.5" x14ac:dyDescent="0.35"/>
  <cols>
    <col min="1" max="2" width="13.23046875" style="3" customWidth="1"/>
    <col min="3" max="3" width="60.23046875" style="3" customWidth="1"/>
    <col min="4" max="4" width="15.765625" style="3" customWidth="1"/>
    <col min="5" max="5" width="15.765625" style="13" customWidth="1"/>
    <col min="6" max="6" width="47" style="13" customWidth="1"/>
    <col min="7" max="11" width="0" hidden="1" customWidth="1"/>
    <col min="12" max="16384" width="8.765625" hidden="1"/>
  </cols>
  <sheetData>
    <row r="1" spans="1:6" ht="32.5" x14ac:dyDescent="0.35">
      <c r="A1" s="44" t="str">
        <f>"Daily closure report: "&amp;'Front page'!A10</f>
        <v>Daily closure report: Wednesday, 1 April</v>
      </c>
      <c r="B1" s="44"/>
      <c r="C1" s="44"/>
      <c r="D1" s="44"/>
      <c r="E1" s="44"/>
      <c r="F1" s="44"/>
    </row>
    <row r="2" spans="1:6" s="5" customFormat="1" ht="28" x14ac:dyDescent="0.35">
      <c r="A2" s="12" t="s">
        <v>9</v>
      </c>
      <c r="B2" s="12" t="s">
        <v>1</v>
      </c>
      <c r="C2" s="12" t="s">
        <v>0</v>
      </c>
      <c r="D2" s="11" t="s">
        <v>11</v>
      </c>
      <c r="E2" s="11" t="s">
        <v>12</v>
      </c>
      <c r="F2" s="12" t="s">
        <v>10</v>
      </c>
    </row>
    <row r="3" spans="1:6" s="5" customFormat="1" ht="62" x14ac:dyDescent="0.35">
      <c r="A3" s="25" t="s">
        <v>31</v>
      </c>
      <c r="B3" s="25" t="s">
        <v>22</v>
      </c>
      <c r="C3" s="26" t="s">
        <v>32</v>
      </c>
      <c r="D3" s="27">
        <v>45847.208333333299</v>
      </c>
      <c r="E3" s="27">
        <v>46507.999305555597</v>
      </c>
      <c r="F3" s="26" t="s">
        <v>33</v>
      </c>
    </row>
    <row r="4" spans="1:6" s="5" customFormat="1" ht="62" x14ac:dyDescent="0.35">
      <c r="A4" s="25" t="s">
        <v>31</v>
      </c>
      <c r="B4" s="25" t="s">
        <v>6</v>
      </c>
      <c r="C4" s="26" t="s">
        <v>37</v>
      </c>
      <c r="D4" s="27">
        <v>46113.875</v>
      </c>
      <c r="E4" s="27">
        <v>46114.208333333299</v>
      </c>
      <c r="F4" s="26" t="s">
        <v>38</v>
      </c>
    </row>
    <row r="5" spans="1:6" s="5" customFormat="1" ht="62" x14ac:dyDescent="0.35">
      <c r="A5" s="25" t="s">
        <v>31</v>
      </c>
      <c r="B5" s="25" t="s">
        <v>2</v>
      </c>
      <c r="C5" s="26" t="s">
        <v>75</v>
      </c>
      <c r="D5" s="27">
        <v>46113.833333333299</v>
      </c>
      <c r="E5" s="27">
        <v>46114.25</v>
      </c>
      <c r="F5" s="26" t="s">
        <v>76</v>
      </c>
    </row>
    <row r="6" spans="1:6" s="5" customFormat="1" ht="62" x14ac:dyDescent="0.35">
      <c r="A6" s="25" t="s">
        <v>31</v>
      </c>
      <c r="B6" s="25" t="s">
        <v>2</v>
      </c>
      <c r="C6" s="26" t="s">
        <v>77</v>
      </c>
      <c r="D6" s="27">
        <v>46113.833333333299</v>
      </c>
      <c r="E6" s="27">
        <v>46114.25</v>
      </c>
      <c r="F6" s="26" t="s">
        <v>76</v>
      </c>
    </row>
    <row r="7" spans="1:6" s="5" customFormat="1" ht="62" x14ac:dyDescent="0.35">
      <c r="A7" s="25" t="s">
        <v>31</v>
      </c>
      <c r="B7" s="25" t="s">
        <v>2</v>
      </c>
      <c r="C7" s="26" t="s">
        <v>78</v>
      </c>
      <c r="D7" s="27">
        <v>46113.833333333299</v>
      </c>
      <c r="E7" s="27">
        <v>46114.25</v>
      </c>
      <c r="F7" s="26" t="s">
        <v>76</v>
      </c>
    </row>
    <row r="8" spans="1:6" s="5" customFormat="1" ht="62" x14ac:dyDescent="0.35">
      <c r="A8" s="25" t="s">
        <v>31</v>
      </c>
      <c r="B8" s="25" t="s">
        <v>2</v>
      </c>
      <c r="C8" s="26" t="s">
        <v>79</v>
      </c>
      <c r="D8" s="27">
        <v>46113.833333333299</v>
      </c>
      <c r="E8" s="27">
        <v>46114.25</v>
      </c>
      <c r="F8" s="26" t="s">
        <v>76</v>
      </c>
    </row>
    <row r="9" spans="1:6" s="5" customFormat="1" ht="46.5" x14ac:dyDescent="0.35">
      <c r="A9" s="25" t="s">
        <v>31</v>
      </c>
      <c r="B9" s="25" t="s">
        <v>2</v>
      </c>
      <c r="C9" s="26" t="s">
        <v>80</v>
      </c>
      <c r="D9" s="27">
        <v>46113.833333333299</v>
      </c>
      <c r="E9" s="27">
        <v>46114.25</v>
      </c>
      <c r="F9" s="26" t="s">
        <v>76</v>
      </c>
    </row>
    <row r="10" spans="1:6" s="5" customFormat="1" ht="62" x14ac:dyDescent="0.35">
      <c r="A10" s="25" t="s">
        <v>31</v>
      </c>
      <c r="B10" s="25" t="s">
        <v>2</v>
      </c>
      <c r="C10" s="26" t="s">
        <v>81</v>
      </c>
      <c r="D10" s="27">
        <v>46113.833333333299</v>
      </c>
      <c r="E10" s="27">
        <v>46114.25</v>
      </c>
      <c r="F10" s="26" t="s">
        <v>76</v>
      </c>
    </row>
    <row r="11" spans="1:6" s="5" customFormat="1" ht="62" x14ac:dyDescent="0.35">
      <c r="A11" s="25" t="s">
        <v>31</v>
      </c>
      <c r="B11" s="25" t="s">
        <v>2</v>
      </c>
      <c r="C11" s="26" t="s">
        <v>82</v>
      </c>
      <c r="D11" s="27">
        <v>46113.833333333299</v>
      </c>
      <c r="E11" s="27">
        <v>46114.25</v>
      </c>
      <c r="F11" s="26" t="s">
        <v>76</v>
      </c>
    </row>
    <row r="12" spans="1:6" s="5" customFormat="1" ht="77.5" x14ac:dyDescent="0.35">
      <c r="A12" s="25" t="s">
        <v>31</v>
      </c>
      <c r="B12" s="25" t="s">
        <v>6</v>
      </c>
      <c r="C12" s="26" t="s">
        <v>91</v>
      </c>
      <c r="D12" s="27">
        <v>46113.833333333299</v>
      </c>
      <c r="E12" s="27">
        <v>46114.25</v>
      </c>
      <c r="F12" s="26" t="s">
        <v>92</v>
      </c>
    </row>
    <row r="13" spans="1:6" s="5" customFormat="1" ht="77.5" x14ac:dyDescent="0.35">
      <c r="A13" s="25" t="s">
        <v>31</v>
      </c>
      <c r="B13" s="25" t="s">
        <v>6</v>
      </c>
      <c r="C13" s="26" t="s">
        <v>93</v>
      </c>
      <c r="D13" s="27">
        <v>46113.833333333299</v>
      </c>
      <c r="E13" s="27">
        <v>46114.25</v>
      </c>
      <c r="F13" s="26" t="s">
        <v>92</v>
      </c>
    </row>
    <row r="14" spans="1:6" s="5" customFormat="1" ht="46.5" x14ac:dyDescent="0.35">
      <c r="A14" s="25" t="s">
        <v>31</v>
      </c>
      <c r="B14" s="25" t="s">
        <v>6</v>
      </c>
      <c r="C14" s="26" t="s">
        <v>152</v>
      </c>
      <c r="D14" s="27">
        <v>46027.333333333299</v>
      </c>
      <c r="E14" s="27">
        <v>46129.75</v>
      </c>
      <c r="F14" s="26" t="s">
        <v>153</v>
      </c>
    </row>
    <row r="15" spans="1:6" s="5" customFormat="1" ht="62" x14ac:dyDescent="0.35">
      <c r="A15" s="25" t="s">
        <v>44</v>
      </c>
      <c r="B15" s="25" t="s">
        <v>6</v>
      </c>
      <c r="C15" s="26" t="s">
        <v>45</v>
      </c>
      <c r="D15" s="27">
        <v>46113.875</v>
      </c>
      <c r="E15" s="27">
        <v>46114.208333333299</v>
      </c>
      <c r="F15" s="26" t="s">
        <v>46</v>
      </c>
    </row>
    <row r="16" spans="1:6" s="5" customFormat="1" ht="46.5" x14ac:dyDescent="0.35">
      <c r="A16" s="25" t="s">
        <v>44</v>
      </c>
      <c r="B16" s="25" t="s">
        <v>6</v>
      </c>
      <c r="C16" s="26" t="s">
        <v>137</v>
      </c>
      <c r="D16" s="27">
        <v>46113.916666666701</v>
      </c>
      <c r="E16" s="27">
        <v>46114.208333333299</v>
      </c>
      <c r="F16" s="26" t="s">
        <v>136</v>
      </c>
    </row>
    <row r="17" spans="1:6" s="5" customFormat="1" ht="62" x14ac:dyDescent="0.35">
      <c r="A17" s="25" t="s">
        <v>44</v>
      </c>
      <c r="B17" s="25" t="s">
        <v>6</v>
      </c>
      <c r="C17" s="26" t="s">
        <v>146</v>
      </c>
      <c r="D17" s="27">
        <v>46113.833333333299</v>
      </c>
      <c r="E17" s="27">
        <v>46114.25</v>
      </c>
      <c r="F17" s="26" t="s">
        <v>147</v>
      </c>
    </row>
    <row r="18" spans="1:6" s="5" customFormat="1" ht="62" x14ac:dyDescent="0.35">
      <c r="A18" s="25" t="s">
        <v>44</v>
      </c>
      <c r="B18" s="25" t="s">
        <v>6</v>
      </c>
      <c r="C18" s="26" t="s">
        <v>148</v>
      </c>
      <c r="D18" s="27">
        <v>46113.833333333299</v>
      </c>
      <c r="E18" s="27">
        <v>46114.25</v>
      </c>
      <c r="F18" s="26" t="s">
        <v>147</v>
      </c>
    </row>
    <row r="19" spans="1:6" s="5" customFormat="1" ht="62" x14ac:dyDescent="0.35">
      <c r="A19" s="25" t="s">
        <v>44</v>
      </c>
      <c r="B19" s="25" t="s">
        <v>6</v>
      </c>
      <c r="C19" s="26" t="s">
        <v>149</v>
      </c>
      <c r="D19" s="27">
        <v>46113.833333333299</v>
      </c>
      <c r="E19" s="27">
        <v>46114.25</v>
      </c>
      <c r="F19" s="26" t="s">
        <v>147</v>
      </c>
    </row>
    <row r="20" spans="1:6" s="5" customFormat="1" ht="62" x14ac:dyDescent="0.35">
      <c r="A20" s="25" t="s">
        <v>44</v>
      </c>
      <c r="B20" s="25" t="s">
        <v>6</v>
      </c>
      <c r="C20" s="26" t="s">
        <v>150</v>
      </c>
      <c r="D20" s="27">
        <v>46113.833333333299</v>
      </c>
      <c r="E20" s="27">
        <v>46114.25</v>
      </c>
      <c r="F20" s="26" t="s">
        <v>147</v>
      </c>
    </row>
    <row r="21" spans="1:6" s="7" customFormat="1" ht="62" x14ac:dyDescent="0.35">
      <c r="A21" s="25" t="s">
        <v>44</v>
      </c>
      <c r="B21" s="25" t="s">
        <v>6</v>
      </c>
      <c r="C21" s="26" t="s">
        <v>151</v>
      </c>
      <c r="D21" s="27">
        <v>46113.833333333299</v>
      </c>
      <c r="E21" s="27">
        <v>46114.25</v>
      </c>
      <c r="F21" s="26" t="s">
        <v>147</v>
      </c>
    </row>
    <row r="22" spans="1:6" s="7" customFormat="1" ht="62" x14ac:dyDescent="0.35">
      <c r="A22" s="25" t="s">
        <v>44</v>
      </c>
      <c r="B22" s="25" t="s">
        <v>6</v>
      </c>
      <c r="C22" s="26" t="s">
        <v>154</v>
      </c>
      <c r="D22" s="27">
        <v>46113.833333333299</v>
      </c>
      <c r="E22" s="27">
        <v>46114.25</v>
      </c>
      <c r="F22" s="26" t="s">
        <v>155</v>
      </c>
    </row>
    <row r="23" spans="1:6" s="7" customFormat="1" ht="62" x14ac:dyDescent="0.35">
      <c r="A23" s="25" t="s">
        <v>44</v>
      </c>
      <c r="B23" s="25" t="s">
        <v>6</v>
      </c>
      <c r="C23" s="26" t="s">
        <v>156</v>
      </c>
      <c r="D23" s="27">
        <v>46113.833333333299</v>
      </c>
      <c r="E23" s="27">
        <v>46114.25</v>
      </c>
      <c r="F23" s="26" t="s">
        <v>155</v>
      </c>
    </row>
    <row r="24" spans="1:6" s="7" customFormat="1" ht="62" x14ac:dyDescent="0.35">
      <c r="A24" s="25" t="s">
        <v>44</v>
      </c>
      <c r="B24" s="25" t="s">
        <v>6</v>
      </c>
      <c r="C24" s="26" t="s">
        <v>157</v>
      </c>
      <c r="D24" s="27">
        <v>46113.833333333299</v>
      </c>
      <c r="E24" s="27">
        <v>46114.25</v>
      </c>
      <c r="F24" s="26" t="s">
        <v>155</v>
      </c>
    </row>
    <row r="25" spans="1:6" s="7" customFormat="1" ht="62" x14ac:dyDescent="0.35">
      <c r="A25" s="25" t="s">
        <v>17</v>
      </c>
      <c r="B25" s="25" t="s">
        <v>5</v>
      </c>
      <c r="C25" s="26" t="s">
        <v>18</v>
      </c>
      <c r="D25" s="27">
        <v>46113.833333333299</v>
      </c>
      <c r="E25" s="27">
        <v>46114.25</v>
      </c>
      <c r="F25" s="26" t="s">
        <v>19</v>
      </c>
    </row>
    <row r="26" spans="1:6" s="7" customFormat="1" ht="62" x14ac:dyDescent="0.35">
      <c r="A26" s="25" t="s">
        <v>17</v>
      </c>
      <c r="B26" s="25" t="s">
        <v>4</v>
      </c>
      <c r="C26" s="26" t="s">
        <v>20</v>
      </c>
      <c r="D26" s="27">
        <v>46113.833333333299</v>
      </c>
      <c r="E26" s="27">
        <v>46114.25</v>
      </c>
      <c r="F26" s="26" t="s">
        <v>19</v>
      </c>
    </row>
    <row r="27" spans="1:6" s="5" customFormat="1" ht="62" x14ac:dyDescent="0.35">
      <c r="A27" s="25" t="s">
        <v>17</v>
      </c>
      <c r="B27" s="25" t="s">
        <v>5</v>
      </c>
      <c r="C27" s="26" t="s">
        <v>39</v>
      </c>
      <c r="D27" s="27">
        <v>46113.875</v>
      </c>
      <c r="E27" s="27">
        <v>46114.25</v>
      </c>
      <c r="F27" s="26" t="s">
        <v>40</v>
      </c>
    </row>
    <row r="28" spans="1:6" s="5" customFormat="1" ht="93" x14ac:dyDescent="0.35">
      <c r="A28" s="25" t="s">
        <v>17</v>
      </c>
      <c r="B28" s="25" t="s">
        <v>5</v>
      </c>
      <c r="C28" s="26" t="s">
        <v>57</v>
      </c>
      <c r="D28" s="27">
        <v>45901.833333333299</v>
      </c>
      <c r="E28" s="27">
        <v>46125.25</v>
      </c>
      <c r="F28" s="26" t="s">
        <v>58</v>
      </c>
    </row>
    <row r="29" spans="1:6" s="5" customFormat="1" ht="93" x14ac:dyDescent="0.35">
      <c r="A29" s="25" t="s">
        <v>17</v>
      </c>
      <c r="B29" s="25" t="s">
        <v>5</v>
      </c>
      <c r="C29" s="26" t="s">
        <v>59</v>
      </c>
      <c r="D29" s="27">
        <v>46113.833333333299</v>
      </c>
      <c r="E29" s="27">
        <v>46114.25</v>
      </c>
      <c r="F29" s="26" t="s">
        <v>58</v>
      </c>
    </row>
    <row r="30" spans="1:6" s="5" customFormat="1" ht="108.5" x14ac:dyDescent="0.35">
      <c r="A30" s="25" t="s">
        <v>17</v>
      </c>
      <c r="B30" s="25" t="s">
        <v>5</v>
      </c>
      <c r="C30" s="26" t="s">
        <v>64</v>
      </c>
      <c r="D30" s="27">
        <v>46041.229166666701</v>
      </c>
      <c r="E30" s="27">
        <v>46118.229166666701</v>
      </c>
      <c r="F30" s="26" t="s">
        <v>65</v>
      </c>
    </row>
    <row r="31" spans="1:6" s="5" customFormat="1" ht="77.5" x14ac:dyDescent="0.35">
      <c r="A31" s="25" t="s">
        <v>17</v>
      </c>
      <c r="B31" s="25" t="s">
        <v>4</v>
      </c>
      <c r="C31" s="26" t="s">
        <v>66</v>
      </c>
      <c r="D31" s="27">
        <v>46048.833333333299</v>
      </c>
      <c r="E31" s="27">
        <v>46132.25</v>
      </c>
      <c r="F31" s="26" t="s">
        <v>67</v>
      </c>
    </row>
    <row r="32" spans="1:6" s="5" customFormat="1" ht="77.5" x14ac:dyDescent="0.35">
      <c r="A32" s="25" t="s">
        <v>17</v>
      </c>
      <c r="B32" s="25" t="s">
        <v>4</v>
      </c>
      <c r="C32" s="26" t="s">
        <v>68</v>
      </c>
      <c r="D32" s="27">
        <v>46113.833333333299</v>
      </c>
      <c r="E32" s="27">
        <v>46114.25</v>
      </c>
      <c r="F32" s="26" t="s">
        <v>67</v>
      </c>
    </row>
    <row r="33" spans="1:6" s="5" customFormat="1" ht="77.5" x14ac:dyDescent="0.35">
      <c r="A33" s="25" t="s">
        <v>17</v>
      </c>
      <c r="B33" s="25" t="s">
        <v>4</v>
      </c>
      <c r="C33" s="26" t="s">
        <v>69</v>
      </c>
      <c r="D33" s="27">
        <v>46113.833333333299</v>
      </c>
      <c r="E33" s="27">
        <v>46114.25</v>
      </c>
      <c r="F33" s="26" t="s">
        <v>67</v>
      </c>
    </row>
    <row r="34" spans="1:6" s="5" customFormat="1" ht="77.5" x14ac:dyDescent="0.35">
      <c r="A34" s="25" t="s">
        <v>17</v>
      </c>
      <c r="B34" s="25" t="s">
        <v>4</v>
      </c>
      <c r="C34" s="26" t="s">
        <v>70</v>
      </c>
      <c r="D34" s="27">
        <v>46113.833333333299</v>
      </c>
      <c r="E34" s="27">
        <v>46114.25</v>
      </c>
      <c r="F34" s="26" t="s">
        <v>67</v>
      </c>
    </row>
    <row r="35" spans="1:6" s="5" customFormat="1" ht="62" x14ac:dyDescent="0.35">
      <c r="A35" s="25" t="s">
        <v>162</v>
      </c>
      <c r="B35" s="25" t="s">
        <v>6</v>
      </c>
      <c r="C35" s="26" t="s">
        <v>163</v>
      </c>
      <c r="D35" s="27">
        <v>46113.833333333299</v>
      </c>
      <c r="E35" s="27">
        <v>46114.25</v>
      </c>
      <c r="F35" s="26" t="s">
        <v>160</v>
      </c>
    </row>
    <row r="36" spans="1:6" s="5" customFormat="1" ht="46.5" x14ac:dyDescent="0.35">
      <c r="A36" s="25" t="s">
        <v>162</v>
      </c>
      <c r="B36" s="25" t="s">
        <v>2</v>
      </c>
      <c r="C36" s="26" t="s">
        <v>164</v>
      </c>
      <c r="D36" s="27">
        <v>46113.833333333299</v>
      </c>
      <c r="E36" s="27">
        <v>46114.25</v>
      </c>
      <c r="F36" s="26" t="s">
        <v>165</v>
      </c>
    </row>
    <row r="37" spans="1:6" s="5" customFormat="1" ht="46.5" x14ac:dyDescent="0.35">
      <c r="A37" s="25" t="s">
        <v>162</v>
      </c>
      <c r="B37" s="25" t="s">
        <v>6</v>
      </c>
      <c r="C37" s="26" t="s">
        <v>166</v>
      </c>
      <c r="D37" s="27">
        <v>46113.833333333299</v>
      </c>
      <c r="E37" s="27">
        <v>46114.25</v>
      </c>
      <c r="F37" s="26" t="s">
        <v>167</v>
      </c>
    </row>
    <row r="38" spans="1:6" s="5" customFormat="1" ht="62" x14ac:dyDescent="0.35">
      <c r="A38" s="25" t="s">
        <v>269</v>
      </c>
      <c r="B38" s="25" t="s">
        <v>5</v>
      </c>
      <c r="C38" s="26" t="s">
        <v>270</v>
      </c>
      <c r="D38" s="27">
        <v>46113.833333333299</v>
      </c>
      <c r="E38" s="27">
        <v>46114.25</v>
      </c>
      <c r="F38" s="26" t="s">
        <v>271</v>
      </c>
    </row>
    <row r="39" spans="1:6" s="5" customFormat="1" ht="62" x14ac:dyDescent="0.35">
      <c r="A39" s="25" t="s">
        <v>269</v>
      </c>
      <c r="B39" s="25" t="s">
        <v>5</v>
      </c>
      <c r="C39" s="26" t="s">
        <v>272</v>
      </c>
      <c r="D39" s="27">
        <v>46113.833333333299</v>
      </c>
      <c r="E39" s="27">
        <v>46114.25</v>
      </c>
      <c r="F39" s="26" t="s">
        <v>271</v>
      </c>
    </row>
    <row r="40" spans="1:6" s="6" customFormat="1" ht="46.5" x14ac:dyDescent="0.35">
      <c r="A40" s="25" t="s">
        <v>244</v>
      </c>
      <c r="B40" s="25" t="s">
        <v>6</v>
      </c>
      <c r="C40" s="26" t="s">
        <v>245</v>
      </c>
      <c r="D40" s="27">
        <v>45974.916666666701</v>
      </c>
      <c r="E40" s="27">
        <v>46173.25</v>
      </c>
      <c r="F40" s="26" t="s">
        <v>246</v>
      </c>
    </row>
    <row r="41" spans="1:6" s="6" customFormat="1" ht="46.5" x14ac:dyDescent="0.35">
      <c r="A41" s="25" t="s">
        <v>244</v>
      </c>
      <c r="B41" s="25" t="s">
        <v>2</v>
      </c>
      <c r="C41" s="26" t="s">
        <v>258</v>
      </c>
      <c r="D41" s="27">
        <v>46113.833333333299</v>
      </c>
      <c r="E41" s="27">
        <v>46114.25</v>
      </c>
      <c r="F41" s="26" t="s">
        <v>259</v>
      </c>
    </row>
    <row r="42" spans="1:6" s="6" customFormat="1" ht="46.5" x14ac:dyDescent="0.35">
      <c r="A42" s="25" t="s">
        <v>244</v>
      </c>
      <c r="B42" s="25" t="s">
        <v>22</v>
      </c>
      <c r="C42" s="26" t="s">
        <v>276</v>
      </c>
      <c r="D42" s="27">
        <v>46113.833333333299</v>
      </c>
      <c r="E42" s="27">
        <v>46114.208333333299</v>
      </c>
      <c r="F42" s="26" t="s">
        <v>277</v>
      </c>
    </row>
    <row r="43" spans="1:6" s="6" customFormat="1" ht="46.5" x14ac:dyDescent="0.35">
      <c r="A43" s="25" t="s">
        <v>278</v>
      </c>
      <c r="B43" s="25" t="s">
        <v>6</v>
      </c>
      <c r="C43" s="26" t="s">
        <v>279</v>
      </c>
      <c r="D43" s="27">
        <v>46090.25</v>
      </c>
      <c r="E43" s="27">
        <v>46131.833333333299</v>
      </c>
      <c r="F43" s="26" t="s">
        <v>280</v>
      </c>
    </row>
    <row r="44" spans="1:6" s="6" customFormat="1" ht="31" x14ac:dyDescent="0.35">
      <c r="A44" s="25" t="s">
        <v>278</v>
      </c>
      <c r="B44" s="25" t="s">
        <v>6</v>
      </c>
      <c r="C44" s="26" t="s">
        <v>281</v>
      </c>
      <c r="D44" s="27">
        <v>46113.833333333299</v>
      </c>
      <c r="E44" s="27">
        <v>46114.249305555597</v>
      </c>
      <c r="F44" s="26" t="s">
        <v>282</v>
      </c>
    </row>
    <row r="45" spans="1:6" s="6" customFormat="1" ht="31" x14ac:dyDescent="0.35">
      <c r="A45" s="25" t="s">
        <v>278</v>
      </c>
      <c r="B45" s="25" t="s">
        <v>2</v>
      </c>
      <c r="C45" s="26" t="s">
        <v>283</v>
      </c>
      <c r="D45" s="27">
        <v>46113.25</v>
      </c>
      <c r="E45" s="27">
        <v>46113.75</v>
      </c>
      <c r="F45" s="26" t="s">
        <v>284</v>
      </c>
    </row>
    <row r="46" spans="1:6" s="6" customFormat="1" ht="31" x14ac:dyDescent="0.35">
      <c r="A46" s="25" t="s">
        <v>226</v>
      </c>
      <c r="B46" s="25" t="s">
        <v>4</v>
      </c>
      <c r="C46" s="26" t="s">
        <v>227</v>
      </c>
      <c r="D46" s="27">
        <v>46113.875</v>
      </c>
      <c r="E46" s="27">
        <v>46114.25</v>
      </c>
      <c r="F46" s="26" t="s">
        <v>228</v>
      </c>
    </row>
    <row r="47" spans="1:6" s="6" customFormat="1" ht="62" x14ac:dyDescent="0.35">
      <c r="A47" s="25" t="s">
        <v>226</v>
      </c>
      <c r="B47" s="25" t="s">
        <v>4</v>
      </c>
      <c r="C47" s="26" t="s">
        <v>251</v>
      </c>
      <c r="D47" s="27">
        <v>46113.833333333299</v>
      </c>
      <c r="E47" s="27">
        <v>46114.25</v>
      </c>
      <c r="F47" s="26" t="s">
        <v>252</v>
      </c>
    </row>
    <row r="48" spans="1:6" s="6" customFormat="1" ht="31" x14ac:dyDescent="0.35">
      <c r="A48" s="25" t="s">
        <v>226</v>
      </c>
      <c r="B48" s="25" t="s">
        <v>4</v>
      </c>
      <c r="C48" s="26" t="s">
        <v>253</v>
      </c>
      <c r="D48" s="27">
        <v>46113.875</v>
      </c>
      <c r="E48" s="27">
        <v>46114.25</v>
      </c>
      <c r="F48" s="26" t="s">
        <v>254</v>
      </c>
    </row>
    <row r="49" spans="1:6" s="5" customFormat="1" ht="46.5" x14ac:dyDescent="0.35">
      <c r="A49" s="25" t="s">
        <v>226</v>
      </c>
      <c r="B49" s="25" t="s">
        <v>4</v>
      </c>
      <c r="C49" s="26" t="s">
        <v>273</v>
      </c>
      <c r="D49" s="27">
        <v>46113.916666666701</v>
      </c>
      <c r="E49" s="27">
        <v>46114.25</v>
      </c>
      <c r="F49" s="26" t="s">
        <v>274</v>
      </c>
    </row>
    <row r="50" spans="1:6" s="5" customFormat="1" ht="46.5" x14ac:dyDescent="0.35">
      <c r="A50" s="25" t="s">
        <v>226</v>
      </c>
      <c r="B50" s="25" t="s">
        <v>4</v>
      </c>
      <c r="C50" s="26" t="s">
        <v>275</v>
      </c>
      <c r="D50" s="27">
        <v>46113.916666666701</v>
      </c>
      <c r="E50" s="27">
        <v>46114.25</v>
      </c>
      <c r="F50" s="26" t="s">
        <v>274</v>
      </c>
    </row>
    <row r="51" spans="1:6" s="5" customFormat="1" ht="62" x14ac:dyDescent="0.35">
      <c r="A51" s="25" t="s">
        <v>288</v>
      </c>
      <c r="B51" s="25" t="s">
        <v>2</v>
      </c>
      <c r="C51" s="26" t="s">
        <v>289</v>
      </c>
      <c r="D51" s="27">
        <v>46113.875</v>
      </c>
      <c r="E51" s="27">
        <v>46114.229166666701</v>
      </c>
      <c r="F51" s="26" t="s">
        <v>290</v>
      </c>
    </row>
    <row r="52" spans="1:6" s="5" customFormat="1" ht="62" x14ac:dyDescent="0.35">
      <c r="A52" s="25" t="s">
        <v>288</v>
      </c>
      <c r="B52" s="25" t="s">
        <v>2</v>
      </c>
      <c r="C52" s="26" t="s">
        <v>291</v>
      </c>
      <c r="D52" s="27">
        <v>46113.875</v>
      </c>
      <c r="E52" s="27">
        <v>46114.229166666701</v>
      </c>
      <c r="F52" s="26" t="s">
        <v>290</v>
      </c>
    </row>
    <row r="53" spans="1:6" s="5" customFormat="1" ht="46.5" x14ac:dyDescent="0.35">
      <c r="A53" s="25" t="s">
        <v>239</v>
      </c>
      <c r="B53" s="25" t="s">
        <v>6</v>
      </c>
      <c r="C53" s="26" t="s">
        <v>240</v>
      </c>
      <c r="D53" s="27">
        <v>46113.875</v>
      </c>
      <c r="E53" s="27">
        <v>46114.25</v>
      </c>
      <c r="F53" s="26" t="s">
        <v>241</v>
      </c>
    </row>
    <row r="54" spans="1:6" s="5" customFormat="1" ht="77.5" x14ac:dyDescent="0.35">
      <c r="A54" s="25" t="s">
        <v>320</v>
      </c>
      <c r="B54" s="25" t="s">
        <v>4</v>
      </c>
      <c r="C54" s="26" t="s">
        <v>321</v>
      </c>
      <c r="D54" s="27">
        <v>46113.833333333299</v>
      </c>
      <c r="E54" s="27">
        <v>46114.25</v>
      </c>
      <c r="F54" s="26" t="s">
        <v>322</v>
      </c>
    </row>
    <row r="55" spans="1:6" s="5" customFormat="1" ht="46.5" x14ac:dyDescent="0.35">
      <c r="A55" s="25" t="s">
        <v>320</v>
      </c>
      <c r="B55" s="25" t="s">
        <v>22</v>
      </c>
      <c r="C55" s="26" t="s">
        <v>330</v>
      </c>
      <c r="D55" s="27">
        <v>46113.833333333299</v>
      </c>
      <c r="E55" s="27">
        <v>46114.25</v>
      </c>
      <c r="F55" s="26" t="s">
        <v>331</v>
      </c>
    </row>
    <row r="56" spans="1:6" s="5" customFormat="1" ht="31" x14ac:dyDescent="0.35">
      <c r="A56" s="25" t="s">
        <v>320</v>
      </c>
      <c r="B56" s="25" t="s">
        <v>22</v>
      </c>
      <c r="C56" s="26" t="s">
        <v>337</v>
      </c>
      <c r="D56" s="27">
        <v>46113.833333333299</v>
      </c>
      <c r="E56" s="27">
        <v>46114.25</v>
      </c>
      <c r="F56" s="26" t="s">
        <v>338</v>
      </c>
    </row>
    <row r="57" spans="1:6" s="5" customFormat="1" ht="46.5" x14ac:dyDescent="0.35">
      <c r="A57" s="25" t="s">
        <v>325</v>
      </c>
      <c r="B57" s="25" t="s">
        <v>22</v>
      </c>
      <c r="C57" s="26" t="s">
        <v>326</v>
      </c>
      <c r="D57" s="27">
        <v>46034.833333333299</v>
      </c>
      <c r="E57" s="27">
        <v>46143.25</v>
      </c>
      <c r="F57" s="26" t="s">
        <v>327</v>
      </c>
    </row>
    <row r="58" spans="1:6" s="5" customFormat="1" ht="108.5" x14ac:dyDescent="0.35">
      <c r="A58" s="25" t="s">
        <v>325</v>
      </c>
      <c r="B58" s="25" t="s">
        <v>5</v>
      </c>
      <c r="C58" s="26" t="s">
        <v>332</v>
      </c>
      <c r="D58" s="27">
        <v>46113.875</v>
      </c>
      <c r="E58" s="27">
        <v>46114.25</v>
      </c>
      <c r="F58" s="26" t="s">
        <v>333</v>
      </c>
    </row>
    <row r="59" spans="1:6" s="5" customFormat="1" ht="46.5" x14ac:dyDescent="0.35">
      <c r="A59" s="25" t="s">
        <v>310</v>
      </c>
      <c r="B59" s="25" t="s">
        <v>4</v>
      </c>
      <c r="C59" s="26" t="s">
        <v>311</v>
      </c>
      <c r="D59" s="27">
        <v>46113.8125</v>
      </c>
      <c r="E59" s="27">
        <v>46114.25</v>
      </c>
      <c r="F59" s="26" t="s">
        <v>312</v>
      </c>
    </row>
    <row r="60" spans="1:6" s="5" customFormat="1" ht="62" x14ac:dyDescent="0.35">
      <c r="A60" s="25" t="s">
        <v>310</v>
      </c>
      <c r="B60" s="25" t="s">
        <v>5</v>
      </c>
      <c r="C60" s="26" t="s">
        <v>313</v>
      </c>
      <c r="D60" s="27">
        <v>46113.8125</v>
      </c>
      <c r="E60" s="27">
        <v>46114.25</v>
      </c>
      <c r="F60" s="26" t="s">
        <v>314</v>
      </c>
    </row>
    <row r="61" spans="1:6" s="5" customFormat="1" ht="93" x14ac:dyDescent="0.35">
      <c r="A61" s="25" t="s">
        <v>310</v>
      </c>
      <c r="B61" s="25" t="s">
        <v>4</v>
      </c>
      <c r="C61" s="26" t="s">
        <v>315</v>
      </c>
      <c r="D61" s="27">
        <v>46113.875</v>
      </c>
      <c r="E61" s="27">
        <v>46114.25</v>
      </c>
      <c r="F61" s="26" t="s">
        <v>316</v>
      </c>
    </row>
    <row r="62" spans="1:6" s="5" customFormat="1" ht="93" x14ac:dyDescent="0.35">
      <c r="A62" s="25" t="s">
        <v>310</v>
      </c>
      <c r="B62" s="25" t="s">
        <v>4</v>
      </c>
      <c r="C62" s="26" t="s">
        <v>317</v>
      </c>
      <c r="D62" s="27">
        <v>46113.875</v>
      </c>
      <c r="E62" s="27">
        <v>46114.25</v>
      </c>
      <c r="F62" s="26" t="s">
        <v>316</v>
      </c>
    </row>
    <row r="63" spans="1:6" s="5" customFormat="1" ht="93" x14ac:dyDescent="0.35">
      <c r="A63" s="25" t="s">
        <v>310</v>
      </c>
      <c r="B63" s="25" t="s">
        <v>22</v>
      </c>
      <c r="C63" s="26" t="s">
        <v>318</v>
      </c>
      <c r="D63" s="27">
        <v>46113.833333333299</v>
      </c>
      <c r="E63" s="27">
        <v>46114.25</v>
      </c>
      <c r="F63" s="26" t="s">
        <v>319</v>
      </c>
    </row>
    <row r="64" spans="1:6" s="5" customFormat="1" ht="93" x14ac:dyDescent="0.35">
      <c r="A64" s="25" t="s">
        <v>310</v>
      </c>
      <c r="B64" s="25" t="s">
        <v>5</v>
      </c>
      <c r="C64" s="26" t="s">
        <v>323</v>
      </c>
      <c r="D64" s="27">
        <v>46113.833333333299</v>
      </c>
      <c r="E64" s="27">
        <v>46114.25</v>
      </c>
      <c r="F64" s="26" t="s">
        <v>324</v>
      </c>
    </row>
    <row r="65" spans="1:6" s="5" customFormat="1" ht="108.5" x14ac:dyDescent="0.35">
      <c r="A65" s="25" t="s">
        <v>310</v>
      </c>
      <c r="B65" s="25" t="s">
        <v>2</v>
      </c>
      <c r="C65" s="26" t="s">
        <v>343</v>
      </c>
      <c r="D65" s="27">
        <v>46108.875</v>
      </c>
      <c r="E65" s="27">
        <v>46120.208333333299</v>
      </c>
      <c r="F65" s="26" t="s">
        <v>344</v>
      </c>
    </row>
    <row r="66" spans="1:6" s="5" customFormat="1" ht="108.5" x14ac:dyDescent="0.35">
      <c r="A66" s="25" t="s">
        <v>310</v>
      </c>
      <c r="B66" s="25" t="s">
        <v>6</v>
      </c>
      <c r="C66" s="26" t="s">
        <v>345</v>
      </c>
      <c r="D66" s="27">
        <v>46108.875</v>
      </c>
      <c r="E66" s="27">
        <v>46120.208333333299</v>
      </c>
      <c r="F66" s="26" t="s">
        <v>344</v>
      </c>
    </row>
    <row r="67" spans="1:6" s="5" customFormat="1" ht="31" x14ac:dyDescent="0.35">
      <c r="A67" s="25" t="s">
        <v>229</v>
      </c>
      <c r="B67" s="25" t="s">
        <v>2</v>
      </c>
      <c r="C67" s="26" t="s">
        <v>230</v>
      </c>
      <c r="D67" s="27">
        <v>46113.875</v>
      </c>
      <c r="E67" s="27">
        <v>46114.25</v>
      </c>
      <c r="F67" s="26" t="s">
        <v>231</v>
      </c>
    </row>
    <row r="68" spans="1:6" s="5" customFormat="1" ht="31" x14ac:dyDescent="0.35">
      <c r="A68" s="25" t="s">
        <v>229</v>
      </c>
      <c r="B68" s="25" t="s">
        <v>2</v>
      </c>
      <c r="C68" s="26" t="s">
        <v>235</v>
      </c>
      <c r="D68" s="27">
        <v>46113.875</v>
      </c>
      <c r="E68" s="27">
        <v>46114.25</v>
      </c>
      <c r="F68" s="26" t="s">
        <v>236</v>
      </c>
    </row>
    <row r="69" spans="1:6" s="5" customFormat="1" ht="62" x14ac:dyDescent="0.35">
      <c r="A69" s="25" t="s">
        <v>34</v>
      </c>
      <c r="B69" s="25" t="s">
        <v>4</v>
      </c>
      <c r="C69" s="26" t="s">
        <v>35</v>
      </c>
      <c r="D69" s="27">
        <v>46113.833333333299</v>
      </c>
      <c r="E69" s="27">
        <v>46114.25</v>
      </c>
      <c r="F69" s="26" t="s">
        <v>36</v>
      </c>
    </row>
    <row r="70" spans="1:6" s="5" customFormat="1" ht="93" x14ac:dyDescent="0.35">
      <c r="A70" s="25" t="s">
        <v>96</v>
      </c>
      <c r="B70" s="25" t="s">
        <v>6</v>
      </c>
      <c r="C70" s="26" t="s">
        <v>97</v>
      </c>
      <c r="D70" s="27">
        <v>46113.833333333299</v>
      </c>
      <c r="E70" s="27">
        <v>46114.25</v>
      </c>
      <c r="F70" s="26" t="s">
        <v>98</v>
      </c>
    </row>
    <row r="71" spans="1:6" s="5" customFormat="1" ht="93" x14ac:dyDescent="0.35">
      <c r="A71" s="25" t="s">
        <v>71</v>
      </c>
      <c r="B71" s="25" t="s">
        <v>6</v>
      </c>
      <c r="C71" s="26" t="s">
        <v>72</v>
      </c>
      <c r="D71" s="27">
        <v>46111.541666666701</v>
      </c>
      <c r="E71" s="27">
        <v>46114.25</v>
      </c>
      <c r="F71" s="26" t="s">
        <v>73</v>
      </c>
    </row>
    <row r="72" spans="1:6" s="5" customFormat="1" ht="93" x14ac:dyDescent="0.35">
      <c r="A72" s="25" t="s">
        <v>71</v>
      </c>
      <c r="B72" s="25" t="s">
        <v>6</v>
      </c>
      <c r="C72" s="26" t="s">
        <v>74</v>
      </c>
      <c r="D72" s="27">
        <v>46113.833333333299</v>
      </c>
      <c r="E72" s="27">
        <v>46114.25</v>
      </c>
      <c r="F72" s="26" t="s">
        <v>73</v>
      </c>
    </row>
    <row r="73" spans="1:6" s="5" customFormat="1" ht="108.5" x14ac:dyDescent="0.35">
      <c r="A73" s="25" t="s">
        <v>71</v>
      </c>
      <c r="B73" s="25" t="s">
        <v>22</v>
      </c>
      <c r="C73" s="26" t="s">
        <v>328</v>
      </c>
      <c r="D73" s="27">
        <v>46113.8125</v>
      </c>
      <c r="E73" s="27">
        <v>46114.25</v>
      </c>
      <c r="F73" s="26" t="s">
        <v>329</v>
      </c>
    </row>
    <row r="74" spans="1:6" s="5" customFormat="1" ht="77.5" x14ac:dyDescent="0.35">
      <c r="A74" s="25" t="s">
        <v>71</v>
      </c>
      <c r="B74" s="25" t="s">
        <v>2</v>
      </c>
      <c r="C74" s="26" t="s">
        <v>348</v>
      </c>
      <c r="D74" s="27">
        <v>46113.833333333299</v>
      </c>
      <c r="E74" s="27">
        <v>46114.25</v>
      </c>
      <c r="F74" s="26" t="s">
        <v>349</v>
      </c>
    </row>
    <row r="75" spans="1:6" s="5" customFormat="1" ht="77.5" x14ac:dyDescent="0.35">
      <c r="A75" s="25" t="s">
        <v>71</v>
      </c>
      <c r="B75" s="25" t="s">
        <v>2</v>
      </c>
      <c r="C75" s="26" t="s">
        <v>350</v>
      </c>
      <c r="D75" s="27">
        <v>46113.833333333299</v>
      </c>
      <c r="E75" s="27">
        <v>46114.25</v>
      </c>
      <c r="F75" s="26" t="s">
        <v>351</v>
      </c>
    </row>
    <row r="76" spans="1:6" s="5" customFormat="1" ht="77.5" x14ac:dyDescent="0.35">
      <c r="A76" s="25" t="s">
        <v>71</v>
      </c>
      <c r="B76" s="25" t="s">
        <v>6</v>
      </c>
      <c r="C76" s="26" t="s">
        <v>352</v>
      </c>
      <c r="D76" s="27">
        <v>46113.833333333299</v>
      </c>
      <c r="E76" s="27">
        <v>46114.25</v>
      </c>
      <c r="F76" s="26" t="s">
        <v>351</v>
      </c>
    </row>
    <row r="77" spans="1:6" s="5" customFormat="1" ht="62" x14ac:dyDescent="0.35">
      <c r="A77" s="25" t="s">
        <v>21</v>
      </c>
      <c r="B77" s="25" t="s">
        <v>22</v>
      </c>
      <c r="C77" s="26" t="s">
        <v>23</v>
      </c>
      <c r="D77" s="27">
        <v>46113.833333333299</v>
      </c>
      <c r="E77" s="27">
        <v>46114.25</v>
      </c>
      <c r="F77" s="26" t="s">
        <v>24</v>
      </c>
    </row>
    <row r="78" spans="1:6" s="5" customFormat="1" ht="62" x14ac:dyDescent="0.35">
      <c r="A78" s="25" t="s">
        <v>21</v>
      </c>
      <c r="B78" s="25" t="s">
        <v>4</v>
      </c>
      <c r="C78" s="26" t="s">
        <v>25</v>
      </c>
      <c r="D78" s="27">
        <v>46113.833333333299</v>
      </c>
      <c r="E78" s="27">
        <v>46114.25</v>
      </c>
      <c r="F78" s="26" t="s">
        <v>26</v>
      </c>
    </row>
    <row r="79" spans="1:6" s="5" customFormat="1" ht="62" x14ac:dyDescent="0.35">
      <c r="A79" s="25" t="s">
        <v>21</v>
      </c>
      <c r="B79" s="25" t="s">
        <v>5</v>
      </c>
      <c r="C79" s="26" t="s">
        <v>27</v>
      </c>
      <c r="D79" s="27">
        <v>46113.833333333299</v>
      </c>
      <c r="E79" s="27">
        <v>46114.25</v>
      </c>
      <c r="F79" s="26" t="s">
        <v>26</v>
      </c>
    </row>
    <row r="80" spans="1:6" s="5" customFormat="1" ht="62" x14ac:dyDescent="0.35">
      <c r="A80" s="25" t="s">
        <v>374</v>
      </c>
      <c r="B80" s="25" t="s">
        <v>5</v>
      </c>
      <c r="C80" s="26" t="s">
        <v>375</v>
      </c>
      <c r="D80" s="27">
        <v>46113.833333333299</v>
      </c>
      <c r="E80" s="27">
        <v>46114.208333333299</v>
      </c>
      <c r="F80" s="26" t="s">
        <v>376</v>
      </c>
    </row>
    <row r="81" spans="1:6" s="5" customFormat="1" ht="62" x14ac:dyDescent="0.35">
      <c r="A81" s="25" t="s">
        <v>374</v>
      </c>
      <c r="B81" s="25" t="s">
        <v>4</v>
      </c>
      <c r="C81" s="26" t="s">
        <v>377</v>
      </c>
      <c r="D81" s="27">
        <v>46113.833333333299</v>
      </c>
      <c r="E81" s="27">
        <v>46114.208333333299</v>
      </c>
      <c r="F81" s="26" t="s">
        <v>378</v>
      </c>
    </row>
    <row r="82" spans="1:6" s="5" customFormat="1" ht="93" x14ac:dyDescent="0.35">
      <c r="A82" s="25" t="s">
        <v>60</v>
      </c>
      <c r="B82" s="25" t="s">
        <v>5</v>
      </c>
      <c r="C82" s="26" t="s">
        <v>61</v>
      </c>
      <c r="D82" s="27">
        <v>46055.25</v>
      </c>
      <c r="E82" s="27">
        <v>46118.25</v>
      </c>
      <c r="F82" s="26" t="s">
        <v>62</v>
      </c>
    </row>
    <row r="83" spans="1:6" s="5" customFormat="1" ht="93" x14ac:dyDescent="0.35">
      <c r="A83" s="25" t="s">
        <v>60</v>
      </c>
      <c r="B83" s="25" t="s">
        <v>4</v>
      </c>
      <c r="C83" s="26" t="s">
        <v>63</v>
      </c>
      <c r="D83" s="27">
        <v>46113.833333333299</v>
      </c>
      <c r="E83" s="27">
        <v>46114.25</v>
      </c>
      <c r="F83" s="26" t="s">
        <v>62</v>
      </c>
    </row>
    <row r="84" spans="1:6" s="5" customFormat="1" ht="77.5" x14ac:dyDescent="0.35">
      <c r="A84" s="25" t="s">
        <v>60</v>
      </c>
      <c r="B84" s="25" t="s">
        <v>22</v>
      </c>
      <c r="C84" s="26" t="s">
        <v>83</v>
      </c>
      <c r="D84" s="27">
        <v>46113.833333333299</v>
      </c>
      <c r="E84" s="27">
        <v>46114.25</v>
      </c>
      <c r="F84" s="26" t="s">
        <v>84</v>
      </c>
    </row>
    <row r="85" spans="1:6" s="5" customFormat="1" ht="46.5" x14ac:dyDescent="0.35">
      <c r="A85" s="25" t="s">
        <v>171</v>
      </c>
      <c r="B85" s="25" t="s">
        <v>22</v>
      </c>
      <c r="C85" s="26" t="s">
        <v>172</v>
      </c>
      <c r="D85" s="27">
        <v>46113.875</v>
      </c>
      <c r="E85" s="27">
        <v>46114.208333333299</v>
      </c>
      <c r="F85" s="26" t="s">
        <v>173</v>
      </c>
    </row>
    <row r="86" spans="1:6" s="5" customFormat="1" ht="46.5" x14ac:dyDescent="0.35">
      <c r="A86" s="25" t="s">
        <v>379</v>
      </c>
      <c r="B86" s="25" t="s">
        <v>6</v>
      </c>
      <c r="C86" s="26" t="s">
        <v>380</v>
      </c>
      <c r="D86" s="27">
        <v>46113.833333333299</v>
      </c>
      <c r="E86" s="27">
        <v>46114.208333333299</v>
      </c>
      <c r="F86" s="26" t="s">
        <v>381</v>
      </c>
    </row>
    <row r="87" spans="1:6" s="5" customFormat="1" ht="93" x14ac:dyDescent="0.35">
      <c r="A87" s="25" t="s">
        <v>107</v>
      </c>
      <c r="B87" s="25" t="s">
        <v>5</v>
      </c>
      <c r="C87" s="26" t="s">
        <v>108</v>
      </c>
      <c r="D87" s="27">
        <v>46113.833333333299</v>
      </c>
      <c r="E87" s="27">
        <v>46114.25</v>
      </c>
      <c r="F87" s="26" t="s">
        <v>109</v>
      </c>
    </row>
    <row r="88" spans="1:6" s="5" customFormat="1" ht="93" x14ac:dyDescent="0.35">
      <c r="A88" s="25" t="s">
        <v>107</v>
      </c>
      <c r="B88" s="25" t="s">
        <v>4</v>
      </c>
      <c r="C88" s="26" t="s">
        <v>110</v>
      </c>
      <c r="D88" s="27">
        <v>46113.833333333299</v>
      </c>
      <c r="E88" s="27">
        <v>46114.25</v>
      </c>
      <c r="F88" s="26" t="s">
        <v>109</v>
      </c>
    </row>
    <row r="89" spans="1:6" s="5" customFormat="1" ht="93" x14ac:dyDescent="0.35">
      <c r="A89" s="25" t="s">
        <v>107</v>
      </c>
      <c r="B89" s="25" t="s">
        <v>4</v>
      </c>
      <c r="C89" s="26" t="s">
        <v>111</v>
      </c>
      <c r="D89" s="27">
        <v>46113.833333333299</v>
      </c>
      <c r="E89" s="27">
        <v>46114.25</v>
      </c>
      <c r="F89" s="26" t="s">
        <v>109</v>
      </c>
    </row>
    <row r="90" spans="1:6" s="5" customFormat="1" ht="93" x14ac:dyDescent="0.35">
      <c r="A90" s="25" t="s">
        <v>107</v>
      </c>
      <c r="B90" s="25" t="s">
        <v>4</v>
      </c>
      <c r="C90" s="26" t="s">
        <v>112</v>
      </c>
      <c r="D90" s="27">
        <v>46113.833333333299</v>
      </c>
      <c r="E90" s="27">
        <v>46114.25</v>
      </c>
      <c r="F90" s="26" t="s">
        <v>109</v>
      </c>
    </row>
    <row r="91" spans="1:6" s="5" customFormat="1" ht="93" x14ac:dyDescent="0.35">
      <c r="A91" s="25" t="s">
        <v>107</v>
      </c>
      <c r="B91" s="25" t="s">
        <v>4</v>
      </c>
      <c r="C91" s="26" t="s">
        <v>113</v>
      </c>
      <c r="D91" s="27">
        <v>46113.833333333299</v>
      </c>
      <c r="E91" s="27">
        <v>46114.25</v>
      </c>
      <c r="F91" s="26" t="s">
        <v>109</v>
      </c>
    </row>
    <row r="92" spans="1:6" s="5" customFormat="1" ht="93" x14ac:dyDescent="0.35">
      <c r="A92" s="25" t="s">
        <v>107</v>
      </c>
      <c r="B92" s="25" t="s">
        <v>5</v>
      </c>
      <c r="C92" s="26" t="s">
        <v>114</v>
      </c>
      <c r="D92" s="27">
        <v>46113.833333333299</v>
      </c>
      <c r="E92" s="27">
        <v>46114.25</v>
      </c>
      <c r="F92" s="26" t="s">
        <v>109</v>
      </c>
    </row>
    <row r="93" spans="1:6" s="5" customFormat="1" ht="93" x14ac:dyDescent="0.35">
      <c r="A93" s="25" t="s">
        <v>107</v>
      </c>
      <c r="B93" s="25" t="s">
        <v>5</v>
      </c>
      <c r="C93" s="26" t="s">
        <v>115</v>
      </c>
      <c r="D93" s="27">
        <v>46113.833333333299</v>
      </c>
      <c r="E93" s="27">
        <v>46114.25</v>
      </c>
      <c r="F93" s="26" t="s">
        <v>109</v>
      </c>
    </row>
    <row r="94" spans="1:6" s="5" customFormat="1" ht="93" x14ac:dyDescent="0.35">
      <c r="A94" s="25" t="s">
        <v>107</v>
      </c>
      <c r="B94" s="25" t="s">
        <v>5</v>
      </c>
      <c r="C94" s="26" t="s">
        <v>116</v>
      </c>
      <c r="D94" s="27">
        <v>46113.833333333299</v>
      </c>
      <c r="E94" s="27">
        <v>46114.25</v>
      </c>
      <c r="F94" s="26" t="s">
        <v>109</v>
      </c>
    </row>
    <row r="95" spans="1:6" s="5" customFormat="1" ht="62" x14ac:dyDescent="0.35">
      <c r="A95" s="25" t="s">
        <v>107</v>
      </c>
      <c r="B95" s="25" t="s">
        <v>4</v>
      </c>
      <c r="C95" s="26" t="s">
        <v>130</v>
      </c>
      <c r="D95" s="27">
        <v>46113.833333333299</v>
      </c>
      <c r="E95" s="27">
        <v>46114.25</v>
      </c>
      <c r="F95" s="26" t="s">
        <v>131</v>
      </c>
    </row>
    <row r="96" spans="1:6" s="5" customFormat="1" ht="62" x14ac:dyDescent="0.35">
      <c r="A96" s="25" t="s">
        <v>107</v>
      </c>
      <c r="B96" s="25" t="s">
        <v>4</v>
      </c>
      <c r="C96" s="26" t="s">
        <v>132</v>
      </c>
      <c r="D96" s="27">
        <v>46113.833333333299</v>
      </c>
      <c r="E96" s="27">
        <v>46114.25</v>
      </c>
      <c r="F96" s="26" t="s">
        <v>131</v>
      </c>
    </row>
    <row r="97" spans="1:6" s="5" customFormat="1" ht="62" x14ac:dyDescent="0.35">
      <c r="A97" s="25" t="s">
        <v>107</v>
      </c>
      <c r="B97" s="25" t="s">
        <v>4</v>
      </c>
      <c r="C97" s="26" t="s">
        <v>133</v>
      </c>
      <c r="D97" s="27">
        <v>46113.833333333299</v>
      </c>
      <c r="E97" s="27">
        <v>46114.25</v>
      </c>
      <c r="F97" s="26" t="s">
        <v>131</v>
      </c>
    </row>
    <row r="98" spans="1:6" s="5" customFormat="1" ht="77.5" x14ac:dyDescent="0.35">
      <c r="A98" s="25" t="s">
        <v>117</v>
      </c>
      <c r="B98" s="25" t="s">
        <v>5</v>
      </c>
      <c r="C98" s="26" t="s">
        <v>118</v>
      </c>
      <c r="D98" s="27">
        <v>46113.833333333299</v>
      </c>
      <c r="E98" s="27">
        <v>46114.25</v>
      </c>
      <c r="F98" s="26" t="s">
        <v>119</v>
      </c>
    </row>
    <row r="99" spans="1:6" s="5" customFormat="1" ht="77.5" x14ac:dyDescent="0.35">
      <c r="A99" s="25" t="s">
        <v>117</v>
      </c>
      <c r="B99" s="25" t="s">
        <v>5</v>
      </c>
      <c r="C99" s="26" t="s">
        <v>120</v>
      </c>
      <c r="D99" s="27">
        <v>46113.833333333299</v>
      </c>
      <c r="E99" s="27">
        <v>46114.25</v>
      </c>
      <c r="F99" s="26" t="s">
        <v>119</v>
      </c>
    </row>
    <row r="100" spans="1:6" s="5" customFormat="1" ht="77.5" x14ac:dyDescent="0.35">
      <c r="A100" s="25" t="s">
        <v>117</v>
      </c>
      <c r="B100" s="25" t="s">
        <v>5</v>
      </c>
      <c r="C100" s="26" t="s">
        <v>121</v>
      </c>
      <c r="D100" s="27">
        <v>46113.833333333299</v>
      </c>
      <c r="E100" s="27">
        <v>46114.25</v>
      </c>
      <c r="F100" s="26" t="s">
        <v>119</v>
      </c>
    </row>
    <row r="101" spans="1:6" s="5" customFormat="1" ht="62" x14ac:dyDescent="0.35">
      <c r="A101" s="25" t="s">
        <v>158</v>
      </c>
      <c r="B101" s="25" t="s">
        <v>4</v>
      </c>
      <c r="C101" s="26" t="s">
        <v>159</v>
      </c>
      <c r="D101" s="27">
        <v>46113.833333333299</v>
      </c>
      <c r="E101" s="27">
        <v>46114.25</v>
      </c>
      <c r="F101" s="26" t="s">
        <v>160</v>
      </c>
    </row>
    <row r="102" spans="1:6" s="5" customFormat="1" ht="62" x14ac:dyDescent="0.35">
      <c r="A102" s="25" t="s">
        <v>158</v>
      </c>
      <c r="B102" s="25" t="s">
        <v>5</v>
      </c>
      <c r="C102" s="26" t="s">
        <v>161</v>
      </c>
      <c r="D102" s="27">
        <v>46113.833333333299</v>
      </c>
      <c r="E102" s="27">
        <v>46114.25</v>
      </c>
      <c r="F102" s="26" t="s">
        <v>160</v>
      </c>
    </row>
    <row r="103" spans="1:6" s="5" customFormat="1" ht="46.5" x14ac:dyDescent="0.35">
      <c r="A103" s="25" t="s">
        <v>186</v>
      </c>
      <c r="B103" s="25" t="s">
        <v>6</v>
      </c>
      <c r="C103" s="26" t="s">
        <v>187</v>
      </c>
      <c r="D103" s="27">
        <v>46113.833333333299</v>
      </c>
      <c r="E103" s="27">
        <v>46114.25</v>
      </c>
      <c r="F103" s="26" t="s">
        <v>188</v>
      </c>
    </row>
    <row r="104" spans="1:6" s="5" customFormat="1" ht="62" x14ac:dyDescent="0.35">
      <c r="A104" s="25" t="s">
        <v>41</v>
      </c>
      <c r="B104" s="25" t="s">
        <v>6</v>
      </c>
      <c r="C104" s="26" t="s">
        <v>42</v>
      </c>
      <c r="D104" s="27">
        <v>46113.875</v>
      </c>
      <c r="E104" s="27">
        <v>46114.208333333299</v>
      </c>
      <c r="F104" s="26" t="s">
        <v>43</v>
      </c>
    </row>
    <row r="105" spans="1:6" s="5" customFormat="1" ht="93" x14ac:dyDescent="0.35">
      <c r="A105" s="25" t="s">
        <v>41</v>
      </c>
      <c r="B105" s="25" t="s">
        <v>6</v>
      </c>
      <c r="C105" s="26" t="s">
        <v>85</v>
      </c>
      <c r="D105" s="27">
        <v>46113.833333333299</v>
      </c>
      <c r="E105" s="27">
        <v>46114.25</v>
      </c>
      <c r="F105" s="26" t="s">
        <v>86</v>
      </c>
    </row>
    <row r="106" spans="1:6" s="5" customFormat="1" ht="93" x14ac:dyDescent="0.35">
      <c r="A106" s="25" t="s">
        <v>41</v>
      </c>
      <c r="B106" s="25" t="s">
        <v>6</v>
      </c>
      <c r="C106" s="26" t="s">
        <v>87</v>
      </c>
      <c r="D106" s="27">
        <v>46113.833333333299</v>
      </c>
      <c r="E106" s="27">
        <v>46114.25</v>
      </c>
      <c r="F106" s="26" t="s">
        <v>86</v>
      </c>
    </row>
    <row r="107" spans="1:6" s="5" customFormat="1" ht="93" x14ac:dyDescent="0.35">
      <c r="A107" s="25" t="s">
        <v>41</v>
      </c>
      <c r="B107" s="25" t="s">
        <v>6</v>
      </c>
      <c r="C107" s="26" t="s">
        <v>88</v>
      </c>
      <c r="D107" s="27">
        <v>46113.833333333299</v>
      </c>
      <c r="E107" s="27">
        <v>46114.25</v>
      </c>
      <c r="F107" s="26" t="s">
        <v>86</v>
      </c>
    </row>
    <row r="108" spans="1:6" s="5" customFormat="1" ht="93" x14ac:dyDescent="0.35">
      <c r="A108" s="25" t="s">
        <v>41</v>
      </c>
      <c r="B108" s="25" t="s">
        <v>6</v>
      </c>
      <c r="C108" s="26" t="s">
        <v>89</v>
      </c>
      <c r="D108" s="27">
        <v>46113.833333333299</v>
      </c>
      <c r="E108" s="27">
        <v>46114.25</v>
      </c>
      <c r="F108" s="26" t="s">
        <v>86</v>
      </c>
    </row>
    <row r="109" spans="1:6" s="5" customFormat="1" ht="93" x14ac:dyDescent="0.35">
      <c r="A109" s="25" t="s">
        <v>41</v>
      </c>
      <c r="B109" s="25" t="s">
        <v>6</v>
      </c>
      <c r="C109" s="26" t="s">
        <v>90</v>
      </c>
      <c r="D109" s="27">
        <v>46113.833333333299</v>
      </c>
      <c r="E109" s="27">
        <v>46114.25</v>
      </c>
      <c r="F109" s="26" t="s">
        <v>86</v>
      </c>
    </row>
    <row r="110" spans="1:6" s="5" customFormat="1" ht="46.5" x14ac:dyDescent="0.35">
      <c r="A110" s="25" t="s">
        <v>41</v>
      </c>
      <c r="B110" s="25" t="s">
        <v>6</v>
      </c>
      <c r="C110" s="26" t="s">
        <v>94</v>
      </c>
      <c r="D110" s="27">
        <v>46113.833333333299</v>
      </c>
      <c r="E110" s="27">
        <v>46114.25</v>
      </c>
      <c r="F110" s="26" t="s">
        <v>95</v>
      </c>
    </row>
    <row r="111" spans="1:6" s="5" customFormat="1" ht="62" x14ac:dyDescent="0.35">
      <c r="A111" s="25" t="s">
        <v>41</v>
      </c>
      <c r="B111" s="25" t="s">
        <v>2</v>
      </c>
      <c r="C111" s="26" t="s">
        <v>126</v>
      </c>
      <c r="D111" s="27">
        <v>46113.916666666701</v>
      </c>
      <c r="E111" s="27">
        <v>46114.25</v>
      </c>
      <c r="F111" s="26" t="s">
        <v>127</v>
      </c>
    </row>
    <row r="112" spans="1:6" s="5" customFormat="1" ht="62" x14ac:dyDescent="0.35">
      <c r="A112" s="25" t="s">
        <v>41</v>
      </c>
      <c r="B112" s="25" t="s">
        <v>2</v>
      </c>
      <c r="C112" s="26" t="s">
        <v>128</v>
      </c>
      <c r="D112" s="27">
        <v>46113.916666666701</v>
      </c>
      <c r="E112" s="27">
        <v>46114.25</v>
      </c>
      <c r="F112" s="26" t="s">
        <v>127</v>
      </c>
    </row>
    <row r="113" spans="1:6" s="5" customFormat="1" ht="62" x14ac:dyDescent="0.35">
      <c r="A113" s="25" t="s">
        <v>41</v>
      </c>
      <c r="B113" s="25" t="s">
        <v>2</v>
      </c>
      <c r="C113" s="26" t="s">
        <v>129</v>
      </c>
      <c r="D113" s="27">
        <v>46113.916666666701</v>
      </c>
      <c r="E113" s="27">
        <v>46114.25</v>
      </c>
      <c r="F113" s="26" t="s">
        <v>127</v>
      </c>
    </row>
    <row r="114" spans="1:6" s="5" customFormat="1" ht="62" x14ac:dyDescent="0.35">
      <c r="A114" s="25" t="s">
        <v>28</v>
      </c>
      <c r="B114" s="25" t="s">
        <v>2</v>
      </c>
      <c r="C114" s="26" t="s">
        <v>29</v>
      </c>
      <c r="D114" s="27">
        <v>46113.875</v>
      </c>
      <c r="E114" s="27">
        <v>46114.208333333299</v>
      </c>
      <c r="F114" s="26" t="s">
        <v>30</v>
      </c>
    </row>
    <row r="115" spans="1:6" s="5" customFormat="1" ht="77.5" x14ac:dyDescent="0.35">
      <c r="A115" s="25" t="s">
        <v>122</v>
      </c>
      <c r="B115" s="25" t="s">
        <v>6</v>
      </c>
      <c r="C115" s="26" t="s">
        <v>123</v>
      </c>
      <c r="D115" s="27">
        <v>46113.833333333299</v>
      </c>
      <c r="E115" s="27">
        <v>46114.25</v>
      </c>
      <c r="F115" s="26" t="s">
        <v>124</v>
      </c>
    </row>
    <row r="116" spans="1:6" s="5" customFormat="1" ht="77.5" x14ac:dyDescent="0.35">
      <c r="A116" s="25" t="s">
        <v>122</v>
      </c>
      <c r="B116" s="25" t="s">
        <v>6</v>
      </c>
      <c r="C116" s="26" t="s">
        <v>125</v>
      </c>
      <c r="D116" s="27">
        <v>46113.833333333299</v>
      </c>
      <c r="E116" s="27">
        <v>46114.25</v>
      </c>
      <c r="F116" s="26" t="s">
        <v>124</v>
      </c>
    </row>
    <row r="117" spans="1:6" s="5" customFormat="1" ht="62" x14ac:dyDescent="0.35">
      <c r="A117" s="25" t="s">
        <v>122</v>
      </c>
      <c r="B117" s="25" t="s">
        <v>2</v>
      </c>
      <c r="C117" s="26" t="s">
        <v>138</v>
      </c>
      <c r="D117" s="27">
        <v>46113.833333333299</v>
      </c>
      <c r="E117" s="27">
        <v>46114.25</v>
      </c>
      <c r="F117" s="26" t="s">
        <v>139</v>
      </c>
    </row>
    <row r="118" spans="1:6" s="5" customFormat="1" ht="62" x14ac:dyDescent="0.35">
      <c r="A118" s="25" t="s">
        <v>122</v>
      </c>
      <c r="B118" s="25" t="s">
        <v>2</v>
      </c>
      <c r="C118" s="26" t="s">
        <v>140</v>
      </c>
      <c r="D118" s="27">
        <v>46113.833333333299</v>
      </c>
      <c r="E118" s="27">
        <v>46114.25</v>
      </c>
      <c r="F118" s="26" t="s">
        <v>139</v>
      </c>
    </row>
    <row r="119" spans="1:6" s="5" customFormat="1" ht="31" x14ac:dyDescent="0.35">
      <c r="A119" s="25" t="s">
        <v>247</v>
      </c>
      <c r="B119" s="25" t="s">
        <v>4</v>
      </c>
      <c r="C119" s="26" t="s">
        <v>248</v>
      </c>
      <c r="D119" s="27">
        <v>46113.833333333299</v>
      </c>
      <c r="E119" s="27">
        <v>46114.25</v>
      </c>
      <c r="F119" s="26" t="s">
        <v>249</v>
      </c>
    </row>
    <row r="120" spans="1:6" s="5" customFormat="1" ht="31" x14ac:dyDescent="0.35">
      <c r="A120" s="25" t="s">
        <v>247</v>
      </c>
      <c r="B120" s="25" t="s">
        <v>4</v>
      </c>
      <c r="C120" s="26" t="s">
        <v>250</v>
      </c>
      <c r="D120" s="27">
        <v>46113.833333333299</v>
      </c>
      <c r="E120" s="27">
        <v>46114.25</v>
      </c>
      <c r="F120" s="26" t="s">
        <v>249</v>
      </c>
    </row>
    <row r="121" spans="1:6" s="5" customFormat="1" ht="46.5" x14ac:dyDescent="0.35">
      <c r="A121" s="25" t="s">
        <v>247</v>
      </c>
      <c r="B121" s="25" t="s">
        <v>4</v>
      </c>
      <c r="C121" s="26" t="s">
        <v>255</v>
      </c>
      <c r="D121" s="27">
        <v>46113.833333333299</v>
      </c>
      <c r="E121" s="27">
        <v>46114.25</v>
      </c>
      <c r="F121" s="26" t="s">
        <v>256</v>
      </c>
    </row>
    <row r="122" spans="1:6" s="5" customFormat="1" ht="46.5" x14ac:dyDescent="0.35">
      <c r="A122" s="25" t="s">
        <v>247</v>
      </c>
      <c r="B122" s="25" t="s">
        <v>4</v>
      </c>
      <c r="C122" s="26" t="s">
        <v>257</v>
      </c>
      <c r="D122" s="27">
        <v>46113.833333333299</v>
      </c>
      <c r="E122" s="27">
        <v>46114.25</v>
      </c>
      <c r="F122" s="26" t="s">
        <v>256</v>
      </c>
    </row>
    <row r="123" spans="1:6" s="5" customFormat="1" ht="31" x14ac:dyDescent="0.35">
      <c r="A123" s="25" t="s">
        <v>247</v>
      </c>
      <c r="B123" s="25" t="s">
        <v>5</v>
      </c>
      <c r="C123" s="26" t="s">
        <v>260</v>
      </c>
      <c r="D123" s="27">
        <v>46113.833333333299</v>
      </c>
      <c r="E123" s="27">
        <v>46114.25</v>
      </c>
      <c r="F123" s="26" t="s">
        <v>261</v>
      </c>
    </row>
    <row r="124" spans="1:6" s="5" customFormat="1" ht="31" x14ac:dyDescent="0.35">
      <c r="A124" s="25" t="s">
        <v>262</v>
      </c>
      <c r="B124" s="25" t="s">
        <v>4</v>
      </c>
      <c r="C124" s="26" t="s">
        <v>263</v>
      </c>
      <c r="D124" s="27">
        <v>46113.833333333299</v>
      </c>
      <c r="E124" s="27">
        <v>46114.25</v>
      </c>
      <c r="F124" s="26" t="s">
        <v>264</v>
      </c>
    </row>
    <row r="125" spans="1:6" s="5" customFormat="1" ht="62" x14ac:dyDescent="0.35">
      <c r="A125" s="25" t="s">
        <v>262</v>
      </c>
      <c r="B125" s="25" t="s">
        <v>4</v>
      </c>
      <c r="C125" s="26" t="s">
        <v>265</v>
      </c>
      <c r="D125" s="27">
        <v>46113.833333333299</v>
      </c>
      <c r="E125" s="27">
        <v>46114.25</v>
      </c>
      <c r="F125" s="26" t="s">
        <v>266</v>
      </c>
    </row>
    <row r="126" spans="1:6" s="5" customFormat="1" ht="62" x14ac:dyDescent="0.35">
      <c r="A126" s="25" t="s">
        <v>262</v>
      </c>
      <c r="B126" s="25" t="s">
        <v>5</v>
      </c>
      <c r="C126" s="26" t="s">
        <v>267</v>
      </c>
      <c r="D126" s="27">
        <v>46113.833333333299</v>
      </c>
      <c r="E126" s="27">
        <v>46114.25</v>
      </c>
      <c r="F126" s="26" t="s">
        <v>266</v>
      </c>
    </row>
    <row r="127" spans="1:6" s="5" customFormat="1" ht="62" x14ac:dyDescent="0.35">
      <c r="A127" s="25" t="s">
        <v>262</v>
      </c>
      <c r="B127" s="25" t="s">
        <v>4</v>
      </c>
      <c r="C127" s="26" t="s">
        <v>268</v>
      </c>
      <c r="D127" s="27">
        <v>46114.25</v>
      </c>
      <c r="E127" s="27">
        <v>46119.833333333299</v>
      </c>
      <c r="F127" s="26" t="s">
        <v>266</v>
      </c>
    </row>
    <row r="128" spans="1:6" s="5" customFormat="1" ht="62" x14ac:dyDescent="0.35">
      <c r="A128" s="25" t="s">
        <v>262</v>
      </c>
      <c r="B128" s="25" t="s">
        <v>5</v>
      </c>
      <c r="C128" s="26" t="s">
        <v>306</v>
      </c>
      <c r="D128" s="27">
        <v>46113.916666666701</v>
      </c>
      <c r="E128" s="27">
        <v>46114.229166666701</v>
      </c>
      <c r="F128" s="26" t="s">
        <v>307</v>
      </c>
    </row>
    <row r="129" spans="1:6" s="5" customFormat="1" ht="77.5" x14ac:dyDescent="0.35">
      <c r="A129" s="25" t="s">
        <v>285</v>
      </c>
      <c r="B129" s="25" t="s">
        <v>8</v>
      </c>
      <c r="C129" s="26" t="s">
        <v>286</v>
      </c>
      <c r="D129" s="27">
        <v>46113.916666666701</v>
      </c>
      <c r="E129" s="27">
        <v>46114.229166666701</v>
      </c>
      <c r="F129" s="26" t="s">
        <v>287</v>
      </c>
    </row>
    <row r="130" spans="1:6" s="5" customFormat="1" ht="77.5" x14ac:dyDescent="0.35">
      <c r="A130" s="25" t="s">
        <v>285</v>
      </c>
      <c r="B130" s="25" t="s">
        <v>8</v>
      </c>
      <c r="C130" s="26" t="s">
        <v>292</v>
      </c>
      <c r="D130" s="27">
        <v>46113.916666666701</v>
      </c>
      <c r="E130" s="27">
        <v>46114.208333333299</v>
      </c>
      <c r="F130" s="26" t="s">
        <v>293</v>
      </c>
    </row>
    <row r="131" spans="1:6" s="5" customFormat="1" ht="108.5" x14ac:dyDescent="0.35">
      <c r="A131" s="25" t="s">
        <v>285</v>
      </c>
      <c r="B131" s="25" t="s">
        <v>7</v>
      </c>
      <c r="C131" s="26" t="s">
        <v>294</v>
      </c>
      <c r="D131" s="27">
        <v>46113.916666666701</v>
      </c>
      <c r="E131" s="27">
        <v>46114.229166666701</v>
      </c>
      <c r="F131" s="26" t="s">
        <v>295</v>
      </c>
    </row>
    <row r="132" spans="1:6" s="5" customFormat="1" ht="93" x14ac:dyDescent="0.35">
      <c r="A132" s="25" t="s">
        <v>285</v>
      </c>
      <c r="B132" s="25" t="s">
        <v>7</v>
      </c>
      <c r="C132" s="26" t="s">
        <v>298</v>
      </c>
      <c r="D132" s="27">
        <v>46113.916666666701</v>
      </c>
      <c r="E132" s="27">
        <v>46114.229166666701</v>
      </c>
      <c r="F132" s="26" t="s">
        <v>299</v>
      </c>
    </row>
    <row r="133" spans="1:6" s="5" customFormat="1" ht="62" x14ac:dyDescent="0.35">
      <c r="A133" s="25" t="s">
        <v>285</v>
      </c>
      <c r="B133" s="25" t="s">
        <v>7</v>
      </c>
      <c r="C133" s="26" t="s">
        <v>302</v>
      </c>
      <c r="D133" s="27">
        <v>46113.916666666701</v>
      </c>
      <c r="E133" s="27">
        <v>46114.229166666701</v>
      </c>
      <c r="F133" s="26" t="s">
        <v>303</v>
      </c>
    </row>
    <row r="134" spans="1:6" s="5" customFormat="1" ht="62" x14ac:dyDescent="0.35">
      <c r="A134" s="25" t="s">
        <v>285</v>
      </c>
      <c r="B134" s="25" t="s">
        <v>8</v>
      </c>
      <c r="C134" s="26" t="s">
        <v>308</v>
      </c>
      <c r="D134" s="27">
        <v>46113.916666666701</v>
      </c>
      <c r="E134" s="27">
        <v>46114.229166666701</v>
      </c>
      <c r="F134" s="26" t="s">
        <v>309</v>
      </c>
    </row>
    <row r="135" spans="1:6" s="5" customFormat="1" ht="31" x14ac:dyDescent="0.35">
      <c r="A135" s="25" t="s">
        <v>222</v>
      </c>
      <c r="B135" s="25" t="s">
        <v>2</v>
      </c>
      <c r="C135" s="26" t="s">
        <v>223</v>
      </c>
      <c r="D135" s="27">
        <v>46113.875</v>
      </c>
      <c r="E135" s="27">
        <v>46114.25</v>
      </c>
      <c r="F135" s="26" t="s">
        <v>224</v>
      </c>
    </row>
    <row r="136" spans="1:6" s="5" customFormat="1" ht="31" x14ac:dyDescent="0.35">
      <c r="A136" s="25" t="s">
        <v>222</v>
      </c>
      <c r="B136" s="25" t="s">
        <v>2</v>
      </c>
      <c r="C136" s="26" t="s">
        <v>225</v>
      </c>
      <c r="D136" s="27">
        <v>46113.875</v>
      </c>
      <c r="E136" s="27">
        <v>46114.25</v>
      </c>
      <c r="F136" s="26" t="s">
        <v>224</v>
      </c>
    </row>
    <row r="137" spans="1:6" s="5" customFormat="1" ht="62" x14ac:dyDescent="0.35">
      <c r="A137" s="25" t="s">
        <v>222</v>
      </c>
      <c r="B137" s="25" t="s">
        <v>5</v>
      </c>
      <c r="C137" s="26" t="s">
        <v>300</v>
      </c>
      <c r="D137" s="27">
        <v>46113.916666666701</v>
      </c>
      <c r="E137" s="27">
        <v>46114.229166666701</v>
      </c>
      <c r="F137" s="26" t="s">
        <v>301</v>
      </c>
    </row>
    <row r="138" spans="1:6" s="5" customFormat="1" ht="62" x14ac:dyDescent="0.35">
      <c r="A138" s="25" t="s">
        <v>222</v>
      </c>
      <c r="B138" s="25" t="s">
        <v>4</v>
      </c>
      <c r="C138" s="26" t="s">
        <v>304</v>
      </c>
      <c r="D138" s="27">
        <v>46113.916666666701</v>
      </c>
      <c r="E138" s="27">
        <v>46114.229166666701</v>
      </c>
      <c r="F138" s="26" t="s">
        <v>305</v>
      </c>
    </row>
    <row r="139" spans="1:6" s="5" customFormat="1" ht="46.5" x14ac:dyDescent="0.35">
      <c r="A139" s="25" t="s">
        <v>232</v>
      </c>
      <c r="B139" s="25" t="s">
        <v>4</v>
      </c>
      <c r="C139" s="26" t="s">
        <v>233</v>
      </c>
      <c r="D139" s="27">
        <v>46113.875</v>
      </c>
      <c r="E139" s="27">
        <v>46114.25</v>
      </c>
      <c r="F139" s="26" t="s">
        <v>234</v>
      </c>
    </row>
    <row r="140" spans="1:6" s="5" customFormat="1" ht="31" x14ac:dyDescent="0.35">
      <c r="A140" s="25" t="s">
        <v>232</v>
      </c>
      <c r="B140" s="25" t="s">
        <v>5</v>
      </c>
      <c r="C140" s="26" t="s">
        <v>237</v>
      </c>
      <c r="D140" s="27">
        <v>46113.875</v>
      </c>
      <c r="E140" s="27">
        <v>46114.25</v>
      </c>
      <c r="F140" s="26" t="s">
        <v>238</v>
      </c>
    </row>
    <row r="141" spans="1:6" s="5" customFormat="1" ht="31" x14ac:dyDescent="0.35">
      <c r="A141" s="25" t="s">
        <v>232</v>
      </c>
      <c r="B141" s="25" t="s">
        <v>4</v>
      </c>
      <c r="C141" s="26" t="s">
        <v>242</v>
      </c>
      <c r="D141" s="27">
        <v>46113.875</v>
      </c>
      <c r="E141" s="27">
        <v>46114.25</v>
      </c>
      <c r="F141" s="26" t="s">
        <v>243</v>
      </c>
    </row>
    <row r="142" spans="1:6" s="5" customFormat="1" ht="62" x14ac:dyDescent="0.35">
      <c r="A142" s="25" t="s">
        <v>232</v>
      </c>
      <c r="B142" s="25" t="s">
        <v>2</v>
      </c>
      <c r="C142" s="26" t="s">
        <v>296</v>
      </c>
      <c r="D142" s="27">
        <v>46113.916666666701</v>
      </c>
      <c r="E142" s="27">
        <v>46114.208333333299</v>
      </c>
      <c r="F142" s="26" t="s">
        <v>297</v>
      </c>
    </row>
    <row r="143" spans="1:6" s="5" customFormat="1" ht="93" x14ac:dyDescent="0.35">
      <c r="A143" s="25" t="s">
        <v>232</v>
      </c>
      <c r="B143" s="25" t="s">
        <v>4</v>
      </c>
      <c r="C143" s="26" t="s">
        <v>342</v>
      </c>
      <c r="D143" s="27">
        <v>46113.875</v>
      </c>
      <c r="E143" s="27">
        <v>46114.25</v>
      </c>
      <c r="F143" s="26" t="s">
        <v>341</v>
      </c>
    </row>
    <row r="144" spans="1:6" s="5" customFormat="1" ht="77.5" x14ac:dyDescent="0.35">
      <c r="A144" s="25" t="s">
        <v>47</v>
      </c>
      <c r="B144" s="25" t="s">
        <v>6</v>
      </c>
      <c r="C144" s="26" t="s">
        <v>48</v>
      </c>
      <c r="D144" s="27">
        <v>46113.927083333299</v>
      </c>
      <c r="E144" s="27">
        <v>46114.25</v>
      </c>
      <c r="F144" s="26" t="s">
        <v>49</v>
      </c>
    </row>
    <row r="145" spans="1:6" s="5" customFormat="1" ht="77.5" x14ac:dyDescent="0.35">
      <c r="A145" s="25" t="s">
        <v>47</v>
      </c>
      <c r="B145" s="25" t="s">
        <v>6</v>
      </c>
      <c r="C145" s="26" t="s">
        <v>50</v>
      </c>
      <c r="D145" s="27">
        <v>46113.927083333299</v>
      </c>
      <c r="E145" s="27">
        <v>46114.25</v>
      </c>
      <c r="F145" s="26" t="s">
        <v>49</v>
      </c>
    </row>
    <row r="146" spans="1:6" s="5" customFormat="1" ht="62" x14ac:dyDescent="0.35">
      <c r="A146" s="25" t="s">
        <v>47</v>
      </c>
      <c r="B146" s="25" t="s">
        <v>6</v>
      </c>
      <c r="C146" s="26" t="s">
        <v>51</v>
      </c>
      <c r="D146" s="27">
        <v>46113.927083333299</v>
      </c>
      <c r="E146" s="27">
        <v>46114.25</v>
      </c>
      <c r="F146" s="26" t="s">
        <v>52</v>
      </c>
    </row>
    <row r="147" spans="1:6" s="5" customFormat="1" ht="62" x14ac:dyDescent="0.35">
      <c r="A147" s="25" t="s">
        <v>47</v>
      </c>
      <c r="B147" s="25" t="s">
        <v>2</v>
      </c>
      <c r="C147" s="26" t="s">
        <v>53</v>
      </c>
      <c r="D147" s="27">
        <v>46113.927083333299</v>
      </c>
      <c r="E147" s="27">
        <v>46114.25</v>
      </c>
      <c r="F147" s="26" t="s">
        <v>54</v>
      </c>
    </row>
    <row r="148" spans="1:6" s="5" customFormat="1" ht="77.5" x14ac:dyDescent="0.35">
      <c r="A148" s="25" t="s">
        <v>47</v>
      </c>
      <c r="B148" s="25" t="s">
        <v>2</v>
      </c>
      <c r="C148" s="26" t="s">
        <v>55</v>
      </c>
      <c r="D148" s="27">
        <v>46113.875</v>
      </c>
      <c r="E148" s="27">
        <v>46114.25</v>
      </c>
      <c r="F148" s="26" t="s">
        <v>56</v>
      </c>
    </row>
    <row r="149" spans="1:6" s="5" customFormat="1" ht="77.5" x14ac:dyDescent="0.35">
      <c r="A149" s="25" t="s">
        <v>359</v>
      </c>
      <c r="B149" s="25" t="s">
        <v>2</v>
      </c>
      <c r="C149" s="26" t="s">
        <v>360</v>
      </c>
      <c r="D149" s="27">
        <v>46113.875</v>
      </c>
      <c r="E149" s="27">
        <v>46114.25</v>
      </c>
      <c r="F149" s="26" t="s">
        <v>361</v>
      </c>
    </row>
    <row r="150" spans="1:6" s="5" customFormat="1" ht="77.5" x14ac:dyDescent="0.35">
      <c r="A150" s="25" t="s">
        <v>359</v>
      </c>
      <c r="B150" s="25" t="s">
        <v>2</v>
      </c>
      <c r="C150" s="26" t="s">
        <v>362</v>
      </c>
      <c r="D150" s="27">
        <v>46113.875</v>
      </c>
      <c r="E150" s="27">
        <v>46114.25</v>
      </c>
      <c r="F150" s="26" t="s">
        <v>361</v>
      </c>
    </row>
    <row r="151" spans="1:6" s="5" customFormat="1" ht="77.5" x14ac:dyDescent="0.35">
      <c r="A151" s="25" t="s">
        <v>359</v>
      </c>
      <c r="B151" s="25" t="s">
        <v>2</v>
      </c>
      <c r="C151" s="26" t="s">
        <v>364</v>
      </c>
      <c r="D151" s="27">
        <v>46113.875</v>
      </c>
      <c r="E151" s="27">
        <v>46114.25</v>
      </c>
      <c r="F151" s="26" t="s">
        <v>361</v>
      </c>
    </row>
    <row r="152" spans="1:6" s="5" customFormat="1" ht="93" x14ac:dyDescent="0.35">
      <c r="A152" s="25" t="s">
        <v>339</v>
      </c>
      <c r="B152" s="25" t="s">
        <v>4</v>
      </c>
      <c r="C152" s="26" t="s">
        <v>340</v>
      </c>
      <c r="D152" s="27">
        <v>46113.833333333299</v>
      </c>
      <c r="E152" s="27">
        <v>46114.25</v>
      </c>
      <c r="F152" s="26" t="s">
        <v>341</v>
      </c>
    </row>
    <row r="153" spans="1:6" s="5" customFormat="1" ht="62" x14ac:dyDescent="0.35">
      <c r="A153" s="25" t="s">
        <v>334</v>
      </c>
      <c r="B153" s="25" t="s">
        <v>2</v>
      </c>
      <c r="C153" s="26" t="s">
        <v>335</v>
      </c>
      <c r="D153" s="27">
        <v>46113.833333333299</v>
      </c>
      <c r="E153" s="27">
        <v>46114.25</v>
      </c>
      <c r="F153" s="26" t="s">
        <v>336</v>
      </c>
    </row>
    <row r="154" spans="1:6" s="5" customFormat="1" ht="77.5" x14ac:dyDescent="0.35">
      <c r="A154" s="25" t="s">
        <v>334</v>
      </c>
      <c r="B154" s="25" t="s">
        <v>2</v>
      </c>
      <c r="C154" s="26" t="s">
        <v>363</v>
      </c>
      <c r="D154" s="27">
        <v>46113.875</v>
      </c>
      <c r="E154" s="27">
        <v>46114.25</v>
      </c>
      <c r="F154" s="26" t="s">
        <v>361</v>
      </c>
    </row>
    <row r="155" spans="1:6" s="5" customFormat="1" ht="77.5" x14ac:dyDescent="0.35">
      <c r="A155" s="25" t="s">
        <v>334</v>
      </c>
      <c r="B155" s="25" t="s">
        <v>6</v>
      </c>
      <c r="C155" s="26" t="s">
        <v>365</v>
      </c>
      <c r="D155" s="27">
        <v>46113.875</v>
      </c>
      <c r="E155" s="27">
        <v>46114.25</v>
      </c>
      <c r="F155" s="26" t="s">
        <v>361</v>
      </c>
    </row>
    <row r="156" spans="1:6" s="5" customFormat="1" ht="77.5" x14ac:dyDescent="0.35">
      <c r="A156" s="25" t="s">
        <v>334</v>
      </c>
      <c r="B156" s="25" t="s">
        <v>2</v>
      </c>
      <c r="C156" s="26" t="s">
        <v>366</v>
      </c>
      <c r="D156" s="27">
        <v>46113.875</v>
      </c>
      <c r="E156" s="27">
        <v>46114.25</v>
      </c>
      <c r="F156" s="26" t="s">
        <v>367</v>
      </c>
    </row>
    <row r="157" spans="1:6" s="5" customFormat="1" ht="77.5" x14ac:dyDescent="0.35">
      <c r="A157" s="25" t="s">
        <v>334</v>
      </c>
      <c r="B157" s="25" t="s">
        <v>2</v>
      </c>
      <c r="C157" s="26" t="s">
        <v>368</v>
      </c>
      <c r="D157" s="27">
        <v>46113.875</v>
      </c>
      <c r="E157" s="27">
        <v>46114.25</v>
      </c>
      <c r="F157" s="26" t="s">
        <v>367</v>
      </c>
    </row>
    <row r="158" spans="1:6" s="5" customFormat="1" ht="77.5" x14ac:dyDescent="0.35">
      <c r="A158" s="25" t="s">
        <v>334</v>
      </c>
      <c r="B158" s="25" t="s">
        <v>2</v>
      </c>
      <c r="C158" s="26" t="s">
        <v>369</v>
      </c>
      <c r="D158" s="27">
        <v>46113.875</v>
      </c>
      <c r="E158" s="27">
        <v>46114.25</v>
      </c>
      <c r="F158" s="26" t="s">
        <v>367</v>
      </c>
    </row>
    <row r="159" spans="1:6" s="5" customFormat="1" ht="77.5" x14ac:dyDescent="0.35">
      <c r="A159" s="25" t="s">
        <v>353</v>
      </c>
      <c r="B159" s="25" t="s">
        <v>4</v>
      </c>
      <c r="C159" s="26" t="s">
        <v>354</v>
      </c>
      <c r="D159" s="27">
        <v>46113.833333333299</v>
      </c>
      <c r="E159" s="27">
        <v>46114.25</v>
      </c>
      <c r="F159" s="26" t="s">
        <v>355</v>
      </c>
    </row>
    <row r="160" spans="1:6" s="5" customFormat="1" ht="46.5" x14ac:dyDescent="0.35">
      <c r="A160" s="25" t="s">
        <v>191</v>
      </c>
      <c r="B160" s="25" t="s">
        <v>2</v>
      </c>
      <c r="C160" s="26" t="s">
        <v>192</v>
      </c>
      <c r="D160" s="27">
        <v>46113.916666666701</v>
      </c>
      <c r="E160" s="27">
        <v>46114.208333333299</v>
      </c>
      <c r="F160" s="26" t="s">
        <v>193</v>
      </c>
    </row>
    <row r="161" spans="1:6" s="5" customFormat="1" ht="46.5" x14ac:dyDescent="0.35">
      <c r="A161" s="25" t="s">
        <v>356</v>
      </c>
      <c r="B161" s="25" t="s">
        <v>5</v>
      </c>
      <c r="C161" s="26" t="s">
        <v>357</v>
      </c>
      <c r="D161" s="27">
        <v>46113.875</v>
      </c>
      <c r="E161" s="27">
        <v>46114.229166666701</v>
      </c>
      <c r="F161" s="26" t="s">
        <v>358</v>
      </c>
    </row>
    <row r="162" spans="1:6" s="5" customFormat="1" ht="46.5" x14ac:dyDescent="0.35">
      <c r="A162" s="25" t="s">
        <v>356</v>
      </c>
      <c r="B162" s="25" t="s">
        <v>5</v>
      </c>
      <c r="C162" s="26" t="s">
        <v>370</v>
      </c>
      <c r="D162" s="27">
        <v>46113.875</v>
      </c>
      <c r="E162" s="27">
        <v>46114.25</v>
      </c>
      <c r="F162" s="26" t="s">
        <v>371</v>
      </c>
    </row>
    <row r="163" spans="1:6" s="5" customFormat="1" ht="46.5" x14ac:dyDescent="0.35">
      <c r="A163" s="25" t="s">
        <v>194</v>
      </c>
      <c r="B163" s="25" t="s">
        <v>4</v>
      </c>
      <c r="C163" s="26" t="s">
        <v>195</v>
      </c>
      <c r="D163" s="27">
        <v>46113.916666666701</v>
      </c>
      <c r="E163" s="27">
        <v>46114.25</v>
      </c>
      <c r="F163" s="26" t="s">
        <v>196</v>
      </c>
    </row>
    <row r="164" spans="1:6" s="5" customFormat="1" ht="46.5" x14ac:dyDescent="0.35">
      <c r="A164" s="25" t="s">
        <v>168</v>
      </c>
      <c r="B164" s="25" t="s">
        <v>6</v>
      </c>
      <c r="C164" s="26" t="s">
        <v>169</v>
      </c>
      <c r="D164" s="27">
        <v>45804.208333333299</v>
      </c>
      <c r="E164" s="27">
        <v>46143.208333333299</v>
      </c>
      <c r="F164" s="26" t="s">
        <v>170</v>
      </c>
    </row>
    <row r="165" spans="1:6" s="5" customFormat="1" ht="46.5" x14ac:dyDescent="0.35">
      <c r="A165" s="25" t="s">
        <v>183</v>
      </c>
      <c r="B165" s="25" t="s">
        <v>5</v>
      </c>
      <c r="C165" s="26" t="s">
        <v>184</v>
      </c>
      <c r="D165" s="27">
        <v>46113.833333333299</v>
      </c>
      <c r="E165" s="27">
        <v>46114.25</v>
      </c>
      <c r="F165" s="26" t="s">
        <v>185</v>
      </c>
    </row>
    <row r="166" spans="1:6" s="5" customFormat="1" ht="62" x14ac:dyDescent="0.35">
      <c r="A166" s="25" t="s">
        <v>215</v>
      </c>
      <c r="B166" s="25" t="s">
        <v>6</v>
      </c>
      <c r="C166" s="26" t="s">
        <v>216</v>
      </c>
      <c r="D166" s="27">
        <v>46113.833333333299</v>
      </c>
      <c r="E166" s="27">
        <v>46114.25</v>
      </c>
      <c r="F166" s="26" t="s">
        <v>217</v>
      </c>
    </row>
    <row r="167" spans="1:6" s="5" customFormat="1" ht="93" x14ac:dyDescent="0.35">
      <c r="A167" s="25" t="s">
        <v>215</v>
      </c>
      <c r="B167" s="25" t="s">
        <v>2</v>
      </c>
      <c r="C167" s="26" t="s">
        <v>218</v>
      </c>
      <c r="D167" s="27">
        <v>46113.833333333299</v>
      </c>
      <c r="E167" s="27">
        <v>46114.25</v>
      </c>
      <c r="F167" s="26" t="s">
        <v>219</v>
      </c>
    </row>
    <row r="168" spans="1:6" s="5" customFormat="1" ht="46.5" x14ac:dyDescent="0.35">
      <c r="A168" s="25" t="s">
        <v>215</v>
      </c>
      <c r="B168" s="25" t="s">
        <v>6</v>
      </c>
      <c r="C168" s="26" t="s">
        <v>220</v>
      </c>
      <c r="D168" s="27">
        <v>46113.833333333299</v>
      </c>
      <c r="E168" s="27">
        <v>46114.208333333299</v>
      </c>
      <c r="F168" s="26" t="s">
        <v>221</v>
      </c>
    </row>
    <row r="169" spans="1:6" s="5" customFormat="1" ht="77.5" x14ac:dyDescent="0.35">
      <c r="A169" s="25" t="s">
        <v>215</v>
      </c>
      <c r="B169" s="25" t="s">
        <v>6</v>
      </c>
      <c r="C169" s="26" t="s">
        <v>346</v>
      </c>
      <c r="D169" s="27">
        <v>46113.875</v>
      </c>
      <c r="E169" s="27">
        <v>46114.25</v>
      </c>
      <c r="F169" s="26" t="s">
        <v>347</v>
      </c>
    </row>
    <row r="170" spans="1:6" ht="46.5" x14ac:dyDescent="0.35">
      <c r="A170" s="25" t="s">
        <v>215</v>
      </c>
      <c r="B170" s="25" t="s">
        <v>6</v>
      </c>
      <c r="C170" s="26" t="s">
        <v>372</v>
      </c>
      <c r="D170" s="27">
        <v>46113.875</v>
      </c>
      <c r="E170" s="27">
        <v>46114.25</v>
      </c>
      <c r="F170" s="26" t="s">
        <v>373</v>
      </c>
    </row>
    <row r="171" spans="1:6" ht="31" x14ac:dyDescent="0.35">
      <c r="A171" s="25" t="s">
        <v>174</v>
      </c>
      <c r="B171" s="25" t="s">
        <v>7</v>
      </c>
      <c r="C171" s="26" t="s">
        <v>175</v>
      </c>
      <c r="D171" s="27">
        <v>46113.916666666701</v>
      </c>
      <c r="E171" s="27">
        <v>46114.25</v>
      </c>
      <c r="F171" s="26" t="s">
        <v>176</v>
      </c>
    </row>
    <row r="172" spans="1:6" ht="31" x14ac:dyDescent="0.35">
      <c r="A172" s="25" t="s">
        <v>174</v>
      </c>
      <c r="B172" s="25" t="s">
        <v>7</v>
      </c>
      <c r="C172" s="26" t="s">
        <v>177</v>
      </c>
      <c r="D172" s="27">
        <v>46113.916666666701</v>
      </c>
      <c r="E172" s="27">
        <v>46114.25</v>
      </c>
      <c r="F172" s="26" t="s">
        <v>176</v>
      </c>
    </row>
    <row r="173" spans="1:6" ht="62" x14ac:dyDescent="0.35">
      <c r="A173" s="25" t="s">
        <v>174</v>
      </c>
      <c r="B173" s="25" t="s">
        <v>8</v>
      </c>
      <c r="C173" s="26" t="s">
        <v>189</v>
      </c>
      <c r="D173" s="27">
        <v>46113.875</v>
      </c>
      <c r="E173" s="27">
        <v>46114.25</v>
      </c>
      <c r="F173" s="26" t="s">
        <v>190</v>
      </c>
    </row>
    <row r="174" spans="1:6" ht="46.5" x14ac:dyDescent="0.35">
      <c r="A174" s="25" t="s">
        <v>174</v>
      </c>
      <c r="B174" s="25" t="s">
        <v>8</v>
      </c>
      <c r="C174" s="26" t="s">
        <v>200</v>
      </c>
      <c r="D174" s="27">
        <v>46113.875</v>
      </c>
      <c r="E174" s="27">
        <v>46114.25</v>
      </c>
      <c r="F174" s="26" t="s">
        <v>199</v>
      </c>
    </row>
    <row r="175" spans="1:6" ht="46.5" x14ac:dyDescent="0.35">
      <c r="A175" s="25" t="s">
        <v>174</v>
      </c>
      <c r="B175" s="25" t="s">
        <v>8</v>
      </c>
      <c r="C175" s="26" t="s">
        <v>211</v>
      </c>
      <c r="D175" s="27">
        <v>46113.875</v>
      </c>
      <c r="E175" s="27">
        <v>46114.25</v>
      </c>
      <c r="F175" s="26" t="s">
        <v>212</v>
      </c>
    </row>
    <row r="176" spans="1:6" ht="77.5" x14ac:dyDescent="0.35">
      <c r="A176" s="25" t="s">
        <v>99</v>
      </c>
      <c r="B176" s="25" t="s">
        <v>6</v>
      </c>
      <c r="C176" s="26" t="s">
        <v>100</v>
      </c>
      <c r="D176" s="27">
        <v>46113.833333333299</v>
      </c>
      <c r="E176" s="27">
        <v>46114.25</v>
      </c>
      <c r="F176" s="26" t="s">
        <v>101</v>
      </c>
    </row>
    <row r="177" spans="1:6" ht="77.5" x14ac:dyDescent="0.35">
      <c r="A177" s="25" t="s">
        <v>99</v>
      </c>
      <c r="B177" s="25" t="s">
        <v>6</v>
      </c>
      <c r="C177" s="26" t="s">
        <v>102</v>
      </c>
      <c r="D177" s="27">
        <v>46113.833333333299</v>
      </c>
      <c r="E177" s="27">
        <v>46114.25</v>
      </c>
      <c r="F177" s="26" t="s">
        <v>101</v>
      </c>
    </row>
    <row r="178" spans="1:6" ht="77.5" x14ac:dyDescent="0.35">
      <c r="A178" s="25" t="s">
        <v>99</v>
      </c>
      <c r="B178" s="25" t="s">
        <v>6</v>
      </c>
      <c r="C178" s="26" t="s">
        <v>103</v>
      </c>
      <c r="D178" s="27">
        <v>46113.833333333299</v>
      </c>
      <c r="E178" s="27">
        <v>46114.25</v>
      </c>
      <c r="F178" s="26" t="s">
        <v>101</v>
      </c>
    </row>
    <row r="179" spans="1:6" ht="77.5" x14ac:dyDescent="0.35">
      <c r="A179" s="25" t="s">
        <v>99</v>
      </c>
      <c r="B179" s="25" t="s">
        <v>6</v>
      </c>
      <c r="C179" s="26" t="s">
        <v>104</v>
      </c>
      <c r="D179" s="27">
        <v>46113.833333333299</v>
      </c>
      <c r="E179" s="27">
        <v>46114.25</v>
      </c>
      <c r="F179" s="26" t="s">
        <v>101</v>
      </c>
    </row>
    <row r="180" spans="1:6" ht="77.5" x14ac:dyDescent="0.35">
      <c r="A180" s="25" t="s">
        <v>99</v>
      </c>
      <c r="B180" s="25" t="s">
        <v>6</v>
      </c>
      <c r="C180" s="26" t="s">
        <v>105</v>
      </c>
      <c r="D180" s="27">
        <v>46113.833333333299</v>
      </c>
      <c r="E180" s="27">
        <v>46114.25</v>
      </c>
      <c r="F180" s="26" t="s">
        <v>101</v>
      </c>
    </row>
    <row r="181" spans="1:6" ht="77.5" x14ac:dyDescent="0.35">
      <c r="A181" s="25" t="s">
        <v>99</v>
      </c>
      <c r="B181" s="25" t="s">
        <v>6</v>
      </c>
      <c r="C181" s="26" t="s">
        <v>106</v>
      </c>
      <c r="D181" s="27">
        <v>46113.833333333299</v>
      </c>
      <c r="E181" s="27">
        <v>46114.25</v>
      </c>
      <c r="F181" s="26" t="s">
        <v>101</v>
      </c>
    </row>
    <row r="182" spans="1:6" ht="46.5" x14ac:dyDescent="0.35">
      <c r="A182" s="25" t="s">
        <v>197</v>
      </c>
      <c r="B182" s="25" t="s">
        <v>6</v>
      </c>
      <c r="C182" s="26" t="s">
        <v>198</v>
      </c>
      <c r="D182" s="27">
        <v>46113.875</v>
      </c>
      <c r="E182" s="27">
        <v>46114.25</v>
      </c>
      <c r="F182" s="26" t="s">
        <v>199</v>
      </c>
    </row>
    <row r="183" spans="1:6" ht="46.5" x14ac:dyDescent="0.35">
      <c r="A183" s="25" t="s">
        <v>197</v>
      </c>
      <c r="B183" s="25" t="s">
        <v>6</v>
      </c>
      <c r="C183" s="26" t="s">
        <v>208</v>
      </c>
      <c r="D183" s="27">
        <v>46113.958333333299</v>
      </c>
      <c r="E183" s="27">
        <v>46114.208333333299</v>
      </c>
      <c r="F183" s="26" t="s">
        <v>209</v>
      </c>
    </row>
    <row r="184" spans="1:6" ht="46.5" x14ac:dyDescent="0.35">
      <c r="A184" s="25" t="s">
        <v>197</v>
      </c>
      <c r="B184" s="25" t="s">
        <v>6</v>
      </c>
      <c r="C184" s="26" t="s">
        <v>210</v>
      </c>
      <c r="D184" s="27">
        <v>46113.958333333299</v>
      </c>
      <c r="E184" s="27">
        <v>46114.208333333299</v>
      </c>
      <c r="F184" s="26" t="s">
        <v>209</v>
      </c>
    </row>
    <row r="185" spans="1:6" ht="46.5" x14ac:dyDescent="0.35">
      <c r="A185" s="25" t="s">
        <v>197</v>
      </c>
      <c r="B185" s="25" t="s">
        <v>2</v>
      </c>
      <c r="C185" s="26" t="s">
        <v>213</v>
      </c>
      <c r="D185" s="27">
        <v>46113.875</v>
      </c>
      <c r="E185" s="27">
        <v>46114.208333333299</v>
      </c>
      <c r="F185" s="26" t="s">
        <v>214</v>
      </c>
    </row>
    <row r="186" spans="1:6" ht="46.5" x14ac:dyDescent="0.35">
      <c r="A186" s="25" t="s">
        <v>134</v>
      </c>
      <c r="B186" s="25" t="s">
        <v>5</v>
      </c>
      <c r="C186" s="26" t="s">
        <v>135</v>
      </c>
      <c r="D186" s="27">
        <v>46113.916666666701</v>
      </c>
      <c r="E186" s="27">
        <v>46114.208333333299</v>
      </c>
      <c r="F186" s="26" t="s">
        <v>136</v>
      </c>
    </row>
    <row r="187" spans="1:6" ht="62" x14ac:dyDescent="0.35">
      <c r="A187" s="25" t="s">
        <v>134</v>
      </c>
      <c r="B187" s="25" t="s">
        <v>4</v>
      </c>
      <c r="C187" s="26" t="s">
        <v>178</v>
      </c>
      <c r="D187" s="27">
        <v>46113.916666666701</v>
      </c>
      <c r="E187" s="27">
        <v>46114.25</v>
      </c>
      <c r="F187" s="26" t="s">
        <v>179</v>
      </c>
    </row>
    <row r="188" spans="1:6" ht="62" x14ac:dyDescent="0.35">
      <c r="A188" s="25" t="s">
        <v>134</v>
      </c>
      <c r="B188" s="25" t="s">
        <v>5</v>
      </c>
      <c r="C188" s="26" t="s">
        <v>180</v>
      </c>
      <c r="D188" s="27">
        <v>46113.916666666701</v>
      </c>
      <c r="E188" s="27">
        <v>46114.25</v>
      </c>
      <c r="F188" s="26" t="s">
        <v>179</v>
      </c>
    </row>
    <row r="189" spans="1:6" ht="62" x14ac:dyDescent="0.35">
      <c r="A189" s="25" t="s">
        <v>134</v>
      </c>
      <c r="B189" s="25" t="s">
        <v>4</v>
      </c>
      <c r="C189" s="26" t="s">
        <v>181</v>
      </c>
      <c r="D189" s="27">
        <v>46113.916666666701</v>
      </c>
      <c r="E189" s="27">
        <v>46114.25</v>
      </c>
      <c r="F189" s="26" t="s">
        <v>179</v>
      </c>
    </row>
    <row r="190" spans="1:6" ht="62" x14ac:dyDescent="0.35">
      <c r="A190" s="25" t="s">
        <v>134</v>
      </c>
      <c r="B190" s="25" t="s">
        <v>5</v>
      </c>
      <c r="C190" s="26" t="s">
        <v>182</v>
      </c>
      <c r="D190" s="27">
        <v>46113.916666666701</v>
      </c>
      <c r="E190" s="27">
        <v>46114.25</v>
      </c>
      <c r="F190" s="26" t="s">
        <v>179</v>
      </c>
    </row>
    <row r="191" spans="1:6" ht="46.5" x14ac:dyDescent="0.35">
      <c r="A191" s="25" t="s">
        <v>134</v>
      </c>
      <c r="B191" s="25" t="s">
        <v>5</v>
      </c>
      <c r="C191" s="26" t="s">
        <v>205</v>
      </c>
      <c r="D191" s="27">
        <v>46113.875</v>
      </c>
      <c r="E191" s="27">
        <v>46114.208333333299</v>
      </c>
      <c r="F191" s="26" t="s">
        <v>206</v>
      </c>
    </row>
    <row r="192" spans="1:6" ht="46.5" x14ac:dyDescent="0.35">
      <c r="A192" s="25" t="s">
        <v>134</v>
      </c>
      <c r="B192" s="25" t="s">
        <v>5</v>
      </c>
      <c r="C192" s="26" t="s">
        <v>207</v>
      </c>
      <c r="D192" s="27">
        <v>46113.875</v>
      </c>
      <c r="E192" s="27">
        <v>46114.208333333299</v>
      </c>
      <c r="F192" s="26" t="s">
        <v>206</v>
      </c>
    </row>
    <row r="193" spans="1:6" ht="62" x14ac:dyDescent="0.35">
      <c r="A193" s="25" t="s">
        <v>141</v>
      </c>
      <c r="B193" s="25" t="s">
        <v>7</v>
      </c>
      <c r="C193" s="26" t="s">
        <v>142</v>
      </c>
      <c r="D193" s="27">
        <v>46113.875</v>
      </c>
      <c r="E193" s="27">
        <v>46114.208333333299</v>
      </c>
      <c r="F193" s="26" t="s">
        <v>143</v>
      </c>
    </row>
    <row r="194" spans="1:6" ht="62" x14ac:dyDescent="0.35">
      <c r="A194" s="25" t="s">
        <v>141</v>
      </c>
      <c r="B194" s="25" t="s">
        <v>7</v>
      </c>
      <c r="C194" s="26" t="s">
        <v>144</v>
      </c>
      <c r="D194" s="27">
        <v>46113.875</v>
      </c>
      <c r="E194" s="27">
        <v>46114.208333333299</v>
      </c>
      <c r="F194" s="26" t="s">
        <v>145</v>
      </c>
    </row>
    <row r="195" spans="1:6" ht="46.5" x14ac:dyDescent="0.35">
      <c r="A195" s="25" t="s">
        <v>201</v>
      </c>
      <c r="B195" s="25" t="s">
        <v>2</v>
      </c>
      <c r="C195" s="26" t="s">
        <v>202</v>
      </c>
      <c r="D195" s="27">
        <v>46113.916666666701</v>
      </c>
      <c r="E195" s="27">
        <v>46114.25</v>
      </c>
      <c r="F195" s="26" t="s">
        <v>203</v>
      </c>
    </row>
    <row r="196" spans="1:6" ht="46.5" x14ac:dyDescent="0.35">
      <c r="A196" s="25" t="s">
        <v>201</v>
      </c>
      <c r="B196" s="25" t="s">
        <v>2</v>
      </c>
      <c r="C196" s="26" t="s">
        <v>204</v>
      </c>
      <c r="D196" s="27">
        <v>46113.916666666701</v>
      </c>
      <c r="E196" s="27">
        <v>46114.25</v>
      </c>
      <c r="F196" s="26" t="s">
        <v>203</v>
      </c>
    </row>
  </sheetData>
  <autoFilter ref="A2:F82" xr:uid="{93B7315F-D2FC-4C0E-9F55-271D0AA7A834}">
    <sortState xmlns:xlrd2="http://schemas.microsoft.com/office/spreadsheetml/2017/richdata2" ref="A3:F196">
      <sortCondition ref="A2:A82"/>
    </sortState>
  </autoFilter>
  <mergeCells count="1">
    <mergeCell ref="A1:F1"/>
  </mergeCells>
  <conditionalFormatting sqref="A3:F196">
    <cfRule type="expression" dxfId="2" priority="1">
      <formula>$J3="Over 12 hours"</formula>
    </cfRule>
  </conditionalFormatting>
  <pageMargins left="0.7" right="0.7" top="0.75" bottom="0.75" header="0.3" footer="0.3"/>
  <pageSetup paperSize="9" orientation="portrait" horizontalDpi="90" verticalDpi="9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3F7DD7E550E714EBBB37184DEE9042A" ma:contentTypeVersion="4" ma:contentTypeDescription="Create a new document." ma:contentTypeScope="" ma:versionID="993e41160bd79433078f1dac99c7621c">
  <xsd:schema xmlns:xsd="http://www.w3.org/2001/XMLSchema" xmlns:xs="http://www.w3.org/2001/XMLSchema" xmlns:p="http://schemas.microsoft.com/office/2006/metadata/properties" xmlns:ns2="4db06a9e-47bb-4e48-8002-f1a1cce53aab" xmlns:ns3="3add3de3-da4f-4a14-abc7-0122c5e6d5f6" targetNamespace="http://schemas.microsoft.com/office/2006/metadata/properties" ma:root="true" ma:fieldsID="c6940948c5ab8243157ce08a9de9ac0b" ns2:_="" ns3:_="">
    <xsd:import namespace="4db06a9e-47bb-4e48-8002-f1a1cce53aab"/>
    <xsd:import namespace="3add3de3-da4f-4a14-abc7-0122c5e6d5f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b06a9e-47bb-4e48-8002-f1a1cce53a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dd3de3-da4f-4a14-abc7-0122c5e6d5f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8B28E8A-E5F0-4F94-84D1-4010DF1F6B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b06a9e-47bb-4e48-8002-f1a1cce53aab"/>
    <ds:schemaRef ds:uri="3add3de3-da4f-4a14-abc7-0122c5e6d5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5FF2590-D718-4E2D-833D-CDB8C115C698}">
  <ds:schemaRefs>
    <ds:schemaRef ds:uri="http://schemas.microsoft.com/sharepoint/v3/contenttype/forms"/>
  </ds:schemaRefs>
</ds:datastoreItem>
</file>

<file path=customXml/itemProps3.xml><?xml version="1.0" encoding="utf-8"?>
<ds:datastoreItem xmlns:ds="http://schemas.openxmlformats.org/officeDocument/2006/customXml" ds:itemID="{41C075FC-49E4-4E3E-8064-F066CAD46D1E}">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Front page</vt:lpstr>
      <vt:lpstr>Data Listing</vt:lpstr>
      <vt:lpstr>Thursday</vt:lpstr>
      <vt:lpstr>Friday</vt:lpstr>
      <vt:lpstr>Saturday</vt:lpstr>
      <vt:lpstr>Sunday</vt:lpstr>
      <vt:lpstr>Monday</vt:lpstr>
      <vt:lpstr>Tuesday</vt:lpstr>
      <vt:lpstr>Wednesday</vt:lpstr>
      <vt:lpstr>Direction</vt:lpstr>
      <vt:lpstr>Thursday!Print_Area</vt:lpstr>
      <vt:lpstr>Thursday!Print_Titles</vt:lpstr>
    </vt:vector>
  </TitlesOfParts>
  <Company>Highways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Sparks</dc:creator>
  <cp:lastModifiedBy>Max Lingley-Churchill</cp:lastModifiedBy>
  <cp:lastPrinted>2018-06-22T09:26:57Z</cp:lastPrinted>
  <dcterms:created xsi:type="dcterms:W3CDTF">2018-05-14T11:33:39Z</dcterms:created>
  <dcterms:modified xsi:type="dcterms:W3CDTF">2026-03-26T15:24:37Z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0x010100245106A6FB05E5439A2F0D1B69EDED6F</vt:lpwstr>
  </property>
</Properties>
</file>