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highways-my.sharepoint.com/personal/luke_williams_nationalhighways_co_uk/Documents/Desktop/DCR 09 October/"/>
    </mc:Choice>
  </mc:AlternateContent>
  <xr:revisionPtr revIDLastSave="49" documentId="8_{708C1739-2FB2-4576-A8CD-DD2BD5DADD48}" xr6:coauthVersionLast="47" xr6:coauthVersionMax="47" xr10:uidLastSave="{DE2D1634-79EB-483A-A89F-5F45818906CC}"/>
  <bookViews>
    <workbookView xWindow="-110" yWindow="-110" windowWidth="19420" windowHeight="11500" xr2:uid="{FBCCA358-97F8-4DAC-9D2B-6E1178264550}"/>
  </bookViews>
  <sheets>
    <sheet name="Front page" sheetId="11" r:id="rId1"/>
    <sheet name="Data Listing" sheetId="4" state="hidden" r:id="rId2"/>
    <sheet name="Friday" sheetId="1" r:id="rId3"/>
    <sheet name="Saturday" sheetId="5" r:id="rId4"/>
    <sheet name="Sunday" sheetId="6" r:id="rId5"/>
    <sheet name="Monday" sheetId="7" r:id="rId6"/>
    <sheet name="Tuesday" sheetId="12" r:id="rId7"/>
    <sheet name="Wednesday" sheetId="9" r:id="rId8"/>
    <sheet name="Thursday" sheetId="10" r:id="rId9"/>
  </sheets>
  <definedNames>
    <definedName name="_xlnm._FilterDatabase" localSheetId="2" hidden="1">Friday!$A$2:$F$250</definedName>
    <definedName name="_xlnm._FilterDatabase" localSheetId="5" hidden="1">Monday!$A$2:$F$44</definedName>
    <definedName name="_xlnm._FilterDatabase" localSheetId="3" hidden="1">Saturday!$A$2:$F$35</definedName>
    <definedName name="_xlnm._FilterDatabase" localSheetId="4" hidden="1">Sunday!$A$2:$F$18</definedName>
    <definedName name="_xlnm._FilterDatabase" localSheetId="8" hidden="1">Thursday!$A$2:$F$5</definedName>
    <definedName name="_xlnm._FilterDatabase" localSheetId="6" hidden="1">Tuesday!$A$2:$F$15</definedName>
    <definedName name="_xlnm._FilterDatabase" localSheetId="7" hidden="1">Wednesday!$A$2:$F$15</definedName>
    <definedName name="Direction">'Data Listing'!$A$1:$A$7</definedName>
    <definedName name="_xlnm.Print_Area" localSheetId="2">Friday!$A:$F</definedName>
    <definedName name="_xlnm.Print_Titles" localSheetId="2">Friday!$1:$1</definedName>
    <definedName name="Status">#REF!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11" l="1"/>
  <c r="A1" i="6" s="1"/>
  <c r="C2" i="11"/>
  <c r="A10" i="11"/>
  <c r="A1" i="10" s="1"/>
  <c r="A9" i="11"/>
  <c r="A1" i="9" s="1"/>
  <c r="A8" i="11"/>
  <c r="A1" i="12" s="1"/>
  <c r="A7" i="11"/>
  <c r="A1" i="7" s="1"/>
  <c r="A5" i="11"/>
  <c r="A1" i="5" s="1"/>
  <c r="A4" i="11"/>
  <c r="A1" i="1" s="1"/>
</calcChain>
</file>

<file path=xl/sharedStrings.xml><?xml version="1.0" encoding="utf-8"?>
<sst xmlns="http://schemas.openxmlformats.org/spreadsheetml/2006/main" count="6205" uniqueCount="1281">
  <si>
    <t>Location</t>
  </si>
  <si>
    <t>Direction</t>
  </si>
  <si>
    <t>Northbound</t>
  </si>
  <si>
    <t>Both ways</t>
  </si>
  <si>
    <t>Eastbound</t>
  </si>
  <si>
    <t>Westbound</t>
  </si>
  <si>
    <t>Southbound</t>
  </si>
  <si>
    <t>Clockwise</t>
  </si>
  <si>
    <t>Anti-clockwise</t>
  </si>
  <si>
    <t>Road number</t>
  </si>
  <si>
    <t>Closure details, including diversions</t>
  </si>
  <si>
    <t>Scheduled
start time</t>
  </si>
  <si>
    <t>Scheduled
end time</t>
  </si>
  <si>
    <t>.</t>
  </si>
  <si>
    <t>Each day we will upload an updated list of road closures covering that evening and the remainder of the week. Understandably plans can sometimes change, and it is for this reason we recommend you regularly visit the webpage to view the most up-to-date closure list.</t>
  </si>
  <si>
    <r>
      <t xml:space="preserve"> We would welcome your feedback on the usefulness and accuracy of this information so that we can use this to refine our processes. Feedback can be provided to </t>
    </r>
    <r>
      <rPr>
        <u/>
        <sz val="11"/>
        <color indexed="30"/>
        <rFont val="Arial"/>
        <family val="2"/>
      </rPr>
      <t>Info@nationalhighways.co.uk</t>
    </r>
  </si>
  <si>
    <t>Total closure report</t>
  </si>
  <si>
    <t>A11</t>
  </si>
  <si>
    <t>A11 southbound Browick Road exit and entry slip road closure</t>
  </si>
  <si>
    <t>Overall Scheme Details: A11 southbound 
Browick Road Junction to Station Road Junction - carriageway closure for electrical works on behalf of National Highways</t>
  </si>
  <si>
    <t>A47</t>
  </si>
  <si>
    <t>A47 eastbound Jct 19 to Jct 20 carriageway closure</t>
  </si>
  <si>
    <t>Overall Scheme Details: A47 eastbound 
Jct 17 to Eye Green Roundabout - Lane closure, carriageway closure and diversion route for carriageway - reconstruction/renewal on behalf of National Highways</t>
  </si>
  <si>
    <t>A14</t>
  </si>
  <si>
    <t>A14 westbound Jct 34 entry slip road closure</t>
  </si>
  <si>
    <t>Overall Scheme Details: A14 both directions
Jct 33 to Jct 35 - carriageway closure for electrical works on behalf of National Highways</t>
  </si>
  <si>
    <t>A47 eastbound Gapton Hall to Harfreys roundabout carriageway closure</t>
  </si>
  <si>
    <t>Overall Scheme Details: A47 both directions
Gapton Hall Roundabout  to Harfreys Roundabout - carriageway closure for carriageway - reconstruction/renewal on behalf of National Highways</t>
  </si>
  <si>
    <t>A1</t>
  </si>
  <si>
    <t>A1 northbound Wansford to Wothorpe carriageway closure</t>
  </si>
  <si>
    <t>Overall Scheme Details: A1 northbound 
Wansford to Wothorpe - carriageway closure, lane closure, speed restrictions and diversion route for carriageway - reconstruction/renewal on behalf of National Highways</t>
  </si>
  <si>
    <t>A14 eastbound Jct 43 to Jct 51 carriageway closure</t>
  </si>
  <si>
    <t>Overall Scheme Details: A14 eastbound 
Jct 43 to Jct 51 - carriageway closure for carriageway - reconstruction/renewal on behalf of National Highways</t>
  </si>
  <si>
    <t>A12</t>
  </si>
  <si>
    <t>A12 southbound Jct 13 exit slip road closure</t>
  </si>
  <si>
    <t>Overall Scheme Details: A12 both directions
Jct 32 to Jct 11 - carriageway closure for drainage on behalf of National Highways</t>
  </si>
  <si>
    <t>A120</t>
  </si>
  <si>
    <t>A120 eastbound exit slip to Crown Interchange Roundabout exit slip road closure</t>
  </si>
  <si>
    <t>Overall Scheme Details: A120 both directions 
Crown Interchange to Hare Green Roundabout - carriageway closures and mobile lane closures for horticulture (cutting and planting) on behalf of National Highways</t>
  </si>
  <si>
    <t>A120 eastbound Crown Interchange entry slip road closure</t>
  </si>
  <si>
    <t>A120 westbound Crown Interchange exit slip road closure</t>
  </si>
  <si>
    <t>A120 westbound Crown Interchange entry slip road closure</t>
  </si>
  <si>
    <t>A120 eastbound Horsley Cross Roundabout to Ramsey Roundabout carriageway closure</t>
  </si>
  <si>
    <t>Overall Scheme Details: A120 both directions
Horsley Cross to Ramsey - carriageway closure for inspection survey on behalf of National Highways</t>
  </si>
  <si>
    <t>A120 westbound Ramsey Roundabout to Horsley Cross Roundabout  carriageway closure</t>
  </si>
  <si>
    <t>A11 southbound Elveden entry slip road closure</t>
  </si>
  <si>
    <t>Overall Scheme Details: A11 both directions
Thickthorn to Red Lodge - entry slip road closures, exit slip road closures, lane closures and diversion routes due to horticulture - cutting and planting works on behalf of Ringway</t>
  </si>
  <si>
    <t>A11 southbound Elveden exit slip road closure</t>
  </si>
  <si>
    <t>A11 northbound Elveden entry slip road closure</t>
  </si>
  <si>
    <t>A11 northbound Elveden exit slip road closure</t>
  </si>
  <si>
    <t>A414</t>
  </si>
  <si>
    <t>A414 eastbound Breakspear Jct to Park Street roundabout - carriageway closure</t>
  </si>
  <si>
    <t>Overall Scheme Details: A414 both directions
Approaches to Park Street Roundabout - carriageway closure, lane closure, diversion route for S278/bypass works on behalf of Galldris Group</t>
  </si>
  <si>
    <t>M1</t>
  </si>
  <si>
    <t>M1 southbound Jct 9 to Jct 8 carriageway closure</t>
  </si>
  <si>
    <t>Overall Scheme Details: M1 southbound 
Jct 9 to Jct 8 - carriageway closure, lane closures and diversion route due to signs - erection works on behalf of National Highways</t>
  </si>
  <si>
    <t>A141</t>
  </si>
  <si>
    <t>A141 eastbound A14 Jct 21 to Brampton Hut roundabout carriageway closure</t>
  </si>
  <si>
    <t>Overall Scheme Details: A1 both directions 
Brampton to Alconbury - carriageway closure and diversion route for drainage on behalf of National Highways</t>
  </si>
  <si>
    <t>A1 northbound Brampton Hut exit slip road closure</t>
  </si>
  <si>
    <t>M1 northbound Jct 12 Toddington exit slip road closure</t>
  </si>
  <si>
    <t>Overall Scheme Details: M1 both directions
Jct 12 Toddington - entry slip road closures, exit slip road closures, lane closures and diversion routes due to communications works on behalf of National Highways</t>
  </si>
  <si>
    <t>A1 southbound Brampton Hut entry slip road closure</t>
  </si>
  <si>
    <t>Overall Scheme Details: A1 both directions 
Alconbury to Baldock - exit and entry slip road closures, and diversion routes for horticulture (cutting and planting) on behalf of National Highways</t>
  </si>
  <si>
    <t>A1 northbound Little Paxton exit slip closure</t>
  </si>
  <si>
    <t>A5</t>
  </si>
  <si>
    <t>A5 northbound Portway exit slip road closure</t>
  </si>
  <si>
    <t>Overall Scheme Details: A5 both directions
Little Brickhill to Old Stratford - entry slip road closures, exit slip road closures, lane closures and diversion routes due to horticulture - cutting and planting works on behalf of National Highways</t>
  </si>
  <si>
    <t>A421</t>
  </si>
  <si>
    <t>A421 eastbound M1 Jct 13 to Salford Road entry slip carriageway closure</t>
  </si>
  <si>
    <t>Overall Scheme Details: A421 eastbound 
M1 Jct 13 to Salford Road Entry Slip - carriageway closure, lane closure and diversion route for carriageway - reconstruction/renewal on behalf of National Highways</t>
  </si>
  <si>
    <t>M1 southbound Jct 12 entry slip carriageway closure</t>
  </si>
  <si>
    <t>Overall Scheme Details: M1 southbound
 Jct 12 to 11A - carriageway closure for barrier fence safety repairs on behalf of National Highways</t>
  </si>
  <si>
    <t>M40</t>
  </si>
  <si>
    <t>M40 southbound, Jct 9 exit slip road closure</t>
  </si>
  <si>
    <t>Overall Scheme Details: M40 southbound, 
Jct 10 to Jct 9, lane closures, exit slip road closure and diversion route for maintenance works.
Diversion via National Highways network.</t>
  </si>
  <si>
    <t>A43</t>
  </si>
  <si>
    <t>A43 southbound Syresham to Brackley carriageway closure</t>
  </si>
  <si>
    <t>Overall Scheme Details: A43 northbound and southbound, Barley Mow Roundabout to Towcester 
Lay-by, carriageway closures with diversion and 24/7 narrow lanes, speed and cycle restrictions for junction improvements.
Diversion via national Highways and Local Authority network.</t>
  </si>
  <si>
    <t>A43 southbound Syresham entry slip road closure</t>
  </si>
  <si>
    <t>A52</t>
  </si>
  <si>
    <t>A52 eastbound Wheatcroft Roundabout to Ambleside carriageway closure</t>
  </si>
  <si>
    <t>Overall Scheme Details: A52 eastbound and westbound Silverdale to Gamston Roundabout.
Carriageway and lane closures for junction improvements.
Diversion via National Highways and local authority network.</t>
  </si>
  <si>
    <t>A42</t>
  </si>
  <si>
    <t>A42 southbound Jct 13 entry slip road closure</t>
  </si>
  <si>
    <t>Overall Scheme Details: A42 northbound and southbound Jct 11 to Lount
Carriageway, layby and slip road closure and lane closures due to maintenance works.
Diversion route via National Highways network and local authority network.</t>
  </si>
  <si>
    <t>A42 southbound Jct 12 entry slip road closure</t>
  </si>
  <si>
    <t>A42 southbound Jct 12 exit slip road closure</t>
  </si>
  <si>
    <t>A42 southbound Jct 11 exit slip road closure</t>
  </si>
  <si>
    <t>A42 southbound Jct 13 to Jct 11 carriageway closure</t>
  </si>
  <si>
    <t>M6</t>
  </si>
  <si>
    <t>M6 to M1 southbound link road closure</t>
  </si>
  <si>
    <t>Overall Scheme Details: M6 southbound Jct 1 to M1 Jct 19.
Slip road and lane closures due to maintenance works.
Diversion route via National Highways and local authority network.</t>
  </si>
  <si>
    <t>A1 northbound Harlaxton to Barrowby carriageway closure</t>
  </si>
  <si>
    <t>Overall Scheme Details: A1 northbound Stamford to Barrowby
Carriageway, slip road and lane closure, plus 24/7 layby closures. due to maintenance works
Diversion via National Highways network and local authority network</t>
  </si>
  <si>
    <t>A1 northbound Barrowby exit slip road closure</t>
  </si>
  <si>
    <t>A1 northbound Harlaxton entry slip road closure</t>
  </si>
  <si>
    <t>A45</t>
  </si>
  <si>
    <t>A45 layby closure southbound</t>
  </si>
  <si>
    <t>Overall Scheme Details: A45 northbound and southbound Raunds to Thrapston.
Carriageway, layby, Traffic signals and lane closures due to maintenance works.
Diversion via National Highways and local authority network.</t>
  </si>
  <si>
    <t>A45 layby closure northbound</t>
  </si>
  <si>
    <t>Both directions</t>
  </si>
  <si>
    <t>A45 both directions Raunds to Thrapston carriageway closure</t>
  </si>
  <si>
    <t>M1 southbound Jct 29A exit slip road closure</t>
  </si>
  <si>
    <t xml:space="preserve">Overall Scheme Details: M1 southbound Jct 30 to Jct 28
Slip road and lane closures for maintenance works. 
Diversion Via National Highways network. </t>
  </si>
  <si>
    <t>M1 northbound Jct 26 to Jct 28 carriageway closure</t>
  </si>
  <si>
    <t>Overall Scheme Details: M1 northbound Jct 25 to Jct 29.
Carriageway, slip road and lane closures due to maintenance works.
Diversion via local authority network.</t>
  </si>
  <si>
    <t>M1 northbound Jct 27 exit slip road closure</t>
  </si>
  <si>
    <t>M1 northbound Jct 26 entry slip road closure</t>
  </si>
  <si>
    <t>M1 northbound Jct 28 exit slip road closure</t>
  </si>
  <si>
    <t>M1 northbound Jct 27 entry slip road closure</t>
  </si>
  <si>
    <t>A45 southbound Earls Barton exit slip road closure</t>
  </si>
  <si>
    <t>Overall Scheme Details: A45 northbound and southbound Great Billing to Earls Barton.
Slip road and lane closures for Electrical works. 
Diversion route Via National Highways Network</t>
  </si>
  <si>
    <t>A45 southbound Earls Barton entry slip road closure</t>
  </si>
  <si>
    <t>M62</t>
  </si>
  <si>
    <t>M62 eastbound Jct 22 entry slip road closure (C)</t>
  </si>
  <si>
    <t>Overall Scheme Details: M62 eastbound and westbound Jct 21 to Jct 24
Carriageway and lane closures for structure works.
Diversion A672 A58 A646 A629 M62</t>
  </si>
  <si>
    <t>M62 eastbound Jct 22 to Jct 24, carriageway closure (C)</t>
  </si>
  <si>
    <t>M62 eastbound Jct 23 exit slip road closure (C)</t>
  </si>
  <si>
    <t>M62 eastbound Jct 24 exit slip road closure (C)</t>
  </si>
  <si>
    <t>M62 westbound Jct 22 exit slip road closure (C)</t>
  </si>
  <si>
    <t>M62 westbound Jct 23 entry slip road closure (C)</t>
  </si>
  <si>
    <t>M62 westbound Jct 24 entry slip road closure (C)</t>
  </si>
  <si>
    <t>M62 westbound Jct 24 to Jct 22, carriageway closure (C)</t>
  </si>
  <si>
    <t>M62 eastbound Jct 34 entry slip road closure 24/7</t>
  </si>
  <si>
    <t>Overall Scheme Details: M62 eastbound Jct 34 to Jct 35, M18 southbound Jct 7
Carriageway and lane closures with 50mph speed restriction for structures maintenance works.
Diversion A19 M62</t>
  </si>
  <si>
    <t>M1 southbound Jct 37 entry slip road closure</t>
  </si>
  <si>
    <t>Overall Scheme Details: M1 southbound Jct 38 to Jct 36
Carriageway and lane closures for carriageway improvements.
Diversion A628 A629 A616 A61 M1</t>
  </si>
  <si>
    <t>M1 southbound Jct 36 exit slip road closure</t>
  </si>
  <si>
    <t>M1 southbound Jct 37 to Jct 36 carriageway closure</t>
  </si>
  <si>
    <t>M180</t>
  </si>
  <si>
    <t>M180 westbound Jct 3 to Jct 2 carriageway closure</t>
  </si>
  <si>
    <t xml:space="preserve">Overall Scheme Details: M180 eastbound and westbound Jct 1 to Jct 3 M18 southbound Jct 5, M181 southbound Frodingham 
Carriageway and lane closures for carriageway improvement works.
Diversion via M180, A15 and A18.
</t>
  </si>
  <si>
    <t>M181</t>
  </si>
  <si>
    <t>M181 southbound to M180 westbound Jct 3 entry slip road closure</t>
  </si>
  <si>
    <t>M180 westbound Jct 2 exit slip road closure</t>
  </si>
  <si>
    <t>M62 Jct 33 Ferrybridge roundabout northern quadrant closure (C)</t>
  </si>
  <si>
    <t>Overall Scheme Details: A162 northbound and southbound Ferrybridge M62 eastbound and westbound Jct 33
Carriageway and slip road closures with 24/7 lane closures for structure maintenance works
Diversion A1 A162</t>
  </si>
  <si>
    <t>M18</t>
  </si>
  <si>
    <t>M18 southbound Jct 5 to M18 eastbound Ings link road closure</t>
  </si>
  <si>
    <t xml:space="preserve">Overall Scheme Details: M18 northbound and southbound Jct 4 to Jct 6 and M180 eastbound and westbound Jct 5 to Jct 1.
Slip road closures and lane closures for electrical works.
Diversion M18 A614 M180 A630
</t>
  </si>
  <si>
    <t>M18 southbound Jct 5 exit slip road closure</t>
  </si>
  <si>
    <t>A62</t>
  </si>
  <si>
    <t>A62 southbound Gildersome through Northern roundabout, carriageway closure 24/7</t>
  </si>
  <si>
    <t>Overall Scheme Details: A62 northbound and southbound Gildersome.M621 clockwise and anticlockwise  Jct 27 M62 westbound Jct 28 to Jct 27
Carriageway closure and lane closure for electrical works.
Diversion A62 M621 A6110 A58</t>
  </si>
  <si>
    <t>A62 northbound Gildersome through Northern roundabout, carriageway closure 24/7</t>
  </si>
  <si>
    <t>A160</t>
  </si>
  <si>
    <t>A160 westbound Manby to Harbrough, carriageway closure</t>
  </si>
  <si>
    <t xml:space="preserve">Overall Scheme Details: A160 eastbound and westbound Brocklesby to Manby
Carriageway closure and lane closures for electrical works
Diversion  A160 A180 A1173
</t>
  </si>
  <si>
    <t>A160 westbound Town street exit slip road closure</t>
  </si>
  <si>
    <t>A160 westbound Town street entry slip road closure</t>
  </si>
  <si>
    <t>M62 eastbound Jct 22 to Jct 24 carriageway closure</t>
  </si>
  <si>
    <t xml:space="preserve">Overall Scheme Details: M62 eastbound Jct 22 to Jct 24 
Carriageway closure and lane closures for carriageway - reconstruction/renewal
Diversion A672 A58 A646 M62 </t>
  </si>
  <si>
    <t>M62 eastbound Jct 22 entry slip road closure</t>
  </si>
  <si>
    <t>M62 eastbound Jct 23 exit slip road closure</t>
  </si>
  <si>
    <t>M62 eastbound Jct 24 exit slip road closure</t>
  </si>
  <si>
    <t>A1 northbound Barnsdale Bar exit slip road closure</t>
  </si>
  <si>
    <t>Overall Scheme Details: A1 northbound and southbound Barnsdale to Wentbridge.
Slip road and lane closure for general cleaning and maintenance works. 
Diversion via A1</t>
  </si>
  <si>
    <t>A1 northbound Middlefield lane exit slip road closure</t>
  </si>
  <si>
    <t>A1 northbound Middlefield lane entry slip road closure</t>
  </si>
  <si>
    <t>A1 southbound Barnsdale entry slip road closure</t>
  </si>
  <si>
    <t>A1 southbound Middlefield lane exit slip road closure</t>
  </si>
  <si>
    <t>A1 southbound Middlefield lane entry slip road closure</t>
  </si>
  <si>
    <t>A1 northbound Barnsdale Bar entry slip road closure</t>
  </si>
  <si>
    <t>A1 southbound Barnsdale Bar exit slip road closure</t>
  </si>
  <si>
    <t>A63</t>
  </si>
  <si>
    <t>A63 eastbound Western Interchange entry slip road closure</t>
  </si>
  <si>
    <t>Overall Scheme Details: A63 eastbound Melton to Western Interchange 
Slip road closure and lane closures for electrical works 
Diversion A15 A63</t>
  </si>
  <si>
    <t>M1 northbound Jct 46 carriageway closure between exit and entry slip roads</t>
  </si>
  <si>
    <t xml:space="preserve">Overall Scheme Details: M1 northbound Jct 45 to Jct 46
Carriageway closure and lane closures for carriageway repairs 
Diversion  M1 A6120
</t>
  </si>
  <si>
    <t>M62 eastbound Jct 38 exit slip road closure</t>
  </si>
  <si>
    <t>Overall Scheme Details: M62 eastbound Jct 37 to Jct 38
Slip road closure and lane closures for sign works
Diversion M62 A63 A1034</t>
  </si>
  <si>
    <t>M1 southbound Jct 47 exit slip road closure</t>
  </si>
  <si>
    <t>Overall Scheme Details: M1 southbound Jct 47 to Jct 46
Slip road and lane closure for barrier repairs
Diversion via M1</t>
  </si>
  <si>
    <t>A64</t>
  </si>
  <si>
    <t>A64 Grimston bar roundabout north and south  deck quadrant closure</t>
  </si>
  <si>
    <t>Overall Scheme Details: A64 both directions Grimston to Hopgrove 
roundabout and lane closures for carriageway improvements 
Diversion A64</t>
  </si>
  <si>
    <t>A1(M)</t>
  </si>
  <si>
    <t>A1M southbound Jct 37 entry slip road closure</t>
  </si>
  <si>
    <t>Overall Scheme Details: A1M northbound and southbound Jct 36 to Jct 37.
Slip road and lane closures for general cleaning and maintenance works.
Diversion route via A1M, A635, A638, A630 and M18</t>
  </si>
  <si>
    <t>A1M southbound Sprotbrough Depot access road closure</t>
  </si>
  <si>
    <t>A1M southbound Jct 36 exit slip road closure</t>
  </si>
  <si>
    <t>M1 northbound Jct 31 entry slip road closure</t>
  </si>
  <si>
    <t>Overall Scheme Details: M1 northbound Jct 31
slip road closure for maintenance works
Diversion via M1 A616</t>
  </si>
  <si>
    <t>A631</t>
  </si>
  <si>
    <t>A631 southbound Tinsley Viaduct carriageway closure</t>
  </si>
  <si>
    <t>Overall Scheme Details: A631 southbound Tinsley Viaduct M1 southbound Jct 35 to Jct 34
Carriageway and lane closures for barrier repair works
Diversion via local authority</t>
  </si>
  <si>
    <t>A66</t>
  </si>
  <si>
    <t>A66 Elton eastbound entry slip road closure</t>
  </si>
  <si>
    <t>Overall Scheme Details: A66 eastbound and westbound Long Newton to Boathouse
Carriageway closures, 40mph speed restriction, lane closures and 24/7 layby closures with diversion route for Renewal of Barrier</t>
  </si>
  <si>
    <t>A66 Yarm Road eastbound exit slip road closure</t>
  </si>
  <si>
    <t>A66 Yarm Road eastbound entry slip road closure</t>
  </si>
  <si>
    <t>A66 Boathouse eastbound exit slip road closure</t>
  </si>
  <si>
    <t>A1M Jct 56 Northbound entry slip road closure</t>
  </si>
  <si>
    <t>Overall Scheme Details: A1M Northbound and Southbound Jct 56 Barton Interchange
Carriageway and Lane closures for resurfacing works</t>
  </si>
  <si>
    <t>A1M Jct 56 Barton Interchange Circulatory North side closure</t>
  </si>
  <si>
    <t>A1M Jct 56 Southbound exit slip road closure</t>
  </si>
  <si>
    <t>A1M Jct 56 Northbound exit slip road closure</t>
  </si>
  <si>
    <t>A1M Jct 56 Southbound entry slip road closure</t>
  </si>
  <si>
    <t>A1 Stannington south northbound exit slip road closure (2)</t>
  </si>
  <si>
    <t>Overall Scheme Details: A1 northbound and southbound Seaton Burn to Morpeth
Carriageway closure with 24hr layby closures for carriageway resurfacing</t>
  </si>
  <si>
    <t>A1 Blagdon northbound entry slip road closure (2)</t>
  </si>
  <si>
    <t>A1 Seaton Burn northbound entry slip road closure (1+2)</t>
  </si>
  <si>
    <t>A1 Stannington northbound exit slip road closure (2)</t>
  </si>
  <si>
    <t>A1M Jct 64 Southbound Entry Slip Road Closure</t>
  </si>
  <si>
    <t>Overall Scheme Details: A1M Southbound Jct 65 to Jct 63
Carriageway Closure for Inspection Works</t>
  </si>
  <si>
    <t>A1 Jct 73 southbound exit slip road closure</t>
  </si>
  <si>
    <t>Overall Scheme Details: A1 northbound and southbound Jct 71 to Jct 75
carriageway closure for drainage works</t>
  </si>
  <si>
    <t>A1 Jct 74 to Jct 73 southbound carriageway closure</t>
  </si>
  <si>
    <t>A1M Southbound J42 exit slip closed</t>
  </si>
  <si>
    <t>Overall Scheme Details: A1M junction 42 slip road closures and A63 overbridge closures for overhead power line works. Diversion on Local Authority and National Highways network</t>
  </si>
  <si>
    <t>A1M Southbound J42 entry slip closed</t>
  </si>
  <si>
    <t>A19</t>
  </si>
  <si>
    <t>A19 southbound A174 Parkway to A67 Crathorne Interchange carriageway closure including slip roads</t>
  </si>
  <si>
    <t>Overall Scheme Details: A19 southbound A174 Parkway to A67 Crathorne Interchange carriageway closure including slip roads for maintenance work</t>
  </si>
  <si>
    <t>A19 northbound Easington to A182 Cold Hesledon Interchange carriageway closure including slip roads</t>
  </si>
  <si>
    <t>Overall Scheme Details: A19 northbound Easington to A182 Cold Hesledon Interchange carriageway closure for maintenance work</t>
  </si>
  <si>
    <t>A19/A183 Chester Road Interchange northbound entry slip road closure</t>
  </si>
  <si>
    <t>Overall Scheme Details: A19/A183 Chester Road Interchange north and southbound slip road closures for electrical works</t>
  </si>
  <si>
    <t>A19/A183 Chester Road Interchange southbound exit slip road closure</t>
  </si>
  <si>
    <t>A66 westbound to A19 northbound slip road closure</t>
  </si>
  <si>
    <t>Overall Scheme Details: A19 north and southbound A66 Stockton Road to A1046 Portrack Interchange carriageway and lane closures for bridge maintenance</t>
  </si>
  <si>
    <t>A66 eastbound to A19 northbound slip road closure</t>
  </si>
  <si>
    <t>M57</t>
  </si>
  <si>
    <t>M57 Southbound Jct 1 exit slip road closure</t>
  </si>
  <si>
    <t xml:space="preserve">Overall Scheme Details: M57 southbound J1 exit slip to Tarbuck Island carriageway closure due to works by Knowsley Council </t>
  </si>
  <si>
    <t>M56</t>
  </si>
  <si>
    <t>M56 Westbound to M53 Northbound link road closure</t>
  </si>
  <si>
    <t xml:space="preserve">Overall Scheme Details: M53 both directions J7 to J9 - carriageway closure for carriageway - reconstruction/renewal </t>
  </si>
  <si>
    <t>M53</t>
  </si>
  <si>
    <t>M53 Northbound Jct 10 to 7 Carriageway Closure</t>
  </si>
  <si>
    <t>M53 Northbound Jct 10 entry slip road closure</t>
  </si>
  <si>
    <t>M53 Northbound Jct 9 exit slip road closure</t>
  </si>
  <si>
    <t>M53 Northbound Jct 9 entry slip road closure</t>
  </si>
  <si>
    <t>M53 Northbound Jct 8 exit slip road closure</t>
  </si>
  <si>
    <t>M53 Northbound Jct 8 entry slip road closure</t>
  </si>
  <si>
    <t>M53 Northbound Jct 7 exit slip road closure</t>
  </si>
  <si>
    <t>M60</t>
  </si>
  <si>
    <t>M60 Clockwise Jct 11 entry slip road closure</t>
  </si>
  <si>
    <t>Overall Scheme Details: M60 clockwise J10 to J12 - lane closure for barrier/fence safety repairs on behalf of National Highways</t>
  </si>
  <si>
    <t>M53 Southbound Jct 4 to 5 Carriageway Closure</t>
  </si>
  <si>
    <t>Overall Scheme Details: M53 both directions Jct 4 to Jct 5 - carriageway closure for structure - maintenance on behalf of National Highways</t>
  </si>
  <si>
    <t>M53 Southbound Jct 4 entry slip road closure</t>
  </si>
  <si>
    <t>M53 Southbound Jct 5 exit slip road closure</t>
  </si>
  <si>
    <t>M61</t>
  </si>
  <si>
    <t>M61 Northbound Jct 4 exit slip road closure</t>
  </si>
  <si>
    <t>Overall Scheme Details: M61 northbound and southbound Jct 4 to Jct 5 - carriageway closure for carriageway - reconstruction/renewal on behalf of National Highways</t>
  </si>
  <si>
    <t>M61 Northbound Jct 4 entry slip road closure</t>
  </si>
  <si>
    <t>M67</t>
  </si>
  <si>
    <t>M67 eastbound jct 3 to 4 carriageway closure</t>
  </si>
  <si>
    <t>Overall Scheme Details: M67 both directions Hyde to Glossop - carriageway for construction improvement/upgrade on behalf of National Highways</t>
  </si>
  <si>
    <t>M67 eastbound jct 3 entry slip road closure</t>
  </si>
  <si>
    <t>M67 westbound jct 4 to 3 carriageway closure</t>
  </si>
  <si>
    <t>M67 westbound jct 3 exit slip road closure</t>
  </si>
  <si>
    <t>M60 Anticlockwise Jct 3 exit slip road closure</t>
  </si>
  <si>
    <t>Overall Scheme Details: M60 both directions J2 to J4 - carriageway closure for drainage on behalf of National Highways</t>
  </si>
  <si>
    <t>M60 Clockwise Jct 3 exit slip road closure</t>
  </si>
  <si>
    <t>M6 Southbound Jct 30 to M61 Jct 9 carriageway closure</t>
  </si>
  <si>
    <t>Overall Scheme Details: M61 both directions J8 to M61/M6 Interchange - carriageway closure for electrical works on behalf of National Highways</t>
  </si>
  <si>
    <t>M61 Southbound Jct 9 exit slip road closure</t>
  </si>
  <si>
    <t>M61 Southbound to M65 Eastbound link road closure</t>
  </si>
  <si>
    <t>M57 northbound jct 1 entry slip road closure</t>
  </si>
  <si>
    <t xml:space="preserve">Overall Scheme Details: M57 northbound jct 1 entry slip road closure due to off network works </t>
  </si>
  <si>
    <t>M60 anticlockwise jct 23 to 21 carriageway closure</t>
  </si>
  <si>
    <t>Overall Scheme Details: M60 both directions Junction 22 to Junction 24 - carriageway closure for horticulture (cutting and planting) on behalf of National Highways</t>
  </si>
  <si>
    <t>M60 anticlockwise jct 23 entry slip road closure</t>
  </si>
  <si>
    <t>M60 anticlockwise jct 22 exit slip road closure</t>
  </si>
  <si>
    <t>M60 Clockwise Jct 13 carriageway closure between exit and entry slip roads</t>
  </si>
  <si>
    <t>Overall Scheme Details: M60 both directions J12 to J16 - carriageway closure for carriageway - reconstruction/renewal on behalf of National Highways</t>
  </si>
  <si>
    <t>M56 eastbound jct 12 exit slip road closure</t>
  </si>
  <si>
    <t>Overall Scheme Details: M56 eastbound J12 to J11 - carriageway closure for drainage on behalf of National Highways</t>
  </si>
  <si>
    <t>M56 eastbound jct 12 entry slip road closure</t>
  </si>
  <si>
    <t>M6 Southbound to M62 Eastbound link road closure</t>
  </si>
  <si>
    <t>Overall Scheme Details: M6 both directions J21A to J26 - carriageway closure for construction improvement/upgrade on behalf of National Highways</t>
  </si>
  <si>
    <t>M6 Southbound to M62 Westbound link road closure</t>
  </si>
  <si>
    <t>M66</t>
  </si>
  <si>
    <t>M66 northbound Jct 1 to A56  Bent Gate carriageway closure</t>
  </si>
  <si>
    <t xml:space="preserve">Overall Scheme Details: M66 Northbound and Southbound junction 1 to bent gate - Carriageway Closure for Horticulture (Cutting and Planting) </t>
  </si>
  <si>
    <t>A56</t>
  </si>
  <si>
    <t>A56 northbound Edenfield entry slip road closure</t>
  </si>
  <si>
    <t>A56 northbound Bent Gate exit slip road closure</t>
  </si>
  <si>
    <t>M60 Anticlockwise Jct 17 exit slip road closure</t>
  </si>
  <si>
    <t>Overall Scheme Details: M60 both directions Jct 16  to Jct 19 - carriageway closure for construction improvement/upgrade on behalf of National Highways</t>
  </si>
  <si>
    <t>A5036</t>
  </si>
  <si>
    <t>A5036 Eastbound Bridge Road roundabout to Hawthorne Road carriageway closure</t>
  </si>
  <si>
    <t>Overall Scheme Details: A5036 eastbound Sandy Lane to Netherton Way - lane closure for carriageway - reconstruction/renewal on behalf of National Highways</t>
  </si>
  <si>
    <t>M57 southbound jct 6 exit slip road closure</t>
  </si>
  <si>
    <t>Overall Scheme Details: M58 both directions M58, M57, A5036, A59 to Switch Island  - carriageway closure for electrical works on behalf of National Highways</t>
  </si>
  <si>
    <t>M57 southbound Switch Island to Jct 6 carriageway closure</t>
  </si>
  <si>
    <t>A590</t>
  </si>
  <si>
    <t>A590 Eastbound Ulverston to Swarthmoor Carriageway closure</t>
  </si>
  <si>
    <t>Overall Scheme Details: A590 Eastbound and Westbound Ulverston to Swarthmoor Carriageway closure for carriageway - reconstruction/renewal</t>
  </si>
  <si>
    <t>M6 Southbound Jct 45 Entry slip road closure</t>
  </si>
  <si>
    <t xml:space="preserve">Overall Scheme Details: M6 Southbound Scotland Border to Jct 44 
Carriageway closure for carriageway - reconstruction/renewal </t>
  </si>
  <si>
    <t>A66 Eastbound Brough Entry slip road closure</t>
  </si>
  <si>
    <t>Overall Scheme Details: A66 Eastbound and Westbound Brough to Stainmore Cafe
Convoy working for resurfacing</t>
  </si>
  <si>
    <t>M3</t>
  </si>
  <si>
    <t>M3 northbound Jct 9 entry slip road closure</t>
  </si>
  <si>
    <t>Overall Scheme Details: M3 and A34 both directions Jct 9.
Narrow lanes and 24/7 lane closure for major improvement work.</t>
  </si>
  <si>
    <t>M3 northbound Jct 10 to Jct 8 carriageway closure</t>
  </si>
  <si>
    <t>Overall Scheme Details: M3 both directions Jct 8 to Jct 11 and A34 both directions Three Maids Hill to M3 Jct 9.
Carriageway, slip road and lane closures for major improvement work.</t>
  </si>
  <si>
    <t>A34</t>
  </si>
  <si>
    <t>A34 northbound Marcham to Abingdon carriageway closure</t>
  </si>
  <si>
    <t>Overall Scheme Details: A34 northbound Marcham to Abingdon.
Carriageway closure for barrier work.</t>
  </si>
  <si>
    <t>M27</t>
  </si>
  <si>
    <t>M27 westbound Jct 10 exit slip road closure</t>
  </si>
  <si>
    <t xml:space="preserve">Overall Scheme Details: M27 both directions Jct 11 to Jct 9
Carriageway, slip road and lane closures for Hampshire County Council </t>
  </si>
  <si>
    <t>A3</t>
  </si>
  <si>
    <t>A3 southbound Hogs Back between the slips carriageway closure</t>
  </si>
  <si>
    <t>Overall Scheme Details: A3 southbound Hogs Back to Longmoor.
Carriageway closures for resurfacing work.</t>
  </si>
  <si>
    <t>A3 southbound Milford to Hazel Grove carriageway closure</t>
  </si>
  <si>
    <t>M3 northbound Jct 9 exit slip road closure</t>
  </si>
  <si>
    <t>Overall Scheme Details: M3 and A34 both directions Jct 9.
Carriageway closure for major improvement work.</t>
  </si>
  <si>
    <t>A31</t>
  </si>
  <si>
    <t>A31 both directions Bere Regis to Roundhouse carriageway closure</t>
  </si>
  <si>
    <t>Overall Scheme Details: A31 both directions Bere Regis to Roundhouse.
Carriageway closure for resurfacing work.</t>
  </si>
  <si>
    <t>A27</t>
  </si>
  <si>
    <t>A27 westbound Warblington to Bedhampton carriageway closure</t>
  </si>
  <si>
    <t>Overall Scheme Details: A27 both directions Langstone
Carriageway closure for structures work</t>
  </si>
  <si>
    <t>A27 westbound Langstone carriageway closure between the exit and entry slip roads</t>
  </si>
  <si>
    <t>A303</t>
  </si>
  <si>
    <t>A303 westbound Hundred Acre to Parkhouse Cross carriageway closure</t>
  </si>
  <si>
    <t>Overall Scheme Details: A303 both directions Hundred Acre to Parkhouse Cross.
Carriageway closure for structures work.</t>
  </si>
  <si>
    <t>A303 eastbound Parkhouse Cross to Thruxton Village carriageway closure</t>
  </si>
  <si>
    <t>M27 westbound Jct 2 entry slip road closure</t>
  </si>
  <si>
    <t>Overall Scheme Details: M27 both directions Jct 1 to Jct 2 - carriageway, slip road and lane closures for structure maintenance.</t>
  </si>
  <si>
    <t>M4</t>
  </si>
  <si>
    <t>M4 westbound Jct 11 exit slip road closure</t>
  </si>
  <si>
    <t>Overall Scheme Details: M4 westbound Jct 11 - slip road and lane closure for drainage works.</t>
  </si>
  <si>
    <t>M4 westbound Jct 11 entry slip road closure</t>
  </si>
  <si>
    <t>M27 westbound Jct 4 between the exit and entry link roads carriageway closure</t>
  </si>
  <si>
    <t>Overall Scheme Details: M27 westbound Jct 5 to 4
Carriageway and lane closures for resurfacing</t>
  </si>
  <si>
    <t>M271</t>
  </si>
  <si>
    <t>M271 southbound M27 Jct 3 to Redbridge carriageway closure</t>
  </si>
  <si>
    <t>Overall Scheme Details: M271 both directions Redbridge to M27 Jct 3,
Carriageway closures for survey works.</t>
  </si>
  <si>
    <t>M4 westbound Jct 7 exit slip road closure</t>
  </si>
  <si>
    <t>Overall Scheme Details: M4 westbound Jct 7 - slip road and lane closure for technology work</t>
  </si>
  <si>
    <t>M3 southbound Jct 3 entry slip road closure</t>
  </si>
  <si>
    <t>Overall Scheme Details: M3 southbound Jct 3 - slip road and lane closure for maintenance work.</t>
  </si>
  <si>
    <t>M3 southbound Jct 3 exit slip road closure</t>
  </si>
  <si>
    <t>A31 westbound Poulner exit slip road closure</t>
  </si>
  <si>
    <t>Overall Scheme Details: A31 westbound Poulner - slip road and lane closure for maintenance work</t>
  </si>
  <si>
    <t>A23</t>
  </si>
  <si>
    <t>A23 southbound Hickstead entry slip road closure</t>
  </si>
  <si>
    <t xml:space="preserve">Overall Scheme Details: A23 southbound Hickstead to Albourne,
Slip closure for maintenance works </t>
  </si>
  <si>
    <t>A23 southbound Mill lane exit slip road closure</t>
  </si>
  <si>
    <t>M20</t>
  </si>
  <si>
    <t>M20 westbound Jct 6 exit slip road closure</t>
  </si>
  <si>
    <t>Overall Scheme Details: M20 westbound Jct 7 to Jct 4
distributor road, slip road and lane closure for inspection works.</t>
  </si>
  <si>
    <t>M20 westbound Jct 6 distributor road closure</t>
  </si>
  <si>
    <t>M20 westbound Jct 8 entry slip road closure</t>
  </si>
  <si>
    <t>Overall Scheme Details: M20 westbound Jct 8 to Jct 9
carriageway, slip road and lane closure for communications work</t>
  </si>
  <si>
    <t>A23 northbound Dale Hill exit slip road closure</t>
  </si>
  <si>
    <t>Overall Scheme Details: A23 northbound Patcham to Pyecombe
A27 both directions Adur to Patcham
carriageway, slip road and lane closure for carriageway renewal works</t>
  </si>
  <si>
    <t>A2</t>
  </si>
  <si>
    <t>A2 eastbound Whitfield to Duke of York carriageway closure</t>
  </si>
  <si>
    <t>Overall Scheme Details: A2 both directions Whitfield to Duke Of York,
Carriageway and lane closure's for maintenance works.</t>
  </si>
  <si>
    <t>A2 westbound Duke of York roundabout to Whitfield carriageway closure</t>
  </si>
  <si>
    <t>A2 eastbound Wainscott exit slip road closure</t>
  </si>
  <si>
    <t>Overall Scheme Details: A2 eastbound Wrotham to M2 Jct 2
slip road and lane closure for reconstruction works</t>
  </si>
  <si>
    <t>A23 eastbound London road exit slip road closure</t>
  </si>
  <si>
    <t>Overall Scheme Details: A23 both directions London Road to Airport Way
slip road and lane closures for street lighting works</t>
  </si>
  <si>
    <t>A259</t>
  </si>
  <si>
    <t>A259 both directions Bachelors Bump to Wish Street roundabout carriageway closure</t>
  </si>
  <si>
    <t>Overall Scheme Details: A259 both directions Rye Rd to Winchelsea 
carriageway closures for horticulture work.</t>
  </si>
  <si>
    <t>A27 both directions Berwick to Polegate carriageway closure</t>
  </si>
  <si>
    <t>Overall Scheme Details: A27 both directions Berwick Rbt to Polegate
carriageway closure for horticulture work.</t>
  </si>
  <si>
    <t>A2 eastbound Catnterbury road exit slip road closure</t>
  </si>
  <si>
    <t>Overall Scheme Details: A2 eastbound Brenley Corner Roundabout  to Dunkirk
slip road and lane closure for maintenance works</t>
  </si>
  <si>
    <t>A282</t>
  </si>
  <si>
    <t>A282 Northbound Dartford Crossing West Tunnel closure</t>
  </si>
  <si>
    <t>Overall Scheme Details: A282 Northbound Dartford Crossing West Tunnel
Tunnel closure for maintenance works
Diversion via National Highways Network</t>
  </si>
  <si>
    <t>A282 Northbound Jct 1A entry slip road closure</t>
  </si>
  <si>
    <t>A1306</t>
  </si>
  <si>
    <t>A1306 Wennington to A13 Eastbound entry slip road closure</t>
  </si>
  <si>
    <t>Overall Scheme Details: A13 Eastbound A1306 to M25 Mardyke
Slip road and lane closure for routine maintenance works
Diversion via Local Authority and National Highway network</t>
  </si>
  <si>
    <t>A13</t>
  </si>
  <si>
    <t>A13 Eastbound A1306 to M25 Jct 30 exit slip road and link road closure</t>
  </si>
  <si>
    <t>M25</t>
  </si>
  <si>
    <t>M25 Anti-clockwise Jct 6 exit slip road closure</t>
  </si>
  <si>
    <t>Overall Scheme Details: M25 Anti-clockwise Jct 7 to Jct 6 
Lane and slip road closure for electrical works
Diversion via National Highways Network</t>
  </si>
  <si>
    <t>A1(M) Southbound Jct 4 Exit Slip Road Closure</t>
  </si>
  <si>
    <t xml:space="preserve">Overall Scheme Details: A1(M) Southbound Jct 4
Slip Road and Lane Closure for Safety Fence Repair Works
Diversion via National Highways Network </t>
  </si>
  <si>
    <t>M11</t>
  </si>
  <si>
    <t>M11 southbound Jct 6 to Jct 4 carriageway closure</t>
  </si>
  <si>
    <t>Overall Scheme Details: M11 Southbound Jct 6 to Jct 4 
Carriageway, slip road and lane closure for urgent surfacing works 
Diversion via Local Authorities and National Highways Network</t>
  </si>
  <si>
    <t>M25 Clockwise and Anti-Clockwise Jct 12 to M3 Eastbound Jct 2 link road closure</t>
  </si>
  <si>
    <t>Overall Scheme Details: M25 Clockwise and Anti-clockwise Jct 7 link roads
Lane and link road closure for urgent safety fence repairs
Diversion via National Highways Network</t>
  </si>
  <si>
    <t>M25 Clockwise Jct 11 exit slip road closure</t>
  </si>
  <si>
    <t>Overall Scheme Details: M25 Clockwise Jct 10 to Jct11 
Lane and slip road closure for improvement works 
Diversion via National Highways Network</t>
  </si>
  <si>
    <t>M25 Clockwise Jct 7 to M23 Northbound and Southbound Jct 8 link road closure</t>
  </si>
  <si>
    <t>Overall Scheme Details: M25 Clockwise Jct 6 to Jct 7
Lane and link road closure for emergency carriageway repairs
Diversion via National Highways and Local Authorities Network</t>
  </si>
  <si>
    <t>M26</t>
  </si>
  <si>
    <t>M26 Eastbound M25 Jct 5 to Jct 2A carriageway closure</t>
  </si>
  <si>
    <t>Overall Scheme Details: M26 Eastbound M25 Jct 5 to Jct 2A 
Carriageway and lane closure for emergency safety fence repairs 
Diversion via National Highways Network</t>
  </si>
  <si>
    <t>M25 Jct 25 Roundabout Northern Quadrant Closure</t>
  </si>
  <si>
    <t>Overall Scheme Details: M25 Jct 25 Roundabout Northern Quadrant Closure
Carriageway and lane closure for urgent safety fence repairs
Diversion via Local Authorities and National Highways Network</t>
  </si>
  <si>
    <t>M25 Clockwise Jct 27 to M11 Northbound Jct 6  link road closure</t>
  </si>
  <si>
    <t>Overall Scheme Details: M25 Clockwise Jct 27 to M11 Northbound Jct 6 
Link road closure for urgent safety fence repairs 
Diversion via Local Authorities and National Highways Network</t>
  </si>
  <si>
    <t>M25 Anti-clockwise Jct 22 entry slip road closure</t>
  </si>
  <si>
    <t>Overall Scheme Details: M25 Anti-clockwise Jct 23 to Jct 22
Lane and slip road closure for emergency safety fence repairs
Diversion via Local Authorities and National Highways Network</t>
  </si>
  <si>
    <t>A30</t>
  </si>
  <si>
    <t>A30 eastbound Holyway Cross exit slip closure 24/7</t>
  </si>
  <si>
    <t>Overall Scheme Details: A30 eastbound Holyway Cross exit slip closed 24/7 for carriageway upgrade.
Diversion via Kennards House and back.</t>
  </si>
  <si>
    <t>A38</t>
  </si>
  <si>
    <t>A38 westbound Dartbridge to Marley Head carriageway closed</t>
  </si>
  <si>
    <t>Overall Scheme Details: A38 westbound Dartbridge to Marley Head carriageway closure for structural maintenance works. Diversion via A384 &amp; A385</t>
  </si>
  <si>
    <t>A38 westbound Harcombe exit slip carriageway closure</t>
  </si>
  <si>
    <t>Overall Scheme Details: A38 westbound Harcombe exit slip carriageway closure for weather station works.
Diversion via Chudleigh junction and A3344.</t>
  </si>
  <si>
    <t>A30 eastbound Chiverton to Carland - carriageway closed</t>
  </si>
  <si>
    <t>Overall Scheme Details: A30 eastbound Chiverton to Carland - carriageway closure for Chiverton to Carland improvement scheme.
Diversion via A3075, B3285, B3288, re-join A30.</t>
  </si>
  <si>
    <t>A38 both directions Stoketon Cross carriageway closure (37/6 to 39/9)</t>
  </si>
  <si>
    <t>Overall Scheme Details: A38 both directions Stoketon Cross - carriageway closure for construction of new roundabout and housing development scheme.
Stoketon Cross, A388 to Hatt roundabout, return southbound to Carkeel roundabout to rejoin A38.
Westbound diversion - As above in reverse.
For Broad lane closure - Use the Trematon to Stoketon local road and then follow above diversions. 
For B3271 closure - Burrington road, B3271 and follow above diversions.</t>
  </si>
  <si>
    <t>A30 eastbound Lifton Down entry slip road closed</t>
  </si>
  <si>
    <t>Overall Scheme Details: A30 eastbound Lifton Down entry slip road closed for electrical works. Diversion via A338 to A30 westbound to Pennygillam junction and return</t>
  </si>
  <si>
    <t>M5</t>
  </si>
  <si>
    <t>M5 northbound Jct 11A exit slip closed</t>
  </si>
  <si>
    <t>Overall Scheme Details: M5 northbound Jct 11a exit slip road closure for drainage works.
Diversion via M5 northbound to Jct 11
Traffic to jct 11 - then Gloucester bound can follow A40 west - A417 Cirencester bound to turn and join M5 back to Jct 11a and exit to A417</t>
  </si>
  <si>
    <t>A303 Both Directions Rawridge to Southfields carriageway closure</t>
  </si>
  <si>
    <t xml:space="preserve">Overall Scheme Details: A303 Both Directions Rawridge to Southfields roundabout carriageway closure for horticulture works. Diversion via A30 to Chard, A358 to rejoin A303 and vice versa. </t>
  </si>
  <si>
    <t>A36</t>
  </si>
  <si>
    <t>A36 northbound St. Marks Roundabout to Castle Roundabout carriageway closure</t>
  </si>
  <si>
    <t xml:space="preserve">Overall Scheme Details: A36 northbound St. Marks Roundabout to Castle Roundabout and southbound St. Pauls Roundabout to St. Marks Roundabout carriageway closure (including Castle Road/ Street approaches) for carriageway - reconstruction/renewal.
Diversion for northbound via A36, A338, A3094.
Diversion for southbound via A3094, A338 and A36.
Diversion for Waitrose entry slip via A36 northbound and follow the main diversion route </t>
  </si>
  <si>
    <t>A36 southbound St. Pauls Roundabout to St. Marks Roundabout carriageway closure</t>
  </si>
  <si>
    <t>M5 southbound Jct 21 carriageway closure between the exit and entry slip (163/8 to 164/1)</t>
  </si>
  <si>
    <t>Overall Scheme Details: M5 southbound Jct 21 - carriageway closure between the exit and entry slips for St Georges Structural Upgrade scheme.
Diversion via - M5 Jct 21 exit and rejoin M5 via Jct 21 entry</t>
  </si>
  <si>
    <t>M5 southbound Jct 22 exit slip road closure</t>
  </si>
  <si>
    <t>Overall Scheme Details: M5 southbound Jct 22 exit slip road closure, for barrier repair
Diversion via Jct 23 and return</t>
  </si>
  <si>
    <t>M5 northbound Jct 24 to 23 - carriageway closed</t>
  </si>
  <si>
    <t>Overall Scheme Details: M5 northbound Jct 24 to 23 - carriageway closed for ducting works.
Diversion via A38</t>
  </si>
  <si>
    <t>Overall Scheme Details: M5 southbound Jct 23 to 24 - carriageway closed for ducting works.
Diversion via A38</t>
  </si>
  <si>
    <t>A417</t>
  </si>
  <si>
    <t>A417 northbound from Burford Road to Air Balloon Roundabout Carriageway Closure (24/7)</t>
  </si>
  <si>
    <t>Overall Scheme Details: A417 northbound from Burford Road to Air Balloon Roundabout
Carriageway Closure (24/7) for earthworks for Missing Link works
Diversion route via A429, A40 and A436.</t>
  </si>
  <si>
    <t>A417 southbound from Air Balloon Roundabout to Elkstone Carriageway Closure (24/7)</t>
  </si>
  <si>
    <t>Overall Scheme Details: A417 southbound from Air Balloon Roundabout to Elkstone
Carriageway Closure (24/7) for earthworks for Missing Link works
Diversion route via A436, A40 and A429.</t>
  </si>
  <si>
    <t>A38 southbound Hilliard's Cross entry slip road closure</t>
  </si>
  <si>
    <t>Overall Scheme Details: A38 both directions Streethay (Cappers Lane Jct) to Fradley.
Carriageway, lane closures, plus 24/7 narrow lanes, exit and entry slip road and layby closures, and speed restrictions for HS2 works.
Diversion route is via National Highways and local authority network.</t>
  </si>
  <si>
    <t>A38 northbound Streethay entry slip road closure</t>
  </si>
  <si>
    <t>M42</t>
  </si>
  <si>
    <t>M42 southbound Jct 8 to M6 northbound Jct 4a link road closure</t>
  </si>
  <si>
    <t>Overall Scheme Details: M42 both directions Jct 5a to Jct 9.
Carriageway closures for HS2 works.
Diversion via National Highways and local authority network.</t>
  </si>
  <si>
    <t>M5 northbound Jct 7 exit slip road closure</t>
  </si>
  <si>
    <t>Overall Scheme Details: M5 both directions Jct 7 to Jct 9.
Carriageway closure for maintenance works. 
Diversion via National Highways network.</t>
  </si>
  <si>
    <t>M6 southbound Jct 16 to Jct 15 carriageway closure</t>
  </si>
  <si>
    <t>Overall Scheme Details: M6 both directions Jct 15 to Jct 16.
Carriageway closure and lane closures for maintenance works.
Diversion via National Highways network.</t>
  </si>
  <si>
    <t>M6 southbound Jct 2 to Jct 1 carriageway closure</t>
  </si>
  <si>
    <t>Overall Scheme Details: M6 both directions Jct 2 to Jct 1. 
Carriageway closure for maintenance works. 
Diversion via National Highways and local authority network.</t>
  </si>
  <si>
    <t>A500</t>
  </si>
  <si>
    <t>A500 both directions Campbell Road over bridge carriageway closure</t>
  </si>
  <si>
    <t>Overall Scheme Details: A500 both directions Campbell Road.
Carriageway closure for maintenance works.
Diversion via National Highways and Local Authority network.</t>
  </si>
  <si>
    <t>M5 southbound Jct 1 to Jct 3 carriageway closure</t>
  </si>
  <si>
    <t>Overall Scheme Details: M5 both directions Jct 1 to Jct 3.
Carriageway closure for maintenance works. 
Diversion via National Highways and local authority networks.</t>
  </si>
  <si>
    <t>A458</t>
  </si>
  <si>
    <t>A458 both directions A5 Churncote roundabout to Welsh Border carriageway closure</t>
  </si>
  <si>
    <t xml:space="preserve">Overall Scheme Details: A458 both directions A5 Churncote roundabout to Welsh Border.
Carriageway closure for maintenance works. 
Diversion via National Highways and local authority network. 
</t>
  </si>
  <si>
    <t>A500 northbound Campbell road link to Queensway roundabout carriageway closure</t>
  </si>
  <si>
    <t>A46</t>
  </si>
  <si>
    <t>A46 northbound Binley Jct to M69 Jct 2 carriageway closure</t>
  </si>
  <si>
    <t xml:space="preserve">Overall Scheme Details: A46 both directions A46/M69 Jct to Binley Jct. 
Carriageway closure for maintenance works. 
Diversion via National Highways and local authority network. </t>
  </si>
  <si>
    <t>A45 clockwise M42 Jct 6 (Bickenhill Interchange) partial roundabout closure (from the M42 northbound entry slip to the M42 southbound exit slip)</t>
  </si>
  <si>
    <t xml:space="preserve">Overall Scheme Details: A45 clockwise M42 Jct 6 roundabout (Bickenhill Interchange).
Partial carriageway closure for maintenance works.
Diversion via National Highways and local authority network.
</t>
  </si>
  <si>
    <t>A5 both directions Gailey roundabout to M6 Jct 12 roundabout carriageway closure</t>
  </si>
  <si>
    <t>Overall Scheme Details: A5 both directions Gailey roundabout to M6 Jct 12 roundabout. 
Carriageway closure for maintenance works.
Diversion via National Highways and local authority network.</t>
  </si>
  <si>
    <t>A46 northbound Binley entry slip road closure</t>
  </si>
  <si>
    <t xml:space="preserve">Overall Scheme Details: A46 both directions Tollbar to Walsgrave.
Entry and exit slip road closures for maintenance works.
Diversion via National Highways and local authority network. </t>
  </si>
  <si>
    <t>A46 southbound Binley entry slip road closure</t>
  </si>
  <si>
    <t>A5 eastbound Weeford to Ventura Park carriageway closure</t>
  </si>
  <si>
    <t xml:space="preserve">Overall Scheme Details: A5 both directions Weeford to Ventura Park. 
Carriageway closure for maintenance works. 
Diversion via National Highways and local authority network. </t>
  </si>
  <si>
    <t>A50</t>
  </si>
  <si>
    <t>A50 Westbound A522 to Tean Full Closure</t>
  </si>
  <si>
    <t>Overall Scheme Details: A50 DBFO - Uttoxeter Blythe Bridge - A522 to Tean - Westbound - Full Closure - Concrete Bay Repairs</t>
  </si>
  <si>
    <t>A50 Full Closure A515 Int to A518 Rbt</t>
  </si>
  <si>
    <t>Overall Scheme Details: A50 DBFO - Doveridge Bypass - A515 Int to A518 Rbt - Eastbound And Westbound - Full Closure - Carriageway Repairs</t>
  </si>
  <si>
    <t>A47 both directions Jct 19 eastbound and westbound entry and exit slips closure</t>
  </si>
  <si>
    <t>Overall Scheme Details: A47 both directions
Jct 19 eastbound and westbound entry and exit slips - works under slip road closures for Great Eastern Run on behalf of Peterborough</t>
  </si>
  <si>
    <t>A47 both directions Pullover Roundabout to Hardwick Roundabout carriageway closure</t>
  </si>
  <si>
    <t>Overall Scheme Details: A47 both directions 
Pullover Roundabout to Hardwick Roundabout - carriageway closure for carriageway - reconstruction/renewal on behalf of National Highways</t>
  </si>
  <si>
    <t>A11 southbound Hargham Road Dogs Trust entry slip road closure</t>
  </si>
  <si>
    <t>Overall Scheme Details: A11 southbound
Hargham Road Dogs Trust entry slip - carriageway closure for barrier/fence safety repairs on behalf of National Highways</t>
  </si>
  <si>
    <t>A1 northbound Wansford exit slip road closure</t>
  </si>
  <si>
    <t>Overall Scheme Details: A1 both directions 
Wansford - entry and exit slip road closures, lane closure and diversion route for electrical works on behalf of National Highways</t>
  </si>
  <si>
    <t>A1 southbound Wansford entry slip road closure</t>
  </si>
  <si>
    <t>A47 eastbound Wansford carriageway closure</t>
  </si>
  <si>
    <t>Overall Scheme Details: A47 both directions 
Wansford - carriageway closure, lane closure and diversion route for electrical works on behalf of National Highways</t>
  </si>
  <si>
    <t>M40 Northbound Jct 1a to Jct 2 carriageway closure</t>
  </si>
  <si>
    <t>Overall Scheme Details: M40 Northbound Jct 1a to Jct 2, lane closures, link road closures, slip road closures and diversion routes for maintenance works.
Diversions via National Highways network and local authority roads.</t>
  </si>
  <si>
    <t>M25 Clockwise to M40 northbound link road closure</t>
  </si>
  <si>
    <t>M25 Anti -clockwise to M40 Northbound link road closure</t>
  </si>
  <si>
    <t>M40 Northbound Jct 1 entry slip road closure.</t>
  </si>
  <si>
    <t>M40 southbound, Jct 11 entry slip road closure</t>
  </si>
  <si>
    <t>Overall Scheme Details: M40 southbound, 
Jct 11 to Jct 10, hard shoulder closure, entry slip road closure and diversion route for maintenance works.
Diversion route via National Highways network.</t>
  </si>
  <si>
    <t>A52 westbound Bardills roundabout to M1 Jct 25 carriageway closure</t>
  </si>
  <si>
    <t>Overall Scheme Details: A52 westbound Bardills roundabout to M1 Jct 25.
Carriageway, lane and lay-by closures for maintenance works.
Diversion route via local authority network.</t>
  </si>
  <si>
    <t>A52 westbound Jct 25 exit slip road closure</t>
  </si>
  <si>
    <t>A616</t>
  </si>
  <si>
    <t>A616 eastbound and westbound Manchester road to Flouch carriageway closure</t>
  </si>
  <si>
    <t xml:space="preserve">Overall Scheme Details: A616 eastbound and westbound Manchester road to Flouch.
Carriageway and lane closures for general cleaning and maintenance works.
Diversion A629 B6462 A628 </t>
  </si>
  <si>
    <t>M62 eastbound Jct 35 to M18 southbound link road closure</t>
  </si>
  <si>
    <t>Overall Scheme Details: M62 eastbound Jct 34 to Jct 35
Link road closure and lane closures for general cleaning and maintenance
Diversion M62 A614</t>
  </si>
  <si>
    <t>A64 westbound Fulford entry slip road closure</t>
  </si>
  <si>
    <t>Overall Scheme Details: A64 westbound Fulford
Slip road closure and lane closures for general cleaning and maintenance 
Diversion A19 A64</t>
  </si>
  <si>
    <t>M18 northbound Jct 4 entry slip road closure</t>
  </si>
  <si>
    <t>Overall Scheme Details: M18 northbound Jct 4 to Jct 5
Slip road and lane closures for carriageway repairs 
Diversion via M18</t>
  </si>
  <si>
    <t>A1 Jct 67 northbound carriageway closure</t>
  </si>
  <si>
    <t xml:space="preserve">Overall Scheme Details: A1 southbound Jct 68 to Jct 67
Carriageway closure for bridge joint works </t>
  </si>
  <si>
    <t>A1 Jct 66 southbound exit slip road closure</t>
  </si>
  <si>
    <t>A1 Jct 67 to Jct 66 southbound carriageway closure</t>
  </si>
  <si>
    <t>A1 Jct 67 southbound entry slip road closure</t>
  </si>
  <si>
    <t>M60 Anticlockwise Jct 19  link road closure</t>
  </si>
  <si>
    <t>M60 Anticlockwise to M60 Anticlockwise link road closure</t>
  </si>
  <si>
    <t>M60 Anticlockwise Jct 18 entry slip road closure</t>
  </si>
  <si>
    <t>M62 Westbound Jct 18 to M60  17 Carriageway Closure</t>
  </si>
  <si>
    <t>M60 Clockwise Jct 18 to M66 Northbound link road closure</t>
  </si>
  <si>
    <t>M60 Clockwise Jct 17 to 18 Carriageway Closure</t>
  </si>
  <si>
    <t>M60 Clockwise Jct 17 entry slip road closure</t>
  </si>
  <si>
    <t>M60 Clockwise Jct 18 exit slip road closure</t>
  </si>
  <si>
    <t>M60 Clockwise Jct 16 entry slip road closure</t>
  </si>
  <si>
    <t>M53 northbound Jct 4 to 3 carriageway closure</t>
  </si>
  <si>
    <t>Overall Scheme Details: M53 Northbound J4 to J3 - Carriageway Closure for Drainage on behalf of Amey</t>
  </si>
  <si>
    <t>M53 Northbound Jct 4 entry slip road closure</t>
  </si>
  <si>
    <t>M53 Northbound Jct 3 exit slip road closure</t>
  </si>
  <si>
    <t>M60 Clockwise Jct 5 entry slip road closure</t>
  </si>
  <si>
    <t xml:space="preserve">Overall Scheme Details: A5103 both directions M56 to Mersey Crescent - carriageway closure for horticulture (cutting and planting) </t>
  </si>
  <si>
    <t>M60 Clockwise Jct 5 exit slip road closure</t>
  </si>
  <si>
    <t>A5103</t>
  </si>
  <si>
    <t>A5103 Northbound Palatine entry slip road closure</t>
  </si>
  <si>
    <t>M57 Southbound Jct 5 exit slip road closure</t>
  </si>
  <si>
    <t xml:space="preserve">Overall Scheme Details: M57 Southbound Jct 5 carriageway closure for speed testing </t>
  </si>
  <si>
    <t>M53 southbound  Jct 7 to 10  carriageway closure</t>
  </si>
  <si>
    <t>Overall Scheme Details: M53 Southbound Junction 7 to Junction 10 - Carriageway Closure for Construction Improvement/Upgrade on behalf of Amey</t>
  </si>
  <si>
    <t>M53 southbound jct 7 entry slip road closure</t>
  </si>
  <si>
    <t>M53 southbound jct 8 exit slip road closure</t>
  </si>
  <si>
    <t>M53 southbound jct 8 entry slip road closure</t>
  </si>
  <si>
    <t>M53 southbound jct 9 exit slip road closure</t>
  </si>
  <si>
    <t>M53 southbound jct 9 entry slip road closure</t>
  </si>
  <si>
    <t>M53 southbound jct 10 exit slip road closure</t>
  </si>
  <si>
    <t>M62 Westbound Jct 21 exit slip road closure</t>
  </si>
  <si>
    <t>Overall Scheme Details: M62 westbound J21 to J20 - carriageway closure for structure - maintenance on behalf of National Highways</t>
  </si>
  <si>
    <t>M55</t>
  </si>
  <si>
    <t>M55 Eastbound Jct 1 carriageway closure (SB traffic to go up and over the slips and NB traffic sent North on A6)</t>
  </si>
  <si>
    <t>Overall Scheme Details: M6 Northbound and Southbound Junction 31A to Junction 33 and M55 jct 1 carriageway closures and Lane closures for Waterproofing and concrete repairs</t>
  </si>
  <si>
    <t>M6 Northbound Jct 32 entry slip road closure</t>
  </si>
  <si>
    <t>M6 Northbound Jct 32 to 33 Carriageway closure</t>
  </si>
  <si>
    <t>M25 Anti-clockwise Jct 25 to Jct 23 carriageway closure</t>
  </si>
  <si>
    <t xml:space="preserve">Overall Scheme Details: M25 Anti-clockwise Jct 25 to Jct 23 
Carriageway, slip road and lane closure for resurfacing works 
Diversion via Local Authorities and National Highways Network </t>
  </si>
  <si>
    <t>M3 Eastbound Jct 1 exit slip road closure</t>
  </si>
  <si>
    <t>Overall Scheme Details: M3 Eastbound slip road closure 
Lane and slip road closure for urgent loop repairs 
Diversion via local authorities</t>
  </si>
  <si>
    <t>A303 Furze Hedge slip road to A350 closed</t>
  </si>
  <si>
    <t xml:space="preserve">Overall Scheme Details: A303 Furze Hedge slip road closed for resurfacing and white lining. 
Diversion for exit via Deptford, A36 and A350.
Diversion for entry via A350south to Ivy Cross Roundabout, return, A303 westbound, Mere Bypass and return.
</t>
  </si>
  <si>
    <t>M42 southbound Jct 6 between the exit and entry slip roads carriageway closure</t>
  </si>
  <si>
    <t>Overall Scheme Details: M42 both directions Jct 6 to Jct 7.
Carriageway and lane closures for maintenance works.
Diversion via National Highways network.</t>
  </si>
  <si>
    <t>A46 southbound M69 Jct 2 to Walsgrave carriageway closure</t>
  </si>
  <si>
    <t>A38 southbound Fradley Park to Streethay carriageway closure</t>
  </si>
  <si>
    <t>Overall Scheme Details: A38 southbound Fradley Park to Streethay.
Carriageway closure for maintenance works.
Diversion via National Highways and local authority network.</t>
  </si>
  <si>
    <t>A500 southbound Eutria to Queensway exit slip road closure</t>
  </si>
  <si>
    <t xml:space="preserve">Overall Scheme Details: A500 southbound Eutria to Queensway.
Exit slip road closure for maintenance works. 
Diversion via National Highways network. </t>
  </si>
  <si>
    <t>M5 northbound Jct 6 exit slip closure</t>
  </si>
  <si>
    <t xml:space="preserve">Overall Scheme Details: M5 northbound Jct 6. 
Exit slip road closure for maintenance works. 
Diversion via National Highways network. </t>
  </si>
  <si>
    <t>M6 northbound Jct 5 to Jct 6 carriageway closure</t>
  </si>
  <si>
    <t xml:space="preserve">Overall Scheme Details: M6 northbound Jct 5 to Jct 6.
Carriageway closure for maintenance works. 
Diversion via National Highways and local authority network. </t>
  </si>
  <si>
    <t>M6 northbound Jct 5 turn around point (liypad) emergency access road closure</t>
  </si>
  <si>
    <t>A511</t>
  </si>
  <si>
    <t>A511 to A515 Interchange Full Closure</t>
  </si>
  <si>
    <t>Overall Scheme Details: A50 DBFO - Foston Hatton Holton Bypass - Westbound - Full Closure - Lining and Stud replacement</t>
  </si>
  <si>
    <t>A1 northbound Barnsdale bar to Ferrybridge, carriageway closure</t>
  </si>
  <si>
    <t>Overall Scheme Details: A1 northbound and Barnsdale bar to Ferrybridge.
Carriageway closure and lane closures for barrier repair works.
Diversion route in place via local authority network.</t>
  </si>
  <si>
    <t>A1 northbound Barnsdale bar entry slip road closure</t>
  </si>
  <si>
    <t>A1 northbound Wentbridge exit slip road closure</t>
  </si>
  <si>
    <t>A1 northbound Wentbridge entry slip road closure</t>
  </si>
  <si>
    <t>A1 northbound B6474 exit slip road closure</t>
  </si>
  <si>
    <t>A1 northbound B6474 entry slip road closure</t>
  </si>
  <si>
    <t>A1 northbound Darrington exit slip road closure</t>
  </si>
  <si>
    <t>A1 northbound Darrington entry slip road closure</t>
  </si>
  <si>
    <t>A1 northbound Darrington 2 way traffic slip road closure</t>
  </si>
  <si>
    <t>A1 northbound A162 exit slip road closure</t>
  </si>
  <si>
    <t>A162</t>
  </si>
  <si>
    <t>A162 northbound Jct 33 exit slip road closure</t>
  </si>
  <si>
    <t>A1m northbound to M62 westbound Jct 32a, link road closure</t>
  </si>
  <si>
    <t>A1M SB J42 exit slip closed</t>
  </si>
  <si>
    <t>A1M SB J42 entry slip closed</t>
  </si>
  <si>
    <t>A174</t>
  </si>
  <si>
    <t>A174 Eastbound at B1365 Blue Bell.  Exit Slip Road Closure</t>
  </si>
  <si>
    <t>Overall Scheme Details: A174 Eastbound at B1365 Blue Bell Exit Slip Road Closure for Electrical Works.</t>
  </si>
  <si>
    <t>M62 Westbound Jct 12 to 11 carriageway closure</t>
  </si>
  <si>
    <t>Overall Scheme Details: M62 westbound J12 to J11 - carriageway closure for horticulture (cutting and planting) on behalf of National Highways</t>
  </si>
  <si>
    <t>M60 Clockwise to M62 Westbound link road closure</t>
  </si>
  <si>
    <t>M60 Anticlockwise to M62 Westbound link road closure</t>
  </si>
  <si>
    <t>M62 westbound Jct 11 exit slip road closure</t>
  </si>
  <si>
    <t>M53 southbound Jct 5 to 7 carriageway closure</t>
  </si>
  <si>
    <t xml:space="preserve">Overall Scheme Details: M53 Northbound and Southbound jct 6 to 7 lane closure and carriageway closure due to general maintenance works </t>
  </si>
  <si>
    <t>M53 Southbound Jct 5 entry slip road closure</t>
  </si>
  <si>
    <t>M53 Southbound Jct 6 exit slip road closure</t>
  </si>
  <si>
    <t>M53 Southbound Jct 6 entry slip road closure</t>
  </si>
  <si>
    <t>M53 Southbound Jct 7 exit slip road closure</t>
  </si>
  <si>
    <t>M61 Northbound Rivington exit and entry slip road closures</t>
  </si>
  <si>
    <t>Overall Scheme Details: M61 northbound J6 to J8 - carriageway closure for drainage on behalf of National Highways</t>
  </si>
  <si>
    <t>A303 westbound Crematorium entry slip road closure</t>
  </si>
  <si>
    <t>Overall Scheme Details: A303 westbound Crematorium - slip road and lane closures for maintenance work.</t>
  </si>
  <si>
    <t>A2 southbound Barham to Coldred carriageway closure</t>
  </si>
  <si>
    <t>Overall Scheme Details: A2 both directions Barham to Coldred Layby
Carriageway closure for Affinity Water works</t>
  </si>
  <si>
    <t>A27 eastbound Coldean to Falmer carriageway closure (Including layby)</t>
  </si>
  <si>
    <t>Overall Scheme Details: A27 both directions Patcham to Falmer
carriageway and lane closure for survey works</t>
  </si>
  <si>
    <t>M25 clockwise Jct 13 exit slip road closure</t>
  </si>
  <si>
    <t>Overall Scheme Details: M25 clockwise Jct 13
Slip road closure for routine maintenance works, 
Diversion via National Highways roads</t>
  </si>
  <si>
    <t>A282 Northbound Dartford Crossing East Tunnel closure No access over Dartford Crossing for vehicles over 4.8m</t>
  </si>
  <si>
    <t>Overall Scheme Details: A282 Northbound Dartford Crossing East Tunnel
Tunnel closure for maintenance works
Diversion via National Highways Network</t>
  </si>
  <si>
    <t>A1(M) Northbound Jct 4 entry slip road closure</t>
  </si>
  <si>
    <t xml:space="preserve">Overall Scheme Details: A1(M) Northbound Jct 4 Roundabout 
Lane and slip road closure for carriageway works 
Diversion via National Highways and Local Authorities Network </t>
  </si>
  <si>
    <t>M4 westbound Jct 19 to 20 - carriageway closed</t>
  </si>
  <si>
    <t>Overall Scheme Details: M4 westbound Jct 20 exit slip road to M5 northbound Jct 15 - carriageway closure for structure maintenance.
Diversion via M5 southbound, exit Jct 16 to turn and return M5 northbound.</t>
  </si>
  <si>
    <t>M4 westbound Jct 19 entry slip road closed</t>
  </si>
  <si>
    <t>M4 westbound Jct 20 exit slip road to M5 northbound Jct 15 - carriageway closed</t>
  </si>
  <si>
    <t>M5 northbound Jct 11a exit slip road closed</t>
  </si>
  <si>
    <t>Overall Scheme Details: M5 northbound Jct 11a exit slip road closed to support nearby footbridge demolition works.
Diversion  for A417 southbound traffic via M5 northbound, exit Jct 11 and return to exit at Jct 11a
Diversion for A417 northbound traffic via M5 northbound, exit Jct 11, A40 westbound, A417</t>
  </si>
  <si>
    <t>A36 both directions Bath Road Warminster to Cley Hill carriageway closed</t>
  </si>
  <si>
    <t>Overall Scheme Details: A36 both directions Bath Road Warminster to Cley Hill - carriageway closed for tree removals.
Diversion southbound via A36 north to Beckington, A361 west, A362 to Cley Hill. HGV diversion route via A361, A371, A303, A350.
Diversion northbound via the above in reverse</t>
  </si>
  <si>
    <t>M6 southbound Jct 6 entry link from Salford Circus carriageway closure (E/A)</t>
  </si>
  <si>
    <t xml:space="preserve">Overall Scheme Details: M6 southbound Jct 6 entry link from Salford Circus (E/A).
Carriageway closure for maintenance works. 
Diversion via National Highways and local authority network. 
</t>
  </si>
  <si>
    <t>A47 both directions Hardwick Roundabout to A1122 Roundabout carriageway closure</t>
  </si>
  <si>
    <t>Overall Scheme Details: A47 both directions 
Hardwick Roundabout to A1122 Roundabout - carriageway closure and diversion route for carriageway - reconstruction/renewal on behalf of National Highways</t>
  </si>
  <si>
    <t>A120 eastbound Galleys corner to Marks Farm roundabout carriageway closure</t>
  </si>
  <si>
    <t>Overall Scheme Details: A120 both directions
 Marks Farm Roundabout to Galleys Interchange - carriageway closure for white lining road markings on behalf of National Highways</t>
  </si>
  <si>
    <t>A120 Marks Farm Roundabout carriageway closure</t>
  </si>
  <si>
    <t>A120 westbound  Hollies Road to Marks Farm Roundabout carriageway closure</t>
  </si>
  <si>
    <t>M11 southbound Jct 8 to Jct 7A carriageway closure</t>
  </si>
  <si>
    <t>Overall Scheme Details: M11 southbound 
Jct 8 to Jct 7 - carriageway closures, lane closures and diversion routes for inspection/survey on behalf of National Highways</t>
  </si>
  <si>
    <t>A47 both directions New Cut roundabout to Guyhirn roundabout carriageway closure</t>
  </si>
  <si>
    <t>Overall Scheme Details: A47 both directions
New Cut to Guyhirn - carriageway closure for structure - maintenance on behalf of National Highways</t>
  </si>
  <si>
    <t>A11 southbound Red Lodge entry slip road closure</t>
  </si>
  <si>
    <t>A14 westbound Jct 55 exit slip carriageway closure</t>
  </si>
  <si>
    <t>Overall Scheme Details: A14 westbound 
Jct 56 to 55 - carriageway closure for communications on behalf of National Highways</t>
  </si>
  <si>
    <t>A11 southbound Elveden exit slip road - carriageway closure</t>
  </si>
  <si>
    <t>Overall Scheme Details: A11 southbound
Elveden exit slip road - carriageway closure and diversion route for emergency works on behalf of Suffolk County Council</t>
  </si>
  <si>
    <t>A421 eastbound Water End Interchange to Black Cat Roundabout carriageway closure</t>
  </si>
  <si>
    <t>Overall Scheme Details: A1 / A421 both directions 
Biggleswade to St Neots - carriageway closures, lane closures, narrow lanes, permanent layby closures and diversion routes for construction - bypass/new on behalf of National Highways</t>
  </si>
  <si>
    <t>A414 westbound Park Street roundabout to Breakspear Jct - carriageway closure</t>
  </si>
  <si>
    <t>M1 northbound Jct 6 to Jct 8 carriageway closure</t>
  </si>
  <si>
    <t>Overall Scheme Details: M1/A414 both directions
Jct 6 to Jct 8 - carriageway closures, lane closures and diversion routes due to carriageway - reconstruction/renewal works on behalf of National Highways</t>
  </si>
  <si>
    <t>A1 southbound Alconbury entry slip road closure</t>
  </si>
  <si>
    <t>A1 northbound Alconbury exit slip road closure</t>
  </si>
  <si>
    <t>A1 northbound A428 Wyboston entry slip road closure</t>
  </si>
  <si>
    <t>A1 southbound B1514 Brampton exit slip road closure</t>
  </si>
  <si>
    <t>A1 northbound B1514 Brampton entry slip road closure</t>
  </si>
  <si>
    <t>A1 southbound A428 Wyboston exit slip road closure</t>
  </si>
  <si>
    <t>A14 eastbound Jct 35 entry slip road closure</t>
  </si>
  <si>
    <t>Overall Scheme Details: A14 eastbound 
Stow Cum Quy - carriageway closure for barrier/fence safety repairs on behalf of National Highways</t>
  </si>
  <si>
    <t>M1 northbound Jct 10 between the exit and entry slip carriageway closure</t>
  </si>
  <si>
    <t>Overall Scheme Details: M1 northbound
Jct 9 to Jct 10 - carriageway closure for carriageway - reconstruction renewal on behalf of National Highways</t>
  </si>
  <si>
    <t>M40 Northbound, Jct 2  entry slip road closure</t>
  </si>
  <si>
    <t>Overall Scheme Details: M40 Northbound,
Jct 2 to Jct 4 slip road closure, carriageway closure and diversion route for maintenance work
Diversion via National Highways network and local authority road</t>
  </si>
  <si>
    <t>M40 Northbound, Jct 3 exit slip road closure</t>
  </si>
  <si>
    <t>M40 Northbound, Jct 2 to Jct 4 carriageway closure</t>
  </si>
  <si>
    <t>A42 northbound Jct 11 to Jct 13 carriageway closure</t>
  </si>
  <si>
    <t>A42 northbound Jct 13 exit slip road closure</t>
  </si>
  <si>
    <t>A42 northbound Jct 12 exit slip road closure</t>
  </si>
  <si>
    <t>A42 northbound Jct 12 entry slip road closure</t>
  </si>
  <si>
    <t>A42 northbound Jct 11 entry slip road closure</t>
  </si>
  <si>
    <t>A38 northbound Kedleston Road exit slip road closure</t>
  </si>
  <si>
    <t>Overall Scheme Details: A38 northbound and southbound Little Eaton roundabout to Kingsway Roundabout
Carriageway, slip road, layby and lane closure due to electrical works
Diversion via National Highways network and local authority network</t>
  </si>
  <si>
    <t>A52 westbound M1 Jct 25 Roundabout entry slip road closure</t>
  </si>
  <si>
    <t>Overall Scheme Details: A52 eastbound and westbound Spondon to Bardills
Carriageway, slip road and lane closures due to electrical works.
Diversion via National Highways and local authority network,.</t>
  </si>
  <si>
    <t>A52 westbound Spondon exit slip road closure</t>
  </si>
  <si>
    <t>A52 westbound Raynesway exit slip road closure</t>
  </si>
  <si>
    <t>A52 westbound M1 to Spondon carriageway closure</t>
  </si>
  <si>
    <t>A14 layby closure westbound</t>
  </si>
  <si>
    <t>Overall Scheme Details: A14  eastbound and westbound Catthorpe to Jct 3.
Carriageway, layby and lane closures for surveys.
Diversion route via National Highways and Local Network.</t>
  </si>
  <si>
    <t>A14 westbound Jct 2 exit slip road closure</t>
  </si>
  <si>
    <t>A14 westbound Jct 2 2 way slip road road closure</t>
  </si>
  <si>
    <t>A14 westbound Jct 2 entry slip road closure</t>
  </si>
  <si>
    <t>A45 northbound Earls Barton entry slip road closure</t>
  </si>
  <si>
    <t>A45 northbound Earls Barton 2 way slip road closure</t>
  </si>
  <si>
    <t>A45 northbound Earls Barton exit slip road closure</t>
  </si>
  <si>
    <t>A45 both directions Wellingborough link road (A509) carriageway closure</t>
  </si>
  <si>
    <t>Overall Scheme Details: A45 northbound and southbound Wellingborough.
Carriageway closure due to survey works.
Diversion via National Highways and local authority network.</t>
  </si>
  <si>
    <t>M180 westbound Jct 2 to Jct 1 carriageway closure</t>
  </si>
  <si>
    <t>M180 westbound Jct 2 entry slip road closure</t>
  </si>
  <si>
    <t>M62 westbound Jct 36 to Jct 35, Carriageway closure</t>
  </si>
  <si>
    <t>Overall Scheme Details: M62 eastbound and westbound Jct 34 to Jct 36, M18 northbound and southbound Jct 7
Carriageway closure and lane closures for carriageway repairs
Diversion M62 A614 A19 M18</t>
  </si>
  <si>
    <t>M62 westbound Jct 36 entry slip road closure</t>
  </si>
  <si>
    <t>M62 westbound Jct 35 to M18 southbound Jct 7, carriageway closure</t>
  </si>
  <si>
    <t>A628</t>
  </si>
  <si>
    <t>A628 eastbound and westbound Flouch to Tintwistle carriageway closure</t>
  </si>
  <si>
    <t>Overall Scheme Details: A628 eastbound and westbound Tintwistle to Flouch
Carriageway closures and traffic lights for general cleaning and maintenance 
Diversion routes A616 A61 M1 M62 M60 M67</t>
  </si>
  <si>
    <t>M62 Jct 33 Ferrybridge roundabout northern quadrant closure</t>
  </si>
  <si>
    <t>M62 westbound Jct 32 to Jct 31 carriageway closure</t>
  </si>
  <si>
    <t xml:space="preserve">Overall Scheme Details: M62 westbound Jct 32A to Jct 31 
Carriageway and lane closures for carriageway improvement works 
Diversion local authority network </t>
  </si>
  <si>
    <t>M62 westbound Jct 32 entry slip road closure</t>
  </si>
  <si>
    <t>M62 westbound Jct 31 exit slip road closure</t>
  </si>
  <si>
    <t>Overall Scheme Details: M62 eastbound and westbound Jct 37 to Jct 38 
Slip road and lane closures for inspection/survey
Diversion M62 A614 A63 A1034</t>
  </si>
  <si>
    <t>A160 eastbound Harbrough to Manby, carriageway closure</t>
  </si>
  <si>
    <t>A160 eastbound Town street exit slip road closure</t>
  </si>
  <si>
    <t>A160 eastbound Town street entry slip road closure</t>
  </si>
  <si>
    <t>M18 northbound Jct 3 exit slip road closure</t>
  </si>
  <si>
    <t>Overall Scheme Details: M18 northbound Jct 2 to Jct 3 
carriageway and lane closure for carriageway improvements
Diversion via M18 A630</t>
  </si>
  <si>
    <t>A63 eastbound Priory way entry slip road closure</t>
  </si>
  <si>
    <t>Overall Scheme Details: A63 eastbound Priory way to Brighton street
Slip road closures and lane closures for electrical works
Diversion A63 A15</t>
  </si>
  <si>
    <t>M1 northbound Jct 34 exit slip road closure</t>
  </si>
  <si>
    <t>Overall Scheme Details: M1 northbound Jct 33 to Jct 34 A631 southbound Tinsley 
Slip road closure and lane closures for technology works 
Diversion M1 A629</t>
  </si>
  <si>
    <t>M62 eastbound Jct 29 carriageway closure between exit and entry slip road</t>
  </si>
  <si>
    <t>Overall Scheme Details: M62 eastbound Jct 28 to Jct 29 
Carriageway closure for barrier/fence safety repairs 
Diversion via M62</t>
  </si>
  <si>
    <t>A194M</t>
  </si>
  <si>
    <t>A194M Jct 2 Follingsby, Southbound exit slip road closure</t>
  </si>
  <si>
    <t>Overall Scheme Details: A194M Southbound Follingsby 
Exit slip road closure for resurfacing works</t>
  </si>
  <si>
    <t>A1 Jct 73 northbound entry slip road closure</t>
  </si>
  <si>
    <t>A1 Jct 73 to Jct 74 northbound carriageway closure</t>
  </si>
  <si>
    <t>A19 southbound A1046 Portrack to A66 Stockton Road Interchange including exit and entry slip roads carriageway closure</t>
  </si>
  <si>
    <t>Overall Scheme Details: A19 north and southbound Tees Viaduct (A1046 Portrack to A66 Stockton Road Interchange)
Carriageway closures and lane closures for maintenance works</t>
  </si>
  <si>
    <t>A19 northbound A66 Stockton Road to A1046 Portrack Interchange including exit and entry slip roads carriageway closure</t>
  </si>
  <si>
    <t>A19 northbound A139 to A1027 Interchange carriageway closure between exit and entry slip roads</t>
  </si>
  <si>
    <t>Overall Scheme Details: A19 north and southbound between A1027 Stockton Ring Road and A139 Norton Interchange carriageway closures for maintenance work</t>
  </si>
  <si>
    <t>A19 southbound A1027 to A139 Interchange carriageway closure between exit and entry slip roads</t>
  </si>
  <si>
    <t>M67 Westbound Jct 1A entry slip road closure</t>
  </si>
  <si>
    <t>Overall Scheme Details: M67 both directions J24 M60 to J4 M67 - carriageway closure for barriers - permanent on behalf of National Highways</t>
  </si>
  <si>
    <t>M61 Northbound Jct 4 to 5 Carriageway Closure</t>
  </si>
  <si>
    <t>M61 Northbound Jct 5 exit slip road closure</t>
  </si>
  <si>
    <t>M62 westbound to M6 northbound link road closure</t>
  </si>
  <si>
    <t>Overall Scheme Details: M62 westbound J10  to J9 - carriageway closure for horticulture (cutting and planting) on behalf of National Highways</t>
  </si>
  <si>
    <t>M62 Westbound Jct 10 to 9 Carriageway Closure</t>
  </si>
  <si>
    <t>M6 Northbound to M62 westbound link road closure</t>
  </si>
  <si>
    <t>M62 Westbound Jct 9 exit slip road closure</t>
  </si>
  <si>
    <t>M6 southbound to M56 eastbound and westbound link road closure from Lymm</t>
  </si>
  <si>
    <t>Overall Scheme Details: M56 both directions J9 to J6 - M6 southbound jct 20 carriageway closure for carriageway - reconstruction/renewal on behalf of National Highways</t>
  </si>
  <si>
    <t>M56 Eastbound Jct 7 exit slip road closure</t>
  </si>
  <si>
    <t>M56 Eastbound Jct 9 to 7 Carriageway Closure</t>
  </si>
  <si>
    <t>M60 Clockwise Jct 21 entry slip road closure</t>
  </si>
  <si>
    <t>Overall Scheme Details: M60 both directions J21 to J23 - carriageway closure for carriageway - reconstruction/renewal on behalf of National Highways</t>
  </si>
  <si>
    <t>M62 westbound jct 6 exit slip road closure</t>
  </si>
  <si>
    <t xml:space="preserve">Overall Scheme Details: M62 westbound jct 6 exit slip road and roundabout closures due to off network works </t>
  </si>
  <si>
    <t>M62 jct 6 roundabout closure  between A5300 southbound to jct 6 eastbound exit slip road</t>
  </si>
  <si>
    <t>M65</t>
  </si>
  <si>
    <t>M65 Eastbound Jct 5 entry slip road closure</t>
  </si>
  <si>
    <t>Overall Scheme Details: M65 Eastbound Jct 5 entry slip   lane closure  due to improvement works on verge for Blackburn with Darwen Borough Council</t>
  </si>
  <si>
    <t>M61 Southbound to M60 clockwise link road closure</t>
  </si>
  <si>
    <t>Overall Scheme Details: M61 Southbound J3 to M60  - M60 clockwise and anticlockwise jct 17 to 19 carriageway closure for structure - maintenance on behalf of National Highways</t>
  </si>
  <si>
    <t>A580</t>
  </si>
  <si>
    <t>A580 Eastbound to M60 Clockwise link road closure</t>
  </si>
  <si>
    <t>M62 Eastbound to M6 Northbound link road closure</t>
  </si>
  <si>
    <t>Overall Scheme Details: M62 westbound Jct 10 to Jct 10 - carriageway closure for carriageway - reconstruction/renewal on behalf of National Highways</t>
  </si>
  <si>
    <t>M58</t>
  </si>
  <si>
    <t>M58 Eastbound Jct 1 to 3 carriageway closure</t>
  </si>
  <si>
    <t>Overall Scheme Details: M58 both directions Switch Island to J5 - carriageway closure for carriageway - reconstruction/renewal on behalf of National Highways</t>
  </si>
  <si>
    <t>M58 Eastbound Jct 1 entry slip road closure</t>
  </si>
  <si>
    <t>M58 Eastbound Jct 3 exit slip road closure</t>
  </si>
  <si>
    <t>A55</t>
  </si>
  <si>
    <t>A55 Westbound Jct 39 entry slip road closure</t>
  </si>
  <si>
    <t>Overall Scheme Details: A55 both directions J40 to J38 - carriageway closure for structure - maintenance on behalf of National Highways</t>
  </si>
  <si>
    <t>M6 Southbound Jct 18 exit slip road closure</t>
  </si>
  <si>
    <t>Overall Scheme Details: M6 southbound Jct 18 to Jct 17 - carriageway closure for carriageway - reconstruction/renewal on behalf of National Highways</t>
  </si>
  <si>
    <t>M6 Southbound Jct 18 entry slip road closure</t>
  </si>
  <si>
    <t>M56 Westbound Jct 14 exit slip road closure</t>
  </si>
  <si>
    <t>Overall Scheme Details: M56 westbound Jct 14 to Jct 14  - carriageway closure for inspection/survey on behalf of National Highways</t>
  </si>
  <si>
    <t>M60 Anticlockwise Jct 9 entry slip road closure</t>
  </si>
  <si>
    <t>Overall Scheme Details: M60 anti-clockwise Jct 9  to Jct 9 - carriageway closure for communications on behalf of National Highways</t>
  </si>
  <si>
    <t>M6 Southbound Jct 29 exit slip road closure</t>
  </si>
  <si>
    <t>Overall Scheme Details: M6 southbound Junction 30 to Junction 28 - carriageway closure for horticulture (cutting and planting) on behalf of National Highways</t>
  </si>
  <si>
    <t>M6 Southbound Jct 29 entry slip road closure</t>
  </si>
  <si>
    <t>M6 Northbound Jct 23 exit slip road closure</t>
  </si>
  <si>
    <t>Overall Scheme Details: M6 Northbound junction 23 exit slip road closure due to litter clearance</t>
  </si>
  <si>
    <t>M55 Eastbound Jct 4 carriageway closure (traffic to go up and over the slips)</t>
  </si>
  <si>
    <t>Overall Scheme Details: M55 Eastbound and Westbound Jct 4 - carriageway closure for barriers - permanent</t>
  </si>
  <si>
    <t>M6 Northbound Jct 33 Entry slip road closure</t>
  </si>
  <si>
    <t>Overall Scheme Details: M6 northbound and southbound Jct 33
Exit and Entry slip road closure for Resurfacing works</t>
  </si>
  <si>
    <t>M6 Northbound Jct 33 Exit slip road closure</t>
  </si>
  <si>
    <t>M6 Southbound Jct 33 Exit slip road closure</t>
  </si>
  <si>
    <t xml:space="preserve"> M6 Southbound Jct 33 Entry slip road closure</t>
  </si>
  <si>
    <t>M6 Southbound Jct 31a Entry slip road closure</t>
  </si>
  <si>
    <t>Overall Scheme Details: M6 Northbound and Southbound Jct 31 to 42
Carriageway closures for carriageway - reconstruction/renewal</t>
  </si>
  <si>
    <t>A66 Westbound Temple Sowerby (NW) Entry slip road closure</t>
  </si>
  <si>
    <t>Overall Scheme Details: A66 Eastbound and Westbound Kemplay Roundabout to Temple Sowerby Carriageway closure, slip road closures and Lane closures for carriageway reconstruction/renewal</t>
  </si>
  <si>
    <t>A66 Eastbound Kemplay Roundabout to Temple Sowerby Carriageway closure</t>
  </si>
  <si>
    <t>A66 Westboound Temple Sowerby to Kemplay Roundabout Carriageway closure</t>
  </si>
  <si>
    <t>A66 Eastbound Temple Sowerby (NW) Entry slip road closure</t>
  </si>
  <si>
    <t>A66 Westbound Temple Sowerby (SE) Entry slip road closure</t>
  </si>
  <si>
    <t>A66 Eastbound Temple Sowerby (NW) Exit slip road closure</t>
  </si>
  <si>
    <t>A66 Westbound Temple Sowerby (NW) Exit slip road closure</t>
  </si>
  <si>
    <t>M275</t>
  </si>
  <si>
    <t>M275 northbound Tipner to M27 Jct 12 carriageway closure</t>
  </si>
  <si>
    <t>Overall Scheme Details: M275 northbound to M27 westbound Jct 12 
Carriageway closure for Portsmouth City Council works</t>
  </si>
  <si>
    <t>A34  southbound South Hinksey exit slip road closure</t>
  </si>
  <si>
    <t>Overall Scheme Details: A34 southbound South Hinksey to Hinksey Hill.
Slip road and lane closures for maintenance work.</t>
  </si>
  <si>
    <t>A34 southbound South Hinksey entry slip road closure</t>
  </si>
  <si>
    <t>A34 southbound Hinksey Hill exit slip road closure</t>
  </si>
  <si>
    <t>M4 westbound Jct 13 exit slip road closure</t>
  </si>
  <si>
    <t>Overall Scheme Details: M4 westbound Jct 13 - slip road and lane closure for drainage works.</t>
  </si>
  <si>
    <t>M4 westbound Jct 13 entry slip road closure</t>
  </si>
  <si>
    <t>A31 westbound West Moors entry slip road closure</t>
  </si>
  <si>
    <t>Overall Scheme Details: A31 westbound Ferndown
Entry slip road closure for Scottish and Southern Power</t>
  </si>
  <si>
    <t>A31 westbound Ashley Heath between the slips carriageway closure</t>
  </si>
  <si>
    <t>Overall Scheme Details: A31 both directions Ringwood to Ashley Heath - carriageway and lane closure for barrier/fence safety repairs.</t>
  </si>
  <si>
    <t>A31 westbound Ringwood between the slips carriageway closure</t>
  </si>
  <si>
    <t>M3 northbound Jct 13 to Jct 12 carriageway closure</t>
  </si>
  <si>
    <t>Overall Scheme Details: M3 both directions Jct 7 to Jct 13 
carriageway closure for carriageway - reconstruction/renewal</t>
  </si>
  <si>
    <t>A303 westbound Winchester Road exit slip road closure</t>
  </si>
  <si>
    <t>Overall Scheme Details: A303 westbound Winchester Road - slip road and lane closure for maintenance work</t>
  </si>
  <si>
    <t>A303 westbound Winchester Road entry slip road closure</t>
  </si>
  <si>
    <t>A3 southbound Chalton exit slip road closure</t>
  </si>
  <si>
    <t xml:space="preserve">Overall Scheme Details: A3 southbound Chalton to Horndean.
Slip road and lane closures for maintenance work.
</t>
  </si>
  <si>
    <t>A3 southbound Chalton entry slip road closure</t>
  </si>
  <si>
    <t>A3 southbound QE2 exit and entry slip road closure</t>
  </si>
  <si>
    <t>M4 eastbound Jct 8/9 roundabout partial carriageway closure</t>
  </si>
  <si>
    <t>Overall Scheme Details: M4 westbound Jct 8/9
Slip and lane closure for technology works</t>
  </si>
  <si>
    <t>M4 westbound Jct 8/9 exit slip road closure</t>
  </si>
  <si>
    <t>M23</t>
  </si>
  <si>
    <t>M23 southbound Jct 10 exit slip road closure</t>
  </si>
  <si>
    <t>Overall Scheme Details: M23 both directions Jct 10
Exit/Entry slip road closures for developer works</t>
  </si>
  <si>
    <t>A27 westbound Crossbush to Fontwell west roundabout carriageway closure</t>
  </si>
  <si>
    <t xml:space="preserve">Overall Scheme Details: A27 both directions Fontwell to Crossbush
carriageway closure for maintenance works </t>
  </si>
  <si>
    <t>A27 eastbound Fontwell west roundabout to Crossbush carriageway closure</t>
  </si>
  <si>
    <t>A23 southbound B2117 entry slip road closure</t>
  </si>
  <si>
    <t xml:space="preserve">Overall Scheme Details: A23 southbound Sayers Common  to Pyecombe,
Slip closure for maintenance works </t>
  </si>
  <si>
    <t>A23 northbound Hickstead entry slip road closure</t>
  </si>
  <si>
    <t>Overall Scheme Details: A23 both directions Handcross to Hickstead
slip road and lane closure for electrical works</t>
  </si>
  <si>
    <t>A2 eastbound Cobham exit slip road closure</t>
  </si>
  <si>
    <t>Overall Scheme Details: A2 both directions Wrotham to M2 Jct 2
slip road and lane closure for survey works</t>
  </si>
  <si>
    <t>A23 westbound North Terminal roundabout exit slip road closure</t>
  </si>
  <si>
    <t>Overall Scheme Details: A23 westbound Gatwick Road roundabout to Longbridge roundabout
slip road closure for electrical works</t>
  </si>
  <si>
    <t>M20 eastbound Jct 10a entry slip road closure</t>
  </si>
  <si>
    <t>Overall Scheme Details: M20 both directions Junction 9 to Junction 11
carriageway slip road and lane closure for drainage works</t>
  </si>
  <si>
    <t>A26</t>
  </si>
  <si>
    <t>A26 both directions South Downs Way to Avis Road. carriageway closure</t>
  </si>
  <si>
    <t>Overall Scheme Details: A26 both directions South Downs Way to Avis Road
Carriageway closure for drainage works</t>
  </si>
  <si>
    <t>A21</t>
  </si>
  <si>
    <t>A21 northbound Cryals road  to  Pembury carriageway closure</t>
  </si>
  <si>
    <t>Overall Scheme Details: A21 both directions Pembury Bypass to Forstal Farm
carriageway closure for surface works</t>
  </si>
  <si>
    <t>A21 southbound Pembury to Cryals road carriageway closure</t>
  </si>
  <si>
    <t>M25 Anti-clockwise Jct 10 to Jct 9 carriageway closure</t>
  </si>
  <si>
    <t>Overall Scheme Details: M25 Anti-clockwise Jct 11 to Jct 9
Carriageway and lane closure for concrete bay replacement works
Diversion route via National Highways and Local Authorities Network</t>
  </si>
  <si>
    <t>M25 Anti-clockwise Jct 10 entry slip road closure</t>
  </si>
  <si>
    <t>M25 Anti-clockwise Cobham services link road closure</t>
  </si>
  <si>
    <t>A40</t>
  </si>
  <si>
    <t>A40 Westbound Swakeleys to Denham carriageway closure</t>
  </si>
  <si>
    <t>Overall Scheme Details: A40 Westbound Swakeleys to Denham
Carriageway closure for routine maintenance work
Diversion via Local Authorities Network</t>
  </si>
  <si>
    <t>M25 Clockwise Jct 21A to Jct 22 carriageway and slip road closure</t>
  </si>
  <si>
    <t>Overall Scheme Details: M25 Clockwise Jct 21A to Jct 22
Lane and carriageway closure for surfacing works. 
Diversion via National Highways and Local Authorities network</t>
  </si>
  <si>
    <t>M1 Southbound Jct 6 to M25 clockwise link road closure</t>
  </si>
  <si>
    <t>M25 Clockwise Jct 12 to Jct 13 carriageway and link road closure</t>
  </si>
  <si>
    <t>Overall Scheme Details: M25 Clockwise Jct 12 to Jct 13 
Carriageway and link road closure for gantry sign survey works 
Diversion via Local Authority and National Highway network</t>
  </si>
  <si>
    <t>M25 Anti-clockwise Jct 15 carriageway closure between exit and entry slip road</t>
  </si>
  <si>
    <t>Overall Scheme Details: M25 Anti-clockwise Jct 15 to Jct 14
Carriageway and lane closure for maintenance works 
Diversion via National Highways network</t>
  </si>
  <si>
    <t>A1089</t>
  </si>
  <si>
    <t>A1089 Northbound to A13 Baker Street link road closure</t>
  </si>
  <si>
    <t>Overall Scheme Details: A1089 Northbound to A13 Baker Street link road 
Lane and link road closure for maintenance works 
DIversion via Local Authorities and National Highways Network</t>
  </si>
  <si>
    <t>A13 Westbound Mar Dyke entry slip</t>
  </si>
  <si>
    <t>Overall Scheme Details: A13 Westbound Mardyke Junction entry slip road 
Lane and slip road closure for camera maintenance 
Diversion via Local Authorities and National Highways Network</t>
  </si>
  <si>
    <t>A23 Southbound Dean Lane to M23 Southbound Jct 8 carriageway closure</t>
  </si>
  <si>
    <t>Overall Scheme Details: A23 Southbound Dean Lane to M23 Southbound Jct 8
Carriageway and lane closure for gantry sign replacement works
Diversion via National Highways and Local Authorities Network</t>
  </si>
  <si>
    <t>M4 Eastbound Jct 2 exit slip road closure</t>
  </si>
  <si>
    <t>Overall Scheme Details: M4 Eastbound Jct 3 to Jct 2
Slip road and lane closure for concrete work
Diversion via Local Authority and National highway network</t>
  </si>
  <si>
    <t>Overall Scheme Details: M25 Anti-clockwise Jct 25 to Jct 23 
Carriageway, slip road and lane closure for 
Diversion via Local Authorities and National Highways Network</t>
  </si>
  <si>
    <t>A38 eastbound Carkeel roundabout to Saltash Tunnel carriageway closed</t>
  </si>
  <si>
    <t>Overall Scheme Details: A38 eastbound Carkeel roundabout to Saltash Tunnel carriageway closed for sign erection works. Diversion via the B3271</t>
  </si>
  <si>
    <t>A38 westbound Saltash Tunnel to Carkeel Roundabout carriageway closed</t>
  </si>
  <si>
    <t>Overall Scheme Details: A38 westbound Saltash Tunnel to Carkeel Roundabout -carriageway closed for sign erection works. 
Diversion via B3271</t>
  </si>
  <si>
    <t>A38 eastbound Lower Dean to Buckfastleigh carriageway closed</t>
  </si>
  <si>
    <t xml:space="preserve">Overall Scheme Details: A38 eastbound Marley Head to Buckfastleigh carriageway closures for structural maintenance works. Diversion via A385 and A384 </t>
  </si>
  <si>
    <t>A30 eastbound Summercourt to Highgate - carriageway closed</t>
  </si>
  <si>
    <t>Overall Scheme Details: A30 eastbound Summercourt to Highgate - carriageway closure for re-surfacing.
Diversion via A3058, A392, A39 to re-join A30 at Highgate
Diversion from Fradden via A38 westbound then follow main diversion from Summercourt.</t>
  </si>
  <si>
    <t>A303 both directions Eagle Tavern to Southfields carriageway closure</t>
  </si>
  <si>
    <t>Overall Scheme Details: A303 both directions Eagle Tavern to Southfields carriageway closure for drainage
Diversion westbound via A358 to Chard, A30 west to Upottery. Alternative via Stoopers Hill to Eagle Tavern
Eastbound advance sign at Upottery, A30 to Chard, A358 to Southfields</t>
  </si>
  <si>
    <t>M5 Northbound entry slip road from A30 closed</t>
  </si>
  <si>
    <t>Overall Scheme Details: M5 northbound Jct 31 to Jct 30 and A38 Wobbly Wheel to M5 Jct 31 carriageway closure for sign maintenance
Diversion for M5 via A379, Bridge Road, Rydon Lane to M5 Jct 30
Diversion for A38 to A30 via A379, Bad Homburg Way, Alphinbrook Road, Church Road, A377 to Alphington</t>
  </si>
  <si>
    <t>A38 eastbound Wobbly Wheel to M5 Jct 31 carriageway closure</t>
  </si>
  <si>
    <t>M5 northbound Jct 31 to Jct 30 carriageway closure</t>
  </si>
  <si>
    <t>M5 northbound Jct 10 entry slip road closed</t>
  </si>
  <si>
    <t>Overall Scheme Details: M5 northbound Jct 10 entry slip road closed including lane closures on M5 northbound for works prior to upcoming Jct 10 improvement scheme working with Gloucester Council.
Diversion via A38 northbound to Jct 9, M5</t>
  </si>
  <si>
    <t>M5 southbound Jct 10 exit slip road closed</t>
  </si>
  <si>
    <t>Overall Scheme Details: M5 southbound Jct 10 exit slip road closed including lane closures on main carriageway for works prior to upcoming Jct 10 improvement scheme working with Gloucester Council.
Diversion via M5 southbound, exit Jct 11, A40 eastbound, Princess Elizabeth Way, A4019</t>
  </si>
  <si>
    <t>M5 northbound Jct 17 between exit and entry slip roads carriageway closure</t>
  </si>
  <si>
    <t>Overall Scheme Details: M5 northbound Jct 17 between exit and entry slip roads carriageway closure for electrical works
Diversion via exit and entry slip roads</t>
  </si>
  <si>
    <t>A36 both directions Crockerton to Cley Hill carriageway closed</t>
  </si>
  <si>
    <t>Overall Scheme Details: A36 both directions Crockerton to Cley Hill - carriageway closed for tree removals.
Diversion southbound via A361, A371, A303, A350.
Diversion northbound via the above in reverse</t>
  </si>
  <si>
    <t>M32</t>
  </si>
  <si>
    <t>M32 northbound Jct 3 closed between exit and entry slip road</t>
  </si>
  <si>
    <t xml:space="preserve">Overall Scheme Details: M32 northbound Jct 3 to Jct 2 closed between exit and entry slip including entry slip closure and Jct 2 exit slip closure for survey works (closures will be installed in phases).
Diversion at Jct 3 via exit and entry slip roads. 
Diversion at Jct 2 via exit, A432, A4174 to M32 Jct 1.
Diversion for Jct exit slip via M32 Jct 1 and return.
</t>
  </si>
  <si>
    <t>M32 northbound Jct 2 closed between exit and entry slip road including entry slip closure</t>
  </si>
  <si>
    <t>M32 northbound Jct 2 exit slip carriageway closure</t>
  </si>
  <si>
    <t>A417 Southbound from A46 Shurdington to Air Balloon Roundabout carriageway closure</t>
  </si>
  <si>
    <t>Overall Scheme Details: A417 Southbound from A46 Shurdington to Air Balloon Roundabout
Carriageway Closure for earthworks for Missing Link works
Diversion route via A46, A435, A436</t>
  </si>
  <si>
    <t>A417 Northbound Air Balloon Roundabout to A46 Shurdington roundabout - carriageway closed</t>
  </si>
  <si>
    <t xml:space="preserve">Overall Scheme Details: A417 Northbound Air Balloon Roundabout to A46 Shurdington roundabout.
Carriageway Closure for earthworks for Missing Link works
Diversion route via A436, A435, and A46. </t>
  </si>
  <si>
    <t>M6 northbound A38 entry link to Jct 6 carriageway closure</t>
  </si>
  <si>
    <t xml:space="preserve">Overall Scheme Details: M6 southbound Jct 6 to Jct 4 including M42 Links.
Carriageway closure for maintenance works. 
Diversion via National Highways and local authority network. 
</t>
  </si>
  <si>
    <t>M6 Southbound Jct 6 to Jct 5 carriageway closure</t>
  </si>
  <si>
    <t>M6 northbound Jct 7 to Jct 10 carriageway closure</t>
  </si>
  <si>
    <t>Overall Scheme Details: M6 northbound Jct 7 to Jct 10.
Carriageway closure for maintenance works. 
Diversion via National Highways and local authority network.</t>
  </si>
  <si>
    <t>M6 northbound Eastern Arm southbound to M5 link road closure</t>
  </si>
  <si>
    <t>M5 northbound Western Arm northbound to M6 link road closure</t>
  </si>
  <si>
    <t>M54</t>
  </si>
  <si>
    <t>M54 westbound Jct 1 to Jct 2 carriageway closure</t>
  </si>
  <si>
    <t>Overall Scheme Details: M54 westbound Jct 1 to Jct 2.
Carriageway closure for maintenance works.
Diversion via National Highways network.</t>
  </si>
  <si>
    <t>A38 southbound Fradley to Streethay carriageway closure</t>
  </si>
  <si>
    <t xml:space="preserve">Overall Scheme Details: A38 both directions Fradley to Streethay.
Carriageway closure for maintenance works.
Diversion via National Highways and local authority network. </t>
  </si>
  <si>
    <t>A46 northbound Sherbourne roundabout to Longbridge roundabout carriageway closure</t>
  </si>
  <si>
    <t xml:space="preserve">Overall Scheme Details: A46 both directions Sherbourne to Festival.
Carriageway closures for maintenance works. 
Diversion via National Highways and local authority network. </t>
  </si>
  <si>
    <t>A46 southbound Longbridge roundabout to Sherbourne roundabout carriageway closure</t>
  </si>
  <si>
    <t>M5 southbound Jct 3 to Jct 4a carriageway closure</t>
  </si>
  <si>
    <t xml:space="preserve">Overall Scheme Details: M5 both directions Jct 4 to Jct 4a.
Carriageway closure for maintenance works. 
Diversion via National Highways and local authority network. 
</t>
  </si>
  <si>
    <t>M5 southbound Jct 4a to M42 northbound link carriageway closure</t>
  </si>
  <si>
    <t>A45 westbound between the exit and entry slip  carriageway closure</t>
  </si>
  <si>
    <t xml:space="preserve">Overall Scheme Details: A45 westbound Tollbar to Festival. 
Carriageway closure for maintenance works. 
Diversion via National Highways and local authority network. </t>
  </si>
  <si>
    <t>A5 eastbound Rising Sun to Hanney Hay exit slip road closure</t>
  </si>
  <si>
    <t xml:space="preserve">Overall Scheme Details: A5 eastbound Rising Sun to Hanney Hay.
Exit slip road closure for maintenance works.
Diversion via National Highways and local authority network. 
</t>
  </si>
  <si>
    <t>A45 westbound Stonebridge to M42 Jct 6 carriageway closure</t>
  </si>
  <si>
    <t xml:space="preserve">Overall Scheme Details: A45 westbound Stonebridge to M42 Jct 6.
Carriageway closure for maintenance works. 
Diversion via National Highways and local authority network. 
</t>
  </si>
  <si>
    <t>A45 westbound Stonebridge entry slip road closure</t>
  </si>
  <si>
    <t>A12 northbound Jct 20a exit slip - slip road closure</t>
  </si>
  <si>
    <t>Overall Scheme Details: A12 northbound
Jct 20a exit slip - slip road closure and diversion route on behalf of Tamdown</t>
  </si>
  <si>
    <t>A12 northbound Jct 11 entry slip road closure from M25 exit</t>
  </si>
  <si>
    <t>Overall Scheme Details: A12 northbound 
Jct 11 to Jct 12 - entry slip carriageway closure and diversion route for drainage on behalf of National Highways</t>
  </si>
  <si>
    <t>A1 northbound A428 Wyboston exit slip road closure</t>
  </si>
  <si>
    <t>A1 southbound A428 Wyboston entry slip road closure</t>
  </si>
  <si>
    <t>A1 southbound B1514 Brampton entry slip road closure</t>
  </si>
  <si>
    <t>A1 northbound B1514 Brampton exit slip road closure</t>
  </si>
  <si>
    <t>A1(M) northbound Jct 9 exit slip road closure</t>
  </si>
  <si>
    <t>Overall Scheme Details: A1(M) northbound
Jct 8 to Jct 9 exit slip road closure, lane closure and diversion route for signs - erection on behalf of National Highways</t>
  </si>
  <si>
    <t>A38 northbound Findern exit slip road closure</t>
  </si>
  <si>
    <t>Overall Scheme Details: A38 northbound and southbound Toyota roundabout to Little Eaton.
Slip road, Lay-By and lane closures due to maintenance works.
Diversion via National Highways and local authority network.</t>
  </si>
  <si>
    <t>A38 northbound Toyota entry slip road closure</t>
  </si>
  <si>
    <t>A38 northbound Findern entry slip road closure</t>
  </si>
  <si>
    <t>A1 southbound Colsterworth Layby clsoure</t>
  </si>
  <si>
    <t>Overall Scheme Details: A1 southbound Colsterworth.
Layby and lane closure for works by BT.</t>
  </si>
  <si>
    <t>A14 eastbound Jct 2 exit slip road closure</t>
  </si>
  <si>
    <t>A14 eastbound Jct 2 entry slip road closure</t>
  </si>
  <si>
    <t>A14 eastbound Jct 2 2way slip road closure</t>
  </si>
  <si>
    <t>A14 eastbound layby closure</t>
  </si>
  <si>
    <t>M1 northbound Jct 28 entry slip road closure</t>
  </si>
  <si>
    <t>Overall Scheme Details: M1 northbound Jct 27 to Jct 29.
Slip road and lane closures due to maintenance works.
Diversion via local authority network.</t>
  </si>
  <si>
    <t>M1 northbound Jct 29 exit slip road closure</t>
  </si>
  <si>
    <t>M1 northbound Jct 28 to Jct 29 carriageway closure</t>
  </si>
  <si>
    <t>M1 northbound Tibshelf services exit slip road closure</t>
  </si>
  <si>
    <t>M1 northbound Tibshelf services entry slip road closure</t>
  </si>
  <si>
    <t>A45 southbound Millers Park entry slip road closure</t>
  </si>
  <si>
    <t>Overall Scheme Details: A45 southbound Wellingborough to Millers Park
Slip road and lane closure due to maintenance works
Diversion via National Highways network and local authority network</t>
  </si>
  <si>
    <t>A6</t>
  </si>
  <si>
    <t>A6 northbound Thulston Roundabout fast link closure</t>
  </si>
  <si>
    <t>Overall Scheme Details: A6 northbound Thulston.
Lane closure for sign works.</t>
  </si>
  <si>
    <t>A1M southbound Jct 36 to Jct 35 carriageway closure</t>
  </si>
  <si>
    <t>Overall Scheme Details: A1M northbound and southbound Jct 35 to Jct 36
Carriageway and lane closure for structure maintenance
Diversion via M18, A630 and A6182</t>
  </si>
  <si>
    <t>A1M southbound Jct 36 entry slip road closure</t>
  </si>
  <si>
    <t>A1M southbound Jct 35 exit slip road closure</t>
  </si>
  <si>
    <t>A64 eastbound and westbound Hopgrove to Towthorpe, carriageway closure</t>
  </si>
  <si>
    <t xml:space="preserve">Overall Scheme Details: A64 eastbound and westbound Hopgrove to Towthorpe
Carriageway closure and lane closures for general cleaning and maintenance 
Diversion local authority </t>
  </si>
  <si>
    <t>A64 westbound Towthorpe to Hopgrove, carriageway closure</t>
  </si>
  <si>
    <t>M62 westbound Jct 22 exit slip road closure</t>
  </si>
  <si>
    <t>Overall Scheme Details: M62 westbound Jct 23 to Jct 22 
Slip road and lane closure for general cleaning and maintenance works
Diversion M62 A640</t>
  </si>
  <si>
    <t>M621</t>
  </si>
  <si>
    <t>M621 anticlockwise Jct 1 entry slip road closure</t>
  </si>
  <si>
    <t>Overall Scheme Details: M621 anticlockwise Jct 1
Slip road closure for electrical works
Diversion A62 M621 A643</t>
  </si>
  <si>
    <t>A1 Jct 66 southbound entry slip road closure</t>
  </si>
  <si>
    <t xml:space="preserve">Overall Scheme Details: A1 northbound and southbound Jct 65 to Jct 68
Carriageway closure for horticulture works </t>
  </si>
  <si>
    <t>A1M Jct 51 Southbound Entry Slip Road Closure</t>
  </si>
  <si>
    <t>Overall Scheme Details: A1M Southbound Jct 51 Entry Slip
Carriageway Closure for Inspection Works</t>
  </si>
  <si>
    <t>M6 Northbound to M62 Eastbound link road closure</t>
  </si>
  <si>
    <t>Overall Scheme Details: M62 eastbound J10 to J11 - carriageway closure for horticulture (cutting and planting) on behalf of National Highways</t>
  </si>
  <si>
    <t>M62 Eastbound Jct 10 to 11 carriageway closure</t>
  </si>
  <si>
    <t>M62 Eastbound Jct 11 exit slip road closure</t>
  </si>
  <si>
    <t>M62 Eastbound Jct 9 entry slip road closure</t>
  </si>
  <si>
    <t>M60 Clockwise Jct 8 exit slip road closure</t>
  </si>
  <si>
    <t>Overall Scheme Details: M60 both directions Jct 7 to Jct 8 - carriageway closure for electrical works on behalf of National Highways</t>
  </si>
  <si>
    <t>M56 Eastbound Jct 7 Carriageway Closure between exit and entry slips</t>
  </si>
  <si>
    <t>M57 Southbound to M62 Westbound link road closure</t>
  </si>
  <si>
    <t>Overall Scheme Details: M57 southbound J2  to J1  - carriageway closure for carriageway - reconstruction/renewal on behalf of National Highways</t>
  </si>
  <si>
    <t>M6 southbound jct 23 entry slip road closure</t>
  </si>
  <si>
    <t>Overall Scheme Details: M6 southbound J24 to J22 - carriageway closure for signs - erection on behalf of National Highways</t>
  </si>
  <si>
    <t>M60 Clockwise Jct 22 entry slip road closure</t>
  </si>
  <si>
    <t>M56 Eastbound Jct 11 exit slip road closure</t>
  </si>
  <si>
    <t>Overall Scheme Details: M56 eastbound Runcorn to Warrington - carriageway closure for electrical works on behalf of National Highways</t>
  </si>
  <si>
    <t>M6 Southbound Jct 27 exit slip road closure</t>
  </si>
  <si>
    <t>Overall Scheme Details: M6 both directions Jct 26 to Jct 27 - lane closure for electrical works on behalf of National Highways</t>
  </si>
  <si>
    <t>M60 Clockwise Jct 19 entry slip road closure</t>
  </si>
  <si>
    <t>Overall Scheme Details: M60 clockwise Jct 19  to Jct 19 - carriageway closure for communications on behalf of National Highways</t>
  </si>
  <si>
    <t>M62 eastbound jct 9 entry slip road closure</t>
  </si>
  <si>
    <t>Overall Scheme Details: M62 Eastbound jct 9 to jct 10 - slip road closure and lane closures for electrical works</t>
  </si>
  <si>
    <t>M6 Northbound Jct 42 Entry slip road closure</t>
  </si>
  <si>
    <t>A34 southbound Hinksey Hill entry slip road closure</t>
  </si>
  <si>
    <t>Overall Scheme Details: A34 southbound Hinksey Hill.
Slip road and lane closures for maintenance work.</t>
  </si>
  <si>
    <t>A34 northbound to A303 westbound slip road closure</t>
  </si>
  <si>
    <t>Overall Scheme Details: A34 northbound Sutton Scotney to Bullington - slip road and lane closures for drainage works.</t>
  </si>
  <si>
    <t>A34 northbound Bullington exit slip road closure</t>
  </si>
  <si>
    <t>A34 northbound Bullington entry slip road closure</t>
  </si>
  <si>
    <t>A34 northbound Sutton Scotney Services closure</t>
  </si>
  <si>
    <t>A27 eastbound Eastern Road entry slip road closure</t>
  </si>
  <si>
    <t>Overall Scheme Details: A27 eastbound Eastern Road
Slip road and lane closure for maintenance works</t>
  </si>
  <si>
    <t>A3 northbound Berelands exit slip road closure</t>
  </si>
  <si>
    <t>Overall Scheme Details: A3 northbound Weston to Sheet link.
Slip road and lane closures for drainage work.</t>
  </si>
  <si>
    <t>A3 northbound Berelands entry slip road closure</t>
  </si>
  <si>
    <t>M4 eastbound Jct 8/9 exit slip road closure</t>
  </si>
  <si>
    <t>Overall Scheme Details: M4 eastbound Jct 8/9 - slip road and lane closure for technology work.</t>
  </si>
  <si>
    <t>M27 eastbound Jct 8 entry slip road closure</t>
  </si>
  <si>
    <t>Overall Scheme Details: M27 both directions Jct 8 to Jct 10 - slip road and lane closure for technology work</t>
  </si>
  <si>
    <t>M3 southbound Jct 7 entry slip road closure</t>
  </si>
  <si>
    <t xml:space="preserve">Overall Scheme Details: M3 southbound Jct 7.
Slip road and lane closures for maintenance work.
</t>
  </si>
  <si>
    <t>M3 southbound Jct 7 exit slip road closure</t>
  </si>
  <si>
    <t>A249</t>
  </si>
  <si>
    <t>A249 Northbound Key Street to Grovehurst</t>
  </si>
  <si>
    <t>Overall Scheme Details: A249 Northbound
Key Street to Grovehurst.  Full Closure for Urgent Drainage Works.</t>
  </si>
  <si>
    <t>A30 Westbound Crooked Billet to M25 carriageway closure</t>
  </si>
  <si>
    <t>Overall Scheme Details: A30 Westbound Crooked Billet to M25 
Carriageway and Lane closure for cyclic maintenance works
Diversion via National Highways and Local Authorities network</t>
  </si>
  <si>
    <t>A30 Eastbound Runnymede Roundabout to Staines Bypass carriageway closure</t>
  </si>
  <si>
    <t xml:space="preserve">Overall Scheme Details: A30 Eastbound Runnymede Roundabout to Staines Bypass
Carriageway closure for maintenance works, 
Diversion via National Highways roads and local authorities </t>
  </si>
  <si>
    <t>A3 Northbound Wisley to M25 Clockwise Jct 10 link road closure</t>
  </si>
  <si>
    <t>Overall Scheme Details: M25 Clockwise Jct 9 to Jct 10
Lane and link road closure for vegetation clearance
Diversion via National Highways Network</t>
  </si>
  <si>
    <t>A1(M) Northbound Jct 3 exit slip road closure</t>
  </si>
  <si>
    <t xml:space="preserve">Overall Scheme Details: A1(1M) Northbound Jct 2 to Jct 3 
Lane and slip road closure for carriageway works 
Diversion via National Highways Network </t>
  </si>
  <si>
    <t>M25 Anti-clockwise Jct 15 to M4 Eastbound and Westbound Jct 4B link road closure</t>
  </si>
  <si>
    <t>Overall Scheme Details: M25 Anti-clockwise Jct 16 to Jct 15 &amp; M4 Eastbound Jct 4
Lane and link road closure for urgent carriageway repairs 
Diversion via National Highways Network</t>
  </si>
  <si>
    <t>M25 Clockwise Jct 16 to M40 Eastbound Jct 1A link closure</t>
  </si>
  <si>
    <t>Overall Scheme Details: M25 Clockwise Jct 15 to Jct 16 &amp; M40 Eastbound Jct 1A
Link Road and Lane closure for urgent safety fence repair works
Diversion via National Highways Network</t>
  </si>
  <si>
    <t>A30 eastbound Alphington to Ide carriageway closure</t>
  </si>
  <si>
    <t xml:space="preserve">Overall Scheme Details: A30 eastbound Alphington to Ide and M5 Jct 31 southbound exit slip road carriageway closure for sign maintenance
Diversion for A30 to M5 via A377, local roads, A379 to Jct 30
Diversion for A30 to A38 via A377, local roads A379 south to Wobbly Wheel
Diversion for M5 via A38 Kennford and return
</t>
  </si>
  <si>
    <t>M5 southbound Jct 31 exit slip road to A30 closed</t>
  </si>
  <si>
    <t>A30 eastbound Meldon exit slip road closed</t>
  </si>
  <si>
    <t>Overall Scheme Details: A30 eastbound Meldon exit slip road closed for inspection/survey works. Diversion via A30 Tongue End, B3260, Exeter Road, East Street, New Road and Tavistock Road</t>
  </si>
  <si>
    <t>M4 eastbound Jct 18 between exit and entry slip road carriageway closure</t>
  </si>
  <si>
    <t>Overall Scheme Details: M4 eastbound Jct 18 between exit and entry slip roads - carriageway closure for resurfacing
Diversion via exit and entry slip roads</t>
  </si>
  <si>
    <t>M4 Westbound Jct 16 to 17 carriageway closure</t>
  </si>
  <si>
    <t xml:space="preserve">Overall Scheme Details: M4 Westbound Jct 16 to 17 carriageway closure for carriageway reconstruction. Diversion via A3102, A4 and A350. </t>
  </si>
  <si>
    <t>M32 southbound Jct 2 closed between exit and entry slip road</t>
  </si>
  <si>
    <t xml:space="preserve">Overall Scheme Details: M32 southbound Jct 2 closed between exit and entry slip road for survey works.
Diversion via exit and entry slip road.
</t>
  </si>
  <si>
    <t>M6 northbound Jct 1 to Jct 2 carriageway closure</t>
  </si>
  <si>
    <t xml:space="preserve">Overall Scheme Details: M6 northbound Jct 1 to Jct 2.
Carriageway closure for maintenance works.
Diversion via National Highways and local authority network.
</t>
  </si>
  <si>
    <t>M69</t>
  </si>
  <si>
    <t>M69 southbound to M6 link road closure</t>
  </si>
  <si>
    <t>M40 southbound to A46 northbound link road closure</t>
  </si>
  <si>
    <t>A46 northbound Longbridge roundabout to Warwick Bypass carriageway closure</t>
  </si>
  <si>
    <t>M54 westbound Jct 2 to Jct 3 carriageway closure</t>
  </si>
  <si>
    <t xml:space="preserve">Overall Scheme Details: M54 westbound Jct 2 to Jct 3.
Carriageway closure for maintenance works.
Diversion via National Highways and local authority network. </t>
  </si>
  <si>
    <t>A500 northbound Hanford entry slip road closure</t>
  </si>
  <si>
    <t>A500 / A50 northbound Queensway Roundabout between the exit and entry slip roads carriageway closure</t>
  </si>
  <si>
    <t>A38 northbound Branston between the entry and exit slip carriageway closure</t>
  </si>
  <si>
    <t xml:space="preserve">Overall Scheme Details: A38 both directions Branston.
Carriageway closure for maintenance works. 
Diversion via National Highways and local authority network. </t>
  </si>
  <si>
    <t>A45 westbound Tollbar to Festival carriageway closure</t>
  </si>
  <si>
    <t>M6 Southbound Jct 33 Entry slip road closure</t>
  </si>
  <si>
    <t>A14 eastbound Jct 33 entry slip road closure</t>
  </si>
  <si>
    <t>M11 southbound Jct 7A to Jct 7 carriageway closure</t>
  </si>
  <si>
    <t>A12 southbound Jct 25 to 23 carriageway closure</t>
  </si>
  <si>
    <t>Overall Scheme Details: A12 southbound 
Jct 25 to 23 - carriageway closure for carriageway reconstruction renewal on behalf of National Highways</t>
  </si>
  <si>
    <t>A14 eastbound Jct 59 to Jct 60 carriageway closure</t>
  </si>
  <si>
    <t>Overall Scheme Details: A14 eastbound 
Jct 59 to Jct 60 - carriageway closure for white lining/road markings on behalf of National Highways</t>
  </si>
  <si>
    <t>A47 eastbound Dereham A1075 exit slip road closure</t>
  </si>
  <si>
    <t>Overall Scheme Details: A47 eastbound 
Dereham - exit slip road closure, lane closure and diversion route for horticulture (cutting and planting) on behalf of National Highways</t>
  </si>
  <si>
    <t>A14 westbound Rougham Nurseries Bury Road entry slip road closure</t>
  </si>
  <si>
    <t>Overall Scheme Details: A14 westbound 
Jct 46 to Jct 45 - carriageway closure for carriageway - reconstruction/renewal on behalf of National Highways</t>
  </si>
  <si>
    <t>A1 southbound Hail Weston exit slip road closure</t>
  </si>
  <si>
    <t>A1 northbound Tempsford entry slip road closure</t>
  </si>
  <si>
    <t>A1 northbound Hail Weston entry slip road closure</t>
  </si>
  <si>
    <t>A1 northbound Tempsford exit slip road closure</t>
  </si>
  <si>
    <t>A5 southbound Portway exit slip road closure</t>
  </si>
  <si>
    <t>A5 northbound Portway entry slip carriageway closure</t>
  </si>
  <si>
    <t>Overall Scheme Details: A5 both directions
 Thorn Roundabout  to Abbey Hill Jct. - carriageway closure for horticulture  cutting and planting  on behalf of National Highways</t>
  </si>
  <si>
    <t>A43 northbound Brackley to Syresham carriageway closure</t>
  </si>
  <si>
    <t>A42 northbound layby closure</t>
  </si>
  <si>
    <t xml:space="preserve">Overall Scheme Details: A42 northbound and southbound Lount to Jct 23a (M1)
Slip road, lay by and lane closure due to maintenance works.
Diversion via National Highways and Local Authority network.
</t>
  </si>
  <si>
    <t>A42 northbound Jct 13 to M1 Jct 23a carriageway closure</t>
  </si>
  <si>
    <t>A42 northbound Jct 13 entry slip road closure</t>
  </si>
  <si>
    <t>A42 northbound Jct 14 exit slip road closure</t>
  </si>
  <si>
    <t>M1 northbound Jct 23a exit slip road closure</t>
  </si>
  <si>
    <t>A42 northbound M1 Jct 23a to Finger farm exit slip road closure</t>
  </si>
  <si>
    <t>A38 southbound Findern entry and exit slip road closure</t>
  </si>
  <si>
    <t>A38 southbound Toyota exit slip road closure</t>
  </si>
  <si>
    <t>A14 eastbound Jct 1 exit slip road closure</t>
  </si>
  <si>
    <t>A45 southbound Weston Favell exit slip road closure</t>
  </si>
  <si>
    <t>Overall Scheme Details: A45 southbound Weston Favell.
Exit slip road closure for works by Anglian Water.
Diversion route via National Highways and local authority network.</t>
  </si>
  <si>
    <t>M1 southbound Jct 27 entry slip road closure</t>
  </si>
  <si>
    <t>Overall Scheme Details: M1 southbound Jct 28 to Jct 27
Slip road and lane closure due to maintenance works
Diversion via National Highways network and local authority network</t>
  </si>
  <si>
    <t>M1 southbound Jct 27 exit slip road closure</t>
  </si>
  <si>
    <t>M1 northbound Jct 41 entry slip road closure</t>
  </si>
  <si>
    <t>Overall Scheme Details: M1 northbound and southbound Jct 41 to Jct 42 M62 westbound Jct 29
Slip road and lane closure for survey works.
Diversion via M1 A638</t>
  </si>
  <si>
    <t>A64 eastbound and westbound Towthorpe to Scotchman lane, carriageway closure</t>
  </si>
  <si>
    <t xml:space="preserve">Overall Scheme Details: A64 eastbound and westbound Towthorpe to Scotchman lane 
Carriageway closure and lane closures for general cleaning and maintenance 
Diversion local authority </t>
  </si>
  <si>
    <t>M62 westbound Jct 38 entry slip road closure</t>
  </si>
  <si>
    <t>Overall Scheme Details: M62 eastbound and westbound Jct 37 to South Cave  
Slip road and lane closure for inspection/survey 
Diversion via A63</t>
  </si>
  <si>
    <t>M1 northbound Jct 34 exit slip road closure (C)</t>
  </si>
  <si>
    <t>M62 eastbound Jct 29 to M1 northbound Jct 42 Link road closure</t>
  </si>
  <si>
    <t>Overall Scheme Details: M62 eastbound Jct 28 to Jct 29 
Slip road closures and lane closures for inspections 
Diversion M62 A642</t>
  </si>
  <si>
    <t>M62 eastbound Jct 29 exit slip road closure</t>
  </si>
  <si>
    <t>A1M northbound Jct 34 entry slip road closure</t>
  </si>
  <si>
    <t>Overall Scheme Details: A1M northbound Jct 34 
Slip road closure for general cleaning and maintenance
Diversion via A1, A1M</t>
  </si>
  <si>
    <t>A1M Jct 52 Northbound Entry Slip Road Closure</t>
  </si>
  <si>
    <t>Overall Scheme Details: A1M Northbound Jct 52 Entry Slip Road
Carriageway Closure for Inspection Works</t>
  </si>
  <si>
    <t>A19 Southbound Slip Road CLosure at Dalton Piercy.</t>
  </si>
  <si>
    <t>Overall Scheme Details: A19 Southbound Slip Road Closure at Dalton Piercy for Electrical Works.</t>
  </si>
  <si>
    <t>M60 Anticlockwise Jct 24 to 23  Carriageway Closure</t>
  </si>
  <si>
    <t>Overall Scheme Details: M60 both directions Junction 25 to Junction 23 - carriageway closure for horticulture (cutting and planting) on behalf of National Highways</t>
  </si>
  <si>
    <t>M60 Anticlockwise Jct 24 entry slip road closure</t>
  </si>
  <si>
    <t>M60 Anticlockwise Jct 23 exit slip road closure</t>
  </si>
  <si>
    <t>M61 northbound jct 4 entry slip road road closure</t>
  </si>
  <si>
    <t>Overall Scheme Details: M61 both directions Jct 4 to Jct 5 - carriageway closure for drainage on behalf of National Highways</t>
  </si>
  <si>
    <t>M60 clockwise jct 20 exit slip road closure</t>
  </si>
  <si>
    <t>Overall Scheme Details: M60 both directions Middleton  to Chadderton - carriageway closure for structure - maintenance on behalf of National Highways</t>
  </si>
  <si>
    <t>M60 clockwise to M62 Westbound link road closure</t>
  </si>
  <si>
    <t>Overall Scheme Details: M62 both directions J10 to J12 - M60 clockwise and anticlockwise jct 11 to 13 - lane closure and slip road closure for electrical works on behalf of National Highways</t>
  </si>
  <si>
    <t>M65 Eastbound Jct 7 entry slip road closure</t>
  </si>
  <si>
    <t>Overall Scheme Details: M65 both directions J4 to J8 - carriageway closure for carriageway - reconstruction/renewal</t>
  </si>
  <si>
    <t>M65 Eastbound Jct 7 to 8 Carriageway Closure</t>
  </si>
  <si>
    <t>M65 Eastbound Jct 8 exit slip road closure</t>
  </si>
  <si>
    <t>M57 Northbound Jct 6 entry slip road closure</t>
  </si>
  <si>
    <t>Overall Scheme Details: M58 both directions M58, M57, A5036, A59, A580 to Switch Island  - carriageway closure for electrical works on behalf of National Highways</t>
  </si>
  <si>
    <t>M57 Northbound Jct 6 to Switch Island carriageway closure</t>
  </si>
  <si>
    <t>M58 Eastbound Jct 4 exit slip road closure</t>
  </si>
  <si>
    <t>Overall Scheme Details: M58 eastbound Jct 3 to Jct 4 - carriageway closure for electrical works on behalf of National Highways</t>
  </si>
  <si>
    <t>M6 Southbound Sandbach Services entry slip road closure</t>
  </si>
  <si>
    <t>Overall Scheme Details: M6 southbound J17 to J16 - lane closure for signs - maintenance on behalf of National Highways</t>
  </si>
  <si>
    <t>M6 Northbound Jct 31 exit slip road closure</t>
  </si>
  <si>
    <t xml:space="preserve">Overall Scheme Details: M6 northbound Jct 30 to 31 - carriageway closure for carriageway - reconstruction/renewal </t>
  </si>
  <si>
    <t>M27 eastbound Jct 12 to M275 southbound link road closure</t>
  </si>
  <si>
    <t>Overall Scheme Details: M27 both directions Junction 12 to M275 southbound
Carriageway closure for Portsmouth City Council works
Diversion via National Highways and Local Authority network</t>
  </si>
  <si>
    <t>M27 eastbound Jct 12  entry slip road closure</t>
  </si>
  <si>
    <t>M27 westbound Jct 12 to M275 southbound link road closure</t>
  </si>
  <si>
    <t>A34 southbound Abingdon exit slip road closure</t>
  </si>
  <si>
    <t>Overall Scheme Details: A34 southbound Abingdon.
Slip road and lane closure for maintenance work.</t>
  </si>
  <si>
    <t>M3 northbound Jct 12 to Jct 11 carriageway closure</t>
  </si>
  <si>
    <t>A34 southbound Chilton between the slips carriageway closure</t>
  </si>
  <si>
    <t>Overall Scheme Details: A34 southbound Chilton - carriageway closure for resurfacing work.</t>
  </si>
  <si>
    <t>M27 westbound Jct 8 entry slip road closure</t>
  </si>
  <si>
    <t>M3 northbound Jct 6 entry slip road closure (including Black Dam southbound link road)</t>
  </si>
  <si>
    <t>Overall Scheme Details: M3 northbound Jct 6 - slip road and lane closure for white lining/road markings</t>
  </si>
  <si>
    <t>A3 northbound Weston exit slip road closure</t>
  </si>
  <si>
    <t>Overall Scheme Details: A3 northbound Weston.
Slip road and lane closure for maintenance work.</t>
  </si>
  <si>
    <t>A3 northbound Weston entry slip road closure</t>
  </si>
  <si>
    <t>M3 southbound Jct 4 entry slip road closure</t>
  </si>
  <si>
    <t>Overall Scheme Details: M3 southbound Jct 4  - slip road and lane closure for maintenance work.</t>
  </si>
  <si>
    <t>M3 southbound Jct 4 exit slip road closure</t>
  </si>
  <si>
    <t>A249 Southbound Grovehurst to Bobbing Drainage</t>
  </si>
  <si>
    <t>Overall Scheme Details: A249 Southbound Grovehurst to Bobbing full closure including Grovehurst  on slip and Bobbing off slip for Drainage Works.</t>
  </si>
  <si>
    <t>A40 Westbound Denham Roundabout entry slip road closure</t>
  </si>
  <si>
    <t>Overall Scheme Details: A40 Westbound Denham to Swakeleys
Carriageway closure for routine maintenance works
Diversion via Local Authorities Network</t>
  </si>
  <si>
    <t>A40 Eastbound Denham to Swakeleys carriageway closure</t>
  </si>
  <si>
    <t>A21 Northbound Chipstead to M25 Clockwise Jct 5 link road closure</t>
  </si>
  <si>
    <t>Overall Scheme Details: A21 Northbound Chipstead to M25 Clockwise Jct 5
Lane, link and slip road closure for routine maintenance work
Diversion via National Highways and Local Authorities Network</t>
  </si>
  <si>
    <t>A21 Northbound Chipstead entry slip road closure</t>
  </si>
  <si>
    <t>A21 Northbound Chipstead to A25 Eastbound exit slip road closure</t>
  </si>
  <si>
    <t>M25 Clockwise Jct 16 to M40 Eastbound and Westbound Jct 1A Link Road Closure</t>
  </si>
  <si>
    <t xml:space="preserve">Overall Scheme Details: M25 Clockwise Jct 15 to Jct 16 and M40 Eastbound and Westbound Jct 1A
Link Road and Lane Closure for Surfacing Works 
Diversion via National Highways Network
</t>
  </si>
  <si>
    <t>A282 Northbound Jct 2 to Jct 1B link road closure</t>
  </si>
  <si>
    <t>Overall Scheme Details: A282 Northbound Jct 2 to Jct 1B Link Road
Lane and link road closure for emergency carriageway repairs
Diversion via National Highways Network</t>
  </si>
  <si>
    <t>A38 Westbound Clay Lane entry slip road carriageway closure</t>
  </si>
  <si>
    <t xml:space="preserve">Overall Scheme Details: A38 Westbound Clay Lane entry slip road and Drumbridges exit slip road carriageway closure.
Entry slip diversion via Clay Lane, B3193, B3344 to rejoin at Chudleigh Station. 
Exit slip diversion via A38 to Linhay and return. </t>
  </si>
  <si>
    <t>A38 Westbound Drumbrides exit slip road carraigeway closure</t>
  </si>
  <si>
    <t>A30 eastbound Tongue End exit slip road closed</t>
  </si>
  <si>
    <t>Overall Scheme Details: A30 eastbound Tongue End exit slip road closed for inspection/survey works. Diversion via A30 to Whiddon Down and return to exit</t>
  </si>
  <si>
    <t>A38 eastbound South Brent to Marley Head carriageway closure</t>
  </si>
  <si>
    <t>Overall Scheme Details: A38 eastbound South Brent to Marley Head - carriageway closure for Horticultural works (Ash Dieback)
Diversion  via - B3372</t>
  </si>
  <si>
    <t>M32 northbound Jct 2 to Jct 1 carriageway closure</t>
  </si>
  <si>
    <t>Overall Scheme Details: M32 northbound Jct 3 between exit and entry slip roads and Jct 2 to Jct 1 carriageway closure for gantry
Diversion for Jct 3 via exit and entry slip roads for Jct 2
Diversion for Jct 3 to Jct 1 via Ashley Road, A38, A4174 to Jct 1
Diversion for Jct 2 to Jct 1 via Jct 3 and above</t>
  </si>
  <si>
    <t>M32 northbound Jct 2 entry slip road closure</t>
  </si>
  <si>
    <t>M32 northbound Jct 3 between exit and entry slip roads carriageway closure</t>
  </si>
  <si>
    <t>A303 eastbound Cartgate roundabout to Tintinhull carriageway closure</t>
  </si>
  <si>
    <t xml:space="preserve">Overall Scheme Details: A303 eastbound Cartgate roundabout to Tintinhull carriageway closure for road renewals.
Diversion via - A3088, A37 and rejoin A303 at Ilchester
</t>
  </si>
  <si>
    <t>M5 northbound Jct 20 between exit and entry slip road closure</t>
  </si>
  <si>
    <t>Overall Scheme Details: M5 northbound Jct 20 between exit and entry slip road carriageway closure for electrical works
Diversion via exit and entry slip roads</t>
  </si>
  <si>
    <t>A4</t>
  </si>
  <si>
    <t>A4 westbound St Brendan's Roundabout to St Andrews Roundabout carriageway closure</t>
  </si>
  <si>
    <t>Overall Scheme Details: A4 westbound St Brendan's Roundabout to St Andrews Roundabout carriageway closure for electrical works.
Diversion via Avonmouth Way, Third Way, A403</t>
  </si>
  <si>
    <t>M5 southbound Jct 7 entry slip road closure</t>
  </si>
  <si>
    <t>A46 northbound Sherbourne roundabout to Warwick bypass link road closure</t>
  </si>
  <si>
    <t>M54 eastbound Jct 1 to M6 Jct 10A carriageway closure</t>
  </si>
  <si>
    <t>Overall Scheme Details: M54 both directions Jct 3 to M6 Jct 10.
Carriageway closure for maintenance works.
Diversion via National Highways and local authority network.</t>
  </si>
  <si>
    <t>M1 southbound Jct 12 Toddington entry slip road closure</t>
  </si>
  <si>
    <t>A1 southbound Tempsford exit slip road closure</t>
  </si>
  <si>
    <t>A1 southbound Hail Weston entry slip road closure</t>
  </si>
  <si>
    <t>A1 northbound Hail Weston exit slip road closure</t>
  </si>
  <si>
    <t>A14/A11 link road westbound Jct 36 carriageway closure</t>
  </si>
  <si>
    <t>Overall Scheme Details: A14 westbound 
Jct 36  to 35 - carriageway closure for communications on behalf of National Highways</t>
  </si>
  <si>
    <t>M1 northbound Jct 14 entry slip road closure</t>
  </si>
  <si>
    <t>Overall Scheme Details: M1 northbound 
Jct 14 - entry slip road closure, lane closure and diversion route due to communications works on behalf of Telent NRTS</t>
  </si>
  <si>
    <t>M11 northbound Jct 7A exit slip road closure</t>
  </si>
  <si>
    <t>Overall Scheme Details: M11 both directions
Jct 7A to Jct 8 - exit slip road closure, lane closures and diversion route due to carriageway - reconstruction/renewal works on behalf of Ringway</t>
  </si>
  <si>
    <t>M40 Southbound Jct 13 entry slip road closure</t>
  </si>
  <si>
    <t>Overall Scheme Details: M40 Southbound Jct 15 to Jct 12, lane closures, carriageway closure, slip road closures and diversion route for maintenance works.
Diversion via local authority roads and National Highways network.</t>
  </si>
  <si>
    <t>M40 Southbound Jct 13 to Jct 12 Warwick services exit slip road closure.</t>
  </si>
  <si>
    <t>M40 Southbound Jct 13 to Jct 12 Warwick services entry slip road closure</t>
  </si>
  <si>
    <t>M40 Southbound Jct 12 exit slip road closure</t>
  </si>
  <si>
    <t>M40 Southbound Jct 14 to Jct 12 carriageway closure</t>
  </si>
  <si>
    <t>A516</t>
  </si>
  <si>
    <t>A516 northbound Mickleover Court entry slip road closure</t>
  </si>
  <si>
    <t>A516 northbound A38 to Hospital Island exit slip road closure</t>
  </si>
  <si>
    <t>A46 northbound and southbound Hykeham roundabout to Whisby roundabout carriageway closure</t>
  </si>
  <si>
    <t>Overall Scheme Details: A46 northbound and southbound Swinderby to Carholme roundabout
Carriageway, lane and layby closures  due to drainage works
Diversion via National Highways network and local authority network</t>
  </si>
  <si>
    <t>A46 northbound Widmerpool exit slip road closure</t>
  </si>
  <si>
    <t>Overall Scheme Details: A46 northbound and southbound Willoughby on the Wolds to Rohoe.
Slip road and lane closures due to developer works.
Diversion via National Highways and local authority network.</t>
  </si>
  <si>
    <t>A14 westbound Jct 1 entry slip road closure</t>
  </si>
  <si>
    <t>M1 northbound Jct 29 to Jct 30 carriageway closure</t>
  </si>
  <si>
    <t xml:space="preserve">Overall Scheme Details: M1 northbound Jct 29 to Jct 30.
Carriageway, slip road and lane closures for maintenance works. 
</t>
  </si>
  <si>
    <t>M1 northbound Jct 30 exit slip road closure</t>
  </si>
  <si>
    <t>M1 northbound Jct 29A entry slip road closure</t>
  </si>
  <si>
    <t>M1 northbound Jct 29 entry slip road closure</t>
  </si>
  <si>
    <t>M1 southbound Jct 26 exit slip road closure</t>
  </si>
  <si>
    <t xml:space="preserve">Overall Scheme Details: M1 southbound Jct 27 to Jct 25.
Slip road and lane closures for maintenance works. 
Diversion route via National Highways network. </t>
  </si>
  <si>
    <t>A46 northbound Anstey entry slip road closure</t>
  </si>
  <si>
    <t>Overall Scheme Details: A46 northbound Anstey.
Slip road closure due to maintenance works.
Diversion via National Highways and local authority network.</t>
  </si>
  <si>
    <t>A46 southbound Shackerdale Farm Layby closure</t>
  </si>
  <si>
    <t>Overall Scheme Details: A46 southbound Flintham to Car Colston.
Lane and Layby closure for maintenance works.</t>
  </si>
  <si>
    <t>A64 eastbound Hopgrove to Whitwell carriageway closure</t>
  </si>
  <si>
    <t xml:space="preserve">Overall Scheme Details: A64 eastbound and westbound Hopgrove to Whitwell 
Carriageway and lane closures for general cleaning and maintenance
Diversion local authority </t>
  </si>
  <si>
    <t>A64 westbound Whitwell to Hopgrove carriageway closure</t>
  </si>
  <si>
    <t>M18 southbound Jct 1 to M1 northbound Jct 32 carriageway closure</t>
  </si>
  <si>
    <t>Overall Scheme Details: M18 southbound Jct 1 to M1 northbound Jct 32
Carriageway closure and lane closures for inspection/ survey works
Diversion M1 A57</t>
  </si>
  <si>
    <t>M62 westbound Jct 26 exit slip road closure</t>
  </si>
  <si>
    <t>Overall Scheme Details: M62 westbound Jct 27 to Jct 26 
Slip road and lane closure for technology works
Diversion M62 A644</t>
  </si>
  <si>
    <t>A1 Jct 67  northbound entry slip road closure</t>
  </si>
  <si>
    <t>A1 Jct 66 northbound entry slip road closure</t>
  </si>
  <si>
    <t>A1 Jct 73 southbound entry slip road closure</t>
  </si>
  <si>
    <t>Overall Scheme Details: A1 northbound and southbound Jct 71 to Jct 73 
Slip road closures for electrical works</t>
  </si>
  <si>
    <t>A19/A1231 Hylton Grange Interchange northbound entry slip road closure</t>
  </si>
  <si>
    <t>Overall Scheme Details: A19/A1231 Hylton Grange Interchange northbound entry slip road closure including northbound lane closure for maintenance works</t>
  </si>
  <si>
    <t>M62 Westbound Jct 11 to 10 carriageway closure</t>
  </si>
  <si>
    <t>Overall Scheme Details: M62 westbound J11 to J10 - carriageway closure for horticulture (cutting and planting) on behalf of National Highways</t>
  </si>
  <si>
    <t>M62 Westbound Jct 11 entry slip road closure</t>
  </si>
  <si>
    <t>M62 Westbound to M6 Southbound link road closure</t>
  </si>
  <si>
    <t>M62 Westbound to M6 Northbound link road closure</t>
  </si>
  <si>
    <t>M61 southbound to M60 anticlockwise link road closure</t>
  </si>
  <si>
    <t>M60 anticlockwise jct 14 to 13 carriageway closure</t>
  </si>
  <si>
    <t>M602</t>
  </si>
  <si>
    <t>M602 Westbound to M60 Anticlockwise link road closure</t>
  </si>
  <si>
    <t>Overall Scheme Details: M602 both directions J1 to J2 - carriageway closure for carriageway - reconstruction/renewal on behalf of National Highways</t>
  </si>
  <si>
    <t>A663</t>
  </si>
  <si>
    <t>A663 Eastbound Broadgate carriageway closure</t>
  </si>
  <si>
    <t>Overall Scheme Details: A663 both directions A627M J1 to M60 - carriageway closure for white lining/road markings on behalf of National Highways</t>
  </si>
  <si>
    <t>A663 Westbound Broadgate carriageway closure</t>
  </si>
  <si>
    <t>M66 Southbound link to M62 Easbound closure</t>
  </si>
  <si>
    <t>M66 Southbound Jct 3 to 4 Carriageway Closure</t>
  </si>
  <si>
    <t>M66 Southbound Jct 3 entry slip road closure</t>
  </si>
  <si>
    <t>M66 Southbound Jct 4 exit slip road closure</t>
  </si>
  <si>
    <t>A56 Southbound M65 Jct 8 to Rising Bridge carriageway closure</t>
  </si>
  <si>
    <t>Overall Scheme Details: A56 Northbound and Southbound junction 8 to rising bridge - Carriageway Closure for Horticulture (Cutting and Planting) on behalf of Amey</t>
  </si>
  <si>
    <t>A56 Southbound Huncoats entry slip road closure</t>
  </si>
  <si>
    <t>A56 Southbound Huncoats exit slip road closure</t>
  </si>
  <si>
    <t>M6 Northbound Jct 17 entry slip road closure</t>
  </si>
  <si>
    <t>Overall Scheme Details: M6 northbound 17 to 18 - carriageway closure for electrical works on behalf of National Highways</t>
  </si>
  <si>
    <t>M55 Eastbound jct 1 entry slip road closure</t>
  </si>
  <si>
    <t>M6 Northbound Jct 45 Exit slip road closure</t>
  </si>
  <si>
    <t>Overall Scheme Details: M6 Northbound and Southbound Jct 45 to 47
Lane closure and slip road closures for survey works</t>
  </si>
  <si>
    <t>A34 southbound Chieveley Services entry slip road closure</t>
  </si>
  <si>
    <t>Overall Scheme Details: A34 southbound Chieveley.
Slip road and lane closures for maintenance work.</t>
  </si>
  <si>
    <t>M3 southbound Jct 5 to Jct 6 carriageway closure</t>
  </si>
  <si>
    <t xml:space="preserve">Overall Scheme Details: M3 southbound Jct 4 to Jct 6 - carriageway and lane closures for resurfacing work
 </t>
  </si>
  <si>
    <t>A3 northbound Sheet between the slips carriageway closure</t>
  </si>
  <si>
    <t>Overall Scheme Details: A3 northbound Sheet - carriageway closure for resurfacing work</t>
  </si>
  <si>
    <t>A3M</t>
  </si>
  <si>
    <t>A3M northbound Jct 3 exit slip road closure</t>
  </si>
  <si>
    <t>Overall Scheme Details: A3M northbound Jct 3.
Slip road and lane closure for maintenance work.</t>
  </si>
  <si>
    <t>A3M northbound Jct 3 entry slip road closure</t>
  </si>
  <si>
    <t>Overall Scheme Details: A34 northbound Bullington.
Slip road and lane closures for maintenance work.</t>
  </si>
  <si>
    <t>M4 westbound Jct 10 exit slip road closure</t>
  </si>
  <si>
    <t>Overall Scheme Details: M4 westbound Jct 10 - slip road and lane closure for maintenance work.</t>
  </si>
  <si>
    <t>A3 northbound Liphook Services closure</t>
  </si>
  <si>
    <t>Overall Scheme Details: A3 northbound Liphook - services and lane closure for technology work</t>
  </si>
  <si>
    <t>A34 southbound Islip exit slip road closure</t>
  </si>
  <si>
    <t>Overall Scheme Details: A34 southbound Islip - slip road and lane closure for maintenance work</t>
  </si>
  <si>
    <t>A34 southbound Islip entry slip road closure</t>
  </si>
  <si>
    <t>A303 westbound Overton entry slip road closure</t>
  </si>
  <si>
    <t xml:space="preserve">Overall Scheme Details: A303 westbound Overton.
Slip road and lane closures for maintenance work.
</t>
  </si>
  <si>
    <t>A303 westbound Micheldever exit slip road closure</t>
  </si>
  <si>
    <t>A303 westbound Micheldever entry slip road closure</t>
  </si>
  <si>
    <t>M4 eastbound Jct 10 entry slip road closure (from A329M southbound)</t>
  </si>
  <si>
    <t>Overall Scheme Details: M4 eastbound Jct 10 - slip road closure for maintenance work</t>
  </si>
  <si>
    <t>M23 Southbound Jct 10 entry slip road closure</t>
  </si>
  <si>
    <t>A27 westbound Patcham entry slip road closure</t>
  </si>
  <si>
    <t>Overall Scheme Details: A27 westbound Coldean  to Hangleton
A23 southbound Pyecombe to Patcham
Slip and lane closures for maintenance works</t>
  </si>
  <si>
    <t>A27 westbound Patcham exit slip road closure</t>
  </si>
  <si>
    <t>A27 westbound Devils Dyke entry slip road closure</t>
  </si>
  <si>
    <t>A27 westbound Devils Dyke exit slip road closure</t>
  </si>
  <si>
    <t>M3 Westbound Jct 1 exit slip road closure</t>
  </si>
  <si>
    <t>Overall Scheme Details: A316 Westbound Snakey Lane to M3 Jct 1
Slip road and lane closure for sign replacement 
Diversion via Local Authority and National Highway network</t>
  </si>
  <si>
    <t>M25 Anti-clockwise Jct 2 carriageway closure between the exit and entry slip roads</t>
  </si>
  <si>
    <t>Overall Scheme Details: M25 Anti-clockwise Jct 3 to Jct 2
Carriageway and lane closure for resurfacing works
Diversion via National Highways Network</t>
  </si>
  <si>
    <t>M4 Eastbound and Westbound Jct 4B to M25 Clockwise Jct 15 link road closure</t>
  </si>
  <si>
    <t xml:space="preserve">Overall Scheme Details: M4 Eastbound and Westbound Jct 4B to M25 Clockwise Jct 15   
Lane and link road closure for urgent safety fence repairs
Diversion via National Highways Network  </t>
  </si>
  <si>
    <t>A30 eastbound Kennards House entry slip closed</t>
  </si>
  <si>
    <t>Overall Scheme Details: A30 eastbound Kennards House entry slip closed for carriageway upgrade.
Diversion via Polyphant slip road</t>
  </si>
  <si>
    <t>M4 westbound Jct 19 to Jct 20 carriageway closure</t>
  </si>
  <si>
    <t>Overall Scheme Details: M4 westbound Jct 19 to Jct 20 carriageway closure carriageway reconstruction.
Diversion via M32 Jct 1, A4174, A38, M5</t>
  </si>
  <si>
    <t>M4 eastbound Jct 17 entry slip closure</t>
  </si>
  <si>
    <t>Overall Scheme Details: M4 eastbound Jct 17 entry slip road closure, for barrier repairs
Diversion to Jct 18 and return</t>
  </si>
  <si>
    <t>M54 westbound Jct 3 to Jct 4 carriageway closure</t>
  </si>
  <si>
    <t>Overall Scheme Details: M54 westbound Jct 3 to Jct 4.
Carriageway closure for maintenance works.
Diversion via National Highways and local authority network.</t>
  </si>
  <si>
    <t>A46 southbound Warwick Bypass to Sherbourne roundabout link road closure</t>
  </si>
  <si>
    <t>A500 northbound Queensway to Sideway link exit slip road closure</t>
  </si>
  <si>
    <t>Full Closure A515 Int to A518 Rbt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</si>
</sst>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dddd\ d\ mmm"/>
  </numFmts>
  <fonts count="53">
    <font>
      <sz val="12"/>
      <color theme="1"/>
      <name val="Arial"/>
      <family val="2"/>
    </font>
    <font>
      <sz val="11"/>
      <color indexed="8"/>
      <name val="Calibri"/>
      <family val="2"/>
    </font>
    <font>
      <sz val="11"/>
      <name val="Arial"/>
      <family val="2"/>
    </font>
    <font>
      <u/>
      <sz val="11"/>
      <color indexed="30"/>
      <name val="Arial"/>
      <family val="2"/>
    </font>
    <font>
      <sz val="10"/>
      <name val="Arial"/>
      <family val="2"/>
    </font>
    <font>
      <sz val="12"/>
      <color theme="1"/>
      <name val="Arial"/>
      <family val="2"/>
    </font>
    <font>
      <sz val="11"/>
      <color theme="1"/>
      <name val="Calibri"/>
      <family val="2"/>
      <scheme val="minor"/>
    </font>
    <font>
      <sz val="11"/>
      <color theme="0"/>
      <name val="Calibri"/>
      <family val="2"/>
      <scheme val="minor"/>
    </font>
    <font>
      <sz val="12"/>
      <color theme="0"/>
      <name val="Arial"/>
      <family val="2"/>
    </font>
    <font>
      <sz val="11"/>
      <color rgb="FF9C0006"/>
      <name val="Calibri"/>
      <family val="2"/>
      <scheme val="minor"/>
    </font>
    <font>
      <sz val="12"/>
      <color rgb="FF9C0006"/>
      <name val="Arial"/>
      <family val="2"/>
    </font>
    <font>
      <b/>
      <sz val="11"/>
      <color rgb="FFFA7D00"/>
      <name val="Calibri"/>
      <family val="2"/>
      <scheme val="minor"/>
    </font>
    <font>
      <b/>
      <sz val="12"/>
      <color rgb="FFFA7D00"/>
      <name val="Arial"/>
      <family val="2"/>
    </font>
    <font>
      <b/>
      <sz val="11"/>
      <color theme="0"/>
      <name val="Calibri"/>
      <family val="2"/>
      <scheme val="minor"/>
    </font>
    <font>
      <b/>
      <sz val="12"/>
      <color theme="0"/>
      <name val="Arial"/>
      <family val="2"/>
    </font>
    <font>
      <sz val="11"/>
      <color rgb="FF000000"/>
      <name val="Calibri"/>
      <family val="2"/>
      <scheme val="minor"/>
    </font>
    <font>
      <i/>
      <sz val="11"/>
      <color rgb="FF7F7F7F"/>
      <name val="Calibri"/>
      <family val="2"/>
      <scheme val="minor"/>
    </font>
    <font>
      <i/>
      <sz val="12"/>
      <color rgb="FF7F7F7F"/>
      <name val="Arial"/>
      <family val="2"/>
    </font>
    <font>
      <sz val="11"/>
      <color rgb="FF006100"/>
      <name val="Calibri"/>
      <family val="2"/>
      <scheme val="minor"/>
    </font>
    <font>
      <sz val="12"/>
      <color rgb="FF006100"/>
      <name val="Arial"/>
      <family val="2"/>
    </font>
    <font>
      <b/>
      <sz val="15"/>
      <color theme="3"/>
      <name val="Calibri"/>
      <family val="2"/>
      <scheme val="minor"/>
    </font>
    <font>
      <b/>
      <sz val="15"/>
      <color theme="3"/>
      <name val="Arial"/>
      <family val="2"/>
    </font>
    <font>
      <b/>
      <sz val="13"/>
      <color theme="3"/>
      <name val="Calibri"/>
      <family val="2"/>
      <scheme val="minor"/>
    </font>
    <font>
      <b/>
      <sz val="13"/>
      <color theme="3"/>
      <name val="Arial"/>
      <family val="2"/>
    </font>
    <font>
      <b/>
      <sz val="11"/>
      <color theme="3"/>
      <name val="Calibri"/>
      <family val="2"/>
      <scheme val="minor"/>
    </font>
    <font>
      <b/>
      <sz val="11"/>
      <color theme="3"/>
      <name val="Arial"/>
      <family val="2"/>
    </font>
    <font>
      <u/>
      <sz val="12"/>
      <color theme="10"/>
      <name val="Arial"/>
      <family val="2"/>
    </font>
    <font>
      <u/>
      <sz val="11"/>
      <color theme="10"/>
      <name val="Calibri"/>
      <family val="2"/>
      <scheme val="minor"/>
    </font>
    <font>
      <sz val="11"/>
      <color rgb="FF3F3F76"/>
      <name val="Calibri"/>
      <family val="2"/>
      <scheme val="minor"/>
    </font>
    <font>
      <sz val="12"/>
      <color rgb="FF3F3F76"/>
      <name val="Arial"/>
      <family val="2"/>
    </font>
    <font>
      <sz val="11"/>
      <color rgb="FFFA7D00"/>
      <name val="Calibri"/>
      <family val="2"/>
      <scheme val="minor"/>
    </font>
    <font>
      <sz val="12"/>
      <color rgb="FFFA7D00"/>
      <name val="Arial"/>
      <family val="2"/>
    </font>
    <font>
      <sz val="11"/>
      <color rgb="FF9C6500"/>
      <name val="Calibri"/>
      <family val="2"/>
      <scheme val="minor"/>
    </font>
    <font>
      <sz val="12"/>
      <color rgb="FF9C5700"/>
      <name val="Arial"/>
      <family val="2"/>
    </font>
    <font>
      <sz val="10"/>
      <color rgb="FF000000"/>
      <name val="Arial"/>
      <family val="2"/>
    </font>
    <font>
      <b/>
      <sz val="11"/>
      <color rgb="FF3F3F3F"/>
      <name val="Calibri"/>
      <family val="2"/>
      <scheme val="minor"/>
    </font>
    <font>
      <b/>
      <sz val="12"/>
      <color rgb="FF3F3F3F"/>
      <name val="Arial"/>
      <family val="2"/>
    </font>
    <font>
      <b/>
      <sz val="18"/>
      <color theme="3"/>
      <name val="Cambria"/>
      <family val="2"/>
      <scheme val="major"/>
    </font>
    <font>
      <sz val="18"/>
      <color theme="3"/>
      <name val="Cambria"/>
      <family val="2"/>
      <scheme val="major"/>
    </font>
    <font>
      <b/>
      <sz val="11"/>
      <color theme="1"/>
      <name val="Calibri"/>
      <family val="2"/>
      <scheme val="minor"/>
    </font>
    <font>
      <b/>
      <sz val="12"/>
      <color theme="1"/>
      <name val="Arial"/>
      <family val="2"/>
    </font>
    <font>
      <sz val="11"/>
      <color rgb="FFFF0000"/>
      <name val="Calibri"/>
      <family val="2"/>
      <scheme val="minor"/>
    </font>
    <font>
      <sz val="12"/>
      <color rgb="FFFF0000"/>
      <name val="Arial"/>
      <family val="2"/>
    </font>
    <font>
      <sz val="22"/>
      <color theme="1"/>
      <name val="Calibri"/>
      <family val="2"/>
      <scheme val="minor"/>
    </font>
    <font>
      <sz val="20"/>
      <color theme="1"/>
      <name val="Calibri"/>
      <family val="2"/>
      <scheme val="minor"/>
    </font>
    <font>
      <sz val="12"/>
      <name val="Calibri"/>
      <family val="2"/>
      <scheme val="minor"/>
    </font>
    <font>
      <sz val="11"/>
      <name val="Calibri"/>
      <family val="2"/>
      <scheme val="minor"/>
    </font>
    <font>
      <sz val="10"/>
      <color theme="1"/>
      <name val="Calibri"/>
      <family val="2"/>
      <scheme val="minor"/>
    </font>
    <font>
      <b/>
      <sz val="11"/>
      <color theme="1"/>
      <name val="Arial"/>
      <family val="2"/>
    </font>
    <font>
      <b/>
      <sz val="28"/>
      <color theme="1"/>
      <name val="Calibri"/>
      <family val="2"/>
      <scheme val="minor"/>
    </font>
    <font>
      <sz val="22"/>
      <color theme="0" tint="-0.249977111117893"/>
      <name val="Calibri"/>
      <family val="2"/>
      <scheme val="minor"/>
    </font>
    <font>
      <b/>
      <sz val="26"/>
      <color theme="1"/>
      <name val="Arial"/>
      <family val="2"/>
    </font>
    <font>
      <sz val="22"/>
      <name val="Hectelvia"/>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1"/>
      </top>
      <bottom/>
      <diagonal/>
    </border>
    <border>
      <left/>
      <right/>
      <top style="thin">
        <color theme="1"/>
      </top>
      <bottom style="thin">
        <color theme="1"/>
      </bottom>
      <diagonal/>
    </border>
  </borders>
  <cellStyleXfs count="459">
    <xf numFmtId="0" fontId="0" fillId="0" borderId="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2"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5"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3"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5"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4"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5"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5"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5"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5"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5"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5" fillId="15"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5"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5" fillId="17"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5" fillId="18"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5" fillId="19"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5" fillId="20" borderId="0" applyNumberFormat="0" applyBorder="0" applyAlignment="0" applyProtection="0"/>
    <xf numFmtId="0" fontId="6" fillId="20"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5" fillId="21"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5" fillId="22"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6" borderId="0" applyNumberFormat="0" applyBorder="0" applyAlignment="0" applyProtection="0"/>
    <xf numFmtId="0" fontId="7" fillId="23" borderId="0" applyNumberFormat="0" applyBorder="0" applyAlignment="0" applyProtection="0"/>
    <xf numFmtId="0" fontId="5" fillId="23"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7" borderId="0" applyNumberFormat="0" applyBorder="0" applyAlignment="0" applyProtection="0"/>
    <xf numFmtId="0" fontId="7" fillId="24" borderId="0" applyNumberFormat="0" applyBorder="0" applyAlignment="0" applyProtection="0"/>
    <xf numFmtId="0" fontId="5" fillId="24"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5" fillId="25"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8" borderId="0" applyNumberFormat="0" applyBorder="0" applyAlignment="0" applyProtection="0"/>
    <xf numFmtId="0" fontId="7" fillId="26" borderId="0" applyNumberFormat="0" applyBorder="0" applyAlignment="0" applyProtection="0"/>
    <xf numFmtId="0" fontId="5" fillId="26"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8" fillId="27"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8" fillId="28"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8" fillId="29"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8" fillId="30"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8" fillId="31"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8" fillId="32" borderId="0" applyNumberFormat="0" applyBorder="0" applyAlignment="0" applyProtection="0"/>
    <xf numFmtId="0" fontId="7" fillId="32"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10" fillId="33" borderId="0" applyNumberFormat="0" applyBorder="0" applyAlignment="0" applyProtection="0"/>
    <xf numFmtId="0" fontId="9" fillId="33" borderId="0" applyNumberFormat="0" applyBorder="0" applyAlignment="0" applyProtection="0"/>
    <xf numFmtId="0" fontId="11" fillId="34" borderId="2" applyNumberFormat="0" applyAlignment="0" applyProtection="0"/>
    <xf numFmtId="0" fontId="11" fillId="34" borderId="2" applyNumberFormat="0" applyAlignment="0" applyProtection="0"/>
    <xf numFmtId="0" fontId="11" fillId="34" borderId="2" applyNumberFormat="0" applyAlignment="0" applyProtection="0"/>
    <xf numFmtId="0" fontId="12" fillId="34" borderId="2" applyNumberFormat="0" applyAlignment="0" applyProtection="0"/>
    <xf numFmtId="0" fontId="11" fillId="34" borderId="2" applyNumberFormat="0" applyAlignment="0" applyProtection="0"/>
    <xf numFmtId="0" fontId="13" fillId="35" borderId="3" applyNumberFormat="0" applyAlignment="0" applyProtection="0"/>
    <xf numFmtId="0" fontId="13" fillId="35" borderId="3" applyNumberFormat="0" applyAlignment="0" applyProtection="0"/>
    <xf numFmtId="0" fontId="13" fillId="35" borderId="3" applyNumberFormat="0" applyAlignment="0" applyProtection="0"/>
    <xf numFmtId="0" fontId="14" fillId="35" borderId="3" applyNumberFormat="0" applyAlignment="0" applyProtection="0"/>
    <xf numFmtId="0" fontId="13" fillId="35" borderId="3"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9" fillId="36" borderId="0" applyNumberFormat="0" applyBorder="0" applyAlignment="0" applyProtection="0"/>
    <xf numFmtId="0" fontId="18" fillId="36" borderId="0" applyNumberFormat="0" applyBorder="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1" fillId="0" borderId="4" applyNumberFormat="0" applyFill="0" applyAlignment="0" applyProtection="0"/>
    <xf numFmtId="0" fontId="20"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3" fillId="0" borderId="5" applyNumberFormat="0" applyFill="0" applyAlignment="0" applyProtection="0"/>
    <xf numFmtId="0" fontId="22"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5" fillId="0" borderId="6" applyNumberFormat="0" applyFill="0" applyAlignment="0" applyProtection="0"/>
    <xf numFmtId="0"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37" borderId="2" applyNumberFormat="0" applyAlignment="0" applyProtection="0"/>
    <xf numFmtId="0" fontId="28" fillId="37" borderId="2" applyNumberFormat="0" applyAlignment="0" applyProtection="0"/>
    <xf numFmtId="0" fontId="28" fillId="37" borderId="2" applyNumberFormat="0" applyAlignment="0" applyProtection="0"/>
    <xf numFmtId="0" fontId="29" fillId="37" borderId="2" applyNumberFormat="0" applyAlignment="0" applyProtection="0"/>
    <xf numFmtId="0" fontId="28" fillId="37" borderId="2" applyNumberFormat="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1" fillId="0" borderId="7" applyNumberFormat="0" applyFill="0" applyAlignment="0" applyProtection="0"/>
    <xf numFmtId="0" fontId="30" fillId="0" borderId="7" applyNumberFormat="0" applyFill="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3" fillId="38" borderId="0" applyNumberFormat="0" applyBorder="0" applyAlignment="0" applyProtection="0"/>
    <xf numFmtId="0" fontId="32" fillId="38" borderId="0" applyNumberFormat="0" applyBorder="0" applyAlignment="0" applyProtection="0"/>
    <xf numFmtId="0" fontId="6" fillId="0" borderId="0"/>
    <xf numFmtId="0" fontId="15" fillId="0" borderId="0"/>
    <xf numFmtId="0" fontId="6" fillId="0" borderId="0"/>
    <xf numFmtId="0" fontId="15" fillId="0" borderId="0"/>
    <xf numFmtId="0" fontId="6" fillId="0" borderId="0"/>
    <xf numFmtId="0" fontId="6" fillId="0" borderId="0"/>
    <xf numFmtId="0" fontId="6" fillId="0" borderId="0"/>
    <xf numFmtId="0" fontId="1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4" fillId="0" borderId="0"/>
    <xf numFmtId="0" fontId="34" fillId="0" borderId="0"/>
    <xf numFmtId="0" fontId="34" fillId="0" borderId="0"/>
    <xf numFmtId="0" fontId="6" fillId="0" borderId="0"/>
    <xf numFmtId="0" fontId="6" fillId="0" borderId="0"/>
    <xf numFmtId="0" fontId="6" fillId="0" borderId="0"/>
    <xf numFmtId="0" fontId="6" fillId="0" borderId="0"/>
    <xf numFmtId="0" fontId="6" fillId="0" borderId="0"/>
    <xf numFmtId="0" fontId="34" fillId="0" borderId="0"/>
    <xf numFmtId="0" fontId="34" fillId="0" borderId="0"/>
    <xf numFmtId="0" fontId="5" fillId="0" borderId="0"/>
    <xf numFmtId="0" fontId="34" fillId="0" borderId="0"/>
    <xf numFmtId="0" fontId="5" fillId="39" borderId="8" applyNumberFormat="0" applyFont="0" applyAlignment="0" applyProtection="0"/>
    <xf numFmtId="0" fontId="6" fillId="39" borderId="8" applyNumberFormat="0" applyFont="0" applyAlignment="0" applyProtection="0"/>
    <xf numFmtId="0" fontId="6" fillId="39" borderId="8" applyNumberFormat="0" applyFont="0" applyAlignment="0" applyProtection="0"/>
    <xf numFmtId="0" fontId="6" fillId="39" borderId="8" applyNumberFormat="0" applyFont="0" applyAlignment="0" applyProtection="0"/>
    <xf numFmtId="0" fontId="6" fillId="39" borderId="8" applyNumberFormat="0" applyFont="0" applyAlignment="0" applyProtection="0"/>
    <xf numFmtId="0" fontId="6" fillId="39" borderId="8" applyNumberFormat="0" applyFont="0" applyAlignment="0" applyProtection="0"/>
    <xf numFmtId="0" fontId="6" fillId="39" borderId="8" applyNumberFormat="0" applyFont="0" applyAlignment="0" applyProtection="0"/>
    <xf numFmtId="0" fontId="1" fillId="39" borderId="8" applyNumberFormat="0" applyFont="0" applyAlignment="0" applyProtection="0"/>
    <xf numFmtId="0" fontId="6" fillId="39" borderId="8" applyNumberFormat="0" applyFont="0" applyAlignment="0" applyProtection="0"/>
    <xf numFmtId="0" fontId="6" fillId="39" borderId="8" applyNumberFormat="0" applyFont="0" applyAlignment="0" applyProtection="0"/>
    <xf numFmtId="0" fontId="6" fillId="39" borderId="8" applyNumberFormat="0" applyFont="0" applyAlignment="0" applyProtection="0"/>
    <xf numFmtId="0" fontId="6" fillId="39" borderId="8" applyNumberFormat="0" applyFont="0" applyAlignment="0" applyProtection="0"/>
    <xf numFmtId="0" fontId="6" fillId="39" borderId="8" applyNumberFormat="0" applyFont="0" applyAlignment="0" applyProtection="0"/>
    <xf numFmtId="0" fontId="6" fillId="39" borderId="8" applyNumberFormat="0" applyFont="0" applyAlignment="0" applyProtection="0"/>
    <xf numFmtId="0" fontId="6" fillId="39" borderId="8" applyNumberFormat="0" applyFont="0" applyAlignment="0" applyProtection="0"/>
    <xf numFmtId="0" fontId="6" fillId="39" borderId="8" applyNumberFormat="0" applyFont="0" applyAlignment="0" applyProtection="0"/>
    <xf numFmtId="0" fontId="6" fillId="39" borderId="8" applyNumberFormat="0" applyFont="0" applyAlignment="0" applyProtection="0"/>
    <xf numFmtId="0" fontId="6" fillId="39" borderId="8" applyNumberFormat="0" applyFont="0" applyAlignment="0" applyProtection="0"/>
    <xf numFmtId="0" fontId="6" fillId="39" borderId="8" applyNumberFormat="0" applyFont="0" applyAlignment="0" applyProtection="0"/>
    <xf numFmtId="0" fontId="35" fillId="34" borderId="9" applyNumberFormat="0" applyAlignment="0" applyProtection="0"/>
    <xf numFmtId="0" fontId="35" fillId="34" borderId="9" applyNumberFormat="0" applyAlignment="0" applyProtection="0"/>
    <xf numFmtId="0" fontId="35" fillId="34" borderId="9" applyNumberFormat="0" applyAlignment="0" applyProtection="0"/>
    <xf numFmtId="0" fontId="36" fillId="34" borderId="9" applyNumberFormat="0" applyAlignment="0" applyProtection="0"/>
    <xf numFmtId="0" fontId="35" fillId="34" borderId="9"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10"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40" fillId="0" borderId="10" applyNumberFormat="0" applyFill="0" applyAlignment="0" applyProtection="0"/>
    <xf numFmtId="0" fontId="39" fillId="0" borderId="10"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1" fillId="0" borderId="0" applyNumberFormat="0" applyFill="0" applyBorder="0" applyAlignment="0" applyProtection="0"/>
  </cellStyleXfs>
  <cellXfs count="29">
    <xf numFmtId="0" fontId="0" fillId="0" borderId="0" xfId="0"/>
    <xf numFmtId="0" fontId="43" fillId="40" borderId="0" xfId="0" applyFont="1" applyFill="1" applyAlignment="1">
      <alignment horizontal="left" vertical="top"/>
    </xf>
    <xf numFmtId="0" fontId="44" fillId="40" borderId="0" xfId="0" applyFont="1" applyFill="1" applyAlignment="1">
      <alignment horizontal="left" vertical="top"/>
    </xf>
    <xf numFmtId="0" fontId="45" fillId="0" borderId="0" xfId="0" applyFont="1" applyAlignment="1">
      <alignment horizontal="left" vertical="top"/>
    </xf>
    <xf numFmtId="0" fontId="46" fillId="0" borderId="0" xfId="0" applyFont="1" applyAlignment="1">
      <alignment horizontal="left" vertical="top" wrapText="1"/>
    </xf>
    <xf numFmtId="0" fontId="6" fillId="40" borderId="0" xfId="0" applyFont="1" applyFill="1" applyAlignment="1">
      <alignment horizontal="left" vertical="top"/>
    </xf>
    <xf numFmtId="0" fontId="47" fillId="40" borderId="0" xfId="0" applyFont="1" applyFill="1" applyAlignment="1">
      <alignment horizontal="left" vertical="top"/>
    </xf>
    <xf numFmtId="20" fontId="48" fillId="41" borderId="1" xfId="0" applyNumberFormat="1" applyFont="1" applyFill="1" applyBorder="1" applyAlignment="1" applyProtection="1">
      <alignment horizontal="center" vertical="center" wrapText="1"/>
      <protection locked="0"/>
    </xf>
    <xf numFmtId="0" fontId="48" fillId="41" borderId="1" xfId="0" applyFont="1" applyFill="1" applyBorder="1" applyAlignment="1" applyProtection="1">
      <alignment horizontal="center" vertical="center" wrapText="1"/>
      <protection locked="0"/>
    </xf>
    <xf numFmtId="20" fontId="46" fillId="0" borderId="0" xfId="0" applyNumberFormat="1" applyFont="1" applyAlignment="1">
      <alignment horizontal="left" vertical="top" wrapText="1"/>
    </xf>
    <xf numFmtId="0" fontId="0" fillId="0" borderId="0" xfId="0" applyAlignment="1">
      <alignment vertical="top"/>
    </xf>
    <xf numFmtId="0" fontId="0" fillId="0" borderId="0" xfId="0" applyAlignment="1">
      <alignment vertical="top" wrapText="1"/>
    </xf>
    <xf numFmtId="22" fontId="0" fillId="0" borderId="0" xfId="0" applyNumberFormat="1" applyAlignment="1">
      <alignment vertical="top"/>
    </xf>
    <xf numFmtId="0" fontId="0" fillId="0" borderId="11" xfId="0" applyBorder="1" applyAlignment="1">
      <alignment vertical="top"/>
    </xf>
    <xf numFmtId="0" fontId="0" fillId="0" borderId="11" xfId="0" applyBorder="1" applyAlignment="1">
      <alignment vertical="top" wrapText="1"/>
    </xf>
    <xf numFmtId="22" fontId="0" fillId="0" borderId="11" xfId="0" applyNumberFormat="1" applyBorder="1" applyAlignment="1">
      <alignment vertical="top"/>
    </xf>
    <xf numFmtId="0" fontId="51" fillId="40" borderId="0" xfId="0" quotePrefix="1" applyFont="1" applyFill="1" applyAlignment="1">
      <alignment horizontal="left" vertical="center" wrapText="1"/>
    </xf>
    <xf numFmtId="0" fontId="49" fillId="40" borderId="0" xfId="0" applyFont="1" applyFill="1" applyAlignment="1">
      <alignment horizontal="center" vertical="center"/>
    </xf>
    <xf numFmtId="14" fontId="50" fillId="43" borderId="0" xfId="0" applyNumberFormat="1" applyFont="1" applyFill="1" applyAlignment="1">
      <alignment horizontal="center" vertical="top"/>
    </xf>
    <xf numFmtId="0" fontId="4" fillId="40" borderId="0" xfId="375" applyFont="1" applyFill="1" applyAlignment="1">
      <alignment horizontal="center" vertical="center" wrapText="1"/>
    </xf>
    <xf numFmtId="0" fontId="2" fillId="0" borderId="0" xfId="375" applyFont="1" applyFill="1" applyAlignment="1">
      <alignment horizontal="center" vertical="top" wrapText="1"/>
    </xf>
    <xf numFmtId="164" fontId="44" fillId="40" borderId="0" xfId="0" applyNumberFormat="1" applyFont="1" applyFill="1" applyAlignment="1">
      <alignment horizontal="right" vertical="top"/>
    </xf>
    <xf numFmtId="0" fontId="52" fillId="42" borderId="0" xfId="375" applyFont="1" applyFill="1" applyAlignment="1">
      <alignment horizontal="center" vertical="top"/>
    </xf>
    <xf numFmtId="0" fontId="52" fillId="40" borderId="0" xfId="375" applyFont="1" applyFill="1" applyAlignment="1">
      <alignment horizontal="center" vertical="top"/>
    </xf>
    <xf numFmtId="0" fontId="52" fillId="0" borderId="0" xfId="375" applyFont="1" applyAlignment="1">
      <alignment horizontal="center" vertical="top"/>
    </xf>
    <xf numFmtId="164" fontId="44" fillId="40" borderId="0" xfId="0" applyNumberFormat="1" applyFont="1" applyFill="1" applyAlignment="1">
      <alignment horizontal="left" vertical="top"/>
    </xf>
    <xf numFmtId="0" fontId="0" fillId="0" borderId="12" xfId="0" applyBorder="1" applyAlignment="1">
      <alignment vertical="top"/>
    </xf>
    <xf numFmtId="0" fontId="0" fillId="0" borderId="12" xfId="0" applyBorder="1" applyAlignment="1">
      <alignment vertical="top" wrapText="1"/>
    </xf>
    <xf numFmtId="22" fontId="0" fillId="0" borderId="12" xfId="0" applyNumberFormat="1" applyBorder="1" applyAlignment="1">
      <alignment vertical="top"/>
    </xf>
  </cellXfs>
  <cellStyles count="459">
    <cellStyle name="20% - Accent1" xfId="1" builtinId="30" customBuiltin="1"/>
    <cellStyle name="20% - Accent1 2" xfId="2" xr:uid="{C69D89AC-0A7E-4A27-8489-549FDBBDF155}"/>
    <cellStyle name="20% - Accent1 2 2" xfId="3" xr:uid="{85AFDF72-74E6-4DD2-8D4A-E06E91CFC9C6}"/>
    <cellStyle name="20% - Accent1 2 2 2" xfId="4" xr:uid="{1EDABD8A-3C83-49B6-B21D-7A78948F8134}"/>
    <cellStyle name="20% - Accent1 2 2 2 2" xfId="5" xr:uid="{A461DE92-22A8-4F57-B29F-4BD40CD8C00C}"/>
    <cellStyle name="20% - Accent1 2 2 2 2 2" xfId="6" xr:uid="{C2404297-9D82-4105-B71C-55945B8E5FB0}"/>
    <cellStyle name="20% - Accent1 2 2 2 3" xfId="7" xr:uid="{E593DADB-1268-4217-ADD9-F00630664CF3}"/>
    <cellStyle name="20% - Accent1 2 2 3" xfId="8" xr:uid="{D63B8502-867F-4AC9-AE99-ACE422EAEA50}"/>
    <cellStyle name="20% - Accent1 2 2 3 2" xfId="9" xr:uid="{B0AA20DF-8736-495F-97D2-633BEC54F738}"/>
    <cellStyle name="20% - Accent1 2 2 4" xfId="10" xr:uid="{E8DFFD16-379B-4F2F-9DF4-070FDCB02595}"/>
    <cellStyle name="20% - Accent1 2 2 5" xfId="11" xr:uid="{844D8B7B-934D-4FCF-92AB-9D1D684ED710}"/>
    <cellStyle name="20% - Accent1 2 3" xfId="12" xr:uid="{FFF49717-7CA7-45D4-AD42-2386C1DAE0E5}"/>
    <cellStyle name="20% - Accent1 2 3 2" xfId="13" xr:uid="{DE4D8AB1-F8B7-423B-AB46-685BDD730BD4}"/>
    <cellStyle name="20% - Accent1 2 3 2 2" xfId="14" xr:uid="{E24897CB-004E-4C11-9A2F-C5A7571B4028}"/>
    <cellStyle name="20% - Accent1 2 3 3" xfId="15" xr:uid="{45BB221B-5CF4-4449-99DF-1EB0A67DA36B}"/>
    <cellStyle name="20% - Accent1 2 4" xfId="16" xr:uid="{27EDD034-03D4-4334-A5A8-497ED03A36D3}"/>
    <cellStyle name="20% - Accent1 2 4 2" xfId="17" xr:uid="{5573C68E-A56F-474E-B20B-0E702EFB6D82}"/>
    <cellStyle name="20% - Accent1 2 5" xfId="18" xr:uid="{481D11C3-7814-4FF7-AAAD-DF9AA881F652}"/>
    <cellStyle name="20% - Accent1 3" xfId="19" xr:uid="{15631398-DDD3-4898-BC48-95F5FD9533A3}"/>
    <cellStyle name="20% - Accent1 3 2" xfId="20" xr:uid="{57E96119-B5D5-44C6-BD94-8FDD94CC5CC0}"/>
    <cellStyle name="20% - Accent1 4" xfId="21" xr:uid="{CF3F4217-0CFA-4F72-BC8B-1D56B48311B3}"/>
    <cellStyle name="20% - Accent2" xfId="22" builtinId="34" customBuiltin="1"/>
    <cellStyle name="20% - Accent2 2" xfId="23" xr:uid="{604588BA-32F5-431E-9C14-1B3857B607A8}"/>
    <cellStyle name="20% - Accent2 2 2" xfId="24" xr:uid="{F9AC1676-4BCA-4792-96AD-8EA778488CB9}"/>
    <cellStyle name="20% - Accent2 2 2 2" xfId="25" xr:uid="{134D24FB-72A4-490E-8B21-1A365BE29F70}"/>
    <cellStyle name="20% - Accent2 2 2 2 2" xfId="26" xr:uid="{BDC751CB-7363-4F63-8E63-678D47E109E2}"/>
    <cellStyle name="20% - Accent2 2 2 2 2 2" xfId="27" xr:uid="{CA3BACAE-AAA2-4F54-A4DA-9FFC4C3DB8B9}"/>
    <cellStyle name="20% - Accent2 2 2 2 3" xfId="28" xr:uid="{1CF3A36A-09E9-422D-8BE0-FD6D352D7EAE}"/>
    <cellStyle name="20% - Accent2 2 2 3" xfId="29" xr:uid="{DB2ED931-6BEF-4971-B253-66E870905537}"/>
    <cellStyle name="20% - Accent2 2 2 3 2" xfId="30" xr:uid="{833D33E5-F85F-4FC9-8683-E568C6E8440F}"/>
    <cellStyle name="20% - Accent2 2 2 4" xfId="31" xr:uid="{FBC3D15F-951A-4222-A1F5-70AF0108D656}"/>
    <cellStyle name="20% - Accent2 2 2 5" xfId="32" xr:uid="{72256BC9-3AD8-4E33-944C-D71290E04275}"/>
    <cellStyle name="20% - Accent2 2 3" xfId="33" xr:uid="{C9FE9999-F6A7-4B66-A2DB-FBF662DB801E}"/>
    <cellStyle name="20% - Accent2 2 3 2" xfId="34" xr:uid="{FEBBD010-9EBC-4E6F-BE18-44A2E7FB5340}"/>
    <cellStyle name="20% - Accent2 2 3 2 2" xfId="35" xr:uid="{83910AC5-ACEC-41DE-823A-B90D64494611}"/>
    <cellStyle name="20% - Accent2 2 3 3" xfId="36" xr:uid="{3B343DCC-4225-42D2-8EBE-296E249EC5D6}"/>
    <cellStyle name="20% - Accent2 2 4" xfId="37" xr:uid="{BFA907D8-511F-4594-848F-2E708E94039E}"/>
    <cellStyle name="20% - Accent2 2 4 2" xfId="38" xr:uid="{9586C2B0-7AC4-4A31-921F-5EB1FE3CA3F4}"/>
    <cellStyle name="20% - Accent2 2 5" xfId="39" xr:uid="{D6799AF0-8A98-4B58-886E-50A717090CD0}"/>
    <cellStyle name="20% - Accent2 3" xfId="40" xr:uid="{3195F9AC-F33A-41BD-B4BB-929E3BCD4554}"/>
    <cellStyle name="20% - Accent2 3 2" xfId="41" xr:uid="{D8F74983-5DF9-4757-8680-2A572289BF46}"/>
    <cellStyle name="20% - Accent2 4" xfId="42" xr:uid="{EEA011AA-A381-437D-B345-B73D1A964CEA}"/>
    <cellStyle name="20% - Accent3" xfId="43" builtinId="38" customBuiltin="1"/>
    <cellStyle name="20% - Accent3 2" xfId="44" xr:uid="{76424505-082C-4B6A-A1D6-877122F305F9}"/>
    <cellStyle name="20% - Accent3 2 2" xfId="45" xr:uid="{02ACB893-A531-4220-A311-5D39C774AA5A}"/>
    <cellStyle name="20% - Accent3 2 2 2" xfId="46" xr:uid="{CF8CBC6D-0D5D-4B5F-BCB1-EA143A479C8C}"/>
    <cellStyle name="20% - Accent3 2 2 2 2" xfId="47" xr:uid="{4C36F3D5-3E10-4D2C-9DEE-7F0E39248065}"/>
    <cellStyle name="20% - Accent3 2 2 2 2 2" xfId="48" xr:uid="{991F0CA1-C7BD-4030-A1CC-7FEC98ABFBBE}"/>
    <cellStyle name="20% - Accent3 2 2 2 3" xfId="49" xr:uid="{E6969E29-0EA8-4368-804D-51045B5E46E2}"/>
    <cellStyle name="20% - Accent3 2 2 3" xfId="50" xr:uid="{8856EE29-A610-4BF8-A14E-49C011032C5D}"/>
    <cellStyle name="20% - Accent3 2 2 3 2" xfId="51" xr:uid="{A4956062-C767-4B24-A19A-4955BA0CAECA}"/>
    <cellStyle name="20% - Accent3 2 2 4" xfId="52" xr:uid="{B694F283-5459-4544-BA61-94C4EE0AB976}"/>
    <cellStyle name="20% - Accent3 2 2 5" xfId="53" xr:uid="{6F81858D-B1FE-4407-8D00-F7B48F95DA5B}"/>
    <cellStyle name="20% - Accent3 2 3" xfId="54" xr:uid="{087BDF96-09DA-46A8-9A17-B640A0F2BBEB}"/>
    <cellStyle name="20% - Accent3 2 3 2" xfId="55" xr:uid="{2AEB8701-FB8F-4B22-BF12-49BD9BEADF1A}"/>
    <cellStyle name="20% - Accent3 2 3 2 2" xfId="56" xr:uid="{4F388013-C7F6-4C91-A617-BB96E58CD964}"/>
    <cellStyle name="20% - Accent3 2 3 3" xfId="57" xr:uid="{F0A0F270-6706-4155-9BCA-5F70C8575A6D}"/>
    <cellStyle name="20% - Accent3 2 4" xfId="58" xr:uid="{5A4C21D4-2217-4847-9DD8-8DD383B5D52D}"/>
    <cellStyle name="20% - Accent3 2 4 2" xfId="59" xr:uid="{7C50FA09-D39F-4588-946E-999011051DA8}"/>
    <cellStyle name="20% - Accent3 2 5" xfId="60" xr:uid="{04A2F7D2-717E-44D9-8290-DED87642052F}"/>
    <cellStyle name="20% - Accent3 3" xfId="61" xr:uid="{4C0E7857-CBDD-463B-BE3B-695DA4B8C330}"/>
    <cellStyle name="20% - Accent3 3 2" xfId="62" xr:uid="{CB4CDD32-9906-4C7D-9FA5-2E8146176CE0}"/>
    <cellStyle name="20% - Accent3 4" xfId="63" xr:uid="{4DA3DA63-2D8F-482E-907C-A5A88DA01AFE}"/>
    <cellStyle name="20% - Accent4" xfId="64" builtinId="42" customBuiltin="1"/>
    <cellStyle name="20% - Accent4 2" xfId="65" xr:uid="{753A072A-2A44-49E7-AC6E-85C37FA0E0CF}"/>
    <cellStyle name="20% - Accent4 2 2" xfId="66" xr:uid="{7CE522F8-9E46-4EB6-A6A0-85C6CE7D9474}"/>
    <cellStyle name="20% - Accent4 2 2 2" xfId="67" xr:uid="{28A799F1-01E8-4A3B-ABE0-E1F4FA686E42}"/>
    <cellStyle name="20% - Accent4 2 2 2 2" xfId="68" xr:uid="{290715EC-C73F-4B91-9017-81CF240C0048}"/>
    <cellStyle name="20% - Accent4 2 2 2 2 2" xfId="69" xr:uid="{12351FB1-176A-4037-929D-C6A195E51586}"/>
    <cellStyle name="20% - Accent4 2 2 2 3" xfId="70" xr:uid="{6C3DC9E7-C36A-4F22-9E09-7FB5C9229F12}"/>
    <cellStyle name="20% - Accent4 2 2 3" xfId="71" xr:uid="{BD47672A-0CA8-456E-A965-964B1E07052D}"/>
    <cellStyle name="20% - Accent4 2 2 3 2" xfId="72" xr:uid="{766B48E7-AA55-48FA-9BFF-71AB7A75274F}"/>
    <cellStyle name="20% - Accent4 2 2 4" xfId="73" xr:uid="{8CECB86D-8D46-4E92-9610-54F22F5C9D78}"/>
    <cellStyle name="20% - Accent4 2 2 5" xfId="74" xr:uid="{0DC9B001-5E5F-46EF-9F48-DCF29A01950D}"/>
    <cellStyle name="20% - Accent4 2 3" xfId="75" xr:uid="{D7C71E24-184E-4289-B9EB-2A451493A74A}"/>
    <cellStyle name="20% - Accent4 2 3 2" xfId="76" xr:uid="{F7C078F4-64D2-4B2A-A8A1-1469C5EBBA93}"/>
    <cellStyle name="20% - Accent4 2 3 2 2" xfId="77" xr:uid="{1B7799D5-B320-48D2-9B42-4F1EEE63942C}"/>
    <cellStyle name="20% - Accent4 2 3 3" xfId="78" xr:uid="{3DFF0592-55D4-4ED3-813D-A615EA8B88C7}"/>
    <cellStyle name="20% - Accent4 2 4" xfId="79" xr:uid="{FF9BB1E6-AD4D-49A7-9DD5-BF04A7738A3D}"/>
    <cellStyle name="20% - Accent4 2 4 2" xfId="80" xr:uid="{824260E1-E8BB-4EAE-A45A-A6A86C2362EC}"/>
    <cellStyle name="20% - Accent4 2 5" xfId="81" xr:uid="{3CF1F673-F700-4705-B975-5F58122A81D1}"/>
    <cellStyle name="20% - Accent4 3" xfId="82" xr:uid="{922596AC-2558-4CE1-871C-20391BFD5975}"/>
    <cellStyle name="20% - Accent4 3 2" xfId="83" xr:uid="{EA9B69F6-C246-474B-8029-ADDA0364DB30}"/>
    <cellStyle name="20% - Accent4 4" xfId="84" xr:uid="{9106E794-E48A-4E06-AABF-0676B786F8D4}"/>
    <cellStyle name="20% - Accent5" xfId="85" builtinId="46" customBuiltin="1"/>
    <cellStyle name="20% - Accent5 2" xfId="86" xr:uid="{CD375519-47B2-4BEF-B6AC-473A3F7E9B14}"/>
    <cellStyle name="20% - Accent5 2 2" xfId="87" xr:uid="{133CC4CE-AED4-4DA2-8EE5-FFD626E18997}"/>
    <cellStyle name="20% - Accent5 2 2 2" xfId="88" xr:uid="{93CB9751-308E-429C-A2B7-E84691AA43E5}"/>
    <cellStyle name="20% - Accent5 2 2 2 2" xfId="89" xr:uid="{94F6811D-7A68-4E5C-B7F0-B5692FA8B86C}"/>
    <cellStyle name="20% - Accent5 2 2 2 2 2" xfId="90" xr:uid="{EF3297BF-AA53-484F-A5A4-A237A4A02384}"/>
    <cellStyle name="20% - Accent5 2 2 2 3" xfId="91" xr:uid="{50015994-1A01-443C-972C-83E146BF558C}"/>
    <cellStyle name="20% - Accent5 2 2 3" xfId="92" xr:uid="{ADC40748-8CCB-42A3-BCED-2D10E63A3D76}"/>
    <cellStyle name="20% - Accent5 2 2 3 2" xfId="93" xr:uid="{818C107F-C369-4A0A-AE17-699EAD0DFB40}"/>
    <cellStyle name="20% - Accent5 2 2 4" xfId="94" xr:uid="{F382041B-A0DD-460C-890D-009BB1184F39}"/>
    <cellStyle name="20% - Accent5 2 2 5" xfId="95" xr:uid="{1C661036-C663-41B9-97D1-7708AD9BADE4}"/>
    <cellStyle name="20% - Accent5 2 2 6" xfId="96" xr:uid="{1758513C-9E52-4CB4-9C6F-9BB5064E5034}"/>
    <cellStyle name="20% - Accent5 2 2 7" xfId="97" xr:uid="{D48DC087-C995-44D5-A70F-026EB788B0F8}"/>
    <cellStyle name="20% - Accent5 2 2 8" xfId="98" xr:uid="{4646ED3A-7999-4198-92E6-4CFA2397C098}"/>
    <cellStyle name="20% - Accent5 2 3" xfId="99" xr:uid="{6837B46C-D267-43C3-A08A-02919CA7325A}"/>
    <cellStyle name="20% - Accent5 2 3 2" xfId="100" xr:uid="{0C7904B7-D2B8-49BB-80FD-95655F22DF4D}"/>
    <cellStyle name="20% - Accent5 2 3 2 2" xfId="101" xr:uid="{146B400E-B690-4A29-9E36-9820A681C792}"/>
    <cellStyle name="20% - Accent5 2 3 3" xfId="102" xr:uid="{64497017-52B1-45B3-BB4B-657420577403}"/>
    <cellStyle name="20% - Accent5 2 3 4" xfId="103" xr:uid="{73046C15-B3AA-4FF3-A52C-8A8DC30B9646}"/>
    <cellStyle name="20% - Accent5 2 3 5" xfId="104" xr:uid="{8467B674-8921-4F5A-8343-5DACAEF94FDB}"/>
    <cellStyle name="20% - Accent5 2 3 6" xfId="105" xr:uid="{3BBE2FA8-243E-41A2-96A3-5D4DEE87C03A}"/>
    <cellStyle name="20% - Accent5 2 3 7" xfId="106" xr:uid="{79DDF3C2-F57D-42DD-B8AC-36EFFD8B906B}"/>
    <cellStyle name="20% - Accent5 2 4" xfId="107" xr:uid="{C38C3A9E-E080-476E-9EC7-2B1D18F3B6AC}"/>
    <cellStyle name="20% - Accent5 2 4 2" xfId="108" xr:uid="{3C4F93BB-2C81-494A-9775-27290BD59AE0}"/>
    <cellStyle name="20% - Accent5 2 5" xfId="109" xr:uid="{3FE6EDFB-7811-4CD9-9776-B1F035767BA7}"/>
    <cellStyle name="20% - Accent5 2 6" xfId="110" xr:uid="{1B216468-3EAC-4263-9E57-7309AADFD880}"/>
    <cellStyle name="20% - Accent5 2 7" xfId="111" xr:uid="{DA41D3CC-D924-4FF7-836B-517C727CD2A2}"/>
    <cellStyle name="20% - Accent5 2 8" xfId="112" xr:uid="{EF8EA1C7-973C-40F1-A2A3-E33311330ABC}"/>
    <cellStyle name="20% - Accent5 2 9" xfId="113" xr:uid="{980BB6FC-A0A8-46A4-9468-54B3ED564E4C}"/>
    <cellStyle name="20% - Accent5 3" xfId="114" xr:uid="{3CC67626-4107-40CA-A5C7-06E916ED858C}"/>
    <cellStyle name="20% - Accent5 3 2" xfId="115" xr:uid="{39441784-1DC5-441C-9548-A5D39C2E07D7}"/>
    <cellStyle name="20% - Accent5 4" xfId="116" xr:uid="{BED264CF-916D-4083-9D53-EBA8D3FFEB6B}"/>
    <cellStyle name="20% - Accent6" xfId="117" builtinId="50" customBuiltin="1"/>
    <cellStyle name="20% - Accent6 2" xfId="118" xr:uid="{779020C8-D8CF-4D3F-BC62-213642F45A31}"/>
    <cellStyle name="20% - Accent6 2 2" xfId="119" xr:uid="{6C7E39A9-A55E-4487-8B9F-1B3598EFA603}"/>
    <cellStyle name="20% - Accent6 2 2 2" xfId="120" xr:uid="{647A4D07-7AEF-4A46-80F2-9FF0915B12E9}"/>
    <cellStyle name="20% - Accent6 2 2 2 2" xfId="121" xr:uid="{02BFAE2D-C05B-423A-BDB4-127FE2806419}"/>
    <cellStyle name="20% - Accent6 2 2 2 2 2" xfId="122" xr:uid="{89AF1FBD-8AD6-424C-93B7-C8A0470FCCFF}"/>
    <cellStyle name="20% - Accent6 2 2 2 3" xfId="123" xr:uid="{706752D1-150E-400B-828B-4B7881D1A75D}"/>
    <cellStyle name="20% - Accent6 2 2 3" xfId="124" xr:uid="{85203C80-0721-42A3-BFD9-C863E05C5ED9}"/>
    <cellStyle name="20% - Accent6 2 2 3 2" xfId="125" xr:uid="{1665EBA6-2220-42CD-9F36-8340F38E59D6}"/>
    <cellStyle name="20% - Accent6 2 2 4" xfId="126" xr:uid="{C570D72A-FEC3-428A-AEA8-3046F79BB108}"/>
    <cellStyle name="20% - Accent6 2 2 5" xfId="127" xr:uid="{0E207736-8089-46EF-BCC4-3F4FC4DDD8C6}"/>
    <cellStyle name="20% - Accent6 2 3" xfId="128" xr:uid="{D519464A-7FD4-4378-A1AD-498010DBE294}"/>
    <cellStyle name="20% - Accent6 2 3 2" xfId="129" xr:uid="{2F392692-1437-4753-8BEA-5A266DF8E5A1}"/>
    <cellStyle name="20% - Accent6 2 3 2 2" xfId="130" xr:uid="{76BBDA5C-C902-4548-AA8B-1EF10A71E811}"/>
    <cellStyle name="20% - Accent6 2 3 3" xfId="131" xr:uid="{740E265B-E7D7-42B6-98B3-CB9C5447AC1C}"/>
    <cellStyle name="20% - Accent6 2 4" xfId="132" xr:uid="{C587C0BB-69DA-4741-B0AF-193581FB5552}"/>
    <cellStyle name="20% - Accent6 2 4 2" xfId="133" xr:uid="{F2152527-E8DD-4282-B243-5B94EBC6A4D9}"/>
    <cellStyle name="20% - Accent6 2 5" xfId="134" xr:uid="{351F6EAC-C620-45CA-877B-41BF1930D784}"/>
    <cellStyle name="20% - Accent6 3" xfId="135" xr:uid="{C24105AC-05C7-4CD5-BD39-B08E8FB64BA6}"/>
    <cellStyle name="20% - Accent6 3 2" xfId="136" xr:uid="{CD83E319-653F-4B6B-9B01-3686DCC0CEFD}"/>
    <cellStyle name="20% - Accent6 4" xfId="137" xr:uid="{794DDB4A-7E22-460D-9867-7D1E904BEFF5}"/>
    <cellStyle name="40% - Accent1" xfId="138" builtinId="31" customBuiltin="1"/>
    <cellStyle name="40% - Accent1 2" xfId="139" xr:uid="{4D46951F-F6D4-4B67-AAB1-BCA0897A9BFE}"/>
    <cellStyle name="40% - Accent1 2 2" xfId="140" xr:uid="{75333580-FEA1-4701-939C-3AD49164B561}"/>
    <cellStyle name="40% - Accent1 2 2 2" xfId="141" xr:uid="{117D4E79-3185-4129-B892-7672D0E09C5E}"/>
    <cellStyle name="40% - Accent1 2 2 2 2" xfId="142" xr:uid="{52E74C75-198B-4ED9-8AA1-BD1B1DF1FD38}"/>
    <cellStyle name="40% - Accent1 2 2 2 2 2" xfId="143" xr:uid="{25FD5732-F961-413A-AE33-6B79D10A35D3}"/>
    <cellStyle name="40% - Accent1 2 2 2 3" xfId="144" xr:uid="{E7E6EFED-7196-48B7-9930-3F744171903E}"/>
    <cellStyle name="40% - Accent1 2 2 3" xfId="145" xr:uid="{744C0B79-1C3B-4A98-8AAA-32DB21C43224}"/>
    <cellStyle name="40% - Accent1 2 2 3 2" xfId="146" xr:uid="{06D946D2-A46E-4EE9-AF8D-10AEDDDB1B78}"/>
    <cellStyle name="40% - Accent1 2 2 4" xfId="147" xr:uid="{27ABACD6-C6B8-4CE0-BFCA-7DAA80AB19F0}"/>
    <cellStyle name="40% - Accent1 2 2 5" xfId="148" xr:uid="{4C57F112-45F7-42B8-A8DD-75EE023D554B}"/>
    <cellStyle name="40% - Accent1 2 3" xfId="149" xr:uid="{B9950BA3-1606-4D88-84D1-2A1F434F2470}"/>
    <cellStyle name="40% - Accent1 2 3 2" xfId="150" xr:uid="{FE18FFFF-3DCF-4472-B1B3-7B3035081886}"/>
    <cellStyle name="40% - Accent1 2 3 2 2" xfId="151" xr:uid="{CF652774-EBE6-4579-8A2E-B063BDD8F61C}"/>
    <cellStyle name="40% - Accent1 2 3 3" xfId="152" xr:uid="{2E433206-D798-4518-B613-A557E81D981A}"/>
    <cellStyle name="40% - Accent1 2 4" xfId="153" xr:uid="{B0983E66-C7DB-48DD-A618-7CA193F0059D}"/>
    <cellStyle name="40% - Accent1 2 4 2" xfId="154" xr:uid="{F209B07D-9EE0-4839-9432-2ACAADF753CB}"/>
    <cellStyle name="40% - Accent1 2 5" xfId="155" xr:uid="{80F7B530-259F-4529-9E54-4DC5ACCB3C7B}"/>
    <cellStyle name="40% - Accent1 3" xfId="156" xr:uid="{49EF97FA-67DE-4F6E-A475-B2866196F08F}"/>
    <cellStyle name="40% - Accent1 3 2" xfId="157" xr:uid="{C533F1ED-5922-4815-A69D-56AA3B8E3EB8}"/>
    <cellStyle name="40% - Accent1 4" xfId="158" xr:uid="{59C0476A-2275-437C-97C1-B7C33E0E509A}"/>
    <cellStyle name="40% - Accent2" xfId="159" builtinId="35" customBuiltin="1"/>
    <cellStyle name="40% - Accent2 2" xfId="160" xr:uid="{2C86AF72-1CF8-4585-A672-632F1A2B84D1}"/>
    <cellStyle name="40% - Accent2 2 2" xfId="161" xr:uid="{12125DE0-D110-4973-8079-EC13410B8464}"/>
    <cellStyle name="40% - Accent2 2 2 2" xfId="162" xr:uid="{D00F9DF1-84AF-449F-8467-F87CDEE679DF}"/>
    <cellStyle name="40% - Accent2 2 2 2 2" xfId="163" xr:uid="{261276BB-F230-4FEF-A8CD-96E3889BAD43}"/>
    <cellStyle name="40% - Accent2 2 2 2 2 2" xfId="164" xr:uid="{CCA7C870-3F10-4DB6-9DFE-5511FDEC7FFC}"/>
    <cellStyle name="40% - Accent2 2 2 2 3" xfId="165" xr:uid="{665E49EE-0F74-4AB8-AA9C-BB79EAEA3605}"/>
    <cellStyle name="40% - Accent2 2 2 3" xfId="166" xr:uid="{410BD320-17E1-414E-A7BA-A7800D6B48C2}"/>
    <cellStyle name="40% - Accent2 2 2 3 2" xfId="167" xr:uid="{58D0CAF2-BBF7-487A-809C-6DABFFF4D35C}"/>
    <cellStyle name="40% - Accent2 2 2 4" xfId="168" xr:uid="{AD0C6C57-3FC2-4FDF-B678-CE28D5914516}"/>
    <cellStyle name="40% - Accent2 2 2 5" xfId="169" xr:uid="{34F687FD-97B4-4ADD-9AAD-357575EA6EAB}"/>
    <cellStyle name="40% - Accent2 2 3" xfId="170" xr:uid="{59D2B43F-FB01-477D-9B32-2E8789360E1B}"/>
    <cellStyle name="40% - Accent2 2 3 2" xfId="171" xr:uid="{969940FA-F1A5-4311-B52A-F37E16F5084A}"/>
    <cellStyle name="40% - Accent2 2 3 2 2" xfId="172" xr:uid="{F6E0EFB9-2721-455B-AFD4-C78BF0EE6D89}"/>
    <cellStyle name="40% - Accent2 2 3 3" xfId="173" xr:uid="{4EF4A2D8-51E5-487C-B45B-67718556F138}"/>
    <cellStyle name="40% - Accent2 2 4" xfId="174" xr:uid="{05F10831-D0A4-4153-9C59-F58B498DE2D3}"/>
    <cellStyle name="40% - Accent2 2 4 2" xfId="175" xr:uid="{B87BBEE4-D9A3-4A48-94CF-4AFE027DF6C7}"/>
    <cellStyle name="40% - Accent2 2 5" xfId="176" xr:uid="{DEA22FCD-4FE9-4F36-B1F4-75F9C6D72311}"/>
    <cellStyle name="40% - Accent2 3" xfId="177" xr:uid="{64BF05CE-C258-4B29-B3CA-22DF55F6642D}"/>
    <cellStyle name="40% - Accent2 3 2" xfId="178" xr:uid="{6F51ACF2-54A0-4C94-9678-5EA73A7D4FBB}"/>
    <cellStyle name="40% - Accent2 4" xfId="179" xr:uid="{DFBE0147-90B1-445A-87C7-FD87EB5BC6B2}"/>
    <cellStyle name="40% - Accent3" xfId="180" builtinId="39" customBuiltin="1"/>
    <cellStyle name="40% - Accent3 2" xfId="181" xr:uid="{37C40719-C7F8-42B3-8C4E-91596172A8BE}"/>
    <cellStyle name="40% - Accent3 2 2" xfId="182" xr:uid="{092BDE14-8156-4101-84FD-157A08D62D2D}"/>
    <cellStyle name="40% - Accent3 2 2 2" xfId="183" xr:uid="{72B61B89-7E75-4A40-9118-67241F4F242A}"/>
    <cellStyle name="40% - Accent3 2 2 2 2" xfId="184" xr:uid="{F9915143-1A03-4AA7-B9F5-CFDFD62C6388}"/>
    <cellStyle name="40% - Accent3 2 2 2 2 2" xfId="185" xr:uid="{618208D3-C571-4B69-A50A-DB32872F2074}"/>
    <cellStyle name="40% - Accent3 2 2 2 3" xfId="186" xr:uid="{7D704200-4477-41BD-A5F3-04A93656141A}"/>
    <cellStyle name="40% - Accent3 2 2 3" xfId="187" xr:uid="{E8DFA2FF-FF0B-45A0-9B0A-43494834FDE8}"/>
    <cellStyle name="40% - Accent3 2 2 3 2" xfId="188" xr:uid="{53DCAA4E-7CC2-4E44-8998-8EF306B65192}"/>
    <cellStyle name="40% - Accent3 2 2 4" xfId="189" xr:uid="{0FA83E93-6471-491F-8C0E-92ADACF737CB}"/>
    <cellStyle name="40% - Accent3 2 2 5" xfId="190" xr:uid="{701228A1-DE44-434A-A95B-C6FBF393244C}"/>
    <cellStyle name="40% - Accent3 2 3" xfId="191" xr:uid="{02AE9D77-25C4-4A3E-8F58-DEB3E41D035E}"/>
    <cellStyle name="40% - Accent3 2 3 2" xfId="192" xr:uid="{F8764256-D92E-437E-9930-A185B941F673}"/>
    <cellStyle name="40% - Accent3 2 3 2 2" xfId="193" xr:uid="{70952E18-CC95-480D-9699-B95C8976B3AB}"/>
    <cellStyle name="40% - Accent3 2 3 3" xfId="194" xr:uid="{EB039F2D-F873-438A-8CC7-D25D8896AE35}"/>
    <cellStyle name="40% - Accent3 2 4" xfId="195" xr:uid="{E5DF0CCD-BB48-4836-8F70-7B5A5226250D}"/>
    <cellStyle name="40% - Accent3 2 4 2" xfId="196" xr:uid="{5F485B91-583C-41B8-BD93-6217192467A1}"/>
    <cellStyle name="40% - Accent3 2 5" xfId="197" xr:uid="{49E7746F-C013-4555-9C9F-254722A92F67}"/>
    <cellStyle name="40% - Accent3 3" xfId="198" xr:uid="{8BF7727B-7147-4C90-9492-618C6B9A4C1E}"/>
    <cellStyle name="40% - Accent3 3 2" xfId="199" xr:uid="{C3D6FF50-57C7-492F-9A20-B8C3CBBDC545}"/>
    <cellStyle name="40% - Accent3 4" xfId="200" xr:uid="{2D119851-DEF4-4601-968A-6FFB78BE6D96}"/>
    <cellStyle name="40% - Accent4" xfId="201" builtinId="43" customBuiltin="1"/>
    <cellStyle name="40% - Accent4 2" xfId="202" xr:uid="{80354CAC-09A0-48B3-959A-70DEA568891E}"/>
    <cellStyle name="40% - Accent4 2 2" xfId="203" xr:uid="{EBA71C00-7AAE-4804-9714-8DF97694B59D}"/>
    <cellStyle name="40% - Accent4 2 2 2" xfId="204" xr:uid="{95D88799-6482-4999-8EF3-46A9EB677793}"/>
    <cellStyle name="40% - Accent4 2 2 2 2" xfId="205" xr:uid="{C66065BA-008C-4AF4-BB05-B2F365C383BA}"/>
    <cellStyle name="40% - Accent4 2 2 2 2 2" xfId="206" xr:uid="{115D3688-8D56-40E7-8ADE-61B6CD627682}"/>
    <cellStyle name="40% - Accent4 2 2 2 3" xfId="207" xr:uid="{45706476-CA58-4BF8-96D9-05923FB98C3E}"/>
    <cellStyle name="40% - Accent4 2 2 3" xfId="208" xr:uid="{60D826BD-1269-4B8A-88FD-3CD7000B2A89}"/>
    <cellStyle name="40% - Accent4 2 2 3 2" xfId="209" xr:uid="{005C5789-12CB-40B0-ACB1-84A1C8A90D4D}"/>
    <cellStyle name="40% - Accent4 2 2 4" xfId="210" xr:uid="{C095A02B-830D-4D86-BF7B-92AE64714738}"/>
    <cellStyle name="40% - Accent4 2 2 5" xfId="211" xr:uid="{BAE61E7E-5A72-44B1-A63D-1C62804C3CFB}"/>
    <cellStyle name="40% - Accent4 2 3" xfId="212" xr:uid="{0804333C-750A-45AE-A4E9-4946090FB7CE}"/>
    <cellStyle name="40% - Accent4 2 3 2" xfId="213" xr:uid="{120578C4-8C56-42B2-94A9-FD3F592C81CA}"/>
    <cellStyle name="40% - Accent4 2 3 2 2" xfId="214" xr:uid="{0F0AC78E-9D12-4ED9-AABC-2092101751BB}"/>
    <cellStyle name="40% - Accent4 2 3 3" xfId="215" xr:uid="{CA91156B-27A2-459B-85A3-7F701261BF67}"/>
    <cellStyle name="40% - Accent4 2 4" xfId="216" xr:uid="{F59F8904-76C9-428D-8767-D0C7507CD7CB}"/>
    <cellStyle name="40% - Accent4 2 4 2" xfId="217" xr:uid="{27D0D146-0C5A-4E27-AA1D-76B667C39FB0}"/>
    <cellStyle name="40% - Accent4 2 5" xfId="218" xr:uid="{FAA497E6-3192-4207-8127-48338BA833DD}"/>
    <cellStyle name="40% - Accent4 3" xfId="219" xr:uid="{0081E52E-B15C-43E7-A052-AE2E443F1407}"/>
    <cellStyle name="40% - Accent4 3 2" xfId="220" xr:uid="{3A769158-D172-4ECB-9429-3C03A220371F}"/>
    <cellStyle name="40% - Accent4 4" xfId="221" xr:uid="{2CE428E9-CC46-4955-A568-397A66A2010D}"/>
    <cellStyle name="40% - Accent5" xfId="222" builtinId="47" customBuiltin="1"/>
    <cellStyle name="40% - Accent5 2" xfId="223" xr:uid="{D85CE838-45D3-4AF6-B6D0-70CF17D35CC5}"/>
    <cellStyle name="40% - Accent5 2 2" xfId="224" xr:uid="{BE8B062A-446F-428A-8A34-351523DF9BD4}"/>
    <cellStyle name="40% - Accent5 2 2 2" xfId="225" xr:uid="{B8096D7F-9653-48E5-8B2E-55D059831FDB}"/>
    <cellStyle name="40% - Accent5 2 2 2 2" xfId="226" xr:uid="{57DC4491-C11F-4748-A64A-A0C900D63546}"/>
    <cellStyle name="40% - Accent5 2 2 2 2 2" xfId="227" xr:uid="{BD5A9CAD-4383-4EC1-9ACA-AD8E36A28024}"/>
    <cellStyle name="40% - Accent5 2 2 2 3" xfId="228" xr:uid="{3FC7F026-0925-4471-A4DE-6AEFC929A3E6}"/>
    <cellStyle name="40% - Accent5 2 2 3" xfId="229" xr:uid="{247A7901-DDE3-4DF6-B191-D015497D2CEC}"/>
    <cellStyle name="40% - Accent5 2 2 3 2" xfId="230" xr:uid="{582F7E1C-6813-4844-BCFA-48051211A366}"/>
    <cellStyle name="40% - Accent5 2 2 4" xfId="231" xr:uid="{A5C663C2-07EF-4CD7-A559-A544CB14F42B}"/>
    <cellStyle name="40% - Accent5 2 2 5" xfId="232" xr:uid="{CC5A6219-4B12-4925-A6CA-86A79AF7CCE8}"/>
    <cellStyle name="40% - Accent5 2 3" xfId="233" xr:uid="{0DDE4376-A03E-45C4-A979-275EEE3B6152}"/>
    <cellStyle name="40% - Accent5 2 3 2" xfId="234" xr:uid="{1CA4A2EF-CE82-4416-963A-F25CF7C83855}"/>
    <cellStyle name="40% - Accent5 2 3 2 2" xfId="235" xr:uid="{0B1C9899-B432-4CD2-B6D1-74D3AFC93855}"/>
    <cellStyle name="40% - Accent5 2 3 3" xfId="236" xr:uid="{DE8999BB-E412-42FA-AF88-07C9C2E3B0CF}"/>
    <cellStyle name="40% - Accent5 2 4" xfId="237" xr:uid="{04BA2835-E930-4823-89EB-77068EFADC82}"/>
    <cellStyle name="40% - Accent5 2 4 2" xfId="238" xr:uid="{54C2E073-7A76-4B4B-98CE-14143C195C25}"/>
    <cellStyle name="40% - Accent5 2 5" xfId="239" xr:uid="{58F55BD5-201E-48B7-B2B4-CD4CB219AA6B}"/>
    <cellStyle name="40% - Accent5 3" xfId="240" xr:uid="{FA7A4B27-8E7A-4DED-BD61-1F711D02E577}"/>
    <cellStyle name="40% - Accent5 3 2" xfId="241" xr:uid="{5F97A7E1-126C-490E-A96B-A341BDBCED00}"/>
    <cellStyle name="40% - Accent5 4" xfId="242" xr:uid="{EE7A293A-26AD-4761-B443-28CF01F03973}"/>
    <cellStyle name="40% - Accent6" xfId="243" builtinId="51" customBuiltin="1"/>
    <cellStyle name="40% - Accent6 2" xfId="244" xr:uid="{3E8D8043-C2E4-4F2F-AEAF-CC4492166F28}"/>
    <cellStyle name="40% - Accent6 2 2" xfId="245" xr:uid="{B4D9B78B-EBFD-4744-8322-620E1D164526}"/>
    <cellStyle name="40% - Accent6 2 2 2" xfId="246" xr:uid="{FD2BC995-4C46-49B5-A2F5-E7C7736FA1E7}"/>
    <cellStyle name="40% - Accent6 2 2 2 2" xfId="247" xr:uid="{B5874B8B-CB88-4BD7-8C8C-6570DD8566E9}"/>
    <cellStyle name="40% - Accent6 2 2 2 2 2" xfId="248" xr:uid="{0FC96B8F-8B84-4854-9620-1946338DCD77}"/>
    <cellStyle name="40% - Accent6 2 2 2 3" xfId="249" xr:uid="{43E1A0F5-D5BA-4CD1-804C-445A50378049}"/>
    <cellStyle name="40% - Accent6 2 2 3" xfId="250" xr:uid="{7FE74E53-9858-4177-B4A1-121F95A19F0A}"/>
    <cellStyle name="40% - Accent6 2 2 3 2" xfId="251" xr:uid="{62022DFA-970F-4B60-8787-F9C780EBDDBE}"/>
    <cellStyle name="40% - Accent6 2 2 4" xfId="252" xr:uid="{21436B9D-3916-40E1-8232-E395C9456C62}"/>
    <cellStyle name="40% - Accent6 2 2 5" xfId="253" xr:uid="{9C5E569F-6973-41C2-BD9D-43EE4EC51F3C}"/>
    <cellStyle name="40% - Accent6 2 3" xfId="254" xr:uid="{44C8CC68-CD6C-4269-B5E7-3AFE7B6AB16F}"/>
    <cellStyle name="40% - Accent6 2 3 2" xfId="255" xr:uid="{8F171E9F-0836-4F01-A001-559F1352810B}"/>
    <cellStyle name="40% - Accent6 2 3 2 2" xfId="256" xr:uid="{B7356764-B2E0-47D1-831A-EC175095FDCF}"/>
    <cellStyle name="40% - Accent6 2 3 3" xfId="257" xr:uid="{BA6ACA9C-8B23-4A27-B087-751BBD66B5A3}"/>
    <cellStyle name="40% - Accent6 2 4" xfId="258" xr:uid="{6145DBA0-E54F-4332-8F53-9B74B55A1466}"/>
    <cellStyle name="40% - Accent6 2 4 2" xfId="259" xr:uid="{7C136AA5-DC0D-4E44-80E6-B979E2DC984F}"/>
    <cellStyle name="40% - Accent6 2 5" xfId="260" xr:uid="{FA9B90F6-EA2E-402F-8290-C73E3F0832C8}"/>
    <cellStyle name="40% - Accent6 3" xfId="261" xr:uid="{3B7A2F7F-E5F3-483E-B8BD-863319638A8D}"/>
    <cellStyle name="40% - Accent6 3 2" xfId="262" xr:uid="{B741EDE8-E514-4652-814B-E0A5ED99B898}"/>
    <cellStyle name="40% - Accent6 4" xfId="263" xr:uid="{09B35C0D-CBD5-42B1-9D40-B5F31AA92020}"/>
    <cellStyle name="60% - Accent1" xfId="264" builtinId="32" customBuiltin="1"/>
    <cellStyle name="60% - Accent1 2" xfId="265" xr:uid="{E97376C3-EA06-4799-9D5F-D84BC2E18230}"/>
    <cellStyle name="60% - Accent1 3" xfId="266" xr:uid="{AFE5D78A-97C4-4D3A-8317-035BF07D7395}"/>
    <cellStyle name="60% - Accent1 3 2" xfId="267" xr:uid="{6BA6BF8E-9924-462A-8124-5D25BD6246B1}"/>
    <cellStyle name="60% - Accent1 4" xfId="268" xr:uid="{122B29BD-D458-40DD-BCD7-DFA62465ECD6}"/>
    <cellStyle name="60% - Accent2" xfId="269" builtinId="36" customBuiltin="1"/>
    <cellStyle name="60% - Accent2 2" xfId="270" xr:uid="{D768F84C-E1AF-4063-97DC-450FCE230308}"/>
    <cellStyle name="60% - Accent2 3" xfId="271" xr:uid="{8E4040E0-A1B1-430C-8DAF-53BA43E40321}"/>
    <cellStyle name="60% - Accent2 3 2" xfId="272" xr:uid="{033C72E3-DD64-434F-A72B-079179D2F07B}"/>
    <cellStyle name="60% - Accent2 4" xfId="273" xr:uid="{C4FD5325-E80B-4FCA-8628-811FCAC3425C}"/>
    <cellStyle name="60% - Accent3" xfId="274" builtinId="40" customBuiltin="1"/>
    <cellStyle name="60% - Accent3 2" xfId="275" xr:uid="{860278BD-3AA7-4E25-BA73-C5192FF33E96}"/>
    <cellStyle name="60% - Accent3 2 2" xfId="276" xr:uid="{D45562A4-5203-40B3-A038-D9DCC2494BB5}"/>
    <cellStyle name="60% - Accent3 3" xfId="277" xr:uid="{EB461B94-2BEF-4551-A44F-169586D329DE}"/>
    <cellStyle name="60% - Accent3 3 2" xfId="278" xr:uid="{2A5247ED-827B-44DA-9654-D18527DA95B1}"/>
    <cellStyle name="60% - Accent3 4" xfId="279" xr:uid="{8B9AE12F-8D0E-434B-961A-956B546216BC}"/>
    <cellStyle name="60% - Accent4" xfId="280" builtinId="44" customBuiltin="1"/>
    <cellStyle name="60% - Accent4 2" xfId="281" xr:uid="{76311388-9AD1-4D57-8E32-1987303F9C16}"/>
    <cellStyle name="60% - Accent4 2 2" xfId="282" xr:uid="{969F8B89-A5FF-4C6C-A9DA-7D44B5668082}"/>
    <cellStyle name="60% - Accent4 3" xfId="283" xr:uid="{63C191C5-DFDB-4CBC-94AE-3122F791D83E}"/>
    <cellStyle name="60% - Accent4 3 2" xfId="284" xr:uid="{5B2CB234-2D7D-45D0-A15E-E6917EBF9C0F}"/>
    <cellStyle name="60% - Accent4 4" xfId="285" xr:uid="{374063F4-187F-49FD-B74D-E3B9C59AF0F7}"/>
    <cellStyle name="60% - Accent5" xfId="286" builtinId="48" customBuiltin="1"/>
    <cellStyle name="60% - Accent5 2" xfId="287" xr:uid="{9B215846-13B8-4EC9-BAC4-D8BA06433A2A}"/>
    <cellStyle name="60% - Accent5 3" xfId="288" xr:uid="{78389409-7F2A-4071-8FC4-B844E0C48901}"/>
    <cellStyle name="60% - Accent5 3 2" xfId="289" xr:uid="{AC2BF35D-666E-4A33-A191-90385E8CC300}"/>
    <cellStyle name="60% - Accent5 4" xfId="290" xr:uid="{7B543158-3510-4CA2-B5DA-DDFA0BA47EA7}"/>
    <cellStyle name="60% - Accent6" xfId="291" builtinId="52" customBuiltin="1"/>
    <cellStyle name="60% - Accent6 2" xfId="292" xr:uid="{5EE0CE1F-CE3A-442F-9DFD-51DC15EF7CEB}"/>
    <cellStyle name="60% - Accent6 2 2" xfId="293" xr:uid="{CCD1AA28-9F67-4B8C-8988-19126BE61A0E}"/>
    <cellStyle name="60% - Accent6 3" xfId="294" xr:uid="{F1C5BFAB-C2E8-4F3E-B60D-5BAEE8C90052}"/>
    <cellStyle name="60% - Accent6 3 2" xfId="295" xr:uid="{BCA45E31-03D4-48FB-B733-2F8C484AD0FE}"/>
    <cellStyle name="60% - Accent6 4" xfId="296" xr:uid="{04312294-191C-4E05-A426-834975433D21}"/>
    <cellStyle name="Accent1" xfId="297" builtinId="29" customBuiltin="1"/>
    <cellStyle name="Accent1 2" xfId="298" xr:uid="{FD95C704-91DA-4856-AE8E-E1E65BA23290}"/>
    <cellStyle name="Accent1 3" xfId="299" xr:uid="{0A197C6E-C1CB-4CEF-9D96-7A054975E10F}"/>
    <cellStyle name="Accent1 3 2" xfId="300" xr:uid="{DFCB0A82-31F3-4FCB-B1AE-799F6CACB8F3}"/>
    <cellStyle name="Accent1 4" xfId="301" xr:uid="{C33F91A5-109E-40EB-93A3-73624EAD53B7}"/>
    <cellStyle name="Accent2" xfId="302" builtinId="33" customBuiltin="1"/>
    <cellStyle name="Accent2 2" xfId="303" xr:uid="{4B6AC5AF-FB1C-4332-AF27-3B4542DB814C}"/>
    <cellStyle name="Accent2 3" xfId="304" xr:uid="{6385D135-162C-45D7-842B-D8CEDDB5EE33}"/>
    <cellStyle name="Accent2 3 2" xfId="305" xr:uid="{398AF96D-C3F1-4D62-AA97-45E560B9466C}"/>
    <cellStyle name="Accent2 4" xfId="306" xr:uid="{6C919C87-0669-4245-9832-0A4052477E6F}"/>
    <cellStyle name="Accent3" xfId="307" builtinId="37" customBuiltin="1"/>
    <cellStyle name="Accent3 2" xfId="308" xr:uid="{552A4931-25B7-43F9-880A-998F5D142DF0}"/>
    <cellStyle name="Accent3 3" xfId="309" xr:uid="{1A014C40-A7F4-4692-806F-E4E210A68888}"/>
    <cellStyle name="Accent3 3 2" xfId="310" xr:uid="{F29766AA-26F6-4852-946A-375554A0F47E}"/>
    <cellStyle name="Accent3 4" xfId="311" xr:uid="{8D1511BE-C590-4D0E-B9DE-20422EABFF60}"/>
    <cellStyle name="Accent4" xfId="312" builtinId="41" customBuiltin="1"/>
    <cellStyle name="Accent4 2" xfId="313" xr:uid="{4E95F843-CBF9-4EDA-9468-77971B0415DC}"/>
    <cellStyle name="Accent4 3" xfId="314" xr:uid="{EAD571A2-403B-4D51-A2E5-2F0063E92F9A}"/>
    <cellStyle name="Accent4 3 2" xfId="315" xr:uid="{FE62AE49-43ED-4EDF-B91C-47F9474D04EA}"/>
    <cellStyle name="Accent4 4" xfId="316" xr:uid="{8290E58A-5294-4EF7-8FC6-1EB1BC20AB6A}"/>
    <cellStyle name="Accent5" xfId="317" builtinId="45" customBuiltin="1"/>
    <cellStyle name="Accent5 2" xfId="318" xr:uid="{7E3F2FD7-D53F-4A67-9109-2A283F54608D}"/>
    <cellStyle name="Accent5 3" xfId="319" xr:uid="{AF48E1DB-D7E1-4CE2-8D2A-DBF2142B1A71}"/>
    <cellStyle name="Accent5 3 2" xfId="320" xr:uid="{E63FC795-481C-4D15-AE75-9539F0E8DA0F}"/>
    <cellStyle name="Accent5 4" xfId="321" xr:uid="{D09BFC44-B958-4B68-83AF-37FB6933C954}"/>
    <cellStyle name="Accent6" xfId="322" builtinId="49" customBuiltin="1"/>
    <cellStyle name="Accent6 2" xfId="323" xr:uid="{26788FEE-B700-4F91-A204-9B28C2D855C3}"/>
    <cellStyle name="Accent6 3" xfId="324" xr:uid="{AE844B6E-95E8-4638-ABFF-1FA509F27C7F}"/>
    <cellStyle name="Accent6 3 2" xfId="325" xr:uid="{4F17461F-D6E7-4F84-905E-43EE53816283}"/>
    <cellStyle name="Accent6 4" xfId="326" xr:uid="{1F2BC332-9DD9-4ACE-99BA-477AA0B9480C}"/>
    <cellStyle name="Bad" xfId="327" builtinId="27" customBuiltin="1"/>
    <cellStyle name="Bad 2" xfId="328" xr:uid="{EFFE5C47-1F23-4379-AEE5-2F22122DE2B7}"/>
    <cellStyle name="Bad 3" xfId="329" xr:uid="{807A6309-1F79-4391-87A2-E04FF205CDBE}"/>
    <cellStyle name="Bad 3 2" xfId="330" xr:uid="{8DA5DD94-9A08-4DF2-A73F-E0A41F58D680}"/>
    <cellStyle name="Bad 4" xfId="331" xr:uid="{3CF2BCC2-44DF-4291-B395-A2586F8CF715}"/>
    <cellStyle name="Calculation" xfId="332" builtinId="22" customBuiltin="1"/>
    <cellStyle name="Calculation 2" xfId="333" xr:uid="{F8BF8F8A-DA73-4CC1-9AD6-C7A7C98D163D}"/>
    <cellStyle name="Calculation 3" xfId="334" xr:uid="{46CD2E1B-E2B3-4902-B9EF-AB32CD8BB5AC}"/>
    <cellStyle name="Calculation 3 2" xfId="335" xr:uid="{886A0E88-1ADB-419B-96F1-B93EAA535425}"/>
    <cellStyle name="Calculation 4" xfId="336" xr:uid="{ABE374AB-872B-4A7E-B45B-4059B1DC2F85}"/>
    <cellStyle name="Check Cell" xfId="337" builtinId="23" customBuiltin="1"/>
    <cellStyle name="Check Cell 2" xfId="338" xr:uid="{24B0A28D-12F9-44E7-A13D-CCDBACB864F9}"/>
    <cellStyle name="Check Cell 3" xfId="339" xr:uid="{E7C95857-8AA6-4F33-9A85-FBF9C67CE6D5}"/>
    <cellStyle name="Check Cell 3 2" xfId="340" xr:uid="{753B99D5-8016-4F10-B256-4716C8AE2129}"/>
    <cellStyle name="Check Cell 4" xfId="341" xr:uid="{71845594-9F83-4AB5-B728-5F5F3BB8FA07}"/>
    <cellStyle name="Comma 2" xfId="342" xr:uid="{FF167CA9-4DA4-4060-BB3F-679D3887B781}"/>
    <cellStyle name="Comma 2 2" xfId="343" xr:uid="{257716E5-4420-49D5-B247-36445F90B38C}"/>
    <cellStyle name="Comma 2 3" xfId="344" xr:uid="{C0E6FC3B-CACB-4A3E-8BD7-89D7AD8BD8CE}"/>
    <cellStyle name="Explanatory Text" xfId="345" builtinId="53" customBuiltin="1"/>
    <cellStyle name="Explanatory Text 2" xfId="346" xr:uid="{EF1A5FED-876F-4BEF-BF41-DBCDB99F50AE}"/>
    <cellStyle name="Explanatory Text 3" xfId="347" xr:uid="{7FD4F266-57CA-47EE-B485-1805B3C52BA0}"/>
    <cellStyle name="Explanatory Text 3 2" xfId="348" xr:uid="{D7CBC757-DA16-47AE-95F7-D22389944CB6}"/>
    <cellStyle name="Explanatory Text 4" xfId="349" xr:uid="{79D40535-4CD6-4CB1-9B29-B583E5417D9A}"/>
    <cellStyle name="Good" xfId="350" builtinId="26" customBuiltin="1"/>
    <cellStyle name="Good 2" xfId="351" xr:uid="{B3C2650F-0424-41E5-8997-1083FEBA9CF2}"/>
    <cellStyle name="Good 3" xfId="352" xr:uid="{13C21755-FB47-417B-83C8-1FD256B14720}"/>
    <cellStyle name="Good 3 2" xfId="353" xr:uid="{18A61883-3625-4A17-BCBB-E7C4785526CD}"/>
    <cellStyle name="Good 4" xfId="354" xr:uid="{3F672D84-0C71-497A-9B25-B141749FD056}"/>
    <cellStyle name="Heading 1" xfId="355" builtinId="16" customBuiltin="1"/>
    <cellStyle name="Heading 1 2" xfId="356" xr:uid="{5CA94FCF-C31D-427F-9973-A5DCBAC216F5}"/>
    <cellStyle name="Heading 1 3" xfId="357" xr:uid="{55D20B78-4BA9-40B9-BB34-C4760227B69C}"/>
    <cellStyle name="Heading 1 3 2" xfId="358" xr:uid="{D4CD73B2-0957-4C1E-A01B-A7A394C9FCF6}"/>
    <cellStyle name="Heading 1 4" xfId="359" xr:uid="{10820DCB-73C7-4F4C-A805-E5CF179C6C36}"/>
    <cellStyle name="Heading 2" xfId="360" builtinId="17" customBuiltin="1"/>
    <cellStyle name="Heading 2 2" xfId="361" xr:uid="{324DBC68-9D71-4ACB-A325-D5B7515837AC}"/>
    <cellStyle name="Heading 2 3" xfId="362" xr:uid="{79166B24-77EC-4481-AF09-D0DBA763B588}"/>
    <cellStyle name="Heading 2 3 2" xfId="363" xr:uid="{2E4DAFA1-6B5D-4B83-8816-0D8B7D40D6AF}"/>
    <cellStyle name="Heading 2 4" xfId="364" xr:uid="{3B3C9879-4B08-49D9-9C32-A72B0B60E59E}"/>
    <cellStyle name="Heading 3" xfId="365" builtinId="18" customBuiltin="1"/>
    <cellStyle name="Heading 3 2" xfId="366" xr:uid="{A9CAD2E2-DAFF-4D8A-9367-A80D48921283}"/>
    <cellStyle name="Heading 3 3" xfId="367" xr:uid="{8A958AD4-20BE-4ECD-99FB-8AFAE8D8F916}"/>
    <cellStyle name="Heading 3 3 2" xfId="368" xr:uid="{3D1581AC-C183-4C66-97A6-C551F67CAD94}"/>
    <cellStyle name="Heading 3 4" xfId="369" xr:uid="{31D5F4DA-2501-4CF5-81DA-90A1525D27A4}"/>
    <cellStyle name="Heading 4" xfId="370" builtinId="19" customBuiltin="1"/>
    <cellStyle name="Heading 4 2" xfId="371" xr:uid="{8A49E4D3-F536-4FA8-8C60-8C6A63F55A23}"/>
    <cellStyle name="Heading 4 3" xfId="372" xr:uid="{2BAC190B-890C-484E-B92A-D3A0CDFAA006}"/>
    <cellStyle name="Heading 4 3 2" xfId="373" xr:uid="{231ABE5E-559F-4995-9505-5BF08BA04600}"/>
    <cellStyle name="Heading 4 4" xfId="374" xr:uid="{4FFB3907-F606-4D3B-B4F9-09CB820A406A}"/>
    <cellStyle name="Hyperlink" xfId="375" builtinId="8"/>
    <cellStyle name="Hyperlink 2" xfId="376" xr:uid="{3762491A-EEBE-48D9-8608-C25C0B08F3FA}"/>
    <cellStyle name="Input" xfId="377" builtinId="20" customBuiltin="1"/>
    <cellStyle name="Input 2" xfId="378" xr:uid="{9DD43B06-8DC5-4B40-888D-31EE733CA845}"/>
    <cellStyle name="Input 3" xfId="379" xr:uid="{E7DFAFA1-A682-4973-AF17-7840073B5819}"/>
    <cellStyle name="Input 3 2" xfId="380" xr:uid="{4BB5CB93-7C41-4C3F-B469-20E65B4D27CF}"/>
    <cellStyle name="Input 4" xfId="381" xr:uid="{737BF3B8-5E01-43ED-8504-5178F7181FB6}"/>
    <cellStyle name="Linked Cell" xfId="382" builtinId="24" customBuiltin="1"/>
    <cellStyle name="Linked Cell 2" xfId="383" xr:uid="{72C9C6F1-62B6-410C-A3ED-CB751CAFB667}"/>
    <cellStyle name="Linked Cell 3" xfId="384" xr:uid="{25282565-55DD-45E2-8505-CE628C525F96}"/>
    <cellStyle name="Linked Cell 3 2" xfId="385" xr:uid="{CF98B937-E582-40EF-AEFC-C770E558C06A}"/>
    <cellStyle name="Linked Cell 4" xfId="386" xr:uid="{1D57F2EC-B901-4522-9528-3BE5F85EC9BA}"/>
    <cellStyle name="Neutral" xfId="387" builtinId="28" customBuiltin="1"/>
    <cellStyle name="Neutral 2" xfId="388" xr:uid="{633E3A42-BD13-44DA-8184-84B6C219189B}"/>
    <cellStyle name="Neutral 3" xfId="389" xr:uid="{89D289B2-C170-43BA-A2D4-9442CF2A0955}"/>
    <cellStyle name="Neutral 3 2" xfId="390" xr:uid="{654605B4-4CE0-46E6-81C1-676F6C63F3EB}"/>
    <cellStyle name="Neutral 4" xfId="391" xr:uid="{B31A44AA-5674-47E0-AA92-0A2631F6DFCB}"/>
    <cellStyle name="Normal" xfId="0" builtinId="0"/>
    <cellStyle name="Normal 2" xfId="392" xr:uid="{930AF6B7-1FCF-4731-A29F-BC815B3A2D4D}"/>
    <cellStyle name="Normal 2 2" xfId="393" xr:uid="{27F1C49D-91DD-42A7-B855-4F00B0AFB614}"/>
    <cellStyle name="Normal 2 3" xfId="394" xr:uid="{4AF440DB-0669-4710-8CB7-59B2B727E174}"/>
    <cellStyle name="Normal 2 3 2" xfId="395" xr:uid="{FC32FE3B-87CA-4E87-A301-DD4D370053D9}"/>
    <cellStyle name="Normal 2 3 2 2" xfId="396" xr:uid="{DE7D6292-8AA3-424A-8D2B-493E0FF59CEF}"/>
    <cellStyle name="Normal 2 3 2 2 2" xfId="397" xr:uid="{7E0A3E1C-AF42-45E7-91B5-C5CDF51EC919}"/>
    <cellStyle name="Normal 2 3 2 3" xfId="398" xr:uid="{5B2BCA65-D422-44D8-9D02-B9F8A8760C9D}"/>
    <cellStyle name="Normal 2 3 3" xfId="399" xr:uid="{D9E019B1-65DA-4A50-BC7C-5164E817B376}"/>
    <cellStyle name="Normal 2 3 3 2" xfId="400" xr:uid="{BC872C30-AD2B-444B-8E98-2C812D50ECA5}"/>
    <cellStyle name="Normal 2 3 3 3" xfId="401" xr:uid="{A57A8BD4-A0A2-4341-A247-887F1AC88A5E}"/>
    <cellStyle name="Normal 2 3 4" xfId="402" xr:uid="{405052C9-50CA-460C-85C6-7110C8E2C35E}"/>
    <cellStyle name="Normal 2 3 5" xfId="403" xr:uid="{F13FB98B-B159-4D08-A4A5-FCE06DB875A9}"/>
    <cellStyle name="Normal 2 4" xfId="404" xr:uid="{26AF39FF-EC02-4677-944D-B3D7B4C26C57}"/>
    <cellStyle name="Normal 2 4 2" xfId="405" xr:uid="{BCD935AA-3CFD-4645-8B8E-55729E68A401}"/>
    <cellStyle name="Normal 2 4 2 2" xfId="406" xr:uid="{32E633C5-04D3-44F8-9B66-B4F68C57C159}"/>
    <cellStyle name="Normal 2 4 3" xfId="407" xr:uid="{51B9934B-08F6-4405-A5C4-0C255C31BCEB}"/>
    <cellStyle name="Normal 2 5" xfId="408" xr:uid="{FD4D45DE-08D2-486F-8B13-DC01FDDBFA02}"/>
    <cellStyle name="Normal 2 5 2" xfId="409" xr:uid="{9E51ABC3-9B28-4352-8BFF-4E963E6B134F}"/>
    <cellStyle name="Normal 2 6" xfId="410" xr:uid="{0102F927-D184-4636-A988-CB31F64C105A}"/>
    <cellStyle name="Normal 3" xfId="411" xr:uid="{880BED1D-345D-4907-93A1-490EF1AEA5CB}"/>
    <cellStyle name="Normal 3 2" xfId="412" xr:uid="{6D6ABE22-5D2F-4B5D-AA41-659314E7779A}"/>
    <cellStyle name="Normal 4" xfId="413" xr:uid="{3B38780E-FB98-4557-A497-27B13FD2717E}"/>
    <cellStyle name="Normal 4 2" xfId="414" xr:uid="{3C3B5EF0-5080-47F9-927C-679F1A5E9879}"/>
    <cellStyle name="Normal 4 2 2" xfId="415" xr:uid="{0CE0D6E1-2190-4F96-946F-AD8DCBB7A10A}"/>
    <cellStyle name="Normal 4 2 3" xfId="416" xr:uid="{65FC0DC0-3379-47E9-8689-FAC00EA65703}"/>
    <cellStyle name="Normal 4 2 4" xfId="417" xr:uid="{11E2828F-FDBB-4389-935E-5A4E6240F594}"/>
    <cellStyle name="Normal 4 3" xfId="418" xr:uid="{8CCEF079-A6BC-4745-9CBC-4B506E9E617E}"/>
    <cellStyle name="Normal 5" xfId="419" xr:uid="{561AD252-B2D7-4622-9C19-5A40C48EACEE}"/>
    <cellStyle name="Normal 5 2" xfId="420" xr:uid="{CEE7D727-DD69-4234-893B-478AD7E3B779}"/>
    <cellStyle name="Normal 6" xfId="421" xr:uid="{CA045F93-6660-436B-A4DD-16E54CC1A0BC}"/>
    <cellStyle name="Normal 7" xfId="422" xr:uid="{7BFE5DCC-B5B3-4E55-A20D-B7B197EF770D}"/>
    <cellStyle name="Note" xfId="423" builtinId="10" customBuiltin="1"/>
    <cellStyle name="Note 2" xfId="424" xr:uid="{7E21B299-5E21-40A4-A0A1-C052BC64369D}"/>
    <cellStyle name="Note 2 2" xfId="425" xr:uid="{AC9102AC-09CE-470C-967A-02D084167C40}"/>
    <cellStyle name="Note 2 2 2" xfId="426" xr:uid="{954B5B5F-61D7-49FD-A1C1-041327D4F1D9}"/>
    <cellStyle name="Note 2 2 2 2" xfId="427" xr:uid="{D41F4A62-3ADE-48CD-A772-031958E91393}"/>
    <cellStyle name="Note 2 2 2 2 2" xfId="428" xr:uid="{6448A100-CEF9-4613-9A4B-8A8AB54FC018}"/>
    <cellStyle name="Note 2 2 2 3" xfId="429" xr:uid="{495B3CC7-F43B-42EB-9BD0-10838EF6468B}"/>
    <cellStyle name="Note 2 2 3" xfId="430" xr:uid="{8D863124-6A7F-417C-B545-F1CF7685C55A}"/>
    <cellStyle name="Note 2 2 3 2" xfId="431" xr:uid="{BF14F6A6-8AC4-450A-AAD3-BF1401594481}"/>
    <cellStyle name="Note 2 2 4" xfId="432" xr:uid="{4229FC7B-4720-4C6E-B631-CBB36171E221}"/>
    <cellStyle name="Note 2 2 5" xfId="433" xr:uid="{FD13EEF1-B5E1-406B-ADC9-8D958FF75841}"/>
    <cellStyle name="Note 2 3" xfId="434" xr:uid="{9CFC9370-6FA8-46D9-9574-22E8DD7051FC}"/>
    <cellStyle name="Note 2 3 2" xfId="435" xr:uid="{7888DD32-40E8-4155-A6A9-C85ABB858E58}"/>
    <cellStyle name="Note 2 3 2 2" xfId="436" xr:uid="{553B7A7F-DD77-4C40-A02A-F1E66D2E5911}"/>
    <cellStyle name="Note 2 3 3" xfId="437" xr:uid="{BE43CC74-0ACA-48F8-BA2D-D136D2916BCD}"/>
    <cellStyle name="Note 2 4" xfId="438" xr:uid="{3D4271A1-A8FC-4C18-B69F-1C566597CAB8}"/>
    <cellStyle name="Note 2 4 2" xfId="439" xr:uid="{E3183622-F844-4E5F-9563-9E74BB1A4688}"/>
    <cellStyle name="Note 2 5" xfId="440" xr:uid="{2E024AEE-859B-484D-A01F-F2249A36714A}"/>
    <cellStyle name="Note 3" xfId="441" xr:uid="{4C780D4F-E62D-4B32-8E8D-1980910C2B13}"/>
    <cellStyle name="Output" xfId="442" builtinId="21" customBuiltin="1"/>
    <cellStyle name="Output 2" xfId="443" xr:uid="{FBE3A73C-1D82-4240-B5A2-2587E8BD1374}"/>
    <cellStyle name="Output 3" xfId="444" xr:uid="{59CAFA7C-32F2-45A6-B55A-418ACF4C2251}"/>
    <cellStyle name="Output 3 2" xfId="445" xr:uid="{69627033-5B85-47FB-8E38-573A81E640AA}"/>
    <cellStyle name="Output 4" xfId="446" xr:uid="{D3FAAEF8-A6B2-41F4-AD8B-B81E43807A27}"/>
    <cellStyle name="Title" xfId="447" builtinId="15" customBuiltin="1"/>
    <cellStyle name="Title 2" xfId="448" xr:uid="{603035AF-BE6D-4DBD-9CFE-815109F635AE}"/>
    <cellStyle name="Total" xfId="449" builtinId="25" customBuiltin="1"/>
    <cellStyle name="Total 2" xfId="450" xr:uid="{587E7534-9AB6-48E7-98A0-4DF738E54746}"/>
    <cellStyle name="Total 3" xfId="451" xr:uid="{37FE87C4-7D77-4CE0-933B-5D836576A658}"/>
    <cellStyle name="Total 3 2" xfId="452" xr:uid="{FD776A68-7EF3-485A-AC00-EF910DC29621}"/>
    <cellStyle name="Total 4" xfId="453" xr:uid="{E3E4AD07-5333-492F-8260-EE12BD9F1B9B}"/>
    <cellStyle name="Warning Text" xfId="454" builtinId="11" customBuiltin="1"/>
    <cellStyle name="Warning Text 2" xfId="455" xr:uid="{719F59B5-5E8C-4A05-BDED-B784193012AA}"/>
    <cellStyle name="Warning Text 3" xfId="456" xr:uid="{8F1A3949-E52E-4CD9-88C8-03692519063D}"/>
    <cellStyle name="Warning Text 3 2" xfId="457" xr:uid="{8E63D0C4-D1A9-4A37-AEA5-2FE75C3B7B02}"/>
    <cellStyle name="Warning Text 4" xfId="458" xr:uid="{F566BC7D-230E-4820-AF32-C26B7518D57F}"/>
  </cellStyles>
  <dxfs count="28">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s>
  <tableStyles count="7" defaultTableStyle="TableStyleMedium2" defaultPivotStyle="PivotStyleLight16">
    <tableStyle name="ClosureRpt" pivot="0" table="0" count="2" xr9:uid="{676A9EC2-D2EF-4FB2-A289-77DE4869E285}">
      <tableStyleElement type="wholeTable" dxfId="27"/>
      <tableStyleElement type="headerRow" dxfId="26"/>
    </tableStyle>
    <tableStyle name="ClosureRpt 2" pivot="0" table="0" count="2" xr9:uid="{0216E2A3-3F9A-43B0-BD99-C4B7E1222F15}">
      <tableStyleElement type="wholeTable" dxfId="25"/>
      <tableStyleElement type="headerRow" dxfId="24"/>
    </tableStyle>
    <tableStyle name="ClosureRpt 3" pivot="0" table="0" count="2" xr9:uid="{DE748C4B-F6FC-49C0-97AB-AD3DF5C8C6B7}">
      <tableStyleElement type="wholeTable" dxfId="23"/>
      <tableStyleElement type="headerRow" dxfId="22"/>
    </tableStyle>
    <tableStyle name="ClosureRpt 4" pivot="0" table="0" count="2" xr9:uid="{D95B8EE6-B032-48EF-B746-5A29ADB3C860}">
      <tableStyleElement type="wholeTable" dxfId="21"/>
      <tableStyleElement type="headerRow" dxfId="20"/>
    </tableStyle>
    <tableStyle name="ClosureRpt 5" pivot="0" table="0" count="2" xr9:uid="{765FF80B-083E-40C3-92B3-FFFEC5338F9A}">
      <tableStyleElement type="wholeTable" dxfId="19"/>
      <tableStyleElement type="headerRow" dxfId="18"/>
    </tableStyle>
    <tableStyle name="ClosureRpt 6" pivot="0" table="0" count="2" xr9:uid="{44077D15-4CDB-4B2B-A844-EEAF3A1FB40D}">
      <tableStyleElement type="wholeTable" dxfId="17"/>
      <tableStyleElement type="headerRow" dxfId="16"/>
    </tableStyle>
    <tableStyle name="ClosureRpt 7" pivot="0" table="0" count="2" xr9:uid="{15DC48C4-5D31-4EE5-AB6C-CCF13B7625B7}">
      <tableStyleElement type="wholeTable" dxfId="15"/>
      <tableStyleElement type="headerRow" dxfId="1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3</xdr:col>
      <xdr:colOff>1943100</xdr:colOff>
      <xdr:row>0</xdr:row>
      <xdr:rowOff>114300</xdr:rowOff>
    </xdr:from>
    <xdr:to>
      <xdr:col>5</xdr:col>
      <xdr:colOff>464820</xdr:colOff>
      <xdr:row>1</xdr:row>
      <xdr:rowOff>167640</xdr:rowOff>
    </xdr:to>
    <xdr:pic>
      <xdr:nvPicPr>
        <xdr:cNvPr id="1390" name="Picture 1" descr="National Highways Logo">
          <a:extLst>
            <a:ext uri="{FF2B5EF4-FFF2-40B4-BE49-F238E27FC236}">
              <a16:creationId xmlns:a16="http://schemas.microsoft.com/office/drawing/2014/main" id="{4FF1E7CC-B99A-7052-6CE0-508B0E441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4060" y="114300"/>
          <a:ext cx="140970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160020</xdr:rowOff>
    </xdr:to>
    <xdr:pic>
      <xdr:nvPicPr>
        <xdr:cNvPr id="21293" name="Picture 6">
          <a:extLst>
            <a:ext uri="{FF2B5EF4-FFF2-40B4-BE49-F238E27FC236}">
              <a16:creationId xmlns:a16="http://schemas.microsoft.com/office/drawing/2014/main" id="{DBC14DD7-2299-63B8-8EF9-34D7AD570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1412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21294" name="Picture 8">
          <a:extLst>
            <a:ext uri="{FF2B5EF4-FFF2-40B4-BE49-F238E27FC236}">
              <a16:creationId xmlns:a16="http://schemas.microsoft.com/office/drawing/2014/main" id="{30A6B80B-D61D-0A4D-D114-8F63BE935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1412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21295" name="Picture 4">
          <a:extLst>
            <a:ext uri="{FF2B5EF4-FFF2-40B4-BE49-F238E27FC236}">
              <a16:creationId xmlns:a16="http://schemas.microsoft.com/office/drawing/2014/main" id="{ED17FAA8-ED24-7198-7099-F92E59684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1412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304800</xdr:rowOff>
    </xdr:to>
    <xdr:pic>
      <xdr:nvPicPr>
        <xdr:cNvPr id="21296" name="Picture 5">
          <a:extLst>
            <a:ext uri="{FF2B5EF4-FFF2-40B4-BE49-F238E27FC236}">
              <a16:creationId xmlns:a16="http://schemas.microsoft.com/office/drawing/2014/main" id="{F6E9597E-1934-F69F-2B70-2D4D3B434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14120" y="0"/>
          <a:ext cx="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83820</xdr:rowOff>
    </xdr:to>
    <xdr:pic>
      <xdr:nvPicPr>
        <xdr:cNvPr id="21297" name="Picture 7">
          <a:extLst>
            <a:ext uri="{FF2B5EF4-FFF2-40B4-BE49-F238E27FC236}">
              <a16:creationId xmlns:a16="http://schemas.microsoft.com/office/drawing/2014/main" id="{89D3570D-61BA-4A35-A6CD-C1FF008D74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14120" y="0"/>
          <a:ext cx="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160020</xdr:rowOff>
    </xdr:to>
    <xdr:pic>
      <xdr:nvPicPr>
        <xdr:cNvPr id="30286" name="Picture 4">
          <a:extLst>
            <a:ext uri="{FF2B5EF4-FFF2-40B4-BE49-F238E27FC236}">
              <a16:creationId xmlns:a16="http://schemas.microsoft.com/office/drawing/2014/main" id="{F7A8451F-6C45-02B6-4932-6F5BB3665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3990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0287" name="Picture 5">
          <a:extLst>
            <a:ext uri="{FF2B5EF4-FFF2-40B4-BE49-F238E27FC236}">
              <a16:creationId xmlns:a16="http://schemas.microsoft.com/office/drawing/2014/main" id="{A09E388B-CD17-AEBE-B88E-AC6F5851D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3990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0288" name="Picture 6">
          <a:extLst>
            <a:ext uri="{FF2B5EF4-FFF2-40B4-BE49-F238E27FC236}">
              <a16:creationId xmlns:a16="http://schemas.microsoft.com/office/drawing/2014/main" id="{E641CF9A-C664-C6EB-B2A3-1A0ACED08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3990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0289" name="Picture 7">
          <a:extLst>
            <a:ext uri="{FF2B5EF4-FFF2-40B4-BE49-F238E27FC236}">
              <a16:creationId xmlns:a16="http://schemas.microsoft.com/office/drawing/2014/main" id="{F9108507-FCA3-2712-93F1-DA1D77182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3990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91440</xdr:rowOff>
    </xdr:to>
    <xdr:pic>
      <xdr:nvPicPr>
        <xdr:cNvPr id="30290" name="Picture 8">
          <a:extLst>
            <a:ext uri="{FF2B5EF4-FFF2-40B4-BE49-F238E27FC236}">
              <a16:creationId xmlns:a16="http://schemas.microsoft.com/office/drawing/2014/main" id="{B334BCBF-ABBE-E5BD-8499-76B1461844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39900" y="0"/>
          <a:ext cx="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0291" name="Picture 9">
          <a:extLst>
            <a:ext uri="{FF2B5EF4-FFF2-40B4-BE49-F238E27FC236}">
              <a16:creationId xmlns:a16="http://schemas.microsoft.com/office/drawing/2014/main" id="{8775E741-900D-4273-CEC2-9C8B5F416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3990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0292" name="Picture 10">
          <a:extLst>
            <a:ext uri="{FF2B5EF4-FFF2-40B4-BE49-F238E27FC236}">
              <a16:creationId xmlns:a16="http://schemas.microsoft.com/office/drawing/2014/main" id="{01E6BF44-8274-C54F-3A22-1BACE99D5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3990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198120</xdr:rowOff>
    </xdr:to>
    <xdr:pic>
      <xdr:nvPicPr>
        <xdr:cNvPr id="30293" name="Picture 11">
          <a:extLst>
            <a:ext uri="{FF2B5EF4-FFF2-40B4-BE49-F238E27FC236}">
              <a16:creationId xmlns:a16="http://schemas.microsoft.com/office/drawing/2014/main" id="{A330E051-403B-28C0-2A05-4FEC9D538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39900" y="0"/>
          <a:ext cx="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312420</xdr:rowOff>
    </xdr:to>
    <xdr:pic>
      <xdr:nvPicPr>
        <xdr:cNvPr id="30294" name="Picture 12">
          <a:extLst>
            <a:ext uri="{FF2B5EF4-FFF2-40B4-BE49-F238E27FC236}">
              <a16:creationId xmlns:a16="http://schemas.microsoft.com/office/drawing/2014/main" id="{DE43A9D2-7AAC-A3ED-0934-5A93C3B78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39900" y="0"/>
          <a:ext cx="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91440</xdr:rowOff>
    </xdr:to>
    <xdr:pic>
      <xdr:nvPicPr>
        <xdr:cNvPr id="30295" name="Picture 13">
          <a:extLst>
            <a:ext uri="{FF2B5EF4-FFF2-40B4-BE49-F238E27FC236}">
              <a16:creationId xmlns:a16="http://schemas.microsoft.com/office/drawing/2014/main" id="{5E86557E-C158-2BFC-A60E-1149F00CB64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39900" y="0"/>
          <a:ext cx="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160020</xdr:rowOff>
    </xdr:to>
    <xdr:pic>
      <xdr:nvPicPr>
        <xdr:cNvPr id="31310" name="Picture 4">
          <a:extLst>
            <a:ext uri="{FF2B5EF4-FFF2-40B4-BE49-F238E27FC236}">
              <a16:creationId xmlns:a16="http://schemas.microsoft.com/office/drawing/2014/main" id="{1EFC02F3-401F-2503-B1B9-FB89CB9BD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082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1311" name="Picture 5">
          <a:extLst>
            <a:ext uri="{FF2B5EF4-FFF2-40B4-BE49-F238E27FC236}">
              <a16:creationId xmlns:a16="http://schemas.microsoft.com/office/drawing/2014/main" id="{999C2DFB-81EA-B9BD-5925-2FE38B129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082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1312" name="Picture 6">
          <a:extLst>
            <a:ext uri="{FF2B5EF4-FFF2-40B4-BE49-F238E27FC236}">
              <a16:creationId xmlns:a16="http://schemas.microsoft.com/office/drawing/2014/main" id="{A8B63AF8-E7F1-8F51-3C90-CF0A239BD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082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1313" name="Picture 7">
          <a:extLst>
            <a:ext uri="{FF2B5EF4-FFF2-40B4-BE49-F238E27FC236}">
              <a16:creationId xmlns:a16="http://schemas.microsoft.com/office/drawing/2014/main" id="{E79B01D0-1349-A227-B573-F6164E61E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082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83820</xdr:rowOff>
    </xdr:to>
    <xdr:pic>
      <xdr:nvPicPr>
        <xdr:cNvPr id="31314" name="Picture 8">
          <a:extLst>
            <a:ext uri="{FF2B5EF4-FFF2-40B4-BE49-F238E27FC236}">
              <a16:creationId xmlns:a16="http://schemas.microsoft.com/office/drawing/2014/main" id="{75776123-6749-1960-95BC-B9C6B1CFFB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180820" y="0"/>
          <a:ext cx="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1315" name="Picture 9">
          <a:extLst>
            <a:ext uri="{FF2B5EF4-FFF2-40B4-BE49-F238E27FC236}">
              <a16:creationId xmlns:a16="http://schemas.microsoft.com/office/drawing/2014/main" id="{E444BCB1-1605-099F-5806-C673A3EFF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082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1316" name="Picture 10">
          <a:extLst>
            <a:ext uri="{FF2B5EF4-FFF2-40B4-BE49-F238E27FC236}">
              <a16:creationId xmlns:a16="http://schemas.microsoft.com/office/drawing/2014/main" id="{5BCACFC4-38D0-B996-B4ED-F6632629A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082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1317" name="Picture 11">
          <a:extLst>
            <a:ext uri="{FF2B5EF4-FFF2-40B4-BE49-F238E27FC236}">
              <a16:creationId xmlns:a16="http://schemas.microsoft.com/office/drawing/2014/main" id="{15CD0117-292B-E70E-3E66-2673E0BDB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082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1318" name="Picture 12">
          <a:extLst>
            <a:ext uri="{FF2B5EF4-FFF2-40B4-BE49-F238E27FC236}">
              <a16:creationId xmlns:a16="http://schemas.microsoft.com/office/drawing/2014/main" id="{DA299B1D-69B3-D1D7-6525-CEAD31403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082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83820</xdr:rowOff>
    </xdr:to>
    <xdr:pic>
      <xdr:nvPicPr>
        <xdr:cNvPr id="31319" name="Picture 13">
          <a:extLst>
            <a:ext uri="{FF2B5EF4-FFF2-40B4-BE49-F238E27FC236}">
              <a16:creationId xmlns:a16="http://schemas.microsoft.com/office/drawing/2014/main" id="{4D74D589-F595-B097-7C73-DCC87DA0E4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180820" y="0"/>
          <a:ext cx="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160020</xdr:rowOff>
    </xdr:to>
    <xdr:pic>
      <xdr:nvPicPr>
        <xdr:cNvPr id="35984" name="Picture 5">
          <a:extLst>
            <a:ext uri="{FF2B5EF4-FFF2-40B4-BE49-F238E27FC236}">
              <a16:creationId xmlns:a16="http://schemas.microsoft.com/office/drawing/2014/main" id="{F672D37F-E7A7-7FEF-C9A1-F98D8C69E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6276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5985" name="Picture 6">
          <a:extLst>
            <a:ext uri="{FF2B5EF4-FFF2-40B4-BE49-F238E27FC236}">
              <a16:creationId xmlns:a16="http://schemas.microsoft.com/office/drawing/2014/main" id="{4EF3290C-F2CD-8263-38BA-060F48AA6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6276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5986" name="Picture 7">
          <a:extLst>
            <a:ext uri="{FF2B5EF4-FFF2-40B4-BE49-F238E27FC236}">
              <a16:creationId xmlns:a16="http://schemas.microsoft.com/office/drawing/2014/main" id="{E7D8DB57-0024-A046-D24E-B4A2DC53E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6276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5987" name="Picture 8">
          <a:extLst>
            <a:ext uri="{FF2B5EF4-FFF2-40B4-BE49-F238E27FC236}">
              <a16:creationId xmlns:a16="http://schemas.microsoft.com/office/drawing/2014/main" id="{49CEC194-11A5-5B79-8196-571EA7864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6276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83820</xdr:rowOff>
    </xdr:to>
    <xdr:pic>
      <xdr:nvPicPr>
        <xdr:cNvPr id="35988" name="Picture 9">
          <a:extLst>
            <a:ext uri="{FF2B5EF4-FFF2-40B4-BE49-F238E27FC236}">
              <a16:creationId xmlns:a16="http://schemas.microsoft.com/office/drawing/2014/main" id="{097E1F79-3A07-DA62-4C8A-D7050C78602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62760" y="0"/>
          <a:ext cx="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5989" name="Picture 10">
          <a:extLst>
            <a:ext uri="{FF2B5EF4-FFF2-40B4-BE49-F238E27FC236}">
              <a16:creationId xmlns:a16="http://schemas.microsoft.com/office/drawing/2014/main" id="{B4CE376B-63AA-5E09-0220-B8FD3D8AE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6276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5990" name="Picture 11">
          <a:extLst>
            <a:ext uri="{FF2B5EF4-FFF2-40B4-BE49-F238E27FC236}">
              <a16:creationId xmlns:a16="http://schemas.microsoft.com/office/drawing/2014/main" id="{7D73289C-76F4-7443-153B-FB9ED5A73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6276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5991" name="Picture 12">
          <a:extLst>
            <a:ext uri="{FF2B5EF4-FFF2-40B4-BE49-F238E27FC236}">
              <a16:creationId xmlns:a16="http://schemas.microsoft.com/office/drawing/2014/main" id="{7E2E2ACA-9196-F56C-C77F-887944015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6276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5992" name="Picture 13">
          <a:extLst>
            <a:ext uri="{FF2B5EF4-FFF2-40B4-BE49-F238E27FC236}">
              <a16:creationId xmlns:a16="http://schemas.microsoft.com/office/drawing/2014/main" id="{3BC7940E-4542-6560-E98A-1F877F0A5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6276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83820</xdr:rowOff>
    </xdr:to>
    <xdr:pic>
      <xdr:nvPicPr>
        <xdr:cNvPr id="35993" name="Picture 14">
          <a:extLst>
            <a:ext uri="{FF2B5EF4-FFF2-40B4-BE49-F238E27FC236}">
              <a16:creationId xmlns:a16="http://schemas.microsoft.com/office/drawing/2014/main" id="{2F50C08C-9E41-7DE2-E900-EE1D004F48A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62760" y="0"/>
          <a:ext cx="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5994" name="Picture 15">
          <a:extLst>
            <a:ext uri="{FF2B5EF4-FFF2-40B4-BE49-F238E27FC236}">
              <a16:creationId xmlns:a16="http://schemas.microsoft.com/office/drawing/2014/main" id="{875EAEED-E473-FC66-8D11-D0581C8EC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6276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5995" name="Picture 16">
          <a:extLst>
            <a:ext uri="{FF2B5EF4-FFF2-40B4-BE49-F238E27FC236}">
              <a16:creationId xmlns:a16="http://schemas.microsoft.com/office/drawing/2014/main" id="{C1FF580E-0E13-05D1-A3D0-D7740415F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6276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5996" name="Picture 17">
          <a:extLst>
            <a:ext uri="{FF2B5EF4-FFF2-40B4-BE49-F238E27FC236}">
              <a16:creationId xmlns:a16="http://schemas.microsoft.com/office/drawing/2014/main" id="{C41D0776-7281-C711-19F7-ACEEFDD86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6276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5997" name="Picture 18">
          <a:extLst>
            <a:ext uri="{FF2B5EF4-FFF2-40B4-BE49-F238E27FC236}">
              <a16:creationId xmlns:a16="http://schemas.microsoft.com/office/drawing/2014/main" id="{CBDBAC18-08A3-773B-E502-BB706184C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6276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83820</xdr:rowOff>
    </xdr:to>
    <xdr:pic>
      <xdr:nvPicPr>
        <xdr:cNvPr id="35998" name="Picture 19">
          <a:extLst>
            <a:ext uri="{FF2B5EF4-FFF2-40B4-BE49-F238E27FC236}">
              <a16:creationId xmlns:a16="http://schemas.microsoft.com/office/drawing/2014/main" id="{595D72CA-8605-7E8F-18A1-DC4D64B2D1F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62760" y="0"/>
          <a:ext cx="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5999" name="Picture 20">
          <a:extLst>
            <a:ext uri="{FF2B5EF4-FFF2-40B4-BE49-F238E27FC236}">
              <a16:creationId xmlns:a16="http://schemas.microsoft.com/office/drawing/2014/main" id="{2F0F6C54-3C97-C728-E4D6-D6803437B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6276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6000" name="Picture 21">
          <a:extLst>
            <a:ext uri="{FF2B5EF4-FFF2-40B4-BE49-F238E27FC236}">
              <a16:creationId xmlns:a16="http://schemas.microsoft.com/office/drawing/2014/main" id="{23864206-48B2-4518-A2DF-4E88298B4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6276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6001" name="Picture 22">
          <a:extLst>
            <a:ext uri="{FF2B5EF4-FFF2-40B4-BE49-F238E27FC236}">
              <a16:creationId xmlns:a16="http://schemas.microsoft.com/office/drawing/2014/main" id="{29A2DBA3-01F1-A2A4-A093-5FD7C0F7D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6276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6002" name="Picture 23">
          <a:extLst>
            <a:ext uri="{FF2B5EF4-FFF2-40B4-BE49-F238E27FC236}">
              <a16:creationId xmlns:a16="http://schemas.microsoft.com/office/drawing/2014/main" id="{8A1A84D1-0A8D-30C5-6EA7-2E226A3BC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6276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83820</xdr:rowOff>
    </xdr:to>
    <xdr:pic>
      <xdr:nvPicPr>
        <xdr:cNvPr id="36003" name="Picture 24">
          <a:extLst>
            <a:ext uri="{FF2B5EF4-FFF2-40B4-BE49-F238E27FC236}">
              <a16:creationId xmlns:a16="http://schemas.microsoft.com/office/drawing/2014/main" id="{376DC1B2-6611-DE8D-3CA3-F1140B9A66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62760" y="0"/>
          <a:ext cx="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160020</xdr:rowOff>
    </xdr:to>
    <xdr:pic>
      <xdr:nvPicPr>
        <xdr:cNvPr id="2" name="Picture 2">
          <a:extLst>
            <a:ext uri="{FF2B5EF4-FFF2-40B4-BE49-F238E27FC236}">
              <a16:creationId xmlns:a16="http://schemas.microsoft.com/office/drawing/2014/main" id="{FFC9A07B-3FE3-4B20-A3BB-F35848778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2748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 name="Picture 3">
          <a:extLst>
            <a:ext uri="{FF2B5EF4-FFF2-40B4-BE49-F238E27FC236}">
              <a16:creationId xmlns:a16="http://schemas.microsoft.com/office/drawing/2014/main" id="{5539ABE7-06DF-435A-85B0-00BFF475F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2748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4" name="Picture 5">
          <a:extLst>
            <a:ext uri="{FF2B5EF4-FFF2-40B4-BE49-F238E27FC236}">
              <a16:creationId xmlns:a16="http://schemas.microsoft.com/office/drawing/2014/main" id="{F8E38CED-921F-445E-853D-B65B78969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2748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5" name="Picture 6">
          <a:extLst>
            <a:ext uri="{FF2B5EF4-FFF2-40B4-BE49-F238E27FC236}">
              <a16:creationId xmlns:a16="http://schemas.microsoft.com/office/drawing/2014/main" id="{C4C26F71-FE28-4227-AD95-0224A16B1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2748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83820</xdr:rowOff>
    </xdr:to>
    <xdr:pic>
      <xdr:nvPicPr>
        <xdr:cNvPr id="6" name="Picture 7">
          <a:extLst>
            <a:ext uri="{FF2B5EF4-FFF2-40B4-BE49-F238E27FC236}">
              <a16:creationId xmlns:a16="http://schemas.microsoft.com/office/drawing/2014/main" id="{17A8637B-9DCD-4F0E-9054-A2673C2BFD8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127480" y="0"/>
          <a:ext cx="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7" name="Picture 8">
          <a:extLst>
            <a:ext uri="{FF2B5EF4-FFF2-40B4-BE49-F238E27FC236}">
              <a16:creationId xmlns:a16="http://schemas.microsoft.com/office/drawing/2014/main" id="{028D1D95-B75C-4826-A70C-12B40A4A6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2748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8" name="Picture 9">
          <a:extLst>
            <a:ext uri="{FF2B5EF4-FFF2-40B4-BE49-F238E27FC236}">
              <a16:creationId xmlns:a16="http://schemas.microsoft.com/office/drawing/2014/main" id="{ACC53331-4BA7-4360-9673-4D3ACB42C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2748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9" name="Picture 10">
          <a:extLst>
            <a:ext uri="{FF2B5EF4-FFF2-40B4-BE49-F238E27FC236}">
              <a16:creationId xmlns:a16="http://schemas.microsoft.com/office/drawing/2014/main" id="{68C32142-C430-41BD-A929-9B14732BE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2748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10" name="Picture 11">
          <a:extLst>
            <a:ext uri="{FF2B5EF4-FFF2-40B4-BE49-F238E27FC236}">
              <a16:creationId xmlns:a16="http://schemas.microsoft.com/office/drawing/2014/main" id="{7251E8F6-F1F7-4669-A8B8-FFA7EDA96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2748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83820</xdr:rowOff>
    </xdr:to>
    <xdr:pic>
      <xdr:nvPicPr>
        <xdr:cNvPr id="11" name="Picture 12">
          <a:extLst>
            <a:ext uri="{FF2B5EF4-FFF2-40B4-BE49-F238E27FC236}">
              <a16:creationId xmlns:a16="http://schemas.microsoft.com/office/drawing/2014/main" id="{637824FC-BFB5-4534-8B79-F8E0E5A13A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127480" y="0"/>
          <a:ext cx="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160020</xdr:rowOff>
    </xdr:to>
    <xdr:pic>
      <xdr:nvPicPr>
        <xdr:cNvPr id="34382" name="Picture 2">
          <a:extLst>
            <a:ext uri="{FF2B5EF4-FFF2-40B4-BE49-F238E27FC236}">
              <a16:creationId xmlns:a16="http://schemas.microsoft.com/office/drawing/2014/main" id="{FED350D2-55EC-7B77-5CE9-82625A6AB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2748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4383" name="Picture 3">
          <a:extLst>
            <a:ext uri="{FF2B5EF4-FFF2-40B4-BE49-F238E27FC236}">
              <a16:creationId xmlns:a16="http://schemas.microsoft.com/office/drawing/2014/main" id="{DCE92CD2-C36F-1D83-107A-D865AA93E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2748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4384" name="Picture 5">
          <a:extLst>
            <a:ext uri="{FF2B5EF4-FFF2-40B4-BE49-F238E27FC236}">
              <a16:creationId xmlns:a16="http://schemas.microsoft.com/office/drawing/2014/main" id="{FF21CC6D-DF82-90FB-462C-6D71CA5CF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2748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4385" name="Picture 6">
          <a:extLst>
            <a:ext uri="{FF2B5EF4-FFF2-40B4-BE49-F238E27FC236}">
              <a16:creationId xmlns:a16="http://schemas.microsoft.com/office/drawing/2014/main" id="{EAA21283-C514-43F8-DEF5-8451BA242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2748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83820</xdr:rowOff>
    </xdr:to>
    <xdr:pic>
      <xdr:nvPicPr>
        <xdr:cNvPr id="34386" name="Picture 7">
          <a:extLst>
            <a:ext uri="{FF2B5EF4-FFF2-40B4-BE49-F238E27FC236}">
              <a16:creationId xmlns:a16="http://schemas.microsoft.com/office/drawing/2014/main" id="{38FE2A62-5512-F7D9-247C-035400D587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127480" y="0"/>
          <a:ext cx="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4387" name="Picture 8">
          <a:extLst>
            <a:ext uri="{FF2B5EF4-FFF2-40B4-BE49-F238E27FC236}">
              <a16:creationId xmlns:a16="http://schemas.microsoft.com/office/drawing/2014/main" id="{FC947778-3FF9-5D11-8610-FA6A0A280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2748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4388" name="Picture 9">
          <a:extLst>
            <a:ext uri="{FF2B5EF4-FFF2-40B4-BE49-F238E27FC236}">
              <a16:creationId xmlns:a16="http://schemas.microsoft.com/office/drawing/2014/main" id="{6629EAB0-9F7C-2375-B186-DB644176A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2748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4389" name="Picture 10">
          <a:extLst>
            <a:ext uri="{FF2B5EF4-FFF2-40B4-BE49-F238E27FC236}">
              <a16:creationId xmlns:a16="http://schemas.microsoft.com/office/drawing/2014/main" id="{BA844FDF-DBE6-5CA0-7D4C-C4072301F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2748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4390" name="Picture 11">
          <a:extLst>
            <a:ext uri="{FF2B5EF4-FFF2-40B4-BE49-F238E27FC236}">
              <a16:creationId xmlns:a16="http://schemas.microsoft.com/office/drawing/2014/main" id="{E33A3E33-EE27-D2DD-5282-9F2C11DF8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2748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83820</xdr:rowOff>
    </xdr:to>
    <xdr:pic>
      <xdr:nvPicPr>
        <xdr:cNvPr id="34391" name="Picture 12">
          <a:extLst>
            <a:ext uri="{FF2B5EF4-FFF2-40B4-BE49-F238E27FC236}">
              <a16:creationId xmlns:a16="http://schemas.microsoft.com/office/drawing/2014/main" id="{EE272DB8-C627-951C-15E7-396AA5F07D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127480" y="0"/>
          <a:ext cx="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160020</xdr:rowOff>
    </xdr:to>
    <xdr:pic>
      <xdr:nvPicPr>
        <xdr:cNvPr id="35406" name="Picture 4">
          <a:extLst>
            <a:ext uri="{FF2B5EF4-FFF2-40B4-BE49-F238E27FC236}">
              <a16:creationId xmlns:a16="http://schemas.microsoft.com/office/drawing/2014/main" id="{06C49E16-3BFD-42FE-764C-2C684CB26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5316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5407" name="Picture 5">
          <a:extLst>
            <a:ext uri="{FF2B5EF4-FFF2-40B4-BE49-F238E27FC236}">
              <a16:creationId xmlns:a16="http://schemas.microsoft.com/office/drawing/2014/main" id="{4818E231-EE4B-1876-F08F-CC7327BDD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5316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5408" name="Picture 6">
          <a:extLst>
            <a:ext uri="{FF2B5EF4-FFF2-40B4-BE49-F238E27FC236}">
              <a16:creationId xmlns:a16="http://schemas.microsoft.com/office/drawing/2014/main" id="{83A7157D-C5BE-5BDB-D70D-8617589EC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5316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5409" name="Picture 7">
          <a:extLst>
            <a:ext uri="{FF2B5EF4-FFF2-40B4-BE49-F238E27FC236}">
              <a16:creationId xmlns:a16="http://schemas.microsoft.com/office/drawing/2014/main" id="{2D126E8F-0554-E18E-4254-01FD5F474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5316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83820</xdr:rowOff>
    </xdr:to>
    <xdr:pic>
      <xdr:nvPicPr>
        <xdr:cNvPr id="35410" name="Picture 8">
          <a:extLst>
            <a:ext uri="{FF2B5EF4-FFF2-40B4-BE49-F238E27FC236}">
              <a16:creationId xmlns:a16="http://schemas.microsoft.com/office/drawing/2014/main" id="{47FB8BA4-F5F5-4FF4-BB29-FD7F55D2D0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853160" y="0"/>
          <a:ext cx="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5411" name="Picture 9">
          <a:extLst>
            <a:ext uri="{FF2B5EF4-FFF2-40B4-BE49-F238E27FC236}">
              <a16:creationId xmlns:a16="http://schemas.microsoft.com/office/drawing/2014/main" id="{35725D83-4D08-E4CC-CD38-CF6A257FE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5316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160020</xdr:rowOff>
    </xdr:to>
    <xdr:pic>
      <xdr:nvPicPr>
        <xdr:cNvPr id="35412" name="Picture 10">
          <a:extLst>
            <a:ext uri="{FF2B5EF4-FFF2-40B4-BE49-F238E27FC236}">
              <a16:creationId xmlns:a16="http://schemas.microsoft.com/office/drawing/2014/main" id="{538D1464-3C3A-ADC7-4E69-FD72794BE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53160" y="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5413" name="Picture 11">
          <a:extLst>
            <a:ext uri="{FF2B5EF4-FFF2-40B4-BE49-F238E27FC236}">
              <a16:creationId xmlns:a16="http://schemas.microsoft.com/office/drawing/2014/main" id="{5B85758E-31D4-7CB5-8071-2890D77B5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5316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175260</xdr:rowOff>
    </xdr:to>
    <xdr:pic>
      <xdr:nvPicPr>
        <xdr:cNvPr id="35414" name="Picture 12">
          <a:extLst>
            <a:ext uri="{FF2B5EF4-FFF2-40B4-BE49-F238E27FC236}">
              <a16:creationId xmlns:a16="http://schemas.microsoft.com/office/drawing/2014/main" id="{39125FF4-24C2-1710-C9E7-03267BF0A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5316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83820</xdr:rowOff>
    </xdr:to>
    <xdr:pic>
      <xdr:nvPicPr>
        <xdr:cNvPr id="35415" name="Picture 13">
          <a:extLst>
            <a:ext uri="{FF2B5EF4-FFF2-40B4-BE49-F238E27FC236}">
              <a16:creationId xmlns:a16="http://schemas.microsoft.com/office/drawing/2014/main" id="{2D29ACF3-65F0-7598-5250-2BEC55955D5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853160" y="0"/>
          <a:ext cx="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highwaysengland.co.uk"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6743B-40E2-4AB1-B084-66DA5E35572B}">
  <sheetPr>
    <tabColor theme="1"/>
  </sheetPr>
  <dimension ref="A1:G42"/>
  <sheetViews>
    <sheetView tabSelected="1" zoomScaleNormal="100" workbookViewId="0">
      <selection activeCell="A4" sqref="A4:F4"/>
    </sheetView>
  </sheetViews>
  <sheetFormatPr defaultColWidth="0" defaultRowHeight="28.5" zeroHeight="1"/>
  <cols>
    <col min="1" max="1" width="23" style="1" bestFit="1" customWidth="1"/>
    <col min="2" max="2" width="11.69140625" style="1" bestFit="1" customWidth="1"/>
    <col min="3" max="3" width="11.4609375" style="1" bestFit="1" customWidth="1"/>
    <col min="4" max="4" width="25.69140625" style="1" customWidth="1"/>
    <col min="5" max="6" width="8.69140625" style="1" customWidth="1"/>
    <col min="7" max="7" width="0" style="1" hidden="1" customWidth="1"/>
    <col min="8" max="16384" width="8.69140625" style="1" hidden="1"/>
  </cols>
  <sheetData>
    <row r="1" spans="1:6" ht="36">
      <c r="A1" s="17" t="s">
        <v>16</v>
      </c>
      <c r="B1" s="17"/>
      <c r="C1" s="17"/>
      <c r="D1" s="17"/>
      <c r="E1" s="17"/>
      <c r="F1" s="17"/>
    </row>
    <row r="2" spans="1:6" s="2" customFormat="1" ht="26">
      <c r="A2" s="21">
        <v>46304</v>
      </c>
      <c r="B2" s="21"/>
      <c r="C2" s="25" t="str">
        <f>"to "&amp;TEXT($A$2+6,"dddd d mmm yyyy")</f>
        <v>to Thursday 15 Oct 2026</v>
      </c>
      <c r="D2" s="25"/>
      <c r="E2" s="25"/>
      <c r="F2" s="25"/>
    </row>
    <row r="3" spans="1:6" ht="12.75" customHeight="1">
      <c r="A3" s="18" t="s">
        <v>13</v>
      </c>
      <c r="B3" s="18"/>
      <c r="C3" s="18"/>
      <c r="D3" s="18"/>
      <c r="E3" s="18"/>
      <c r="F3" s="18"/>
    </row>
    <row r="4" spans="1:6" s="2" customFormat="1" ht="27.5">
      <c r="A4" s="23" t="str">
        <f>TEXT($A$2,"dddd, d mmmm")</f>
        <v>Friday, 9 October</v>
      </c>
      <c r="B4" s="23"/>
      <c r="C4" s="23"/>
      <c r="D4" s="23"/>
      <c r="E4" s="23"/>
      <c r="F4" s="23"/>
    </row>
    <row r="5" spans="1:6" s="2" customFormat="1" ht="27.5">
      <c r="A5" s="22" t="str">
        <f>TEXT($A$2+1,"dddd, d mmmm")</f>
        <v>Saturday, 10 October</v>
      </c>
      <c r="B5" s="22"/>
      <c r="C5" s="22"/>
      <c r="D5" s="22"/>
      <c r="E5" s="22"/>
      <c r="F5" s="22"/>
    </row>
    <row r="6" spans="1:6" s="2" customFormat="1" ht="27.5">
      <c r="A6" s="23" t="str">
        <f>TEXT($A$2+2,"dddd, d mmmm")</f>
        <v>Sunday, 11 October</v>
      </c>
      <c r="B6" s="23"/>
      <c r="C6" s="23"/>
      <c r="D6" s="23"/>
      <c r="E6" s="23"/>
      <c r="F6" s="23"/>
    </row>
    <row r="7" spans="1:6" s="2" customFormat="1" ht="27.5">
      <c r="A7" s="22" t="str">
        <f>TEXT($A$2+3,"dddd, d mmmm")</f>
        <v>Monday, 12 October</v>
      </c>
      <c r="B7" s="22"/>
      <c r="C7" s="22"/>
      <c r="D7" s="22"/>
      <c r="E7" s="22"/>
      <c r="F7" s="22"/>
    </row>
    <row r="8" spans="1:6" s="2" customFormat="1" ht="27.5">
      <c r="A8" s="24" t="str">
        <f>TEXT($A$2+4,"dddd, d mmmm")</f>
        <v>Tuesday, 13 October</v>
      </c>
      <c r="B8" s="24"/>
      <c r="C8" s="24"/>
      <c r="D8" s="24"/>
      <c r="E8" s="24"/>
      <c r="F8" s="24"/>
    </row>
    <row r="9" spans="1:6" s="2" customFormat="1" ht="27.5">
      <c r="A9" s="22" t="str">
        <f>TEXT($A$2+5,"dddd, d mmmm")</f>
        <v>Wednesday, 14 October</v>
      </c>
      <c r="B9" s="22"/>
      <c r="C9" s="22"/>
      <c r="D9" s="22"/>
      <c r="E9" s="22"/>
      <c r="F9" s="22"/>
    </row>
    <row r="10" spans="1:6" s="2" customFormat="1" ht="27.5">
      <c r="A10" s="23" t="str">
        <f>TEXT($A$2+6,"dddd, d mmmm")</f>
        <v>Thursday, 15 October</v>
      </c>
      <c r="B10" s="23"/>
      <c r="C10" s="23"/>
      <c r="D10" s="23"/>
      <c r="E10" s="23"/>
      <c r="F10" s="23"/>
    </row>
    <row r="11" spans="1:6" s="5" customFormat="1" ht="46.5" customHeight="1">
      <c r="A11" s="19" t="s">
        <v>14</v>
      </c>
      <c r="B11" s="19"/>
      <c r="C11" s="19"/>
      <c r="D11" s="19"/>
      <c r="E11" s="19"/>
      <c r="F11" s="19"/>
    </row>
    <row r="12" spans="1:6" s="6" customFormat="1" ht="47.25" customHeight="1">
      <c r="A12" s="20" t="s">
        <v>15</v>
      </c>
      <c r="B12" s="20"/>
      <c r="C12" s="20"/>
      <c r="D12" s="20"/>
      <c r="E12" s="20"/>
      <c r="F12" s="20"/>
    </row>
    <row r="17" s="1" customFormat="1" hidden="1"/>
    <row r="18" s="1" customFormat="1" hidden="1"/>
    <row r="19" s="1" customFormat="1" hidden="1"/>
    <row r="20" s="1" customFormat="1" hidden="1"/>
    <row r="21" s="1" customFormat="1" hidden="1"/>
    <row r="22" s="1" customFormat="1" hidden="1"/>
    <row r="23" s="1" customFormat="1" hidden="1"/>
    <row r="24" s="1" customFormat="1" hidden="1"/>
    <row r="25" s="1" customFormat="1" hidden="1"/>
    <row r="26" s="1" customFormat="1" hidden="1"/>
    <row r="27" s="1" customFormat="1" hidden="1"/>
    <row r="28" s="1" customFormat="1" hidden="1"/>
    <row r="29" s="1" customFormat="1" hidden="1"/>
    <row r="30" s="1" customFormat="1" hidden="1"/>
    <row r="31" s="1" customFormat="1" hidden="1"/>
    <row r="32" s="1" customFormat="1" hidden="1"/>
    <row r="33" s="1" customFormat="1" hidden="1"/>
    <row r="34" s="1" customFormat="1" hidden="1"/>
    <row r="35" s="1" customFormat="1" hidden="1"/>
    <row r="36" s="1" customFormat="1" hidden="1"/>
    <row r="37" s="1" customFormat="1" hidden="1"/>
    <row r="38" s="1" customFormat="1" hidden="1"/>
    <row r="39" s="1" customFormat="1" hidden="1"/>
    <row r="40" s="1" customFormat="1" hidden="1"/>
    <row r="41" s="1" customFormat="1" hidden="1"/>
    <row r="42" s="1" customFormat="1" hidden="1"/>
  </sheetData>
  <mergeCells count="14">
    <mergeCell ref="A1:F1"/>
    <mergeCell ref="A3:F3"/>
    <mergeCell ref="A11:F11"/>
    <mergeCell ref="A12:F12"/>
    <mergeCell ref="A2:B2"/>
    <mergeCell ref="A9:F9"/>
    <mergeCell ref="A10:F10"/>
    <mergeCell ref="A4:F4"/>
    <mergeCell ref="A5:F5"/>
    <mergeCell ref="A6:F6"/>
    <mergeCell ref="A7:F7"/>
    <mergeCell ref="A8:F8"/>
    <mergeCell ref="C2:D2"/>
    <mergeCell ref="E2:F2"/>
  </mergeCells>
  <hyperlinks>
    <hyperlink ref="A4" location="Monday!A3" display="Monday!A3" xr:uid="{9B082DAD-CB59-4314-9543-E8F95AD1A6E9}"/>
    <hyperlink ref="A12:F12" r:id="rId1" tooltip="info@highwaysengland.co.uk" display="Each day we will upload an updated list of road closures covering that evening and the remainder of the week. Understandably plans can sometimes change, and it is for this reason we recommend you regularly visit the webpage to view the most up-to-date closure list. We would welcome your feedback on the usefulness and importantly accuracy of this information so that we can use this to refine our processes. Feedback can be provided to info@highwaysengland.co.uk" xr:uid="{6D170F12-894D-44D5-A68D-78DF97C3ABB9}"/>
    <hyperlink ref="A6" location="Wednesday!A3" display="Wednesday!A3" xr:uid="{CC751EC5-E6E0-4A58-9728-F6EA949AE943}"/>
    <hyperlink ref="A7" location="Thursday!A3" display="Thursday!A3" xr:uid="{FDAC6D97-211E-416E-93B8-B621A9269BF3}"/>
    <hyperlink ref="A8" location="Friday!A3" display="Friday!A3" xr:uid="{20ED7D30-1283-446B-BC81-D4A56ACEF1B1}"/>
    <hyperlink ref="A9" location="Saturday!A3" display="Saturday!A3" xr:uid="{A7B02B93-6E5A-42D8-B352-3FB6D2EB7497}"/>
    <hyperlink ref="A10" location="Sunday!A3" display="Sunday!A3" xr:uid="{88197A54-6E44-4632-A479-FC6FEA6E74DA}"/>
    <hyperlink ref="A5" location="Tuesday!A3" display="Tuesday!A3" xr:uid="{FD0F5B78-C167-4D0D-8DB6-86271817282A}"/>
    <hyperlink ref="A10:F10" location="Thursday!A3" display="Thursday!A3" xr:uid="{0A196F9D-845F-4179-A907-636BC65E5DA2}"/>
    <hyperlink ref="A9:F9" location="Wednesday!A3" display="Wednesday!A3" xr:uid="{80F4366C-43AA-4942-ADF2-27FC507CF8CD}"/>
    <hyperlink ref="A8:F8" location="Tuesday!A3" display="Tuesday!A3" xr:uid="{2E0C7091-95A6-4B0C-92C6-FE286E756D5A}"/>
    <hyperlink ref="A7:F7" location="Monday!A3" display="Monday!A3" xr:uid="{55A5B420-927E-41FC-9D56-7C24288FACF1}"/>
    <hyperlink ref="A6:F6" location="Sunday!A3" display="Sunday!A3" xr:uid="{3A772B53-EA34-4D28-8018-159907E2C8CA}"/>
    <hyperlink ref="A5:F5" location="Saturday!A3" display="Saturday!A3" xr:uid="{7F9879F1-0B09-4D84-A3FA-4874031A6E3F}"/>
    <hyperlink ref="A4:F4" location="Friday!A3" display="Friday!A3" xr:uid="{6B29BC64-5D0D-48FB-8A60-25F9562AC3E6}"/>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3E925-DF09-4A63-89DD-C2A8542753A4}">
  <dimension ref="A1:A7"/>
  <sheetViews>
    <sheetView workbookViewId="0">
      <selection sqref="A1:A7"/>
    </sheetView>
  </sheetViews>
  <sheetFormatPr defaultRowHeight="15.5"/>
  <sheetData>
    <row r="1" spans="1:1">
      <c r="A1" t="s">
        <v>2</v>
      </c>
    </row>
    <row r="2" spans="1:1">
      <c r="A2" t="s">
        <v>6</v>
      </c>
    </row>
    <row r="3" spans="1:1">
      <c r="A3" t="s">
        <v>4</v>
      </c>
    </row>
    <row r="4" spans="1:1">
      <c r="A4" t="s">
        <v>5</v>
      </c>
    </row>
    <row r="5" spans="1:1">
      <c r="A5" t="s">
        <v>7</v>
      </c>
    </row>
    <row r="6" spans="1:1">
      <c r="A6" t="s">
        <v>8</v>
      </c>
    </row>
    <row r="7" spans="1:1">
      <c r="A7"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B9625-7883-400E-B291-7F52027D8EBB}">
  <sheetPr codeName="Sheet1">
    <tabColor theme="3"/>
    <pageSetUpPr fitToPage="1"/>
  </sheetPr>
  <dimension ref="A1:K250"/>
  <sheetViews>
    <sheetView zoomScaleNormal="100" workbookViewId="0">
      <pane ySplit="1" topLeftCell="A2" activePane="bottomLeft" state="frozenSplit"/>
      <selection sqref="A1:F1"/>
      <selection pane="bottomLeft" activeCell="A3" sqref="A3"/>
    </sheetView>
  </sheetViews>
  <sheetFormatPr defaultColWidth="0" defaultRowHeight="15.5"/>
  <cols>
    <col min="1" max="2" width="13.23046875" style="4" customWidth="1"/>
    <col min="3" max="3" width="60.4609375" style="4" customWidth="1"/>
    <col min="4" max="4" width="15.69140625" style="4" customWidth="1"/>
    <col min="5" max="5" width="16.23046875" style="9" customWidth="1"/>
    <col min="6" max="6" width="47" style="9" customWidth="1"/>
    <col min="7" max="11" width="0" hidden="1" customWidth="1"/>
    <col min="12" max="16384" width="8.69140625" hidden="1"/>
  </cols>
  <sheetData>
    <row r="1" spans="1:6" ht="32.5">
      <c r="A1" s="16" t="str">
        <f>"Daily closure report: "&amp;'Front page'!A4</f>
        <v>Daily closure report: Friday, 9 October</v>
      </c>
      <c r="B1" s="16"/>
      <c r="C1" s="16"/>
      <c r="D1" s="16"/>
      <c r="E1" s="16"/>
      <c r="F1" s="16"/>
    </row>
    <row r="2" spans="1:6" s="3" customFormat="1" ht="28">
      <c r="A2" s="8" t="s">
        <v>9</v>
      </c>
      <c r="B2" s="8" t="s">
        <v>1</v>
      </c>
      <c r="C2" s="8" t="s">
        <v>0</v>
      </c>
      <c r="D2" s="7" t="s">
        <v>11</v>
      </c>
      <c r="E2" s="7" t="s">
        <v>12</v>
      </c>
      <c r="F2" s="8" t="s">
        <v>10</v>
      </c>
    </row>
    <row r="3" spans="1:6" ht="62">
      <c r="A3" s="13" t="s">
        <v>28</v>
      </c>
      <c r="B3" s="13" t="s">
        <v>2</v>
      </c>
      <c r="C3" s="14" t="s">
        <v>29</v>
      </c>
      <c r="D3" s="15">
        <v>46304.833333333299</v>
      </c>
      <c r="E3" s="15">
        <v>46305.25</v>
      </c>
      <c r="F3" s="14" t="s">
        <v>30</v>
      </c>
    </row>
    <row r="4" spans="1:6" ht="77.5">
      <c r="A4" s="13" t="s">
        <v>28</v>
      </c>
      <c r="B4" s="13" t="s">
        <v>2</v>
      </c>
      <c r="C4" s="14" t="s">
        <v>59</v>
      </c>
      <c r="D4" s="15">
        <v>46304.875</v>
      </c>
      <c r="E4" s="15">
        <v>46305.208333333299</v>
      </c>
      <c r="F4" s="14" t="s">
        <v>58</v>
      </c>
    </row>
    <row r="5" spans="1:6" ht="46.5">
      <c r="A5" s="13" t="s">
        <v>28</v>
      </c>
      <c r="B5" s="13" t="s">
        <v>6</v>
      </c>
      <c r="C5" s="14" t="s">
        <v>62</v>
      </c>
      <c r="D5" s="15">
        <v>46304.875</v>
      </c>
      <c r="E5" s="15">
        <v>46305.208333333299</v>
      </c>
      <c r="F5" s="14" t="s">
        <v>63</v>
      </c>
    </row>
    <row r="6" spans="1:6" ht="62">
      <c r="A6" s="13" t="s">
        <v>28</v>
      </c>
      <c r="B6" s="13" t="s">
        <v>2</v>
      </c>
      <c r="C6" s="14" t="s">
        <v>64</v>
      </c>
      <c r="D6" s="15">
        <v>46304.875</v>
      </c>
      <c r="E6" s="15">
        <v>46305.208333333299</v>
      </c>
      <c r="F6" s="14" t="s">
        <v>63</v>
      </c>
    </row>
    <row r="7" spans="1:6" ht="77.5">
      <c r="A7" s="13" t="s">
        <v>28</v>
      </c>
      <c r="B7" s="13" t="s">
        <v>2</v>
      </c>
      <c r="C7" s="14" t="s">
        <v>93</v>
      </c>
      <c r="D7" s="15">
        <v>46304.833333333299</v>
      </c>
      <c r="E7" s="15">
        <v>46305.25</v>
      </c>
      <c r="F7" s="14" t="s">
        <v>94</v>
      </c>
    </row>
    <row r="8" spans="1:6" ht="46.5">
      <c r="A8" s="13" t="s">
        <v>28</v>
      </c>
      <c r="B8" s="13" t="s">
        <v>2</v>
      </c>
      <c r="C8" s="14" t="s">
        <v>95</v>
      </c>
      <c r="D8" s="15">
        <v>46304.833333333299</v>
      </c>
      <c r="E8" s="15">
        <v>46305.25</v>
      </c>
      <c r="F8" s="14" t="s">
        <v>94</v>
      </c>
    </row>
    <row r="9" spans="1:6" ht="46.5">
      <c r="A9" s="13" t="s">
        <v>28</v>
      </c>
      <c r="B9" s="13" t="s">
        <v>2</v>
      </c>
      <c r="C9" s="14" t="s">
        <v>96</v>
      </c>
      <c r="D9" s="15">
        <v>46304.833333333299</v>
      </c>
      <c r="E9" s="15">
        <v>46305.25</v>
      </c>
      <c r="F9" s="14" t="s">
        <v>94</v>
      </c>
    </row>
    <row r="10" spans="1:6" ht="77.5">
      <c r="A10" s="13" t="s">
        <v>28</v>
      </c>
      <c r="B10" s="13" t="s">
        <v>2</v>
      </c>
      <c r="C10" s="14" t="s">
        <v>156</v>
      </c>
      <c r="D10" s="15">
        <v>46304.833333333299</v>
      </c>
      <c r="E10" s="15">
        <v>46305.25</v>
      </c>
      <c r="F10" s="14" t="s">
        <v>157</v>
      </c>
    </row>
    <row r="11" spans="1:6" ht="77.5">
      <c r="A11" s="13" t="s">
        <v>28</v>
      </c>
      <c r="B11" s="13" t="s">
        <v>2</v>
      </c>
      <c r="C11" s="14" t="s">
        <v>158</v>
      </c>
      <c r="D11" s="15">
        <v>46304.833333333299</v>
      </c>
      <c r="E11" s="15">
        <v>46305.25</v>
      </c>
      <c r="F11" s="14" t="s">
        <v>157</v>
      </c>
    </row>
    <row r="12" spans="1:6" ht="77.5">
      <c r="A12" s="13" t="s">
        <v>28</v>
      </c>
      <c r="B12" s="13" t="s">
        <v>2</v>
      </c>
      <c r="C12" s="14" t="s">
        <v>159</v>
      </c>
      <c r="D12" s="15">
        <v>46304.833333333299</v>
      </c>
      <c r="E12" s="15">
        <v>46305.25</v>
      </c>
      <c r="F12" s="14" t="s">
        <v>157</v>
      </c>
    </row>
    <row r="13" spans="1:6" ht="77.5">
      <c r="A13" s="13" t="s">
        <v>28</v>
      </c>
      <c r="B13" s="13" t="s">
        <v>6</v>
      </c>
      <c r="C13" s="14" t="s">
        <v>160</v>
      </c>
      <c r="D13" s="15">
        <v>46304.833333333299</v>
      </c>
      <c r="E13" s="15">
        <v>46305.25</v>
      </c>
      <c r="F13" s="14" t="s">
        <v>157</v>
      </c>
    </row>
    <row r="14" spans="1:6" ht="46.5">
      <c r="A14" s="13" t="s">
        <v>28</v>
      </c>
      <c r="B14" s="13" t="s">
        <v>6</v>
      </c>
      <c r="C14" s="14" t="s">
        <v>161</v>
      </c>
      <c r="D14" s="15">
        <v>46304.833333333299</v>
      </c>
      <c r="E14" s="15">
        <v>46305.25</v>
      </c>
      <c r="F14" s="14" t="s">
        <v>157</v>
      </c>
    </row>
    <row r="15" spans="1:6" ht="46.5">
      <c r="A15" s="13" t="s">
        <v>28</v>
      </c>
      <c r="B15" s="13" t="s">
        <v>6</v>
      </c>
      <c r="C15" s="14" t="s">
        <v>162</v>
      </c>
      <c r="D15" s="15">
        <v>46304.833333333299</v>
      </c>
      <c r="E15" s="15">
        <v>46305.25</v>
      </c>
      <c r="F15" s="14" t="s">
        <v>157</v>
      </c>
    </row>
    <row r="16" spans="1:6" ht="77.5">
      <c r="A16" s="13" t="s">
        <v>28</v>
      </c>
      <c r="B16" s="13" t="s">
        <v>2</v>
      </c>
      <c r="C16" s="14" t="s">
        <v>163</v>
      </c>
      <c r="D16" s="15">
        <v>46305.000694444403</v>
      </c>
      <c r="E16" s="15">
        <v>46305.25</v>
      </c>
      <c r="F16" s="14" t="s">
        <v>157</v>
      </c>
    </row>
    <row r="17" spans="1:6" ht="77.5">
      <c r="A17" s="13" t="s">
        <v>28</v>
      </c>
      <c r="B17" s="13" t="s">
        <v>6</v>
      </c>
      <c r="C17" s="14" t="s">
        <v>164</v>
      </c>
      <c r="D17" s="15">
        <v>46305.000694444403</v>
      </c>
      <c r="E17" s="15">
        <v>46305.25</v>
      </c>
      <c r="F17" s="14" t="s">
        <v>157</v>
      </c>
    </row>
    <row r="18" spans="1:6" ht="77.5">
      <c r="A18" s="13" t="s">
        <v>28</v>
      </c>
      <c r="B18" s="13" t="s">
        <v>2</v>
      </c>
      <c r="C18" s="14" t="s">
        <v>199</v>
      </c>
      <c r="D18" s="15">
        <v>46304.833333333299</v>
      </c>
      <c r="E18" s="15">
        <v>46305.25</v>
      </c>
      <c r="F18" s="14" t="s">
        <v>200</v>
      </c>
    </row>
    <row r="19" spans="1:6" ht="77.5">
      <c r="A19" s="13" t="s">
        <v>28</v>
      </c>
      <c r="B19" s="13" t="s">
        <v>2</v>
      </c>
      <c r="C19" s="14" t="s">
        <v>201</v>
      </c>
      <c r="D19" s="15">
        <v>46304.833333333299</v>
      </c>
      <c r="E19" s="15">
        <v>46305.25</v>
      </c>
      <c r="F19" s="14" t="s">
        <v>200</v>
      </c>
    </row>
    <row r="20" spans="1:6" ht="62">
      <c r="A20" s="13" t="s">
        <v>28</v>
      </c>
      <c r="B20" s="13" t="s">
        <v>2</v>
      </c>
      <c r="C20" s="14" t="s">
        <v>202</v>
      </c>
      <c r="D20" s="15">
        <v>46304.833333333299</v>
      </c>
      <c r="E20" s="15">
        <v>46305.25</v>
      </c>
      <c r="F20" s="14" t="s">
        <v>200</v>
      </c>
    </row>
    <row r="21" spans="1:6" ht="62">
      <c r="A21" s="13" t="s">
        <v>28</v>
      </c>
      <c r="B21" s="13" t="s">
        <v>2</v>
      </c>
      <c r="C21" s="14" t="s">
        <v>203</v>
      </c>
      <c r="D21" s="15">
        <v>46304.833333333299</v>
      </c>
      <c r="E21" s="15">
        <v>46305.25</v>
      </c>
      <c r="F21" s="14" t="s">
        <v>200</v>
      </c>
    </row>
    <row r="22" spans="1:6" ht="62">
      <c r="A22" s="13" t="s">
        <v>28</v>
      </c>
      <c r="B22" s="13" t="s">
        <v>6</v>
      </c>
      <c r="C22" s="14" t="s">
        <v>206</v>
      </c>
      <c r="D22" s="15">
        <v>46304.833333333299</v>
      </c>
      <c r="E22" s="15">
        <v>46305.25</v>
      </c>
      <c r="F22" s="14" t="s">
        <v>207</v>
      </c>
    </row>
    <row r="23" spans="1:6" ht="62">
      <c r="A23" s="13" t="s">
        <v>28</v>
      </c>
      <c r="B23" s="13" t="s">
        <v>6</v>
      </c>
      <c r="C23" s="14" t="s">
        <v>208</v>
      </c>
      <c r="D23" s="15">
        <v>46304.833333333299</v>
      </c>
      <c r="E23" s="15">
        <v>46305.25</v>
      </c>
      <c r="F23" s="14" t="s">
        <v>207</v>
      </c>
    </row>
    <row r="24" spans="1:6" ht="77.5">
      <c r="A24" s="13" t="s">
        <v>177</v>
      </c>
      <c r="B24" s="13" t="s">
        <v>6</v>
      </c>
      <c r="C24" s="14" t="s">
        <v>178</v>
      </c>
      <c r="D24" s="15">
        <v>46304.875</v>
      </c>
      <c r="E24" s="15">
        <v>46305.25</v>
      </c>
      <c r="F24" s="14" t="s">
        <v>179</v>
      </c>
    </row>
    <row r="25" spans="1:6" ht="62">
      <c r="A25" s="13" t="s">
        <v>177</v>
      </c>
      <c r="B25" s="13" t="s">
        <v>6</v>
      </c>
      <c r="C25" s="14" t="s">
        <v>180</v>
      </c>
      <c r="D25" s="15">
        <v>46304.875</v>
      </c>
      <c r="E25" s="15">
        <v>46305.25</v>
      </c>
      <c r="F25" s="14" t="s">
        <v>179</v>
      </c>
    </row>
    <row r="26" spans="1:6" ht="62">
      <c r="A26" s="13" t="s">
        <v>177</v>
      </c>
      <c r="B26" s="13" t="s">
        <v>6</v>
      </c>
      <c r="C26" s="14" t="s">
        <v>181</v>
      </c>
      <c r="D26" s="15">
        <v>46304.875</v>
      </c>
      <c r="E26" s="15">
        <v>46305.25</v>
      </c>
      <c r="F26" s="14" t="s">
        <v>179</v>
      </c>
    </row>
    <row r="27" spans="1:6" ht="77.5">
      <c r="A27" s="13" t="s">
        <v>177</v>
      </c>
      <c r="B27" s="13" t="s">
        <v>2</v>
      </c>
      <c r="C27" s="14" t="s">
        <v>193</v>
      </c>
      <c r="D27" s="15">
        <v>46304.833333333299</v>
      </c>
      <c r="E27" s="15">
        <v>46305.25</v>
      </c>
      <c r="F27" s="14" t="s">
        <v>194</v>
      </c>
    </row>
    <row r="28" spans="1:6" ht="77.5">
      <c r="A28" s="13" t="s">
        <v>177</v>
      </c>
      <c r="B28" s="13" t="s">
        <v>101</v>
      </c>
      <c r="C28" s="14" t="s">
        <v>195</v>
      </c>
      <c r="D28" s="15">
        <v>46304.833333333299</v>
      </c>
      <c r="E28" s="15">
        <v>46305.25</v>
      </c>
      <c r="F28" s="14" t="s">
        <v>194</v>
      </c>
    </row>
    <row r="29" spans="1:6" ht="46.5">
      <c r="A29" s="13" t="s">
        <v>177</v>
      </c>
      <c r="B29" s="13" t="s">
        <v>6</v>
      </c>
      <c r="C29" s="14" t="s">
        <v>196</v>
      </c>
      <c r="D29" s="15">
        <v>46304.833333333299</v>
      </c>
      <c r="E29" s="15">
        <v>46305.25</v>
      </c>
      <c r="F29" s="14" t="s">
        <v>194</v>
      </c>
    </row>
    <row r="30" spans="1:6" ht="62">
      <c r="A30" s="13" t="s">
        <v>177</v>
      </c>
      <c r="B30" s="13" t="s">
        <v>2</v>
      </c>
      <c r="C30" s="14" t="s">
        <v>197</v>
      </c>
      <c r="D30" s="15">
        <v>46304.833333333299</v>
      </c>
      <c r="E30" s="15">
        <v>46305.25</v>
      </c>
      <c r="F30" s="14" t="s">
        <v>194</v>
      </c>
    </row>
    <row r="31" spans="1:6" ht="108.5">
      <c r="A31" s="13" t="s">
        <v>177</v>
      </c>
      <c r="B31" s="13" t="s">
        <v>6</v>
      </c>
      <c r="C31" s="14" t="s">
        <v>198</v>
      </c>
      <c r="D31" s="15">
        <v>46304.833333333299</v>
      </c>
      <c r="E31" s="15">
        <v>46305.25</v>
      </c>
      <c r="F31" s="14" t="s">
        <v>194</v>
      </c>
    </row>
    <row r="32" spans="1:6" ht="108.5">
      <c r="A32" s="13" t="s">
        <v>177</v>
      </c>
      <c r="B32" s="13" t="s">
        <v>6</v>
      </c>
      <c r="C32" s="14" t="s">
        <v>204</v>
      </c>
      <c r="D32" s="15">
        <v>46304.833333333299</v>
      </c>
      <c r="E32" s="15">
        <v>46305.25</v>
      </c>
      <c r="F32" s="14" t="s">
        <v>205</v>
      </c>
    </row>
    <row r="33" spans="1:6" ht="93">
      <c r="A33" s="13" t="s">
        <v>177</v>
      </c>
      <c r="B33" s="13" t="s">
        <v>6</v>
      </c>
      <c r="C33" s="14" t="s">
        <v>209</v>
      </c>
      <c r="D33" s="15">
        <v>46304.833333333299</v>
      </c>
      <c r="E33" s="15">
        <v>46305.25</v>
      </c>
      <c r="F33" s="14" t="s">
        <v>210</v>
      </c>
    </row>
    <row r="34" spans="1:6" ht="93">
      <c r="A34" s="13" t="s">
        <v>177</v>
      </c>
      <c r="B34" s="13" t="s">
        <v>6</v>
      </c>
      <c r="C34" s="14" t="s">
        <v>211</v>
      </c>
      <c r="D34" s="15">
        <v>46304.833333333299</v>
      </c>
      <c r="E34" s="15">
        <v>46305.25</v>
      </c>
      <c r="F34" s="14" t="s">
        <v>210</v>
      </c>
    </row>
    <row r="35" spans="1:6" ht="93">
      <c r="A35" s="13" t="s">
        <v>177</v>
      </c>
      <c r="B35" s="13" t="s">
        <v>6</v>
      </c>
      <c r="C35" s="14" t="s">
        <v>381</v>
      </c>
      <c r="D35" s="15">
        <v>46304.958333333299</v>
      </c>
      <c r="E35" s="15">
        <v>46305.229166666701</v>
      </c>
      <c r="F35" s="14" t="s">
        <v>382</v>
      </c>
    </row>
    <row r="36" spans="1:6" ht="93">
      <c r="A36" s="13" t="s">
        <v>17</v>
      </c>
      <c r="B36" s="13" t="s">
        <v>6</v>
      </c>
      <c r="C36" s="14" t="s">
        <v>18</v>
      </c>
      <c r="D36" s="15">
        <v>46304.833333333299</v>
      </c>
      <c r="E36" s="15">
        <v>46305.25</v>
      </c>
      <c r="F36" s="14" t="s">
        <v>19</v>
      </c>
    </row>
    <row r="37" spans="1:6" ht="93">
      <c r="A37" s="13" t="s">
        <v>17</v>
      </c>
      <c r="B37" s="13" t="s">
        <v>6</v>
      </c>
      <c r="C37" s="14" t="s">
        <v>45</v>
      </c>
      <c r="D37" s="15">
        <v>46304.833333333299</v>
      </c>
      <c r="E37" s="15">
        <v>46305.041666666701</v>
      </c>
      <c r="F37" s="14" t="s">
        <v>46</v>
      </c>
    </row>
    <row r="38" spans="1:6" ht="93">
      <c r="A38" s="13" t="s">
        <v>17</v>
      </c>
      <c r="B38" s="13" t="s">
        <v>6</v>
      </c>
      <c r="C38" s="14" t="s">
        <v>47</v>
      </c>
      <c r="D38" s="15">
        <v>46304.833333333299</v>
      </c>
      <c r="E38" s="15">
        <v>46305.041666666701</v>
      </c>
      <c r="F38" s="14" t="s">
        <v>46</v>
      </c>
    </row>
    <row r="39" spans="1:6" ht="77.5">
      <c r="A39" s="13" t="s">
        <v>17</v>
      </c>
      <c r="B39" s="13" t="s">
        <v>2</v>
      </c>
      <c r="C39" s="14" t="s">
        <v>48</v>
      </c>
      <c r="D39" s="15">
        <v>46305.041666666701</v>
      </c>
      <c r="E39" s="15">
        <v>46305.25</v>
      </c>
      <c r="F39" s="14" t="s">
        <v>46</v>
      </c>
    </row>
    <row r="40" spans="1:6" ht="93">
      <c r="A40" s="13" t="s">
        <v>17</v>
      </c>
      <c r="B40" s="13" t="s">
        <v>2</v>
      </c>
      <c r="C40" s="14" t="s">
        <v>49</v>
      </c>
      <c r="D40" s="15">
        <v>46305.041666666701</v>
      </c>
      <c r="E40" s="15">
        <v>46305.25</v>
      </c>
      <c r="F40" s="14" t="s">
        <v>46</v>
      </c>
    </row>
    <row r="41" spans="1:6" ht="93">
      <c r="A41" s="13" t="s">
        <v>33</v>
      </c>
      <c r="B41" s="13" t="s">
        <v>6</v>
      </c>
      <c r="C41" s="14" t="s">
        <v>34</v>
      </c>
      <c r="D41" s="15">
        <v>46304.875</v>
      </c>
      <c r="E41" s="15">
        <v>46305.208333333299</v>
      </c>
      <c r="F41" s="14" t="s">
        <v>35</v>
      </c>
    </row>
    <row r="42" spans="1:6" ht="93">
      <c r="A42" s="13" t="s">
        <v>36</v>
      </c>
      <c r="B42" s="13" t="s">
        <v>4</v>
      </c>
      <c r="C42" s="14" t="s">
        <v>37</v>
      </c>
      <c r="D42" s="15">
        <v>46304.875</v>
      </c>
      <c r="E42" s="15">
        <v>46304.958333333299</v>
      </c>
      <c r="F42" s="14" t="s">
        <v>38</v>
      </c>
    </row>
    <row r="43" spans="1:6" ht="93">
      <c r="A43" s="13" t="s">
        <v>36</v>
      </c>
      <c r="B43" s="13" t="s">
        <v>4</v>
      </c>
      <c r="C43" s="14" t="s">
        <v>39</v>
      </c>
      <c r="D43" s="15">
        <v>46304.958333333299</v>
      </c>
      <c r="E43" s="15">
        <v>46305.041666666701</v>
      </c>
      <c r="F43" s="14" t="s">
        <v>38</v>
      </c>
    </row>
    <row r="44" spans="1:6" ht="93">
      <c r="A44" s="13" t="s">
        <v>36</v>
      </c>
      <c r="B44" s="13" t="s">
        <v>5</v>
      </c>
      <c r="C44" s="14" t="s">
        <v>40</v>
      </c>
      <c r="D44" s="15">
        <v>46305.041666666701</v>
      </c>
      <c r="E44" s="15">
        <v>46305.125</v>
      </c>
      <c r="F44" s="14" t="s">
        <v>38</v>
      </c>
    </row>
    <row r="45" spans="1:6" ht="93">
      <c r="A45" s="13" t="s">
        <v>36</v>
      </c>
      <c r="B45" s="13" t="s">
        <v>5</v>
      </c>
      <c r="C45" s="14" t="s">
        <v>41</v>
      </c>
      <c r="D45" s="15">
        <v>46305.125</v>
      </c>
      <c r="E45" s="15">
        <v>46305.208333333299</v>
      </c>
      <c r="F45" s="14" t="s">
        <v>38</v>
      </c>
    </row>
    <row r="46" spans="1:6" ht="62">
      <c r="A46" s="13" t="s">
        <v>36</v>
      </c>
      <c r="B46" s="13" t="s">
        <v>4</v>
      </c>
      <c r="C46" s="14" t="s">
        <v>42</v>
      </c>
      <c r="D46" s="15">
        <v>46304.875</v>
      </c>
      <c r="E46" s="15">
        <v>46305.208333333299</v>
      </c>
      <c r="F46" s="14" t="s">
        <v>43</v>
      </c>
    </row>
    <row r="47" spans="1:6" ht="77.5">
      <c r="A47" s="13" t="s">
        <v>36</v>
      </c>
      <c r="B47" s="13" t="s">
        <v>5</v>
      </c>
      <c r="C47" s="14" t="s">
        <v>44</v>
      </c>
      <c r="D47" s="15">
        <v>46304.875</v>
      </c>
      <c r="E47" s="15">
        <v>46305.208333333299</v>
      </c>
      <c r="F47" s="14" t="s">
        <v>43</v>
      </c>
    </row>
    <row r="48" spans="1:6" ht="77.5">
      <c r="A48" s="13" t="s">
        <v>376</v>
      </c>
      <c r="B48" s="13" t="s">
        <v>4</v>
      </c>
      <c r="C48" s="14" t="s">
        <v>377</v>
      </c>
      <c r="D48" s="15">
        <v>46304.958333333299</v>
      </c>
      <c r="E48" s="15">
        <v>46305.229166666701</v>
      </c>
      <c r="F48" s="14" t="s">
        <v>375</v>
      </c>
    </row>
    <row r="49" spans="1:6" ht="77.5">
      <c r="A49" s="13" t="s">
        <v>373</v>
      </c>
      <c r="B49" s="13" t="s">
        <v>4</v>
      </c>
      <c r="C49" s="14" t="s">
        <v>374</v>
      </c>
      <c r="D49" s="15">
        <v>46304.958333333299</v>
      </c>
      <c r="E49" s="15">
        <v>46305.229166666701</v>
      </c>
      <c r="F49" s="14" t="s">
        <v>375</v>
      </c>
    </row>
    <row r="50" spans="1:6" ht="77.5">
      <c r="A50" s="13" t="s">
        <v>23</v>
      </c>
      <c r="B50" s="13" t="s">
        <v>5</v>
      </c>
      <c r="C50" s="14" t="s">
        <v>24</v>
      </c>
      <c r="D50" s="15">
        <v>46304.833333333299</v>
      </c>
      <c r="E50" s="15">
        <v>46305.25</v>
      </c>
      <c r="F50" s="14" t="s">
        <v>25</v>
      </c>
    </row>
    <row r="51" spans="1:6" ht="77.5">
      <c r="A51" s="13" t="s">
        <v>23</v>
      </c>
      <c r="B51" s="13" t="s">
        <v>4</v>
      </c>
      <c r="C51" s="14" t="s">
        <v>31</v>
      </c>
      <c r="D51" s="15">
        <v>46304.833333333299</v>
      </c>
      <c r="E51" s="15">
        <v>46305.25</v>
      </c>
      <c r="F51" s="14" t="s">
        <v>32</v>
      </c>
    </row>
    <row r="52" spans="1:6" ht="62">
      <c r="A52" s="13" t="s">
        <v>56</v>
      </c>
      <c r="B52" s="13" t="s">
        <v>4</v>
      </c>
      <c r="C52" s="14" t="s">
        <v>57</v>
      </c>
      <c r="D52" s="15">
        <v>46304.875</v>
      </c>
      <c r="E52" s="15">
        <v>46305.208333333299</v>
      </c>
      <c r="F52" s="14" t="s">
        <v>58</v>
      </c>
    </row>
    <row r="53" spans="1:6" ht="62">
      <c r="A53" s="13" t="s">
        <v>146</v>
      </c>
      <c r="B53" s="13" t="s">
        <v>5</v>
      </c>
      <c r="C53" s="14" t="s">
        <v>147</v>
      </c>
      <c r="D53" s="15">
        <v>46304.833333333299</v>
      </c>
      <c r="E53" s="15">
        <v>46305.25</v>
      </c>
      <c r="F53" s="14" t="s">
        <v>148</v>
      </c>
    </row>
    <row r="54" spans="1:6" ht="62">
      <c r="A54" s="13" t="s">
        <v>146</v>
      </c>
      <c r="B54" s="13" t="s">
        <v>5</v>
      </c>
      <c r="C54" s="14" t="s">
        <v>149</v>
      </c>
      <c r="D54" s="15">
        <v>46304.833333333299</v>
      </c>
      <c r="E54" s="15">
        <v>46305.25</v>
      </c>
      <c r="F54" s="14" t="s">
        <v>148</v>
      </c>
    </row>
    <row r="55" spans="1:6" ht="62">
      <c r="A55" s="13" t="s">
        <v>146</v>
      </c>
      <c r="B55" s="13" t="s">
        <v>5</v>
      </c>
      <c r="C55" s="14" t="s">
        <v>150</v>
      </c>
      <c r="D55" s="15">
        <v>46304.833333333299</v>
      </c>
      <c r="E55" s="15">
        <v>46305.25</v>
      </c>
      <c r="F55" s="14" t="s">
        <v>148</v>
      </c>
    </row>
    <row r="56" spans="1:6" ht="62">
      <c r="A56" s="13" t="s">
        <v>212</v>
      </c>
      <c r="B56" s="13" t="s">
        <v>6</v>
      </c>
      <c r="C56" s="14" t="s">
        <v>213</v>
      </c>
      <c r="D56" s="15">
        <v>46304.833333333299</v>
      </c>
      <c r="E56" s="15">
        <v>46305.25</v>
      </c>
      <c r="F56" s="14" t="s">
        <v>214</v>
      </c>
    </row>
    <row r="57" spans="1:6" ht="62">
      <c r="A57" s="13" t="s">
        <v>212</v>
      </c>
      <c r="B57" s="13" t="s">
        <v>2</v>
      </c>
      <c r="C57" s="14" t="s">
        <v>215</v>
      </c>
      <c r="D57" s="15">
        <v>46304.833333333299</v>
      </c>
      <c r="E57" s="15">
        <v>46305.25</v>
      </c>
      <c r="F57" s="14" t="s">
        <v>216</v>
      </c>
    </row>
    <row r="58" spans="1:6" ht="62">
      <c r="A58" s="13" t="s">
        <v>212</v>
      </c>
      <c r="B58" s="13" t="s">
        <v>2</v>
      </c>
      <c r="C58" s="14" t="s">
        <v>217</v>
      </c>
      <c r="D58" s="15">
        <v>46304.833333333299</v>
      </c>
      <c r="E58" s="15">
        <v>46305.25</v>
      </c>
      <c r="F58" s="14" t="s">
        <v>218</v>
      </c>
    </row>
    <row r="59" spans="1:6" ht="62">
      <c r="A59" s="13" t="s">
        <v>212</v>
      </c>
      <c r="B59" s="13" t="s">
        <v>6</v>
      </c>
      <c r="C59" s="14" t="s">
        <v>219</v>
      </c>
      <c r="D59" s="15">
        <v>46304.833333333299</v>
      </c>
      <c r="E59" s="15">
        <v>46305.25</v>
      </c>
      <c r="F59" s="14" t="s">
        <v>218</v>
      </c>
    </row>
    <row r="60" spans="1:6" ht="62">
      <c r="A60" s="13" t="s">
        <v>354</v>
      </c>
      <c r="B60" s="13" t="s">
        <v>4</v>
      </c>
      <c r="C60" s="14" t="s">
        <v>355</v>
      </c>
      <c r="D60" s="15">
        <v>46304.833333333299</v>
      </c>
      <c r="E60" s="15">
        <v>46305.208333333299</v>
      </c>
      <c r="F60" s="14" t="s">
        <v>356</v>
      </c>
    </row>
    <row r="61" spans="1:6" ht="62">
      <c r="A61" s="13" t="s">
        <v>354</v>
      </c>
      <c r="B61" s="13" t="s">
        <v>5</v>
      </c>
      <c r="C61" s="14" t="s">
        <v>357</v>
      </c>
      <c r="D61" s="15">
        <v>46304.833333333299</v>
      </c>
      <c r="E61" s="15">
        <v>46305.208333333299</v>
      </c>
      <c r="F61" s="14" t="s">
        <v>356</v>
      </c>
    </row>
    <row r="62" spans="1:6" ht="77.5">
      <c r="A62" s="13" t="s">
        <v>354</v>
      </c>
      <c r="B62" s="13" t="s">
        <v>4</v>
      </c>
      <c r="C62" s="14" t="s">
        <v>358</v>
      </c>
      <c r="D62" s="15">
        <v>46304.833333333299</v>
      </c>
      <c r="E62" s="15">
        <v>46305.25</v>
      </c>
      <c r="F62" s="14" t="s">
        <v>359</v>
      </c>
    </row>
    <row r="63" spans="1:6" ht="77.5">
      <c r="A63" s="13" t="s">
        <v>354</v>
      </c>
      <c r="B63" s="13" t="s">
        <v>4</v>
      </c>
      <c r="C63" s="14" t="s">
        <v>367</v>
      </c>
      <c r="D63" s="15">
        <v>46304.833333333299</v>
      </c>
      <c r="E63" s="15">
        <v>46305.208333333299</v>
      </c>
      <c r="F63" s="14" t="s">
        <v>368</v>
      </c>
    </row>
    <row r="64" spans="1:6" ht="77.5">
      <c r="A64" s="13" t="s">
        <v>342</v>
      </c>
      <c r="B64" s="13" t="s">
        <v>6</v>
      </c>
      <c r="C64" s="14" t="s">
        <v>343</v>
      </c>
      <c r="D64" s="15">
        <v>46304.833333333299</v>
      </c>
      <c r="E64" s="15">
        <v>46305.25</v>
      </c>
      <c r="F64" s="14" t="s">
        <v>344</v>
      </c>
    </row>
    <row r="65" spans="1:6" ht="77.5">
      <c r="A65" s="13" t="s">
        <v>342</v>
      </c>
      <c r="B65" s="13" t="s">
        <v>6</v>
      </c>
      <c r="C65" s="14" t="s">
        <v>345</v>
      </c>
      <c r="D65" s="15">
        <v>46304.833333333299</v>
      </c>
      <c r="E65" s="15">
        <v>46305.25</v>
      </c>
      <c r="F65" s="14" t="s">
        <v>344</v>
      </c>
    </row>
    <row r="66" spans="1:6" ht="108.5">
      <c r="A66" s="13" t="s">
        <v>342</v>
      </c>
      <c r="B66" s="13" t="s">
        <v>2</v>
      </c>
      <c r="C66" s="14" t="s">
        <v>352</v>
      </c>
      <c r="D66" s="15">
        <v>46304.833333333299</v>
      </c>
      <c r="E66" s="15">
        <v>46305.25</v>
      </c>
      <c r="F66" s="14" t="s">
        <v>353</v>
      </c>
    </row>
    <row r="67" spans="1:6" ht="108.5">
      <c r="A67" s="13" t="s">
        <v>342</v>
      </c>
      <c r="B67" s="13" t="s">
        <v>4</v>
      </c>
      <c r="C67" s="14" t="s">
        <v>360</v>
      </c>
      <c r="D67" s="15">
        <v>46304.875</v>
      </c>
      <c r="E67" s="15">
        <v>46305.25</v>
      </c>
      <c r="F67" s="14" t="s">
        <v>361</v>
      </c>
    </row>
    <row r="68" spans="1:6" ht="108.5">
      <c r="A68" s="13" t="s">
        <v>362</v>
      </c>
      <c r="B68" s="13" t="s">
        <v>101</v>
      </c>
      <c r="C68" s="14" t="s">
        <v>363</v>
      </c>
      <c r="D68" s="15">
        <v>46304.875</v>
      </c>
      <c r="E68" s="15">
        <v>46305.25</v>
      </c>
      <c r="F68" s="14" t="s">
        <v>364</v>
      </c>
    </row>
    <row r="69" spans="1:6" ht="93">
      <c r="A69" s="13" t="s">
        <v>316</v>
      </c>
      <c r="B69" s="13" t="s">
        <v>5</v>
      </c>
      <c r="C69" s="14" t="s">
        <v>317</v>
      </c>
      <c r="D69" s="15">
        <v>46304.875</v>
      </c>
      <c r="E69" s="15">
        <v>46305.25</v>
      </c>
      <c r="F69" s="14" t="s">
        <v>318</v>
      </c>
    </row>
    <row r="70" spans="1:6" ht="108.5">
      <c r="A70" s="13" t="s">
        <v>316</v>
      </c>
      <c r="B70" s="13" t="s">
        <v>5</v>
      </c>
      <c r="C70" s="14" t="s">
        <v>319</v>
      </c>
      <c r="D70" s="15">
        <v>46305.25</v>
      </c>
      <c r="E70" s="15">
        <v>46306.875</v>
      </c>
      <c r="F70" s="14" t="s">
        <v>318</v>
      </c>
    </row>
    <row r="71" spans="1:6" ht="108.5">
      <c r="A71" s="13" t="s">
        <v>316</v>
      </c>
      <c r="B71" s="13" t="s">
        <v>101</v>
      </c>
      <c r="C71" s="14" t="s">
        <v>365</v>
      </c>
      <c r="D71" s="15">
        <v>46304.875</v>
      </c>
      <c r="E71" s="15">
        <v>46305.25</v>
      </c>
      <c r="F71" s="14" t="s">
        <v>366</v>
      </c>
    </row>
    <row r="72" spans="1:6" ht="93">
      <c r="A72" s="13" t="s">
        <v>369</v>
      </c>
      <c r="B72" s="13" t="s">
        <v>2</v>
      </c>
      <c r="C72" s="14" t="s">
        <v>370</v>
      </c>
      <c r="D72" s="15">
        <v>46304.875</v>
      </c>
      <c r="E72" s="15">
        <v>46305.229166666701</v>
      </c>
      <c r="F72" s="14" t="s">
        <v>371</v>
      </c>
    </row>
    <row r="73" spans="1:6" ht="93">
      <c r="A73" s="13" t="s">
        <v>369</v>
      </c>
      <c r="B73" s="13" t="s">
        <v>2</v>
      </c>
      <c r="C73" s="14" t="s">
        <v>372</v>
      </c>
      <c r="D73" s="15">
        <v>46304.875</v>
      </c>
      <c r="E73" s="15">
        <v>46305.229166666701</v>
      </c>
      <c r="F73" s="14" t="s">
        <v>371</v>
      </c>
    </row>
    <row r="74" spans="1:6" ht="93">
      <c r="A74" s="13" t="s">
        <v>307</v>
      </c>
      <c r="B74" s="13" t="s">
        <v>6</v>
      </c>
      <c r="C74" s="14" t="s">
        <v>308</v>
      </c>
      <c r="D74" s="15">
        <v>46304.875</v>
      </c>
      <c r="E74" s="15">
        <v>46305.25</v>
      </c>
      <c r="F74" s="14" t="s">
        <v>309</v>
      </c>
    </row>
    <row r="75" spans="1:6" ht="93">
      <c r="A75" s="13" t="s">
        <v>307</v>
      </c>
      <c r="B75" s="13" t="s">
        <v>6</v>
      </c>
      <c r="C75" s="14" t="s">
        <v>310</v>
      </c>
      <c r="D75" s="15">
        <v>46304.875</v>
      </c>
      <c r="E75" s="15">
        <v>46305.25</v>
      </c>
      <c r="F75" s="14" t="s">
        <v>309</v>
      </c>
    </row>
    <row r="76" spans="1:6" ht="93">
      <c r="A76" s="13" t="s">
        <v>401</v>
      </c>
      <c r="B76" s="13" t="s">
        <v>4</v>
      </c>
      <c r="C76" s="14" t="s">
        <v>402</v>
      </c>
      <c r="D76" s="15">
        <v>46272.25</v>
      </c>
      <c r="E76" s="15">
        <v>46341.833333333299</v>
      </c>
      <c r="F76" s="14" t="s">
        <v>403</v>
      </c>
    </row>
    <row r="77" spans="1:6" ht="77.5">
      <c r="A77" s="13" t="s">
        <v>401</v>
      </c>
      <c r="B77" s="13" t="s">
        <v>4</v>
      </c>
      <c r="C77" s="14" t="s">
        <v>409</v>
      </c>
      <c r="D77" s="15">
        <v>46304.833333333299</v>
      </c>
      <c r="E77" s="15">
        <v>46305.25</v>
      </c>
      <c r="F77" s="14" t="s">
        <v>410</v>
      </c>
    </row>
    <row r="78" spans="1:6" ht="77.5">
      <c r="A78" s="13" t="s">
        <v>401</v>
      </c>
      <c r="B78" s="13" t="s">
        <v>4</v>
      </c>
      <c r="C78" s="14" t="s">
        <v>413</v>
      </c>
      <c r="D78" s="15">
        <v>46304.833333333299</v>
      </c>
      <c r="E78" s="15">
        <v>46305.25</v>
      </c>
      <c r="F78" s="14" t="s">
        <v>414</v>
      </c>
    </row>
    <row r="79" spans="1:6" ht="77.5">
      <c r="A79" s="13" t="s">
        <v>320</v>
      </c>
      <c r="B79" s="13" t="s">
        <v>5</v>
      </c>
      <c r="C79" s="14" t="s">
        <v>321</v>
      </c>
      <c r="D79" s="15">
        <v>46304.875</v>
      </c>
      <c r="E79" s="15">
        <v>46305.25</v>
      </c>
      <c r="F79" s="14" t="s">
        <v>322</v>
      </c>
    </row>
    <row r="80" spans="1:6" ht="77.5">
      <c r="A80" s="13" t="s">
        <v>320</v>
      </c>
      <c r="B80" s="13" t="s">
        <v>4</v>
      </c>
      <c r="C80" s="14" t="s">
        <v>323</v>
      </c>
      <c r="D80" s="15">
        <v>46304.875</v>
      </c>
      <c r="E80" s="15">
        <v>46305.25</v>
      </c>
      <c r="F80" s="14" t="s">
        <v>322</v>
      </c>
    </row>
    <row r="81" spans="1:6" ht="77.5">
      <c r="A81" s="13" t="s">
        <v>320</v>
      </c>
      <c r="B81" s="13" t="s">
        <v>101</v>
      </c>
      <c r="C81" s="14" t="s">
        <v>418</v>
      </c>
      <c r="D81" s="15">
        <v>46304.833333333299</v>
      </c>
      <c r="E81" s="15">
        <v>46305.25</v>
      </c>
      <c r="F81" s="14" t="s">
        <v>419</v>
      </c>
    </row>
    <row r="82" spans="1:6" ht="77.5">
      <c r="A82" s="13" t="s">
        <v>313</v>
      </c>
      <c r="B82" s="13" t="s">
        <v>101</v>
      </c>
      <c r="C82" s="14" t="s">
        <v>314</v>
      </c>
      <c r="D82" s="15">
        <v>46304.875</v>
      </c>
      <c r="E82" s="15">
        <v>46305.25</v>
      </c>
      <c r="F82" s="14" t="s">
        <v>315</v>
      </c>
    </row>
    <row r="83" spans="1:6" ht="77.5">
      <c r="A83" s="13" t="s">
        <v>313</v>
      </c>
      <c r="B83" s="13" t="s">
        <v>5</v>
      </c>
      <c r="C83" s="14" t="s">
        <v>340</v>
      </c>
      <c r="D83" s="15">
        <v>46304.875</v>
      </c>
      <c r="E83" s="15">
        <v>46305.25</v>
      </c>
      <c r="F83" s="14" t="s">
        <v>341</v>
      </c>
    </row>
    <row r="84" spans="1:6" ht="77.5">
      <c r="A84" s="13" t="s">
        <v>301</v>
      </c>
      <c r="B84" s="13" t="s">
        <v>2</v>
      </c>
      <c r="C84" s="14" t="s">
        <v>302</v>
      </c>
      <c r="D84" s="15">
        <v>46304.875</v>
      </c>
      <c r="E84" s="15">
        <v>46305.25</v>
      </c>
      <c r="F84" s="14" t="s">
        <v>303</v>
      </c>
    </row>
    <row r="85" spans="1:6" ht="77.5">
      <c r="A85" s="13" t="s">
        <v>420</v>
      </c>
      <c r="B85" s="13" t="s">
        <v>2</v>
      </c>
      <c r="C85" s="14" t="s">
        <v>421</v>
      </c>
      <c r="D85" s="15">
        <v>46304.833333333299</v>
      </c>
      <c r="E85" s="15">
        <v>46305.25</v>
      </c>
      <c r="F85" s="14" t="s">
        <v>422</v>
      </c>
    </row>
    <row r="86" spans="1:6" ht="77.5">
      <c r="A86" s="13" t="s">
        <v>420</v>
      </c>
      <c r="B86" s="13" t="s">
        <v>6</v>
      </c>
      <c r="C86" s="14" t="s">
        <v>423</v>
      </c>
      <c r="D86" s="15">
        <v>46304.833333333299</v>
      </c>
      <c r="E86" s="15">
        <v>46305.25</v>
      </c>
      <c r="F86" s="14" t="s">
        <v>422</v>
      </c>
    </row>
    <row r="87" spans="1:6" ht="77.5">
      <c r="A87" s="13" t="s">
        <v>404</v>
      </c>
      <c r="B87" s="13" t="s">
        <v>5</v>
      </c>
      <c r="C87" s="14" t="s">
        <v>405</v>
      </c>
      <c r="D87" s="15">
        <v>46304.833333333299</v>
      </c>
      <c r="E87" s="15">
        <v>46305.25</v>
      </c>
      <c r="F87" s="14" t="s">
        <v>406</v>
      </c>
    </row>
    <row r="88" spans="1:6" ht="77.5">
      <c r="A88" s="13" t="s">
        <v>404</v>
      </c>
      <c r="B88" s="13" t="s">
        <v>5</v>
      </c>
      <c r="C88" s="14" t="s">
        <v>407</v>
      </c>
      <c r="D88" s="15">
        <v>46304.895833333299</v>
      </c>
      <c r="E88" s="15">
        <v>46305.25</v>
      </c>
      <c r="F88" s="14" t="s">
        <v>408</v>
      </c>
    </row>
    <row r="89" spans="1:6" ht="62">
      <c r="A89" s="13" t="s">
        <v>404</v>
      </c>
      <c r="B89" s="13" t="s">
        <v>101</v>
      </c>
      <c r="C89" s="14" t="s">
        <v>411</v>
      </c>
      <c r="D89" s="15">
        <v>46304.833333333299</v>
      </c>
      <c r="E89" s="15">
        <v>46305.25</v>
      </c>
      <c r="F89" s="14" t="s">
        <v>412</v>
      </c>
    </row>
    <row r="90" spans="1:6" ht="93">
      <c r="A90" s="13" t="s">
        <v>404</v>
      </c>
      <c r="B90" s="13" t="s">
        <v>6</v>
      </c>
      <c r="C90" s="14" t="s">
        <v>436</v>
      </c>
      <c r="D90" s="15">
        <v>46202.875</v>
      </c>
      <c r="E90" s="15">
        <v>46508.208333333299</v>
      </c>
      <c r="F90" s="14" t="s">
        <v>437</v>
      </c>
    </row>
    <row r="91" spans="1:6" ht="62">
      <c r="A91" s="13" t="s">
        <v>404</v>
      </c>
      <c r="B91" s="13" t="s">
        <v>2</v>
      </c>
      <c r="C91" s="14" t="s">
        <v>438</v>
      </c>
      <c r="D91" s="15">
        <v>46266.333333333299</v>
      </c>
      <c r="E91" s="15">
        <v>46507</v>
      </c>
      <c r="F91" s="14" t="s">
        <v>437</v>
      </c>
    </row>
    <row r="92" spans="1:6" ht="62">
      <c r="A92" s="13" t="s">
        <v>50</v>
      </c>
      <c r="B92" s="13" t="s">
        <v>4</v>
      </c>
      <c r="C92" s="14" t="s">
        <v>51</v>
      </c>
      <c r="D92" s="15">
        <v>46304.833333333299</v>
      </c>
      <c r="E92" s="15">
        <v>46305.25</v>
      </c>
      <c r="F92" s="14" t="s">
        <v>52</v>
      </c>
    </row>
    <row r="93" spans="1:6" ht="77.5">
      <c r="A93" s="13" t="s">
        <v>431</v>
      </c>
      <c r="B93" s="13" t="s">
        <v>2</v>
      </c>
      <c r="C93" s="14" t="s">
        <v>432</v>
      </c>
      <c r="D93" s="15">
        <v>46304.958333333299</v>
      </c>
      <c r="E93" s="15">
        <v>46307.25</v>
      </c>
      <c r="F93" s="14" t="s">
        <v>433</v>
      </c>
    </row>
    <row r="94" spans="1:6" ht="77.5">
      <c r="A94" s="13" t="s">
        <v>431</v>
      </c>
      <c r="B94" s="13" t="s">
        <v>6</v>
      </c>
      <c r="C94" s="14" t="s">
        <v>434</v>
      </c>
      <c r="D94" s="15">
        <v>46304.958333333299</v>
      </c>
      <c r="E94" s="15">
        <v>46307.25</v>
      </c>
      <c r="F94" s="14" t="s">
        <v>435</v>
      </c>
    </row>
    <row r="95" spans="1:6" ht="77.5">
      <c r="A95" s="13" t="s">
        <v>83</v>
      </c>
      <c r="B95" s="13" t="s">
        <v>6</v>
      </c>
      <c r="C95" s="14" t="s">
        <v>84</v>
      </c>
      <c r="D95" s="15">
        <v>46304.833333333299</v>
      </c>
      <c r="E95" s="15">
        <v>46305.25</v>
      </c>
      <c r="F95" s="14" t="s">
        <v>85</v>
      </c>
    </row>
    <row r="96" spans="1:6" ht="77.5">
      <c r="A96" s="13" t="s">
        <v>83</v>
      </c>
      <c r="B96" s="13" t="s">
        <v>6</v>
      </c>
      <c r="C96" s="14" t="s">
        <v>86</v>
      </c>
      <c r="D96" s="15">
        <v>46304.833333333299</v>
      </c>
      <c r="E96" s="15">
        <v>46305.25</v>
      </c>
      <c r="F96" s="14" t="s">
        <v>85</v>
      </c>
    </row>
    <row r="97" spans="1:6" ht="46.5">
      <c r="A97" s="13" t="s">
        <v>83</v>
      </c>
      <c r="B97" s="13" t="s">
        <v>6</v>
      </c>
      <c r="C97" s="14" t="s">
        <v>87</v>
      </c>
      <c r="D97" s="15">
        <v>46304.833333333299</v>
      </c>
      <c r="E97" s="15">
        <v>46305.25</v>
      </c>
      <c r="F97" s="14" t="s">
        <v>85</v>
      </c>
    </row>
    <row r="98" spans="1:6" ht="62">
      <c r="A98" s="13" t="s">
        <v>83</v>
      </c>
      <c r="B98" s="13" t="s">
        <v>6</v>
      </c>
      <c r="C98" s="14" t="s">
        <v>88</v>
      </c>
      <c r="D98" s="15">
        <v>46304.833333333299</v>
      </c>
      <c r="E98" s="15">
        <v>46305.25</v>
      </c>
      <c r="F98" s="14" t="s">
        <v>85</v>
      </c>
    </row>
    <row r="99" spans="1:6" ht="77.5">
      <c r="A99" s="13" t="s">
        <v>83</v>
      </c>
      <c r="B99" s="13" t="s">
        <v>6</v>
      </c>
      <c r="C99" s="14" t="s">
        <v>89</v>
      </c>
      <c r="D99" s="15">
        <v>46304.833333333299</v>
      </c>
      <c r="E99" s="15">
        <v>46305.25</v>
      </c>
      <c r="F99" s="14" t="s">
        <v>85</v>
      </c>
    </row>
    <row r="100" spans="1:6" ht="77.5">
      <c r="A100" s="13" t="s">
        <v>68</v>
      </c>
      <c r="B100" s="13" t="s">
        <v>4</v>
      </c>
      <c r="C100" s="14" t="s">
        <v>69</v>
      </c>
      <c r="D100" s="15">
        <v>46304.833333333299</v>
      </c>
      <c r="E100" s="15">
        <v>46305.25</v>
      </c>
      <c r="F100" s="14" t="s">
        <v>70</v>
      </c>
    </row>
    <row r="101" spans="1:6" ht="77.5">
      <c r="A101" s="13" t="s">
        <v>76</v>
      </c>
      <c r="B101" s="13" t="s">
        <v>6</v>
      </c>
      <c r="C101" s="14" t="s">
        <v>77</v>
      </c>
      <c r="D101" s="15">
        <v>46304.833333333299</v>
      </c>
      <c r="E101" s="15">
        <v>46305.25</v>
      </c>
      <c r="F101" s="14" t="s">
        <v>78</v>
      </c>
    </row>
    <row r="102" spans="1:6" ht="77.5">
      <c r="A102" s="13" t="s">
        <v>76</v>
      </c>
      <c r="B102" s="13" t="s">
        <v>6</v>
      </c>
      <c r="C102" s="14" t="s">
        <v>79</v>
      </c>
      <c r="D102" s="15">
        <v>46304.833333333299</v>
      </c>
      <c r="E102" s="15">
        <v>46305.25</v>
      </c>
      <c r="F102" s="14" t="s">
        <v>78</v>
      </c>
    </row>
    <row r="103" spans="1:6" ht="46.5">
      <c r="A103" s="13" t="s">
        <v>97</v>
      </c>
      <c r="B103" s="13" t="s">
        <v>6</v>
      </c>
      <c r="C103" s="14" t="s">
        <v>98</v>
      </c>
      <c r="D103" s="15">
        <v>46300.833333333299</v>
      </c>
      <c r="E103" s="15">
        <v>46305.25</v>
      </c>
      <c r="F103" s="14" t="s">
        <v>99</v>
      </c>
    </row>
    <row r="104" spans="1:6" ht="46.5">
      <c r="A104" s="13" t="s">
        <v>97</v>
      </c>
      <c r="B104" s="13" t="s">
        <v>2</v>
      </c>
      <c r="C104" s="14" t="s">
        <v>100</v>
      </c>
      <c r="D104" s="15">
        <v>46300.833333333299</v>
      </c>
      <c r="E104" s="15">
        <v>46305.25</v>
      </c>
      <c r="F104" s="14" t="s">
        <v>99</v>
      </c>
    </row>
    <row r="105" spans="1:6" ht="46.5">
      <c r="A105" s="13" t="s">
        <v>97</v>
      </c>
      <c r="B105" s="13" t="s">
        <v>101</v>
      </c>
      <c r="C105" s="14" t="s">
        <v>102</v>
      </c>
      <c r="D105" s="15">
        <v>46304.833333333299</v>
      </c>
      <c r="E105" s="15">
        <v>46305.25</v>
      </c>
      <c r="F105" s="14" t="s">
        <v>99</v>
      </c>
    </row>
    <row r="106" spans="1:6" ht="46.5">
      <c r="A106" s="13" t="s">
        <v>97</v>
      </c>
      <c r="B106" s="13" t="s">
        <v>6</v>
      </c>
      <c r="C106" s="14" t="s">
        <v>111</v>
      </c>
      <c r="D106" s="15">
        <v>46304.833333333299</v>
      </c>
      <c r="E106" s="15">
        <v>46305.25</v>
      </c>
      <c r="F106" s="14" t="s">
        <v>112</v>
      </c>
    </row>
    <row r="107" spans="1:6" ht="46.5">
      <c r="A107" s="13" t="s">
        <v>97</v>
      </c>
      <c r="B107" s="13" t="s">
        <v>6</v>
      </c>
      <c r="C107" s="14" t="s">
        <v>113</v>
      </c>
      <c r="D107" s="15">
        <v>46304.833333333299</v>
      </c>
      <c r="E107" s="15">
        <v>46305.25</v>
      </c>
      <c r="F107" s="14" t="s">
        <v>112</v>
      </c>
    </row>
    <row r="108" spans="1:6" ht="62">
      <c r="A108" s="13" t="s">
        <v>97</v>
      </c>
      <c r="B108" s="13" t="s">
        <v>2</v>
      </c>
      <c r="C108" s="14" t="s">
        <v>460</v>
      </c>
      <c r="D108" s="15">
        <v>46217.625</v>
      </c>
      <c r="E108" s="15">
        <v>46387.875</v>
      </c>
      <c r="F108" s="14" t="s">
        <v>461</v>
      </c>
    </row>
    <row r="109" spans="1:6" ht="62">
      <c r="A109" s="13" t="s">
        <v>453</v>
      </c>
      <c r="B109" s="13" t="s">
        <v>101</v>
      </c>
      <c r="C109" s="14" t="s">
        <v>454</v>
      </c>
      <c r="D109" s="15">
        <v>46304.833333333299</v>
      </c>
      <c r="E109" s="15">
        <v>46305.25</v>
      </c>
      <c r="F109" s="14" t="s">
        <v>455</v>
      </c>
    </row>
    <row r="110" spans="1:6" ht="62">
      <c r="A110" s="13" t="s">
        <v>457</v>
      </c>
      <c r="B110" s="13" t="s">
        <v>2</v>
      </c>
      <c r="C110" s="14" t="s">
        <v>458</v>
      </c>
      <c r="D110" s="15">
        <v>46304.833333333299</v>
      </c>
      <c r="E110" s="15">
        <v>46305.25</v>
      </c>
      <c r="F110" s="14" t="s">
        <v>459</v>
      </c>
    </row>
    <row r="111" spans="1:6" ht="62">
      <c r="A111" s="13" t="s">
        <v>457</v>
      </c>
      <c r="B111" s="13" t="s">
        <v>2</v>
      </c>
      <c r="C111" s="14" t="s">
        <v>464</v>
      </c>
      <c r="D111" s="15">
        <v>46304.833333333299</v>
      </c>
      <c r="E111" s="15">
        <v>46305.25</v>
      </c>
      <c r="F111" s="14" t="s">
        <v>465</v>
      </c>
    </row>
    <row r="112" spans="1:6" ht="46.5">
      <c r="A112" s="13" t="s">
        <v>457</v>
      </c>
      <c r="B112" s="13" t="s">
        <v>6</v>
      </c>
      <c r="C112" s="14" t="s">
        <v>466</v>
      </c>
      <c r="D112" s="15">
        <v>46304.833333333299</v>
      </c>
      <c r="E112" s="15">
        <v>46305.25</v>
      </c>
      <c r="F112" s="14" t="s">
        <v>465</v>
      </c>
    </row>
    <row r="113" spans="1:6" ht="46.5">
      <c r="A113" s="13" t="s">
        <v>20</v>
      </c>
      <c r="B113" s="13" t="s">
        <v>4</v>
      </c>
      <c r="C113" s="14" t="s">
        <v>21</v>
      </c>
      <c r="D113" s="15">
        <v>46304.833333333299</v>
      </c>
      <c r="E113" s="15">
        <v>46305.25</v>
      </c>
      <c r="F113" s="14" t="s">
        <v>22</v>
      </c>
    </row>
    <row r="114" spans="1:6" ht="46.5">
      <c r="A114" s="13" t="s">
        <v>20</v>
      </c>
      <c r="B114" s="13" t="s">
        <v>4</v>
      </c>
      <c r="C114" s="14" t="s">
        <v>26</v>
      </c>
      <c r="D114" s="15">
        <v>46304.833333333299</v>
      </c>
      <c r="E114" s="15">
        <v>46305.25</v>
      </c>
      <c r="F114" s="14" t="s">
        <v>27</v>
      </c>
    </row>
    <row r="115" spans="1:6" ht="62">
      <c r="A115" s="13" t="s">
        <v>65</v>
      </c>
      <c r="B115" s="13" t="s">
        <v>2</v>
      </c>
      <c r="C115" s="14" t="s">
        <v>66</v>
      </c>
      <c r="D115" s="15">
        <v>46304.833333333299</v>
      </c>
      <c r="E115" s="15">
        <v>46305.25</v>
      </c>
      <c r="F115" s="14" t="s">
        <v>67</v>
      </c>
    </row>
    <row r="116" spans="1:6" ht="62">
      <c r="A116" s="13" t="s">
        <v>65</v>
      </c>
      <c r="B116" s="13" t="s">
        <v>101</v>
      </c>
      <c r="C116" s="14" t="s">
        <v>462</v>
      </c>
      <c r="D116" s="15">
        <v>46304.833333333299</v>
      </c>
      <c r="E116" s="15">
        <v>46307.25</v>
      </c>
      <c r="F116" s="14" t="s">
        <v>463</v>
      </c>
    </row>
    <row r="117" spans="1:6" ht="46.5">
      <c r="A117" s="13" t="s">
        <v>65</v>
      </c>
      <c r="B117" s="13" t="s">
        <v>4</v>
      </c>
      <c r="C117" s="14" t="s">
        <v>467</v>
      </c>
      <c r="D117" s="15">
        <v>46304.875</v>
      </c>
      <c r="E117" s="15">
        <v>46305.25</v>
      </c>
      <c r="F117" s="14" t="s">
        <v>468</v>
      </c>
    </row>
    <row r="118" spans="1:6" ht="46.5">
      <c r="A118" s="13" t="s">
        <v>469</v>
      </c>
      <c r="B118" s="13" t="s">
        <v>5</v>
      </c>
      <c r="C118" s="14" t="s">
        <v>470</v>
      </c>
      <c r="D118" s="15">
        <v>46304.833333333299</v>
      </c>
      <c r="E118" s="15">
        <v>46305.208333333299</v>
      </c>
      <c r="F118" s="14" t="s">
        <v>471</v>
      </c>
    </row>
    <row r="119" spans="1:6" ht="46.5">
      <c r="A119" s="13" t="s">
        <v>469</v>
      </c>
      <c r="B119" s="13" t="s">
        <v>101</v>
      </c>
      <c r="C119" s="14" t="s">
        <v>472</v>
      </c>
      <c r="D119" s="15">
        <v>46304.833333333299</v>
      </c>
      <c r="E119" s="15">
        <v>46305.208333333299</v>
      </c>
      <c r="F119" s="14" t="s">
        <v>473</v>
      </c>
    </row>
    <row r="120" spans="1:6" ht="46.5">
      <c r="A120" s="13" t="s">
        <v>448</v>
      </c>
      <c r="B120" s="13" t="s">
        <v>101</v>
      </c>
      <c r="C120" s="14" t="s">
        <v>449</v>
      </c>
      <c r="D120" s="15">
        <v>46230.833333333299</v>
      </c>
      <c r="E120" s="15">
        <v>46403.25</v>
      </c>
      <c r="F120" s="14" t="s">
        <v>450</v>
      </c>
    </row>
    <row r="121" spans="1:6" ht="46.5">
      <c r="A121" s="13" t="s">
        <v>448</v>
      </c>
      <c r="B121" s="13" t="s">
        <v>2</v>
      </c>
      <c r="C121" s="14" t="s">
        <v>456</v>
      </c>
      <c r="D121" s="15">
        <v>46304.833333333299</v>
      </c>
      <c r="E121" s="15">
        <v>46305.25</v>
      </c>
      <c r="F121" s="14" t="s">
        <v>450</v>
      </c>
    </row>
    <row r="122" spans="1:6" ht="46.5">
      <c r="A122" s="13" t="s">
        <v>283</v>
      </c>
      <c r="B122" s="13" t="s">
        <v>4</v>
      </c>
      <c r="C122" s="14" t="s">
        <v>284</v>
      </c>
      <c r="D122" s="15">
        <v>46304.979166666701</v>
      </c>
      <c r="E122" s="15">
        <v>46305.208333333299</v>
      </c>
      <c r="F122" s="14" t="s">
        <v>285</v>
      </c>
    </row>
    <row r="123" spans="1:6" ht="46.5">
      <c r="A123" s="13" t="s">
        <v>80</v>
      </c>
      <c r="B123" s="13" t="s">
        <v>4</v>
      </c>
      <c r="C123" s="14" t="s">
        <v>81</v>
      </c>
      <c r="D123" s="15">
        <v>46304.833333333299</v>
      </c>
      <c r="E123" s="15">
        <v>46307.25</v>
      </c>
      <c r="F123" s="14" t="s">
        <v>82</v>
      </c>
    </row>
    <row r="124" spans="1:6" ht="46.5">
      <c r="A124" s="13" t="s">
        <v>278</v>
      </c>
      <c r="B124" s="13" t="s">
        <v>2</v>
      </c>
      <c r="C124" s="14" t="s">
        <v>279</v>
      </c>
      <c r="D124" s="15">
        <v>46304.875</v>
      </c>
      <c r="E124" s="15">
        <v>46305.208333333299</v>
      </c>
      <c r="F124" s="14" t="s">
        <v>277</v>
      </c>
    </row>
    <row r="125" spans="1:6" ht="46.5">
      <c r="A125" s="13" t="s">
        <v>278</v>
      </c>
      <c r="B125" s="13" t="s">
        <v>2</v>
      </c>
      <c r="C125" s="14" t="s">
        <v>280</v>
      </c>
      <c r="D125" s="15">
        <v>46304.875</v>
      </c>
      <c r="E125" s="15">
        <v>46305.208333333299</v>
      </c>
      <c r="F125" s="14" t="s">
        <v>277</v>
      </c>
    </row>
    <row r="126" spans="1:6" ht="46.5">
      <c r="A126" s="13" t="s">
        <v>289</v>
      </c>
      <c r="B126" s="13" t="s">
        <v>4</v>
      </c>
      <c r="C126" s="14" t="s">
        <v>290</v>
      </c>
      <c r="D126" s="15">
        <v>46304.833333333299</v>
      </c>
      <c r="E126" s="15">
        <v>46305.25</v>
      </c>
      <c r="F126" s="14" t="s">
        <v>291</v>
      </c>
    </row>
    <row r="127" spans="1:6" ht="46.5">
      <c r="A127" s="13" t="s">
        <v>142</v>
      </c>
      <c r="B127" s="13" t="s">
        <v>6</v>
      </c>
      <c r="C127" s="14" t="s">
        <v>143</v>
      </c>
      <c r="D127" s="15">
        <v>46237.833333333299</v>
      </c>
      <c r="E127" s="15">
        <v>46326.25</v>
      </c>
      <c r="F127" s="14" t="s">
        <v>144</v>
      </c>
    </row>
    <row r="128" spans="1:6" ht="46.5">
      <c r="A128" s="13" t="s">
        <v>142</v>
      </c>
      <c r="B128" s="13" t="s">
        <v>2</v>
      </c>
      <c r="C128" s="14" t="s">
        <v>145</v>
      </c>
      <c r="D128" s="15">
        <v>46237.833333333299</v>
      </c>
      <c r="E128" s="15">
        <v>46326.25</v>
      </c>
      <c r="F128" s="14" t="s">
        <v>144</v>
      </c>
    </row>
    <row r="129" spans="1:6" ht="46.5">
      <c r="A129" s="13" t="s">
        <v>165</v>
      </c>
      <c r="B129" s="13" t="s">
        <v>4</v>
      </c>
      <c r="C129" s="14" t="s">
        <v>166</v>
      </c>
      <c r="D129" s="15">
        <v>46304.833333333299</v>
      </c>
      <c r="E129" s="15">
        <v>46305.25</v>
      </c>
      <c r="F129" s="14" t="s">
        <v>167</v>
      </c>
    </row>
    <row r="130" spans="1:6" ht="46.5">
      <c r="A130" s="13" t="s">
        <v>184</v>
      </c>
      <c r="B130" s="13" t="s">
        <v>6</v>
      </c>
      <c r="C130" s="14" t="s">
        <v>185</v>
      </c>
      <c r="D130" s="15">
        <v>46304.833333333299</v>
      </c>
      <c r="E130" s="15">
        <v>46305.25</v>
      </c>
      <c r="F130" s="14" t="s">
        <v>186</v>
      </c>
    </row>
    <row r="131" spans="1:6" ht="46.5">
      <c r="A131" s="13" t="s">
        <v>174</v>
      </c>
      <c r="B131" s="13" t="s">
        <v>101</v>
      </c>
      <c r="C131" s="14" t="s">
        <v>175</v>
      </c>
      <c r="D131" s="15">
        <v>46304.875</v>
      </c>
      <c r="E131" s="15">
        <v>46305.25</v>
      </c>
      <c r="F131" s="14" t="s">
        <v>176</v>
      </c>
    </row>
    <row r="132" spans="1:6" ht="46.5">
      <c r="A132" s="13" t="s">
        <v>187</v>
      </c>
      <c r="B132" s="13" t="s">
        <v>4</v>
      </c>
      <c r="C132" s="14" t="s">
        <v>188</v>
      </c>
      <c r="D132" s="15">
        <v>46304.833333333299</v>
      </c>
      <c r="E132" s="15">
        <v>46305.25</v>
      </c>
      <c r="F132" s="14" t="s">
        <v>189</v>
      </c>
    </row>
    <row r="133" spans="1:6" ht="46.5">
      <c r="A133" s="13" t="s">
        <v>187</v>
      </c>
      <c r="B133" s="13" t="s">
        <v>4</v>
      </c>
      <c r="C133" s="14" t="s">
        <v>190</v>
      </c>
      <c r="D133" s="15">
        <v>46304.833333333299</v>
      </c>
      <c r="E133" s="15">
        <v>46305.25</v>
      </c>
      <c r="F133" s="14" t="s">
        <v>189</v>
      </c>
    </row>
    <row r="134" spans="1:6" ht="46.5">
      <c r="A134" s="13" t="s">
        <v>187</v>
      </c>
      <c r="B134" s="13" t="s">
        <v>4</v>
      </c>
      <c r="C134" s="14" t="s">
        <v>191</v>
      </c>
      <c r="D134" s="15">
        <v>46304.833333333299</v>
      </c>
      <c r="E134" s="15">
        <v>46305.25</v>
      </c>
      <c r="F134" s="14" t="s">
        <v>189</v>
      </c>
    </row>
    <row r="135" spans="1:6" ht="46.5">
      <c r="A135" s="13" t="s">
        <v>187</v>
      </c>
      <c r="B135" s="13" t="s">
        <v>4</v>
      </c>
      <c r="C135" s="14" t="s">
        <v>192</v>
      </c>
      <c r="D135" s="15">
        <v>46304.833333333299</v>
      </c>
      <c r="E135" s="15">
        <v>46305.25</v>
      </c>
      <c r="F135" s="14" t="s">
        <v>189</v>
      </c>
    </row>
    <row r="136" spans="1:6" ht="62">
      <c r="A136" s="13" t="s">
        <v>187</v>
      </c>
      <c r="B136" s="13" t="s">
        <v>2</v>
      </c>
      <c r="C136" s="14" t="s">
        <v>220</v>
      </c>
      <c r="D136" s="15">
        <v>46304.833333333299</v>
      </c>
      <c r="E136" s="15">
        <v>46305.25</v>
      </c>
      <c r="F136" s="14" t="s">
        <v>221</v>
      </c>
    </row>
    <row r="137" spans="1:6" ht="62">
      <c r="A137" s="13" t="s">
        <v>187</v>
      </c>
      <c r="B137" s="13" t="s">
        <v>2</v>
      </c>
      <c r="C137" s="14" t="s">
        <v>222</v>
      </c>
      <c r="D137" s="15">
        <v>46304.833333333299</v>
      </c>
      <c r="E137" s="15">
        <v>46305.25</v>
      </c>
      <c r="F137" s="14" t="s">
        <v>221</v>
      </c>
    </row>
    <row r="138" spans="1:6" ht="46.5">
      <c r="A138" s="13" t="s">
        <v>187</v>
      </c>
      <c r="B138" s="13" t="s">
        <v>4</v>
      </c>
      <c r="C138" s="14" t="s">
        <v>294</v>
      </c>
      <c r="D138" s="15">
        <v>46304.833333333299</v>
      </c>
      <c r="E138" s="15">
        <v>46305.25</v>
      </c>
      <c r="F138" s="14" t="s">
        <v>295</v>
      </c>
    </row>
    <row r="139" spans="1:6" ht="46.5">
      <c r="A139" s="13" t="s">
        <v>53</v>
      </c>
      <c r="B139" s="13" t="s">
        <v>6</v>
      </c>
      <c r="C139" s="14" t="s">
        <v>54</v>
      </c>
      <c r="D139" s="15">
        <v>46304.875</v>
      </c>
      <c r="E139" s="15">
        <v>46305.208333333299</v>
      </c>
      <c r="F139" s="14" t="s">
        <v>55</v>
      </c>
    </row>
    <row r="140" spans="1:6" ht="46.5">
      <c r="A140" s="13" t="s">
        <v>53</v>
      </c>
      <c r="B140" s="13" t="s">
        <v>2</v>
      </c>
      <c r="C140" s="14" t="s">
        <v>60</v>
      </c>
      <c r="D140" s="15">
        <v>46304.875</v>
      </c>
      <c r="E140" s="15">
        <v>46305.208333333299</v>
      </c>
      <c r="F140" s="14" t="s">
        <v>61</v>
      </c>
    </row>
    <row r="141" spans="1:6" ht="46.5">
      <c r="A141" s="13" t="s">
        <v>53</v>
      </c>
      <c r="B141" s="13" t="s">
        <v>6</v>
      </c>
      <c r="C141" s="14" t="s">
        <v>71</v>
      </c>
      <c r="D141" s="15">
        <v>46304.916666666701</v>
      </c>
      <c r="E141" s="15">
        <v>46305.208333333299</v>
      </c>
      <c r="F141" s="14" t="s">
        <v>72</v>
      </c>
    </row>
    <row r="142" spans="1:6" ht="46.5">
      <c r="A142" s="13" t="s">
        <v>53</v>
      </c>
      <c r="B142" s="13" t="s">
        <v>6</v>
      </c>
      <c r="C142" s="14" t="s">
        <v>103</v>
      </c>
      <c r="D142" s="15">
        <v>46304.833333333299</v>
      </c>
      <c r="E142" s="15">
        <v>46305.25</v>
      </c>
      <c r="F142" s="14" t="s">
        <v>104</v>
      </c>
    </row>
    <row r="143" spans="1:6" ht="46.5">
      <c r="A143" s="13" t="s">
        <v>53</v>
      </c>
      <c r="B143" s="13" t="s">
        <v>2</v>
      </c>
      <c r="C143" s="14" t="s">
        <v>105</v>
      </c>
      <c r="D143" s="15">
        <v>46304.833333333299</v>
      </c>
      <c r="E143" s="15">
        <v>46305.25</v>
      </c>
      <c r="F143" s="14" t="s">
        <v>106</v>
      </c>
    </row>
    <row r="144" spans="1:6" ht="46.5">
      <c r="A144" s="13" t="s">
        <v>53</v>
      </c>
      <c r="B144" s="13" t="s">
        <v>2</v>
      </c>
      <c r="C144" s="14" t="s">
        <v>107</v>
      </c>
      <c r="D144" s="15">
        <v>46304.833333333299</v>
      </c>
      <c r="E144" s="15">
        <v>46305.25</v>
      </c>
      <c r="F144" s="14" t="s">
        <v>106</v>
      </c>
    </row>
    <row r="145" spans="1:6" ht="46.5">
      <c r="A145" s="13" t="s">
        <v>53</v>
      </c>
      <c r="B145" s="13" t="s">
        <v>2</v>
      </c>
      <c r="C145" s="14" t="s">
        <v>108</v>
      </c>
      <c r="D145" s="15">
        <v>46304.833333333299</v>
      </c>
      <c r="E145" s="15">
        <v>46305.25</v>
      </c>
      <c r="F145" s="14" t="s">
        <v>106</v>
      </c>
    </row>
    <row r="146" spans="1:6" ht="46.5">
      <c r="A146" s="13" t="s">
        <v>53</v>
      </c>
      <c r="B146" s="13" t="s">
        <v>2</v>
      </c>
      <c r="C146" s="14" t="s">
        <v>109</v>
      </c>
      <c r="D146" s="15">
        <v>46304.833333333299</v>
      </c>
      <c r="E146" s="15">
        <v>46305.25</v>
      </c>
      <c r="F146" s="14" t="s">
        <v>106</v>
      </c>
    </row>
    <row r="147" spans="1:6" ht="31">
      <c r="A147" s="13" t="s">
        <v>53</v>
      </c>
      <c r="B147" s="13" t="s">
        <v>2</v>
      </c>
      <c r="C147" s="14" t="s">
        <v>110</v>
      </c>
      <c r="D147" s="15">
        <v>46304.833333333299</v>
      </c>
      <c r="E147" s="15">
        <v>46305.25</v>
      </c>
      <c r="F147" s="14" t="s">
        <v>106</v>
      </c>
    </row>
    <row r="148" spans="1:6" ht="46.5">
      <c r="A148" s="13" t="s">
        <v>53</v>
      </c>
      <c r="B148" s="13" t="s">
        <v>6</v>
      </c>
      <c r="C148" s="14" t="s">
        <v>126</v>
      </c>
      <c r="D148" s="15">
        <v>46304.875</v>
      </c>
      <c r="E148" s="15">
        <v>46305.25</v>
      </c>
      <c r="F148" s="14" t="s">
        <v>127</v>
      </c>
    </row>
    <row r="149" spans="1:6" ht="46.5">
      <c r="A149" s="13" t="s">
        <v>53</v>
      </c>
      <c r="B149" s="13" t="s">
        <v>6</v>
      </c>
      <c r="C149" s="14" t="s">
        <v>128</v>
      </c>
      <c r="D149" s="15">
        <v>46304.875</v>
      </c>
      <c r="E149" s="15">
        <v>46305.25</v>
      </c>
      <c r="F149" s="14" t="s">
        <v>127</v>
      </c>
    </row>
    <row r="150" spans="1:6" ht="46.5">
      <c r="A150" s="13" t="s">
        <v>53</v>
      </c>
      <c r="B150" s="13" t="s">
        <v>6</v>
      </c>
      <c r="C150" s="14" t="s">
        <v>129</v>
      </c>
      <c r="D150" s="15">
        <v>46304.875</v>
      </c>
      <c r="E150" s="15">
        <v>46305.25</v>
      </c>
      <c r="F150" s="14" t="s">
        <v>127</v>
      </c>
    </row>
    <row r="151" spans="1:6" ht="46.5">
      <c r="A151" s="13" t="s">
        <v>53</v>
      </c>
      <c r="B151" s="13" t="s">
        <v>2</v>
      </c>
      <c r="C151" s="14" t="s">
        <v>168</v>
      </c>
      <c r="D151" s="15">
        <v>46304.875</v>
      </c>
      <c r="E151" s="15">
        <v>46305.208333333299</v>
      </c>
      <c r="F151" s="14" t="s">
        <v>169</v>
      </c>
    </row>
    <row r="152" spans="1:6" ht="46.5">
      <c r="A152" s="13" t="s">
        <v>53</v>
      </c>
      <c r="B152" s="13" t="s">
        <v>6</v>
      </c>
      <c r="C152" s="14" t="s">
        <v>172</v>
      </c>
      <c r="D152" s="15">
        <v>46304.875</v>
      </c>
      <c r="E152" s="15">
        <v>46305.208333333299</v>
      </c>
      <c r="F152" s="14" t="s">
        <v>173</v>
      </c>
    </row>
    <row r="153" spans="1:6" ht="46.5">
      <c r="A153" s="13" t="s">
        <v>53</v>
      </c>
      <c r="B153" s="13" t="s">
        <v>2</v>
      </c>
      <c r="C153" s="14" t="s">
        <v>182</v>
      </c>
      <c r="D153" s="15">
        <v>46304.833333333299</v>
      </c>
      <c r="E153" s="15">
        <v>46305.25</v>
      </c>
      <c r="F153" s="14" t="s">
        <v>183</v>
      </c>
    </row>
    <row r="154" spans="1:6" ht="46.5">
      <c r="A154" s="13" t="s">
        <v>383</v>
      </c>
      <c r="B154" s="13" t="s">
        <v>6</v>
      </c>
      <c r="C154" s="14" t="s">
        <v>384</v>
      </c>
      <c r="D154" s="15">
        <v>46304.958333333299</v>
      </c>
      <c r="E154" s="15">
        <v>46305.229166666701</v>
      </c>
      <c r="F154" s="14" t="s">
        <v>385</v>
      </c>
    </row>
    <row r="155" spans="1:6" ht="46.5">
      <c r="A155" s="13" t="s">
        <v>138</v>
      </c>
      <c r="B155" s="13" t="s">
        <v>6</v>
      </c>
      <c r="C155" s="14" t="s">
        <v>139</v>
      </c>
      <c r="D155" s="15">
        <v>46304.833333333299</v>
      </c>
      <c r="E155" s="15">
        <v>46305.25</v>
      </c>
      <c r="F155" s="14" t="s">
        <v>140</v>
      </c>
    </row>
    <row r="156" spans="1:6" ht="46.5">
      <c r="A156" s="13" t="s">
        <v>138</v>
      </c>
      <c r="B156" s="13" t="s">
        <v>6</v>
      </c>
      <c r="C156" s="14" t="s">
        <v>141</v>
      </c>
      <c r="D156" s="15">
        <v>46304.833333333299</v>
      </c>
      <c r="E156" s="15">
        <v>46305.25</v>
      </c>
      <c r="F156" s="14" t="s">
        <v>140</v>
      </c>
    </row>
    <row r="157" spans="1:6" ht="46.5">
      <c r="A157" s="13" t="s">
        <v>130</v>
      </c>
      <c r="B157" s="13" t="s">
        <v>5</v>
      </c>
      <c r="C157" s="14" t="s">
        <v>131</v>
      </c>
      <c r="D157" s="15">
        <v>46304.833333333299</v>
      </c>
      <c r="E157" s="15">
        <v>46305.25</v>
      </c>
      <c r="F157" s="14" t="s">
        <v>132</v>
      </c>
    </row>
    <row r="158" spans="1:6" ht="46.5">
      <c r="A158" s="13" t="s">
        <v>130</v>
      </c>
      <c r="B158" s="13" t="s">
        <v>5</v>
      </c>
      <c r="C158" s="14" t="s">
        <v>135</v>
      </c>
      <c r="D158" s="15">
        <v>46304.833333333299</v>
      </c>
      <c r="E158" s="15">
        <v>46305.25</v>
      </c>
      <c r="F158" s="14" t="s">
        <v>132</v>
      </c>
    </row>
    <row r="159" spans="1:6" ht="46.5">
      <c r="A159" s="13" t="s">
        <v>133</v>
      </c>
      <c r="B159" s="13" t="s">
        <v>6</v>
      </c>
      <c r="C159" s="14" t="s">
        <v>134</v>
      </c>
      <c r="D159" s="15">
        <v>46304.833333333299</v>
      </c>
      <c r="E159" s="15">
        <v>46305.25</v>
      </c>
      <c r="F159" s="14" t="s">
        <v>132</v>
      </c>
    </row>
    <row r="160" spans="1:6" ht="46.5">
      <c r="A160" s="13" t="s">
        <v>346</v>
      </c>
      <c r="B160" s="13" t="s">
        <v>5</v>
      </c>
      <c r="C160" s="14" t="s">
        <v>347</v>
      </c>
      <c r="D160" s="15">
        <v>46304.833333333299</v>
      </c>
      <c r="E160" s="15">
        <v>46305.25</v>
      </c>
      <c r="F160" s="14" t="s">
        <v>348</v>
      </c>
    </row>
    <row r="161" spans="1:6" ht="62">
      <c r="A161" s="13" t="s">
        <v>346</v>
      </c>
      <c r="B161" s="13" t="s">
        <v>5</v>
      </c>
      <c r="C161" s="14" t="s">
        <v>349</v>
      </c>
      <c r="D161" s="15">
        <v>46304.833333333299</v>
      </c>
      <c r="E161" s="15">
        <v>46305.25</v>
      </c>
      <c r="F161" s="14" t="s">
        <v>348</v>
      </c>
    </row>
    <row r="162" spans="1:6" ht="62">
      <c r="A162" s="13" t="s">
        <v>346</v>
      </c>
      <c r="B162" s="13" t="s">
        <v>5</v>
      </c>
      <c r="C162" s="14" t="s">
        <v>350</v>
      </c>
      <c r="D162" s="15">
        <v>46304.833333333299</v>
      </c>
      <c r="E162" s="15">
        <v>46305.25</v>
      </c>
      <c r="F162" s="14" t="s">
        <v>351</v>
      </c>
    </row>
    <row r="163" spans="1:6" ht="46.5">
      <c r="A163" s="13" t="s">
        <v>378</v>
      </c>
      <c r="B163" s="13" t="s">
        <v>8</v>
      </c>
      <c r="C163" s="14" t="s">
        <v>379</v>
      </c>
      <c r="D163" s="15">
        <v>46304.958333333299</v>
      </c>
      <c r="E163" s="15">
        <v>46305.229166666701</v>
      </c>
      <c r="F163" s="14" t="s">
        <v>380</v>
      </c>
    </row>
    <row r="164" spans="1:6" ht="62">
      <c r="A164" s="13" t="s">
        <v>378</v>
      </c>
      <c r="B164" s="13" t="s">
        <v>4</v>
      </c>
      <c r="C164" s="14" t="s">
        <v>386</v>
      </c>
      <c r="D164" s="15">
        <v>46304.958333333299</v>
      </c>
      <c r="E164" s="15">
        <v>46305.25</v>
      </c>
      <c r="F164" s="14" t="s">
        <v>387</v>
      </c>
    </row>
    <row r="165" spans="1:6" ht="46.5">
      <c r="A165" s="13" t="s">
        <v>378</v>
      </c>
      <c r="B165" s="13" t="s">
        <v>7</v>
      </c>
      <c r="C165" s="14" t="s">
        <v>388</v>
      </c>
      <c r="D165" s="15">
        <v>46304.833333333299</v>
      </c>
      <c r="E165" s="15">
        <v>46307.208333333299</v>
      </c>
      <c r="F165" s="14" t="s">
        <v>389</v>
      </c>
    </row>
    <row r="166" spans="1:6" ht="62">
      <c r="A166" s="13" t="s">
        <v>378</v>
      </c>
      <c r="B166" s="13" t="s">
        <v>2</v>
      </c>
      <c r="C166" s="14" t="s">
        <v>390</v>
      </c>
      <c r="D166" s="15">
        <v>46304.958333333299</v>
      </c>
      <c r="E166" s="15">
        <v>46305.25</v>
      </c>
      <c r="F166" s="14" t="s">
        <v>391</v>
      </c>
    </row>
    <row r="167" spans="1:6" ht="77.5">
      <c r="A167" s="13" t="s">
        <v>378</v>
      </c>
      <c r="B167" s="13" t="s">
        <v>101</v>
      </c>
      <c r="C167" s="14" t="s">
        <v>395</v>
      </c>
      <c r="D167" s="15">
        <v>46304.958333333299</v>
      </c>
      <c r="E167" s="15">
        <v>46305.25</v>
      </c>
      <c r="F167" s="14" t="s">
        <v>396</v>
      </c>
    </row>
    <row r="168" spans="1:6" ht="46.5">
      <c r="A168" s="13" t="s">
        <v>378</v>
      </c>
      <c r="B168" s="13" t="s">
        <v>2</v>
      </c>
      <c r="C168" s="14" t="s">
        <v>397</v>
      </c>
      <c r="D168" s="15">
        <v>46304.958333333299</v>
      </c>
      <c r="E168" s="15">
        <v>46305.229166666701</v>
      </c>
      <c r="F168" s="14" t="s">
        <v>398</v>
      </c>
    </row>
    <row r="169" spans="1:6" ht="62">
      <c r="A169" s="13" t="s">
        <v>378</v>
      </c>
      <c r="B169" s="13" t="s">
        <v>8</v>
      </c>
      <c r="C169" s="14" t="s">
        <v>399</v>
      </c>
      <c r="D169" s="15">
        <v>46304.958333333299</v>
      </c>
      <c r="E169" s="15">
        <v>46305.25</v>
      </c>
      <c r="F169" s="14" t="s">
        <v>400</v>
      </c>
    </row>
    <row r="170" spans="1:6" ht="46.5">
      <c r="A170" s="13" t="s">
        <v>392</v>
      </c>
      <c r="B170" s="13" t="s">
        <v>4</v>
      </c>
      <c r="C170" s="14" t="s">
        <v>393</v>
      </c>
      <c r="D170" s="15">
        <v>46304.958333333299</v>
      </c>
      <c r="E170" s="15">
        <v>46305.229166666701</v>
      </c>
      <c r="F170" s="14" t="s">
        <v>394</v>
      </c>
    </row>
    <row r="171" spans="1:6" ht="46.5">
      <c r="A171" s="13" t="s">
        <v>304</v>
      </c>
      <c r="B171" s="13" t="s">
        <v>5</v>
      </c>
      <c r="C171" s="14" t="s">
        <v>305</v>
      </c>
      <c r="D171" s="15">
        <v>46304.875</v>
      </c>
      <c r="E171" s="15">
        <v>46305.25</v>
      </c>
      <c r="F171" s="14" t="s">
        <v>306</v>
      </c>
    </row>
    <row r="172" spans="1:6" ht="46.5">
      <c r="A172" s="13" t="s">
        <v>304</v>
      </c>
      <c r="B172" s="13" t="s">
        <v>5</v>
      </c>
      <c r="C172" s="14" t="s">
        <v>324</v>
      </c>
      <c r="D172" s="15">
        <v>46304.875</v>
      </c>
      <c r="E172" s="15">
        <v>46305.25</v>
      </c>
      <c r="F172" s="14" t="s">
        <v>325</v>
      </c>
    </row>
    <row r="173" spans="1:6" ht="46.5">
      <c r="A173" s="13" t="s">
        <v>304</v>
      </c>
      <c r="B173" s="13" t="s">
        <v>5</v>
      </c>
      <c r="C173" s="14" t="s">
        <v>330</v>
      </c>
      <c r="D173" s="15">
        <v>46304.875</v>
      </c>
      <c r="E173" s="15">
        <v>46305.25</v>
      </c>
      <c r="F173" s="14" t="s">
        <v>331</v>
      </c>
    </row>
    <row r="174" spans="1:6" ht="31">
      <c r="A174" s="13" t="s">
        <v>332</v>
      </c>
      <c r="B174" s="13" t="s">
        <v>6</v>
      </c>
      <c r="C174" s="14" t="s">
        <v>333</v>
      </c>
      <c r="D174" s="15">
        <v>46304.916666666701</v>
      </c>
      <c r="E174" s="15">
        <v>46305.25</v>
      </c>
      <c r="F174" s="14" t="s">
        <v>334</v>
      </c>
    </row>
    <row r="175" spans="1:6" ht="31">
      <c r="A175" s="13" t="s">
        <v>296</v>
      </c>
      <c r="B175" s="13" t="s">
        <v>2</v>
      </c>
      <c r="C175" s="14" t="s">
        <v>297</v>
      </c>
      <c r="D175" s="15">
        <v>46237.25</v>
      </c>
      <c r="E175" s="15">
        <v>46692.25</v>
      </c>
      <c r="F175" s="14" t="s">
        <v>298</v>
      </c>
    </row>
    <row r="176" spans="1:6" ht="46.5">
      <c r="A176" s="13" t="s">
        <v>296</v>
      </c>
      <c r="B176" s="13" t="s">
        <v>2</v>
      </c>
      <c r="C176" s="14" t="s">
        <v>299</v>
      </c>
      <c r="D176" s="15">
        <v>46304.875</v>
      </c>
      <c r="E176" s="15">
        <v>46305.25</v>
      </c>
      <c r="F176" s="14" t="s">
        <v>300</v>
      </c>
    </row>
    <row r="177" spans="1:6" ht="46.5">
      <c r="A177" s="13" t="s">
        <v>296</v>
      </c>
      <c r="B177" s="13" t="s">
        <v>2</v>
      </c>
      <c r="C177" s="14" t="s">
        <v>311</v>
      </c>
      <c r="D177" s="15">
        <v>46304.875</v>
      </c>
      <c r="E177" s="15">
        <v>46307.25</v>
      </c>
      <c r="F177" s="14" t="s">
        <v>312</v>
      </c>
    </row>
    <row r="178" spans="1:6" ht="46.5">
      <c r="A178" s="13" t="s">
        <v>296</v>
      </c>
      <c r="B178" s="13" t="s">
        <v>6</v>
      </c>
      <c r="C178" s="14" t="s">
        <v>337</v>
      </c>
      <c r="D178" s="15">
        <v>46304.875</v>
      </c>
      <c r="E178" s="15">
        <v>46305.25</v>
      </c>
      <c r="F178" s="14" t="s">
        <v>338</v>
      </c>
    </row>
    <row r="179" spans="1:6" ht="31">
      <c r="A179" s="13" t="s">
        <v>296</v>
      </c>
      <c r="B179" s="13" t="s">
        <v>6</v>
      </c>
      <c r="C179" s="14" t="s">
        <v>339</v>
      </c>
      <c r="D179" s="15">
        <v>46304.875</v>
      </c>
      <c r="E179" s="15">
        <v>46305.25</v>
      </c>
      <c r="F179" s="14" t="s">
        <v>338</v>
      </c>
    </row>
    <row r="180" spans="1:6" ht="31">
      <c r="A180" s="13" t="s">
        <v>326</v>
      </c>
      <c r="B180" s="13" t="s">
        <v>5</v>
      </c>
      <c r="C180" s="14" t="s">
        <v>327</v>
      </c>
      <c r="D180" s="15">
        <v>46304.875</v>
      </c>
      <c r="E180" s="15">
        <v>46305.25</v>
      </c>
      <c r="F180" s="14" t="s">
        <v>328</v>
      </c>
    </row>
    <row r="181" spans="1:6" ht="31">
      <c r="A181" s="13" t="s">
        <v>326</v>
      </c>
      <c r="B181" s="13" t="s">
        <v>5</v>
      </c>
      <c r="C181" s="14" t="s">
        <v>329</v>
      </c>
      <c r="D181" s="15">
        <v>46304.875</v>
      </c>
      <c r="E181" s="15">
        <v>46305.25</v>
      </c>
      <c r="F181" s="14" t="s">
        <v>328</v>
      </c>
    </row>
    <row r="182" spans="1:6" ht="46.5">
      <c r="A182" s="13" t="s">
        <v>326</v>
      </c>
      <c r="B182" s="13" t="s">
        <v>5</v>
      </c>
      <c r="C182" s="14" t="s">
        <v>335</v>
      </c>
      <c r="D182" s="15">
        <v>46304.875</v>
      </c>
      <c r="E182" s="15">
        <v>46305.25</v>
      </c>
      <c r="F182" s="14" t="s">
        <v>336</v>
      </c>
    </row>
    <row r="183" spans="1:6" ht="31">
      <c r="A183" s="13" t="s">
        <v>73</v>
      </c>
      <c r="B183" s="13" t="s">
        <v>6</v>
      </c>
      <c r="C183" s="14" t="s">
        <v>74</v>
      </c>
      <c r="D183" s="15">
        <v>46304.927083333299</v>
      </c>
      <c r="E183" s="15">
        <v>46305.25</v>
      </c>
      <c r="F183" s="14" t="s">
        <v>75</v>
      </c>
    </row>
    <row r="184" spans="1:6" ht="31">
      <c r="A184" s="13" t="s">
        <v>439</v>
      </c>
      <c r="B184" s="13" t="s">
        <v>2</v>
      </c>
      <c r="C184" s="14" t="s">
        <v>440</v>
      </c>
      <c r="D184" s="15">
        <v>46304.875</v>
      </c>
      <c r="E184" s="15">
        <v>46305.208333333299</v>
      </c>
      <c r="F184" s="14" t="s">
        <v>441</v>
      </c>
    </row>
    <row r="185" spans="1:6" ht="31">
      <c r="A185" s="13" t="s">
        <v>415</v>
      </c>
      <c r="B185" s="13" t="s">
        <v>2</v>
      </c>
      <c r="C185" s="14" t="s">
        <v>416</v>
      </c>
      <c r="D185" s="15">
        <v>46304.875</v>
      </c>
      <c r="E185" s="15">
        <v>46305.208333333299</v>
      </c>
      <c r="F185" s="14" t="s">
        <v>417</v>
      </c>
    </row>
    <row r="186" spans="1:6" ht="31">
      <c r="A186" s="13" t="s">
        <v>415</v>
      </c>
      <c r="B186" s="13" t="s">
        <v>6</v>
      </c>
      <c r="C186" s="14" t="s">
        <v>424</v>
      </c>
      <c r="D186" s="15">
        <v>46304.916666666701</v>
      </c>
      <c r="E186" s="15">
        <v>46305.25</v>
      </c>
      <c r="F186" s="14" t="s">
        <v>425</v>
      </c>
    </row>
    <row r="187" spans="1:6" ht="46.5">
      <c r="A187" s="13" t="s">
        <v>415</v>
      </c>
      <c r="B187" s="13" t="s">
        <v>6</v>
      </c>
      <c r="C187" s="14" t="s">
        <v>426</v>
      </c>
      <c r="D187" s="15">
        <v>46304.875</v>
      </c>
      <c r="E187" s="15">
        <v>46305.25</v>
      </c>
      <c r="F187" s="14" t="s">
        <v>427</v>
      </c>
    </row>
    <row r="188" spans="1:6" ht="46.5">
      <c r="A188" s="13" t="s">
        <v>415</v>
      </c>
      <c r="B188" s="13" t="s">
        <v>2</v>
      </c>
      <c r="C188" s="14" t="s">
        <v>428</v>
      </c>
      <c r="D188" s="15">
        <v>46304.875</v>
      </c>
      <c r="E188" s="15">
        <v>46305.25</v>
      </c>
      <c r="F188" s="14" t="s">
        <v>429</v>
      </c>
    </row>
    <row r="189" spans="1:6" ht="46.5">
      <c r="A189" s="13" t="s">
        <v>415</v>
      </c>
      <c r="B189" s="13" t="s">
        <v>2</v>
      </c>
      <c r="C189" s="14" t="s">
        <v>428</v>
      </c>
      <c r="D189" s="15">
        <v>46304.875</v>
      </c>
      <c r="E189" s="15">
        <v>46305.25</v>
      </c>
      <c r="F189" s="14" t="s">
        <v>430</v>
      </c>
    </row>
    <row r="190" spans="1:6" ht="46.5">
      <c r="A190" s="13" t="s">
        <v>415</v>
      </c>
      <c r="B190" s="13" t="s">
        <v>2</v>
      </c>
      <c r="C190" s="14" t="s">
        <v>442</v>
      </c>
      <c r="D190" s="15">
        <v>46304.875</v>
      </c>
      <c r="E190" s="15">
        <v>46305.25</v>
      </c>
      <c r="F190" s="14" t="s">
        <v>443</v>
      </c>
    </row>
    <row r="191" spans="1:6" ht="46.5">
      <c r="A191" s="13" t="s">
        <v>415</v>
      </c>
      <c r="B191" s="13" t="s">
        <v>6</v>
      </c>
      <c r="C191" s="14" t="s">
        <v>451</v>
      </c>
      <c r="D191" s="15">
        <v>46304.833333333299</v>
      </c>
      <c r="E191" s="15">
        <v>46305.333333333299</v>
      </c>
      <c r="F191" s="14" t="s">
        <v>452</v>
      </c>
    </row>
    <row r="192" spans="1:6" ht="77.5">
      <c r="A192" s="13" t="s">
        <v>229</v>
      </c>
      <c r="B192" s="13" t="s">
        <v>2</v>
      </c>
      <c r="C192" s="14" t="s">
        <v>230</v>
      </c>
      <c r="D192" s="15">
        <v>46304.833333333299</v>
      </c>
      <c r="E192" s="15">
        <v>46305.25</v>
      </c>
      <c r="F192" s="14" t="s">
        <v>228</v>
      </c>
    </row>
    <row r="193" spans="1:6" ht="62">
      <c r="A193" s="13" t="s">
        <v>229</v>
      </c>
      <c r="B193" s="13" t="s">
        <v>2</v>
      </c>
      <c r="C193" s="14" t="s">
        <v>231</v>
      </c>
      <c r="D193" s="15">
        <v>46304.833333333299</v>
      </c>
      <c r="E193" s="15">
        <v>46305.25</v>
      </c>
      <c r="F193" s="14" t="s">
        <v>228</v>
      </c>
    </row>
    <row r="194" spans="1:6" ht="62">
      <c r="A194" s="13" t="s">
        <v>229</v>
      </c>
      <c r="B194" s="13" t="s">
        <v>2</v>
      </c>
      <c r="C194" s="14" t="s">
        <v>232</v>
      </c>
      <c r="D194" s="15">
        <v>46304.833333333299</v>
      </c>
      <c r="E194" s="15">
        <v>46305.25</v>
      </c>
      <c r="F194" s="14" t="s">
        <v>228</v>
      </c>
    </row>
    <row r="195" spans="1:6" ht="46.5">
      <c r="A195" s="13" t="s">
        <v>229</v>
      </c>
      <c r="B195" s="13" t="s">
        <v>2</v>
      </c>
      <c r="C195" s="14" t="s">
        <v>233</v>
      </c>
      <c r="D195" s="15">
        <v>46304.833333333299</v>
      </c>
      <c r="E195" s="15">
        <v>46305.25</v>
      </c>
      <c r="F195" s="14" t="s">
        <v>228</v>
      </c>
    </row>
    <row r="196" spans="1:6" ht="46.5">
      <c r="A196" s="13" t="s">
        <v>229</v>
      </c>
      <c r="B196" s="13" t="s">
        <v>2</v>
      </c>
      <c r="C196" s="14" t="s">
        <v>234</v>
      </c>
      <c r="D196" s="15">
        <v>46304.833333333299</v>
      </c>
      <c r="E196" s="15">
        <v>46305.25</v>
      </c>
      <c r="F196" s="14" t="s">
        <v>228</v>
      </c>
    </row>
    <row r="197" spans="1:6" ht="46.5">
      <c r="A197" s="13" t="s">
        <v>229</v>
      </c>
      <c r="B197" s="13" t="s">
        <v>2</v>
      </c>
      <c r="C197" s="14" t="s">
        <v>235</v>
      </c>
      <c r="D197" s="15">
        <v>46304.833333333299</v>
      </c>
      <c r="E197" s="15">
        <v>46305.25</v>
      </c>
      <c r="F197" s="14" t="s">
        <v>228</v>
      </c>
    </row>
    <row r="198" spans="1:6" ht="46.5">
      <c r="A198" s="13" t="s">
        <v>229</v>
      </c>
      <c r="B198" s="13" t="s">
        <v>2</v>
      </c>
      <c r="C198" s="14" t="s">
        <v>236</v>
      </c>
      <c r="D198" s="15">
        <v>46304.833333333299</v>
      </c>
      <c r="E198" s="15">
        <v>46305.25</v>
      </c>
      <c r="F198" s="14" t="s">
        <v>228</v>
      </c>
    </row>
    <row r="199" spans="1:6" ht="46.5">
      <c r="A199" s="13" t="s">
        <v>229</v>
      </c>
      <c r="B199" s="13" t="s">
        <v>6</v>
      </c>
      <c r="C199" s="14" t="s">
        <v>240</v>
      </c>
      <c r="D199" s="15">
        <v>46304.833333333299</v>
      </c>
      <c r="E199" s="15">
        <v>46305.25</v>
      </c>
      <c r="F199" s="14" t="s">
        <v>241</v>
      </c>
    </row>
    <row r="200" spans="1:6" ht="62">
      <c r="A200" s="13" t="s">
        <v>229</v>
      </c>
      <c r="B200" s="13" t="s">
        <v>6</v>
      </c>
      <c r="C200" s="14" t="s">
        <v>242</v>
      </c>
      <c r="D200" s="15">
        <v>46304.833333333299</v>
      </c>
      <c r="E200" s="15">
        <v>46305.25</v>
      </c>
      <c r="F200" s="14" t="s">
        <v>241</v>
      </c>
    </row>
    <row r="201" spans="1:6" ht="62">
      <c r="A201" s="13" t="s">
        <v>229</v>
      </c>
      <c r="B201" s="13" t="s">
        <v>6</v>
      </c>
      <c r="C201" s="14" t="s">
        <v>243</v>
      </c>
      <c r="D201" s="15">
        <v>46304.833333333299</v>
      </c>
      <c r="E201" s="15">
        <v>46305.25</v>
      </c>
      <c r="F201" s="14" t="s">
        <v>241</v>
      </c>
    </row>
    <row r="202" spans="1:6" ht="93">
      <c r="A202" s="13" t="s">
        <v>226</v>
      </c>
      <c r="B202" s="13" t="s">
        <v>2</v>
      </c>
      <c r="C202" s="14" t="s">
        <v>227</v>
      </c>
      <c r="D202" s="15">
        <v>46304.833333333299</v>
      </c>
      <c r="E202" s="15">
        <v>46305.25</v>
      </c>
      <c r="F202" s="14" t="s">
        <v>228</v>
      </c>
    </row>
    <row r="203" spans="1:6" ht="93">
      <c r="A203" s="13" t="s">
        <v>226</v>
      </c>
      <c r="B203" s="13" t="s">
        <v>4</v>
      </c>
      <c r="C203" s="14" t="s">
        <v>269</v>
      </c>
      <c r="D203" s="15">
        <v>46304.875</v>
      </c>
      <c r="E203" s="15">
        <v>46305.25</v>
      </c>
      <c r="F203" s="14" t="s">
        <v>270</v>
      </c>
    </row>
    <row r="204" spans="1:6" ht="62">
      <c r="A204" s="13" t="s">
        <v>226</v>
      </c>
      <c r="B204" s="13" t="s">
        <v>4</v>
      </c>
      <c r="C204" s="14" t="s">
        <v>271</v>
      </c>
      <c r="D204" s="15">
        <v>46304.875</v>
      </c>
      <c r="E204" s="15">
        <v>46305.25</v>
      </c>
      <c r="F204" s="14" t="s">
        <v>270</v>
      </c>
    </row>
    <row r="205" spans="1:6" ht="62">
      <c r="A205" s="13" t="s">
        <v>223</v>
      </c>
      <c r="B205" s="13" t="s">
        <v>6</v>
      </c>
      <c r="C205" s="14" t="s">
        <v>224</v>
      </c>
      <c r="D205" s="15">
        <v>45804.208333333299</v>
      </c>
      <c r="E205" s="15">
        <v>46418.208333333299</v>
      </c>
      <c r="F205" s="14" t="s">
        <v>225</v>
      </c>
    </row>
    <row r="206" spans="1:6" ht="93">
      <c r="A206" s="13" t="s">
        <v>223</v>
      </c>
      <c r="B206" s="13" t="s">
        <v>2</v>
      </c>
      <c r="C206" s="14" t="s">
        <v>261</v>
      </c>
      <c r="D206" s="15">
        <v>46267.833333333299</v>
      </c>
      <c r="E206" s="15">
        <v>46323.25</v>
      </c>
      <c r="F206" s="14" t="s">
        <v>262</v>
      </c>
    </row>
    <row r="207" spans="1:6" ht="77.5">
      <c r="A207" s="13" t="s">
        <v>223</v>
      </c>
      <c r="B207" s="13" t="s">
        <v>6</v>
      </c>
      <c r="C207" s="14" t="s">
        <v>286</v>
      </c>
      <c r="D207" s="15">
        <v>46304.875</v>
      </c>
      <c r="E207" s="15">
        <v>46305.25</v>
      </c>
      <c r="F207" s="14" t="s">
        <v>287</v>
      </c>
    </row>
    <row r="208" spans="1:6" ht="46.5">
      <c r="A208" s="13" t="s">
        <v>223</v>
      </c>
      <c r="B208" s="13" t="s">
        <v>6</v>
      </c>
      <c r="C208" s="14" t="s">
        <v>288</v>
      </c>
      <c r="D208" s="15">
        <v>46304.875</v>
      </c>
      <c r="E208" s="15">
        <v>46305.25</v>
      </c>
      <c r="F208" s="14" t="s">
        <v>287</v>
      </c>
    </row>
    <row r="209" spans="1:6" ht="77.5">
      <c r="A209" s="13" t="s">
        <v>90</v>
      </c>
      <c r="B209" s="13" t="s">
        <v>6</v>
      </c>
      <c r="C209" s="14" t="s">
        <v>91</v>
      </c>
      <c r="D209" s="15">
        <v>46304.833333333299</v>
      </c>
      <c r="E209" s="15">
        <v>46305.25</v>
      </c>
      <c r="F209" s="14" t="s">
        <v>92</v>
      </c>
    </row>
    <row r="210" spans="1:6" ht="77.5">
      <c r="A210" s="13" t="s">
        <v>90</v>
      </c>
      <c r="B210" s="13" t="s">
        <v>6</v>
      </c>
      <c r="C210" s="14" t="s">
        <v>257</v>
      </c>
      <c r="D210" s="15">
        <v>46304.875</v>
      </c>
      <c r="E210" s="15">
        <v>46305.25</v>
      </c>
      <c r="F210" s="14" t="s">
        <v>258</v>
      </c>
    </row>
    <row r="211" spans="1:6" ht="93">
      <c r="A211" s="13" t="s">
        <v>90</v>
      </c>
      <c r="B211" s="13" t="s">
        <v>6</v>
      </c>
      <c r="C211" s="14" t="s">
        <v>272</v>
      </c>
      <c r="D211" s="15">
        <v>46304.833333333299</v>
      </c>
      <c r="E211" s="15">
        <v>46305.25</v>
      </c>
      <c r="F211" s="14" t="s">
        <v>273</v>
      </c>
    </row>
    <row r="212" spans="1:6" ht="77.5">
      <c r="A212" s="13" t="s">
        <v>90</v>
      </c>
      <c r="B212" s="13" t="s">
        <v>6</v>
      </c>
      <c r="C212" s="14" t="s">
        <v>274</v>
      </c>
      <c r="D212" s="15">
        <v>46304.833333333299</v>
      </c>
      <c r="E212" s="15">
        <v>46305.25</v>
      </c>
      <c r="F212" s="14" t="s">
        <v>273</v>
      </c>
    </row>
    <row r="213" spans="1:6" ht="93">
      <c r="A213" s="13" t="s">
        <v>90</v>
      </c>
      <c r="B213" s="13" t="s">
        <v>6</v>
      </c>
      <c r="C213" s="14" t="s">
        <v>292</v>
      </c>
      <c r="D213" s="15">
        <v>46304.833333333299</v>
      </c>
      <c r="E213" s="15">
        <v>46305.25</v>
      </c>
      <c r="F213" s="14" t="s">
        <v>293</v>
      </c>
    </row>
    <row r="214" spans="1:6" ht="46.5">
      <c r="A214" s="13" t="s">
        <v>90</v>
      </c>
      <c r="B214" s="13" t="s">
        <v>6</v>
      </c>
      <c r="C214" s="14" t="s">
        <v>444</v>
      </c>
      <c r="D214" s="15">
        <v>46304.875</v>
      </c>
      <c r="E214" s="15">
        <v>46305.25</v>
      </c>
      <c r="F214" s="14" t="s">
        <v>445</v>
      </c>
    </row>
    <row r="215" spans="1:6" ht="46.5">
      <c r="A215" s="13" t="s">
        <v>90</v>
      </c>
      <c r="B215" s="13" t="s">
        <v>6</v>
      </c>
      <c r="C215" s="14" t="s">
        <v>446</v>
      </c>
      <c r="D215" s="15">
        <v>46304.875</v>
      </c>
      <c r="E215" s="15">
        <v>46305.25</v>
      </c>
      <c r="F215" s="14" t="s">
        <v>447</v>
      </c>
    </row>
    <row r="216" spans="1:6" ht="46.5">
      <c r="A216" s="13" t="s">
        <v>237</v>
      </c>
      <c r="B216" s="13" t="s">
        <v>7</v>
      </c>
      <c r="C216" s="14" t="s">
        <v>238</v>
      </c>
      <c r="D216" s="15">
        <v>46305.208333333299</v>
      </c>
      <c r="E216" s="15">
        <v>46305.416666666701</v>
      </c>
      <c r="F216" s="14" t="s">
        <v>239</v>
      </c>
    </row>
    <row r="217" spans="1:6" ht="62">
      <c r="A217" s="13" t="s">
        <v>237</v>
      </c>
      <c r="B217" s="13" t="s">
        <v>8</v>
      </c>
      <c r="C217" s="14" t="s">
        <v>254</v>
      </c>
      <c r="D217" s="15">
        <v>46304.875</v>
      </c>
      <c r="E217" s="15">
        <v>46305.25</v>
      </c>
      <c r="F217" s="14" t="s">
        <v>255</v>
      </c>
    </row>
    <row r="218" spans="1:6" ht="170.5">
      <c r="A218" s="13" t="s">
        <v>237</v>
      </c>
      <c r="B218" s="13" t="s">
        <v>7</v>
      </c>
      <c r="C218" s="14" t="s">
        <v>256</v>
      </c>
      <c r="D218" s="15">
        <v>46304.875</v>
      </c>
      <c r="E218" s="15">
        <v>46305.25</v>
      </c>
      <c r="F218" s="14" t="s">
        <v>255</v>
      </c>
    </row>
    <row r="219" spans="1:6" ht="62">
      <c r="A219" s="13" t="s">
        <v>237</v>
      </c>
      <c r="B219" s="13" t="s">
        <v>8</v>
      </c>
      <c r="C219" s="14" t="s">
        <v>263</v>
      </c>
      <c r="D219" s="15">
        <v>46304.999305555597</v>
      </c>
      <c r="E219" s="15">
        <v>46305.25</v>
      </c>
      <c r="F219" s="14" t="s">
        <v>264</v>
      </c>
    </row>
    <row r="220" spans="1:6" ht="93">
      <c r="A220" s="13" t="s">
        <v>237</v>
      </c>
      <c r="B220" s="13" t="s">
        <v>8</v>
      </c>
      <c r="C220" s="14" t="s">
        <v>265</v>
      </c>
      <c r="D220" s="15">
        <v>46304.999305555597</v>
      </c>
      <c r="E220" s="15">
        <v>46305.25</v>
      </c>
      <c r="F220" s="14" t="s">
        <v>264</v>
      </c>
    </row>
    <row r="221" spans="1:6" ht="62">
      <c r="A221" s="13" t="s">
        <v>237</v>
      </c>
      <c r="B221" s="13" t="s">
        <v>8</v>
      </c>
      <c r="C221" s="14" t="s">
        <v>266</v>
      </c>
      <c r="D221" s="15">
        <v>46304.999305555597</v>
      </c>
      <c r="E221" s="15">
        <v>46305.25</v>
      </c>
      <c r="F221" s="14" t="s">
        <v>264</v>
      </c>
    </row>
    <row r="222" spans="1:6" ht="139.5">
      <c r="A222" s="13" t="s">
        <v>237</v>
      </c>
      <c r="B222" s="13" t="s">
        <v>7</v>
      </c>
      <c r="C222" s="14" t="s">
        <v>267</v>
      </c>
      <c r="D222" s="15">
        <v>46304.916666666701</v>
      </c>
      <c r="E222" s="15">
        <v>46305.25</v>
      </c>
      <c r="F222" s="14" t="s">
        <v>268</v>
      </c>
    </row>
    <row r="223" spans="1:6" ht="139.5">
      <c r="A223" s="13" t="s">
        <v>237</v>
      </c>
      <c r="B223" s="13" t="s">
        <v>8</v>
      </c>
      <c r="C223" s="14" t="s">
        <v>281</v>
      </c>
      <c r="D223" s="15">
        <v>46304.875</v>
      </c>
      <c r="E223" s="15">
        <v>46305.25</v>
      </c>
      <c r="F223" s="14" t="s">
        <v>282</v>
      </c>
    </row>
    <row r="224" spans="1:6" ht="93">
      <c r="A224" s="13" t="s">
        <v>244</v>
      </c>
      <c r="B224" s="13" t="s">
        <v>2</v>
      </c>
      <c r="C224" s="14" t="s">
        <v>245</v>
      </c>
      <c r="D224" s="15">
        <v>46304.875</v>
      </c>
      <c r="E224" s="15">
        <v>46305.25</v>
      </c>
      <c r="F224" s="14" t="s">
        <v>246</v>
      </c>
    </row>
    <row r="225" spans="1:6" ht="46.5">
      <c r="A225" s="13" t="s">
        <v>244</v>
      </c>
      <c r="B225" s="13" t="s">
        <v>2</v>
      </c>
      <c r="C225" s="14" t="s">
        <v>247</v>
      </c>
      <c r="D225" s="15">
        <v>46304.875</v>
      </c>
      <c r="E225" s="15">
        <v>46305.25</v>
      </c>
      <c r="F225" s="14" t="s">
        <v>246</v>
      </c>
    </row>
    <row r="226" spans="1:6" ht="46.5">
      <c r="A226" s="13" t="s">
        <v>244</v>
      </c>
      <c r="B226" s="13" t="s">
        <v>6</v>
      </c>
      <c r="C226" s="14" t="s">
        <v>259</v>
      </c>
      <c r="D226" s="15">
        <v>46304.875</v>
      </c>
      <c r="E226" s="15">
        <v>46305.25</v>
      </c>
      <c r="F226" s="14" t="s">
        <v>258</v>
      </c>
    </row>
    <row r="227" spans="1:6" ht="46.5">
      <c r="A227" s="13" t="s">
        <v>244</v>
      </c>
      <c r="B227" s="13" t="s">
        <v>6</v>
      </c>
      <c r="C227" s="14" t="s">
        <v>260</v>
      </c>
      <c r="D227" s="15">
        <v>46304.875</v>
      </c>
      <c r="E227" s="15">
        <v>46305.25</v>
      </c>
      <c r="F227" s="14" t="s">
        <v>258</v>
      </c>
    </row>
    <row r="228" spans="1:6" ht="77.5">
      <c r="A228" s="13" t="s">
        <v>114</v>
      </c>
      <c r="B228" s="13" t="s">
        <v>4</v>
      </c>
      <c r="C228" s="14" t="s">
        <v>115</v>
      </c>
      <c r="D228" s="15">
        <v>46304.833333333299</v>
      </c>
      <c r="E228" s="15">
        <v>46305.25</v>
      </c>
      <c r="F228" s="14" t="s">
        <v>116</v>
      </c>
    </row>
    <row r="229" spans="1:6" ht="77.5">
      <c r="A229" s="13" t="s">
        <v>114</v>
      </c>
      <c r="B229" s="13" t="s">
        <v>4</v>
      </c>
      <c r="C229" s="14" t="s">
        <v>117</v>
      </c>
      <c r="D229" s="15">
        <v>46304.833333333299</v>
      </c>
      <c r="E229" s="15">
        <v>46305.25</v>
      </c>
      <c r="F229" s="14" t="s">
        <v>116</v>
      </c>
    </row>
    <row r="230" spans="1:6" ht="108.5">
      <c r="A230" s="13" t="s">
        <v>114</v>
      </c>
      <c r="B230" s="13" t="s">
        <v>4</v>
      </c>
      <c r="C230" s="14" t="s">
        <v>118</v>
      </c>
      <c r="D230" s="15">
        <v>46304.833333333299</v>
      </c>
      <c r="E230" s="15">
        <v>46305.25</v>
      </c>
      <c r="F230" s="14" t="s">
        <v>116</v>
      </c>
    </row>
    <row r="231" spans="1:6" ht="108.5">
      <c r="A231" s="13" t="s">
        <v>114</v>
      </c>
      <c r="B231" s="13" t="s">
        <v>4</v>
      </c>
      <c r="C231" s="14" t="s">
        <v>119</v>
      </c>
      <c r="D231" s="15">
        <v>46304.833333333299</v>
      </c>
      <c r="E231" s="15">
        <v>46305.25</v>
      </c>
      <c r="F231" s="14" t="s">
        <v>116</v>
      </c>
    </row>
    <row r="232" spans="1:6" ht="77.5">
      <c r="A232" s="13" t="s">
        <v>114</v>
      </c>
      <c r="B232" s="13" t="s">
        <v>5</v>
      </c>
      <c r="C232" s="14" t="s">
        <v>120</v>
      </c>
      <c r="D232" s="15">
        <v>46304.833333333299</v>
      </c>
      <c r="E232" s="15">
        <v>46305.25</v>
      </c>
      <c r="F232" s="14" t="s">
        <v>116</v>
      </c>
    </row>
    <row r="233" spans="1:6" ht="62">
      <c r="A233" s="13" t="s">
        <v>114</v>
      </c>
      <c r="B233" s="13" t="s">
        <v>5</v>
      </c>
      <c r="C233" s="14" t="s">
        <v>121</v>
      </c>
      <c r="D233" s="15">
        <v>46304.833333333299</v>
      </c>
      <c r="E233" s="15">
        <v>46305.25</v>
      </c>
      <c r="F233" s="14" t="s">
        <v>116</v>
      </c>
    </row>
    <row r="234" spans="1:6" ht="77.5">
      <c r="A234" s="13" t="s">
        <v>114</v>
      </c>
      <c r="B234" s="13" t="s">
        <v>5</v>
      </c>
      <c r="C234" s="14" t="s">
        <v>122</v>
      </c>
      <c r="D234" s="15">
        <v>46304.833333333299</v>
      </c>
      <c r="E234" s="15">
        <v>46305.25</v>
      </c>
      <c r="F234" s="14" t="s">
        <v>116</v>
      </c>
    </row>
    <row r="235" spans="1:6" ht="77.5">
      <c r="A235" s="13" t="s">
        <v>114</v>
      </c>
      <c r="B235" s="13" t="s">
        <v>5</v>
      </c>
      <c r="C235" s="14" t="s">
        <v>123</v>
      </c>
      <c r="D235" s="15">
        <v>46304.833333333299</v>
      </c>
      <c r="E235" s="15">
        <v>46305.25</v>
      </c>
      <c r="F235" s="14" t="s">
        <v>116</v>
      </c>
    </row>
    <row r="236" spans="1:6" ht="77.5">
      <c r="A236" s="13" t="s">
        <v>114</v>
      </c>
      <c r="B236" s="13" t="s">
        <v>4</v>
      </c>
      <c r="C236" s="14" t="s">
        <v>124</v>
      </c>
      <c r="D236" s="15">
        <v>46290.25</v>
      </c>
      <c r="E236" s="15">
        <v>46502.25</v>
      </c>
      <c r="F236" s="14" t="s">
        <v>125</v>
      </c>
    </row>
    <row r="237" spans="1:6" ht="77.5">
      <c r="A237" s="13" t="s">
        <v>114</v>
      </c>
      <c r="B237" s="13" t="s">
        <v>101</v>
      </c>
      <c r="C237" s="14" t="s">
        <v>136</v>
      </c>
      <c r="D237" s="15">
        <v>46304.833333333299</v>
      </c>
      <c r="E237" s="15">
        <v>46305.25</v>
      </c>
      <c r="F237" s="14" t="s">
        <v>137</v>
      </c>
    </row>
    <row r="238" spans="1:6" ht="93">
      <c r="A238" s="13" t="s">
        <v>114</v>
      </c>
      <c r="B238" s="13" t="s">
        <v>4</v>
      </c>
      <c r="C238" s="14" t="s">
        <v>151</v>
      </c>
      <c r="D238" s="15">
        <v>46304.875</v>
      </c>
      <c r="E238" s="15">
        <v>46305.25</v>
      </c>
      <c r="F238" s="14" t="s">
        <v>152</v>
      </c>
    </row>
    <row r="239" spans="1:6" ht="77.5">
      <c r="A239" s="13" t="s">
        <v>114</v>
      </c>
      <c r="B239" s="13" t="s">
        <v>4</v>
      </c>
      <c r="C239" s="14" t="s">
        <v>153</v>
      </c>
      <c r="D239" s="15">
        <v>46304.875</v>
      </c>
      <c r="E239" s="15">
        <v>46305.25</v>
      </c>
      <c r="F239" s="14" t="s">
        <v>152</v>
      </c>
    </row>
    <row r="240" spans="1:6" ht="77.5">
      <c r="A240" s="13" t="s">
        <v>114</v>
      </c>
      <c r="B240" s="13" t="s">
        <v>4</v>
      </c>
      <c r="C240" s="14" t="s">
        <v>154</v>
      </c>
      <c r="D240" s="15">
        <v>46304.875</v>
      </c>
      <c r="E240" s="15">
        <v>46305.25</v>
      </c>
      <c r="F240" s="14" t="s">
        <v>152</v>
      </c>
    </row>
    <row r="241" spans="1:6" ht="93">
      <c r="A241" s="13" t="s">
        <v>114</v>
      </c>
      <c r="B241" s="13" t="s">
        <v>4</v>
      </c>
      <c r="C241" s="14" t="s">
        <v>155</v>
      </c>
      <c r="D241" s="15">
        <v>46304.875</v>
      </c>
      <c r="E241" s="15">
        <v>46305.25</v>
      </c>
      <c r="F241" s="14" t="s">
        <v>152</v>
      </c>
    </row>
    <row r="242" spans="1:6" ht="77.5">
      <c r="A242" s="13" t="s">
        <v>114</v>
      </c>
      <c r="B242" s="13" t="s">
        <v>4</v>
      </c>
      <c r="C242" s="14" t="s">
        <v>170</v>
      </c>
      <c r="D242" s="15">
        <v>46304.833333333299</v>
      </c>
      <c r="E242" s="15">
        <v>46305.25</v>
      </c>
      <c r="F242" s="14" t="s">
        <v>171</v>
      </c>
    </row>
    <row r="243" spans="1:6" ht="93">
      <c r="A243" s="13" t="s">
        <v>275</v>
      </c>
      <c r="B243" s="13" t="s">
        <v>2</v>
      </c>
      <c r="C243" s="14" t="s">
        <v>276</v>
      </c>
      <c r="D243" s="15">
        <v>46304.875</v>
      </c>
      <c r="E243" s="15">
        <v>46305.208333333299</v>
      </c>
      <c r="F243" s="14" t="s">
        <v>277</v>
      </c>
    </row>
    <row r="244" spans="1:6" ht="93">
      <c r="A244" s="13" t="s">
        <v>248</v>
      </c>
      <c r="B244" s="13" t="s">
        <v>4</v>
      </c>
      <c r="C244" s="14" t="s">
        <v>249</v>
      </c>
      <c r="D244" s="15">
        <v>46304.833333333299</v>
      </c>
      <c r="E244" s="15">
        <v>46305.25</v>
      </c>
      <c r="F244" s="14" t="s">
        <v>250</v>
      </c>
    </row>
    <row r="245" spans="1:6" ht="77.5">
      <c r="A245" s="13" t="s">
        <v>248</v>
      </c>
      <c r="B245" s="13" t="s">
        <v>4</v>
      </c>
      <c r="C245" s="14" t="s">
        <v>251</v>
      </c>
      <c r="D245" s="15">
        <v>46304.833333333299</v>
      </c>
      <c r="E245" s="15">
        <v>46305.25</v>
      </c>
      <c r="F245" s="14" t="s">
        <v>250</v>
      </c>
    </row>
    <row r="246" spans="1:6" ht="46.5">
      <c r="A246" s="13" t="s">
        <v>248</v>
      </c>
      <c r="B246" s="13" t="s">
        <v>5</v>
      </c>
      <c r="C246" s="14" t="s">
        <v>252</v>
      </c>
      <c r="D246" s="15">
        <v>46304.833333333299</v>
      </c>
      <c r="E246" s="15">
        <v>46305.25</v>
      </c>
      <c r="F246" s="14" t="s">
        <v>250</v>
      </c>
    </row>
    <row r="247" spans="1:6" ht="46.5">
      <c r="A247" s="26" t="s">
        <v>248</v>
      </c>
      <c r="B247" s="26" t="s">
        <v>5</v>
      </c>
      <c r="C247" s="27" t="s">
        <v>253</v>
      </c>
      <c r="D247" s="28">
        <v>46304.833333333299</v>
      </c>
      <c r="E247" s="28">
        <v>46305.25</v>
      </c>
      <c r="F247" s="27" t="s">
        <v>250</v>
      </c>
    </row>
    <row r="248" spans="1:6">
      <c r="A248" s="13"/>
      <c r="B248" s="13"/>
      <c r="C248" s="14"/>
      <c r="D248" s="15"/>
      <c r="E248" s="15"/>
      <c r="F248" s="14"/>
    </row>
    <row r="249" spans="1:6">
      <c r="A249" s="13"/>
      <c r="B249" s="13"/>
      <c r="C249" s="14"/>
      <c r="D249" s="15"/>
      <c r="E249" s="15"/>
      <c r="F249" s="14"/>
    </row>
    <row r="250" spans="1:6">
      <c r="A250" s="13"/>
      <c r="B250" s="13"/>
      <c r="C250" s="14"/>
      <c r="D250" s="15"/>
      <c r="E250" s="15"/>
      <c r="F250" s="14"/>
    </row>
  </sheetData>
  <autoFilter ref="A2:F250" xr:uid="{9B10CC16-75C3-4B38-89E9-8B46EE5903F7}">
    <sortState xmlns:xlrd2="http://schemas.microsoft.com/office/spreadsheetml/2017/richdata2" ref="A3:F250">
      <sortCondition ref="A2:A250"/>
    </sortState>
  </autoFilter>
  <mergeCells count="1">
    <mergeCell ref="A1:F1"/>
  </mergeCells>
  <conditionalFormatting sqref="A248:F250">
    <cfRule type="expression" dxfId="13" priority="2">
      <formula>$J248="Over 12 hours"</formula>
    </cfRule>
  </conditionalFormatting>
  <conditionalFormatting sqref="A3:F247">
    <cfRule type="expression" dxfId="6" priority="1">
      <formula>$J3="Over 12 hours"</formula>
    </cfRule>
  </conditionalFormatting>
  <printOptions horizontalCentered="1"/>
  <pageMargins left="0.23622047244094491" right="0.23622047244094491" top="0.31496062992125984" bottom="0.47244094488188981" header="0.31496062992125984" footer="0.23622047244094491"/>
  <pageSetup paperSize="9" scale="83" fitToHeight="0" orientation="landscape" r:id="rId1"/>
  <headerFooter>
    <oddFooter>&amp;C&amp;11Printed on &amp;D&amp;R&amp;"Calibri,Regular"&amp;11Page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B2F54-6167-40AE-8321-0BC16F1B0425}">
  <sheetPr>
    <tabColor theme="5"/>
  </sheetPr>
  <dimension ref="A1:K94"/>
  <sheetViews>
    <sheetView zoomScaleNormal="100" workbookViewId="0">
      <pane ySplit="1" topLeftCell="A2" activePane="bottomLeft" state="frozenSplit"/>
      <selection sqref="A1:F1"/>
      <selection pane="bottomLeft" activeCell="A3" sqref="A3"/>
    </sheetView>
  </sheetViews>
  <sheetFormatPr defaultColWidth="0" defaultRowHeight="15.5"/>
  <cols>
    <col min="1" max="2" width="13.23046875" style="4" customWidth="1"/>
    <col min="3" max="3" width="64.23046875" style="4" customWidth="1"/>
    <col min="4" max="4" width="16.69140625" style="4" customWidth="1"/>
    <col min="5" max="5" width="17.69140625" style="9" customWidth="1"/>
    <col min="6" max="6" width="47" style="9" customWidth="1"/>
    <col min="7" max="11" width="0" hidden="1" customWidth="1"/>
    <col min="12" max="16384" width="8.69140625" hidden="1"/>
  </cols>
  <sheetData>
    <row r="1" spans="1:6" ht="32.5">
      <c r="A1" s="16" t="str">
        <f>"Daily closure report: "&amp;'Front page'!A5</f>
        <v>Daily closure report: Saturday, 10 October</v>
      </c>
      <c r="B1" s="16"/>
      <c r="C1" s="16"/>
      <c r="D1" s="16"/>
      <c r="E1" s="16"/>
      <c r="F1" s="16"/>
    </row>
    <row r="2" spans="1:6" s="3" customFormat="1" ht="28">
      <c r="A2" s="8" t="s">
        <v>9</v>
      </c>
      <c r="B2" s="8" t="s">
        <v>1</v>
      </c>
      <c r="C2" s="8" t="s">
        <v>0</v>
      </c>
      <c r="D2" s="7" t="s">
        <v>11</v>
      </c>
      <c r="E2" s="7" t="s">
        <v>12</v>
      </c>
      <c r="F2" s="8" t="s">
        <v>10</v>
      </c>
    </row>
    <row r="3" spans="1:6" ht="62">
      <c r="A3" s="10" t="s">
        <v>28</v>
      </c>
      <c r="B3" s="10" t="s">
        <v>2</v>
      </c>
      <c r="C3" s="11" t="s">
        <v>480</v>
      </c>
      <c r="D3" s="12">
        <v>46305.875</v>
      </c>
      <c r="E3" s="12">
        <v>46306.208333333299</v>
      </c>
      <c r="F3" s="11" t="s">
        <v>481</v>
      </c>
    </row>
    <row r="4" spans="1:6" ht="62">
      <c r="A4" s="10" t="s">
        <v>28</v>
      </c>
      <c r="B4" s="10" t="s">
        <v>6</v>
      </c>
      <c r="C4" s="11" t="s">
        <v>482</v>
      </c>
      <c r="D4" s="12">
        <v>46305.875</v>
      </c>
      <c r="E4" s="12">
        <v>46306.208333333299</v>
      </c>
      <c r="F4" s="11" t="s">
        <v>481</v>
      </c>
    </row>
    <row r="5" spans="1:6" ht="62">
      <c r="A5" s="10" t="s">
        <v>28</v>
      </c>
      <c r="B5" s="10" t="s">
        <v>2</v>
      </c>
      <c r="C5" s="11" t="s">
        <v>504</v>
      </c>
      <c r="D5" s="12">
        <v>46305.833333333299</v>
      </c>
      <c r="E5" s="12">
        <v>46306.25</v>
      </c>
      <c r="F5" s="11" t="s">
        <v>505</v>
      </c>
    </row>
    <row r="6" spans="1:6" ht="62">
      <c r="A6" s="10" t="s">
        <v>28</v>
      </c>
      <c r="B6" s="10" t="s">
        <v>6</v>
      </c>
      <c r="C6" s="11" t="s">
        <v>506</v>
      </c>
      <c r="D6" s="12">
        <v>46305.833333333299</v>
      </c>
      <c r="E6" s="12">
        <v>46306.25</v>
      </c>
      <c r="F6" s="11" t="s">
        <v>505</v>
      </c>
    </row>
    <row r="7" spans="1:6" ht="62">
      <c r="A7" s="10" t="s">
        <v>28</v>
      </c>
      <c r="B7" s="10" t="s">
        <v>6</v>
      </c>
      <c r="C7" s="11" t="s">
        <v>507</v>
      </c>
      <c r="D7" s="12">
        <v>46305.833333333299</v>
      </c>
      <c r="E7" s="12">
        <v>46306.25</v>
      </c>
      <c r="F7" s="11" t="s">
        <v>505</v>
      </c>
    </row>
    <row r="8" spans="1:6" ht="62">
      <c r="A8" s="10" t="s">
        <v>28</v>
      </c>
      <c r="B8" s="10" t="s">
        <v>6</v>
      </c>
      <c r="C8" s="11" t="s">
        <v>508</v>
      </c>
      <c r="D8" s="12">
        <v>46305.833333333299</v>
      </c>
      <c r="E8" s="12">
        <v>46306.25</v>
      </c>
      <c r="F8" s="11" t="s">
        <v>505</v>
      </c>
    </row>
    <row r="9" spans="1:6" ht="77.5">
      <c r="A9" s="10" t="s">
        <v>177</v>
      </c>
      <c r="B9" s="10" t="s">
        <v>6</v>
      </c>
      <c r="C9" s="11" t="s">
        <v>209</v>
      </c>
      <c r="D9" s="12">
        <v>46305.833333333299</v>
      </c>
      <c r="E9" s="12">
        <v>46306.25</v>
      </c>
      <c r="F9" s="10" t="s">
        <v>210</v>
      </c>
    </row>
    <row r="10" spans="1:6" ht="77.5">
      <c r="A10" s="10" t="s">
        <v>177</v>
      </c>
      <c r="B10" s="10" t="s">
        <v>6</v>
      </c>
      <c r="C10" s="11" t="s">
        <v>211</v>
      </c>
      <c r="D10" s="12">
        <v>46305.833333333299</v>
      </c>
      <c r="E10" s="12">
        <v>46306.25</v>
      </c>
      <c r="F10" s="10" t="s">
        <v>210</v>
      </c>
    </row>
    <row r="11" spans="1:6" ht="77.5">
      <c r="A11" s="10" t="s">
        <v>17</v>
      </c>
      <c r="B11" s="10" t="s">
        <v>6</v>
      </c>
      <c r="C11" s="11" t="s">
        <v>478</v>
      </c>
      <c r="D11" s="12">
        <v>46305.833333333299</v>
      </c>
      <c r="E11" s="12">
        <v>46306.25</v>
      </c>
      <c r="F11" s="11" t="s">
        <v>479</v>
      </c>
    </row>
    <row r="12" spans="1:6" ht="77.5">
      <c r="A12" s="10" t="s">
        <v>342</v>
      </c>
      <c r="B12" s="10" t="s">
        <v>2</v>
      </c>
      <c r="C12" s="11" t="s">
        <v>352</v>
      </c>
      <c r="D12" s="12">
        <v>46305.833333333299</v>
      </c>
      <c r="E12" s="12">
        <v>46306.25</v>
      </c>
      <c r="F12" s="11" t="s">
        <v>353</v>
      </c>
    </row>
    <row r="13" spans="1:6" ht="62">
      <c r="A13" s="10" t="s">
        <v>316</v>
      </c>
      <c r="B13" s="10" t="s">
        <v>5</v>
      </c>
      <c r="C13" s="11" t="s">
        <v>319</v>
      </c>
      <c r="D13" s="12">
        <v>46305.25</v>
      </c>
      <c r="E13" s="12">
        <v>46306.875</v>
      </c>
      <c r="F13" s="11" t="s">
        <v>318</v>
      </c>
    </row>
    <row r="14" spans="1:6" ht="108.5">
      <c r="A14" s="10" t="s">
        <v>316</v>
      </c>
      <c r="B14" s="10" t="s">
        <v>101</v>
      </c>
      <c r="C14" s="11" t="s">
        <v>365</v>
      </c>
      <c r="D14" s="12">
        <v>46305.875</v>
      </c>
      <c r="E14" s="12">
        <v>46306.25</v>
      </c>
      <c r="F14" s="11" t="s">
        <v>366</v>
      </c>
    </row>
    <row r="15" spans="1:6" ht="108.5">
      <c r="A15" s="10" t="s">
        <v>369</v>
      </c>
      <c r="B15" s="10" t="s">
        <v>2</v>
      </c>
      <c r="C15" s="11" t="s">
        <v>370</v>
      </c>
      <c r="D15" s="12">
        <v>46305.916666666701</v>
      </c>
      <c r="E15" s="12">
        <v>46306.25</v>
      </c>
      <c r="F15" s="11" t="s">
        <v>371</v>
      </c>
    </row>
    <row r="16" spans="1:6" ht="93">
      <c r="A16" s="10" t="s">
        <v>307</v>
      </c>
      <c r="B16" s="10" t="s">
        <v>6</v>
      </c>
      <c r="C16" s="11" t="s">
        <v>308</v>
      </c>
      <c r="D16" s="12">
        <v>46305.875</v>
      </c>
      <c r="E16" s="12">
        <v>46306.25</v>
      </c>
      <c r="F16" s="11" t="s">
        <v>309</v>
      </c>
    </row>
    <row r="17" spans="1:6" ht="77.5">
      <c r="A17" s="10" t="s">
        <v>307</v>
      </c>
      <c r="B17" s="10" t="s">
        <v>6</v>
      </c>
      <c r="C17" s="11" t="s">
        <v>310</v>
      </c>
      <c r="D17" s="12">
        <v>46305.875</v>
      </c>
      <c r="E17" s="12">
        <v>46306.25</v>
      </c>
      <c r="F17" s="11" t="s">
        <v>309</v>
      </c>
    </row>
    <row r="18" spans="1:6" ht="77.5">
      <c r="A18" s="10" t="s">
        <v>401</v>
      </c>
      <c r="B18" s="10" t="s">
        <v>4</v>
      </c>
      <c r="C18" s="11" t="s">
        <v>402</v>
      </c>
      <c r="D18" s="12">
        <v>46272.25</v>
      </c>
      <c r="E18" s="12">
        <v>46341.833333333299</v>
      </c>
      <c r="F18" s="11" t="s">
        <v>403</v>
      </c>
    </row>
    <row r="19" spans="1:6" ht="77.5">
      <c r="A19" s="10" t="s">
        <v>320</v>
      </c>
      <c r="B19" s="10" t="s">
        <v>5</v>
      </c>
      <c r="C19" s="11" t="s">
        <v>321</v>
      </c>
      <c r="D19" s="12">
        <v>46305.875</v>
      </c>
      <c r="E19" s="12">
        <v>46306.25</v>
      </c>
      <c r="F19" s="11" t="s">
        <v>322</v>
      </c>
    </row>
    <row r="20" spans="1:6" ht="93">
      <c r="A20" s="10" t="s">
        <v>320</v>
      </c>
      <c r="B20" s="10" t="s">
        <v>4</v>
      </c>
      <c r="C20" s="11" t="s">
        <v>323</v>
      </c>
      <c r="D20" s="12">
        <v>46305.875</v>
      </c>
      <c r="E20" s="12">
        <v>46306.25</v>
      </c>
      <c r="F20" s="11" t="s">
        <v>322</v>
      </c>
    </row>
    <row r="21" spans="1:6" ht="93">
      <c r="A21" s="10" t="s">
        <v>320</v>
      </c>
      <c r="B21" s="10" t="s">
        <v>101</v>
      </c>
      <c r="C21" s="11" t="s">
        <v>548</v>
      </c>
      <c r="D21" s="12">
        <v>46305.833333333299</v>
      </c>
      <c r="E21" s="12">
        <v>46306.25</v>
      </c>
      <c r="F21" s="11" t="s">
        <v>549</v>
      </c>
    </row>
    <row r="22" spans="1:6" ht="77.5">
      <c r="A22" s="10" t="s">
        <v>404</v>
      </c>
      <c r="B22" s="10" t="s">
        <v>6</v>
      </c>
      <c r="C22" s="11" t="s">
        <v>436</v>
      </c>
      <c r="D22" s="12">
        <v>46202.875</v>
      </c>
      <c r="E22" s="12">
        <v>46508.208333333299</v>
      </c>
      <c r="F22" s="11" t="s">
        <v>437</v>
      </c>
    </row>
    <row r="23" spans="1:6" ht="77.5">
      <c r="A23" s="10" t="s">
        <v>404</v>
      </c>
      <c r="B23" s="10" t="s">
        <v>2</v>
      </c>
      <c r="C23" s="11" t="s">
        <v>438</v>
      </c>
      <c r="D23" s="12">
        <v>46266.333333333299</v>
      </c>
      <c r="E23" s="12">
        <v>46507</v>
      </c>
      <c r="F23" s="11" t="s">
        <v>437</v>
      </c>
    </row>
    <row r="24" spans="1:6" ht="62">
      <c r="A24" s="10" t="s">
        <v>404</v>
      </c>
      <c r="B24" s="10" t="s">
        <v>6</v>
      </c>
      <c r="C24" s="11" t="s">
        <v>553</v>
      </c>
      <c r="D24" s="12">
        <v>46305.875</v>
      </c>
      <c r="E24" s="12">
        <v>46306.208333333299</v>
      </c>
      <c r="F24" s="11" t="s">
        <v>554</v>
      </c>
    </row>
    <row r="25" spans="1:6" ht="46.5">
      <c r="A25" s="10" t="s">
        <v>431</v>
      </c>
      <c r="B25" s="10" t="s">
        <v>2</v>
      </c>
      <c r="C25" s="11" t="s">
        <v>432</v>
      </c>
      <c r="D25" s="12">
        <v>46304.958333333299</v>
      </c>
      <c r="E25" s="12">
        <v>46307.25</v>
      </c>
      <c r="F25" s="11" t="s">
        <v>433</v>
      </c>
    </row>
    <row r="26" spans="1:6" ht="46.5">
      <c r="A26" s="10" t="s">
        <v>431</v>
      </c>
      <c r="B26" s="10" t="s">
        <v>6</v>
      </c>
      <c r="C26" s="11" t="s">
        <v>434</v>
      </c>
      <c r="D26" s="12">
        <v>46304.958333333299</v>
      </c>
      <c r="E26" s="12">
        <v>46307.25</v>
      </c>
      <c r="F26" s="11" t="s">
        <v>435</v>
      </c>
    </row>
    <row r="27" spans="1:6" ht="46.5">
      <c r="A27" s="10" t="s">
        <v>76</v>
      </c>
      <c r="B27" s="10" t="s">
        <v>6</v>
      </c>
      <c r="C27" s="11" t="s">
        <v>77</v>
      </c>
      <c r="D27" s="12">
        <v>46305.833333333299</v>
      </c>
      <c r="E27" s="12">
        <v>46306.25</v>
      </c>
      <c r="F27" s="11" t="s">
        <v>78</v>
      </c>
    </row>
    <row r="28" spans="1:6" ht="46.5">
      <c r="A28" s="10" t="s">
        <v>76</v>
      </c>
      <c r="B28" s="10" t="s">
        <v>6</v>
      </c>
      <c r="C28" s="11" t="s">
        <v>79</v>
      </c>
      <c r="D28" s="12">
        <v>46305.833333333299</v>
      </c>
      <c r="E28" s="12">
        <v>46306.25</v>
      </c>
      <c r="F28" s="11" t="s">
        <v>78</v>
      </c>
    </row>
    <row r="29" spans="1:6" ht="46.5">
      <c r="A29" s="10" t="s">
        <v>97</v>
      </c>
      <c r="B29" s="10" t="s">
        <v>2</v>
      </c>
      <c r="C29" s="11" t="s">
        <v>460</v>
      </c>
      <c r="D29" s="12">
        <v>46217.625</v>
      </c>
      <c r="E29" s="12">
        <v>46387.875</v>
      </c>
      <c r="F29" s="11" t="s">
        <v>461</v>
      </c>
    </row>
    <row r="30" spans="1:6">
      <c r="A30" s="10" t="s">
        <v>457</v>
      </c>
      <c r="B30" s="10" t="s">
        <v>6</v>
      </c>
      <c r="C30" s="11" t="s">
        <v>552</v>
      </c>
      <c r="D30" s="12">
        <v>46305.833333333299</v>
      </c>
      <c r="E30" s="12">
        <v>46306.25</v>
      </c>
      <c r="F30" s="11" t="s">
        <v>459</v>
      </c>
    </row>
    <row r="31" spans="1:6">
      <c r="A31" s="10" t="s">
        <v>20</v>
      </c>
      <c r="B31" s="10" t="s">
        <v>101</v>
      </c>
      <c r="C31" s="11" t="s">
        <v>474</v>
      </c>
      <c r="D31" s="12">
        <v>46306.208333333299</v>
      </c>
      <c r="E31" s="12">
        <v>46306.666666666701</v>
      </c>
      <c r="F31" s="11" t="s">
        <v>475</v>
      </c>
    </row>
    <row r="32" spans="1:6">
      <c r="A32" s="10" t="s">
        <v>20</v>
      </c>
      <c r="B32" s="10" t="s">
        <v>101</v>
      </c>
      <c r="C32" s="11" t="s">
        <v>476</v>
      </c>
      <c r="D32" s="12">
        <v>46305.833333333299</v>
      </c>
      <c r="E32" s="12">
        <v>46306.25</v>
      </c>
      <c r="F32" s="11" t="s">
        <v>477</v>
      </c>
    </row>
    <row r="33" spans="1:6">
      <c r="A33" s="10" t="s">
        <v>20</v>
      </c>
      <c r="B33" s="10" t="s">
        <v>4</v>
      </c>
      <c r="C33" s="11" t="s">
        <v>483</v>
      </c>
      <c r="D33" s="12">
        <v>46305.833333333299</v>
      </c>
      <c r="E33" s="12">
        <v>46306.25</v>
      </c>
      <c r="F33" s="11" t="s">
        <v>484</v>
      </c>
    </row>
    <row r="34" spans="1:6">
      <c r="A34" s="10" t="s">
        <v>65</v>
      </c>
      <c r="B34" s="10" t="s">
        <v>101</v>
      </c>
      <c r="C34" s="11" t="s">
        <v>462</v>
      </c>
      <c r="D34" s="12">
        <v>46304.833333333299</v>
      </c>
      <c r="E34" s="12">
        <v>46307.25</v>
      </c>
      <c r="F34" s="11" t="s">
        <v>463</v>
      </c>
    </row>
    <row r="35" spans="1:6">
      <c r="A35" s="10" t="s">
        <v>448</v>
      </c>
      <c r="B35" s="10" t="s">
        <v>101</v>
      </c>
      <c r="C35" s="11" t="s">
        <v>449</v>
      </c>
      <c r="D35" s="12">
        <v>46230.833333333299</v>
      </c>
      <c r="E35" s="12">
        <v>46403.25</v>
      </c>
      <c r="F35" s="11" t="s">
        <v>450</v>
      </c>
    </row>
    <row r="36" spans="1:6">
      <c r="A36" s="10" t="s">
        <v>448</v>
      </c>
      <c r="B36" s="10" t="s">
        <v>6</v>
      </c>
      <c r="C36" s="11" t="s">
        <v>555</v>
      </c>
      <c r="D36" s="12">
        <v>46305.875</v>
      </c>
      <c r="E36" s="12">
        <v>46306.25</v>
      </c>
      <c r="F36" s="11" t="s">
        <v>556</v>
      </c>
    </row>
    <row r="37" spans="1:6">
      <c r="A37" s="10" t="s">
        <v>525</v>
      </c>
      <c r="B37" s="10" t="s">
        <v>2</v>
      </c>
      <c r="C37" s="11" t="s">
        <v>526</v>
      </c>
      <c r="D37" s="12">
        <v>46305.875</v>
      </c>
      <c r="E37" s="12">
        <v>46306.25</v>
      </c>
      <c r="F37" s="10" t="s">
        <v>523</v>
      </c>
    </row>
    <row r="38" spans="1:6">
      <c r="A38" s="10" t="s">
        <v>562</v>
      </c>
      <c r="B38" s="10" t="s">
        <v>101</v>
      </c>
      <c r="C38" s="11" t="s">
        <v>563</v>
      </c>
      <c r="D38" s="12">
        <v>46305.833333333299</v>
      </c>
      <c r="E38" s="12">
        <v>46306.208333333299</v>
      </c>
      <c r="F38" s="10" t="s">
        <v>564</v>
      </c>
    </row>
    <row r="39" spans="1:6">
      <c r="A39" s="10" t="s">
        <v>80</v>
      </c>
      <c r="B39" s="10" t="s">
        <v>4</v>
      </c>
      <c r="C39" s="11" t="s">
        <v>81</v>
      </c>
      <c r="D39" s="12">
        <v>46304.833333333299</v>
      </c>
      <c r="E39" s="12">
        <v>46307.25</v>
      </c>
      <c r="F39" s="11" t="s">
        <v>82</v>
      </c>
    </row>
    <row r="40" spans="1:6">
      <c r="A40" s="10" t="s">
        <v>80</v>
      </c>
      <c r="B40" s="10" t="s">
        <v>5</v>
      </c>
      <c r="C40" s="11" t="s">
        <v>492</v>
      </c>
      <c r="D40" s="12">
        <v>46305.833333333299</v>
      </c>
      <c r="E40" s="12">
        <v>46306.25</v>
      </c>
      <c r="F40" s="11" t="s">
        <v>493</v>
      </c>
    </row>
    <row r="41" spans="1:6">
      <c r="A41" s="10" t="s">
        <v>80</v>
      </c>
      <c r="B41" s="10" t="s">
        <v>5</v>
      </c>
      <c r="C41" s="11" t="s">
        <v>494</v>
      </c>
      <c r="D41" s="12">
        <v>46305.833333333299</v>
      </c>
      <c r="E41" s="12">
        <v>46306.25</v>
      </c>
      <c r="F41" s="11" t="s">
        <v>493</v>
      </c>
    </row>
    <row r="42" spans="1:6">
      <c r="A42" s="10" t="s">
        <v>495</v>
      </c>
      <c r="B42" s="10" t="s">
        <v>4</v>
      </c>
      <c r="C42" s="11" t="s">
        <v>496</v>
      </c>
      <c r="D42" s="12">
        <v>46305.833333333299</v>
      </c>
      <c r="E42" s="12">
        <v>46306.25</v>
      </c>
      <c r="F42" s="11" t="s">
        <v>497</v>
      </c>
    </row>
    <row r="43" spans="1:6">
      <c r="A43" s="10" t="s">
        <v>142</v>
      </c>
      <c r="B43" s="10" t="s">
        <v>6</v>
      </c>
      <c r="C43" s="11" t="s">
        <v>143</v>
      </c>
      <c r="D43" s="12">
        <v>46237.833333333299</v>
      </c>
      <c r="E43" s="12">
        <v>46326.25</v>
      </c>
      <c r="F43" s="11" t="s">
        <v>144</v>
      </c>
    </row>
    <row r="44" spans="1:6">
      <c r="A44" s="10" t="s">
        <v>142</v>
      </c>
      <c r="B44" s="10" t="s">
        <v>2</v>
      </c>
      <c r="C44" s="11" t="s">
        <v>145</v>
      </c>
      <c r="D44" s="12">
        <v>46237.833333333299</v>
      </c>
      <c r="E44" s="12">
        <v>46326.25</v>
      </c>
      <c r="F44" s="11" t="s">
        <v>144</v>
      </c>
    </row>
    <row r="45" spans="1:6">
      <c r="A45" s="10" t="s">
        <v>174</v>
      </c>
      <c r="B45" s="10" t="s">
        <v>5</v>
      </c>
      <c r="C45" s="11" t="s">
        <v>500</v>
      </c>
      <c r="D45" s="12">
        <v>46305.833333333299</v>
      </c>
      <c r="E45" s="12">
        <v>46307.25</v>
      </c>
      <c r="F45" s="11" t="s">
        <v>501</v>
      </c>
    </row>
    <row r="46" spans="1:6">
      <c r="A46" s="10" t="s">
        <v>138</v>
      </c>
      <c r="B46" s="10" t="s">
        <v>2</v>
      </c>
      <c r="C46" s="11" t="s">
        <v>502</v>
      </c>
      <c r="D46" s="12">
        <v>46305.833333333299</v>
      </c>
      <c r="E46" s="12">
        <v>46306.25</v>
      </c>
      <c r="F46" s="11" t="s">
        <v>503</v>
      </c>
    </row>
    <row r="47" spans="1:6">
      <c r="A47" s="10" t="s">
        <v>378</v>
      </c>
      <c r="B47" s="10" t="s">
        <v>2</v>
      </c>
      <c r="C47" s="11" t="s">
        <v>487</v>
      </c>
      <c r="D47" s="12">
        <v>46305.958333333299</v>
      </c>
      <c r="E47" s="12">
        <v>46306.208333333299</v>
      </c>
      <c r="F47" s="11" t="s">
        <v>486</v>
      </c>
    </row>
    <row r="48" spans="1:6">
      <c r="A48" s="10" t="s">
        <v>378</v>
      </c>
      <c r="B48" s="10" t="s">
        <v>2</v>
      </c>
      <c r="C48" s="11" t="s">
        <v>488</v>
      </c>
      <c r="D48" s="12">
        <v>46305.958333333299</v>
      </c>
      <c r="E48" s="12">
        <v>46306.208333333299</v>
      </c>
      <c r="F48" s="11" t="s">
        <v>486</v>
      </c>
    </row>
    <row r="49" spans="1:6">
      <c r="A49" s="10" t="s">
        <v>378</v>
      </c>
      <c r="B49" s="10" t="s">
        <v>8</v>
      </c>
      <c r="C49" s="11" t="s">
        <v>544</v>
      </c>
      <c r="D49" s="12">
        <v>46305.916666666701</v>
      </c>
      <c r="E49" s="12">
        <v>46306.25</v>
      </c>
      <c r="F49" s="11" t="s">
        <v>545</v>
      </c>
    </row>
    <row r="50" spans="1:6">
      <c r="A50" s="10" t="s">
        <v>378</v>
      </c>
      <c r="B50" s="10" t="s">
        <v>7</v>
      </c>
      <c r="C50" s="11" t="s">
        <v>388</v>
      </c>
      <c r="D50" s="12">
        <v>46304.833333333299</v>
      </c>
      <c r="E50" s="12">
        <v>46307.208333333299</v>
      </c>
      <c r="F50" s="11" t="s">
        <v>389</v>
      </c>
    </row>
    <row r="51" spans="1:6">
      <c r="A51" s="10" t="s">
        <v>296</v>
      </c>
      <c r="B51" s="10" t="s">
        <v>2</v>
      </c>
      <c r="C51" s="11" t="s">
        <v>297</v>
      </c>
      <c r="D51" s="12">
        <v>46237.25</v>
      </c>
      <c r="E51" s="12">
        <v>46692.25</v>
      </c>
      <c r="F51" s="11" t="s">
        <v>298</v>
      </c>
    </row>
    <row r="52" spans="1:6">
      <c r="A52" s="10" t="s">
        <v>296</v>
      </c>
      <c r="B52" s="10" t="s">
        <v>2</v>
      </c>
      <c r="C52" s="11" t="s">
        <v>311</v>
      </c>
      <c r="D52" s="12">
        <v>46304.875</v>
      </c>
      <c r="E52" s="12">
        <v>46307.25</v>
      </c>
      <c r="F52" s="11" t="s">
        <v>312</v>
      </c>
    </row>
    <row r="53" spans="1:6">
      <c r="A53" s="10" t="s">
        <v>296</v>
      </c>
      <c r="B53" s="10" t="s">
        <v>4</v>
      </c>
      <c r="C53" s="11" t="s">
        <v>546</v>
      </c>
      <c r="D53" s="12">
        <v>46305.9375</v>
      </c>
      <c r="E53" s="12">
        <v>46306.208333333299</v>
      </c>
      <c r="F53" s="11" t="s">
        <v>547</v>
      </c>
    </row>
    <row r="54" spans="1:6">
      <c r="A54" s="10" t="s">
        <v>73</v>
      </c>
      <c r="B54" s="10" t="s">
        <v>2</v>
      </c>
      <c r="C54" s="11" t="s">
        <v>485</v>
      </c>
      <c r="D54" s="12">
        <v>46305.958333333299</v>
      </c>
      <c r="E54" s="12">
        <v>46306.208333333299</v>
      </c>
      <c r="F54" s="11" t="s">
        <v>486</v>
      </c>
    </row>
    <row r="55" spans="1:6">
      <c r="A55" s="10" t="s">
        <v>73</v>
      </c>
      <c r="B55" s="10" t="s">
        <v>2</v>
      </c>
      <c r="C55" s="11" t="s">
        <v>489</v>
      </c>
      <c r="D55" s="12">
        <v>46305.958333333299</v>
      </c>
      <c r="E55" s="12">
        <v>46306.208333333299</v>
      </c>
      <c r="F55" s="11" t="s">
        <v>486</v>
      </c>
    </row>
    <row r="56" spans="1:6">
      <c r="A56" s="10" t="s">
        <v>73</v>
      </c>
      <c r="B56" s="10" t="s">
        <v>6</v>
      </c>
      <c r="C56" s="11" t="s">
        <v>490</v>
      </c>
      <c r="D56" s="12">
        <v>46305.927083333299</v>
      </c>
      <c r="E56" s="12">
        <v>46306.25</v>
      </c>
      <c r="F56" s="11" t="s">
        <v>491</v>
      </c>
    </row>
    <row r="57" spans="1:6">
      <c r="A57" s="10" t="s">
        <v>439</v>
      </c>
      <c r="B57" s="10" t="s">
        <v>6</v>
      </c>
      <c r="C57" s="11" t="s">
        <v>550</v>
      </c>
      <c r="D57" s="12">
        <v>46305.958333333299</v>
      </c>
      <c r="E57" s="12">
        <v>46306.166666666701</v>
      </c>
      <c r="F57" s="11" t="s">
        <v>551</v>
      </c>
    </row>
    <row r="58" spans="1:6">
      <c r="A58" s="10" t="s">
        <v>415</v>
      </c>
      <c r="B58" s="10" t="s">
        <v>6</v>
      </c>
      <c r="C58" s="11" t="s">
        <v>424</v>
      </c>
      <c r="D58" s="12">
        <v>46305.875</v>
      </c>
      <c r="E58" s="12">
        <v>46306.25</v>
      </c>
      <c r="F58" s="11" t="s">
        <v>425</v>
      </c>
    </row>
    <row r="59" spans="1:6">
      <c r="A59" s="10" t="s">
        <v>415</v>
      </c>
      <c r="B59" s="10" t="s">
        <v>2</v>
      </c>
      <c r="C59" s="11" t="s">
        <v>428</v>
      </c>
      <c r="D59" s="12">
        <v>46305.875</v>
      </c>
      <c r="E59" s="12">
        <v>46306.25</v>
      </c>
      <c r="F59" s="11" t="s">
        <v>430</v>
      </c>
    </row>
    <row r="60" spans="1:6" ht="31">
      <c r="A60" s="10" t="s">
        <v>415</v>
      </c>
      <c r="B60" s="10" t="s">
        <v>2</v>
      </c>
      <c r="C60" s="11" t="s">
        <v>557</v>
      </c>
      <c r="D60" s="12">
        <v>46305.875</v>
      </c>
      <c r="E60" s="12">
        <v>46306.25</v>
      </c>
      <c r="F60" s="11" t="s">
        <v>558</v>
      </c>
    </row>
    <row r="61" spans="1:6">
      <c r="A61" s="10" t="s">
        <v>229</v>
      </c>
      <c r="B61" s="10" t="s">
        <v>2</v>
      </c>
      <c r="C61" s="11" t="s">
        <v>518</v>
      </c>
      <c r="D61" s="12">
        <v>46305.875</v>
      </c>
      <c r="E61" s="12">
        <v>46306.25</v>
      </c>
      <c r="F61" s="10" t="s">
        <v>519</v>
      </c>
    </row>
    <row r="62" spans="1:6">
      <c r="A62" s="10" t="s">
        <v>229</v>
      </c>
      <c r="B62" s="10" t="s">
        <v>2</v>
      </c>
      <c r="C62" s="11" t="s">
        <v>520</v>
      </c>
      <c r="D62" s="12">
        <v>46305.875</v>
      </c>
      <c r="E62" s="12">
        <v>46306.25</v>
      </c>
      <c r="F62" s="10" t="s">
        <v>519</v>
      </c>
    </row>
    <row r="63" spans="1:6" ht="62">
      <c r="A63" s="10" t="s">
        <v>229</v>
      </c>
      <c r="B63" s="10" t="s">
        <v>2</v>
      </c>
      <c r="C63" s="11" t="s">
        <v>521</v>
      </c>
      <c r="D63" s="12">
        <v>46305.875</v>
      </c>
      <c r="E63" s="12">
        <v>46306.25</v>
      </c>
      <c r="F63" s="10" t="s">
        <v>519</v>
      </c>
    </row>
    <row r="64" spans="1:6" ht="46.5">
      <c r="A64" s="10" t="s">
        <v>229</v>
      </c>
      <c r="B64" s="10" t="s">
        <v>6</v>
      </c>
      <c r="C64" s="11" t="s">
        <v>529</v>
      </c>
      <c r="D64" s="12">
        <v>46305.875</v>
      </c>
      <c r="E64" s="12">
        <v>46306.25</v>
      </c>
      <c r="F64" s="10" t="s">
        <v>530</v>
      </c>
    </row>
    <row r="65" spans="1:6" ht="46.5">
      <c r="A65" s="10" t="s">
        <v>229</v>
      </c>
      <c r="B65" s="10" t="s">
        <v>6</v>
      </c>
      <c r="C65" s="11" t="s">
        <v>531</v>
      </c>
      <c r="D65" s="12">
        <v>46305.875</v>
      </c>
      <c r="E65" s="12">
        <v>46306.25</v>
      </c>
      <c r="F65" s="10" t="s">
        <v>530</v>
      </c>
    </row>
    <row r="66" spans="1:6" ht="46.5">
      <c r="A66" s="10" t="s">
        <v>229</v>
      </c>
      <c r="B66" s="10" t="s">
        <v>6</v>
      </c>
      <c r="C66" s="11" t="s">
        <v>532</v>
      </c>
      <c r="D66" s="12">
        <v>46305.875</v>
      </c>
      <c r="E66" s="12">
        <v>46306.25</v>
      </c>
      <c r="F66" s="10" t="s">
        <v>530</v>
      </c>
    </row>
    <row r="67" spans="1:6" ht="31">
      <c r="A67" s="10" t="s">
        <v>229</v>
      </c>
      <c r="B67" s="10" t="s">
        <v>6</v>
      </c>
      <c r="C67" s="11" t="s">
        <v>533</v>
      </c>
      <c r="D67" s="12">
        <v>46305.875</v>
      </c>
      <c r="E67" s="12">
        <v>46306.25</v>
      </c>
      <c r="F67" s="10" t="s">
        <v>530</v>
      </c>
    </row>
    <row r="68" spans="1:6" ht="46.5">
      <c r="A68" s="10" t="s">
        <v>229</v>
      </c>
      <c r="B68" s="10" t="s">
        <v>6</v>
      </c>
      <c r="C68" s="11" t="s">
        <v>534</v>
      </c>
      <c r="D68" s="12">
        <v>46305.875</v>
      </c>
      <c r="E68" s="12">
        <v>46306.25</v>
      </c>
      <c r="F68" s="10" t="s">
        <v>530</v>
      </c>
    </row>
    <row r="69" spans="1:6" ht="46.5">
      <c r="A69" s="10" t="s">
        <v>229</v>
      </c>
      <c r="B69" s="10" t="s">
        <v>6</v>
      </c>
      <c r="C69" s="11" t="s">
        <v>535</v>
      </c>
      <c r="D69" s="12">
        <v>46305.875</v>
      </c>
      <c r="E69" s="12">
        <v>46306.25</v>
      </c>
      <c r="F69" s="10" t="s">
        <v>530</v>
      </c>
    </row>
    <row r="70" spans="1:6" ht="77.5">
      <c r="A70" s="10" t="s">
        <v>229</v>
      </c>
      <c r="B70" s="10" t="s">
        <v>6</v>
      </c>
      <c r="C70" s="11" t="s">
        <v>536</v>
      </c>
      <c r="D70" s="12">
        <v>46305.875</v>
      </c>
      <c r="E70" s="12">
        <v>46306.25</v>
      </c>
      <c r="F70" s="10" t="s">
        <v>530</v>
      </c>
    </row>
    <row r="71" spans="1:6" ht="46.5">
      <c r="A71" s="10" t="s">
        <v>539</v>
      </c>
      <c r="B71" s="10" t="s">
        <v>4</v>
      </c>
      <c r="C71" s="11" t="s">
        <v>540</v>
      </c>
      <c r="D71" s="12">
        <v>46305.875</v>
      </c>
      <c r="E71" s="12">
        <v>46306.25</v>
      </c>
      <c r="F71" s="10" t="s">
        <v>541</v>
      </c>
    </row>
    <row r="72" spans="1:6" ht="62">
      <c r="A72" s="10" t="s">
        <v>223</v>
      </c>
      <c r="B72" s="10" t="s">
        <v>6</v>
      </c>
      <c r="C72" s="11" t="s">
        <v>224</v>
      </c>
      <c r="D72" s="12">
        <v>45804.208333333299</v>
      </c>
      <c r="E72" s="12">
        <v>46418.208333333299</v>
      </c>
      <c r="F72" s="10" t="s">
        <v>225</v>
      </c>
    </row>
    <row r="73" spans="1:6" ht="93">
      <c r="A73" s="10" t="s">
        <v>223</v>
      </c>
      <c r="B73" s="10" t="s">
        <v>2</v>
      </c>
      <c r="C73" s="11" t="s">
        <v>261</v>
      </c>
      <c r="D73" s="12">
        <v>46267.833333333299</v>
      </c>
      <c r="E73" s="12">
        <v>46323.25</v>
      </c>
      <c r="F73" s="10" t="s">
        <v>262</v>
      </c>
    </row>
    <row r="74" spans="1:6" ht="46.5">
      <c r="A74" s="10" t="s">
        <v>223</v>
      </c>
      <c r="B74" s="10" t="s">
        <v>6</v>
      </c>
      <c r="C74" s="11" t="s">
        <v>527</v>
      </c>
      <c r="D74" s="12">
        <v>46306.125</v>
      </c>
      <c r="E74" s="12">
        <v>46306.541666666701</v>
      </c>
      <c r="F74" s="10" t="s">
        <v>528</v>
      </c>
    </row>
    <row r="75" spans="1:6" ht="62">
      <c r="A75" s="10" t="s">
        <v>90</v>
      </c>
      <c r="B75" s="10" t="s">
        <v>2</v>
      </c>
      <c r="C75" s="11" t="s">
        <v>542</v>
      </c>
      <c r="D75" s="12">
        <v>46305.875</v>
      </c>
      <c r="E75" s="12">
        <v>46306.25</v>
      </c>
      <c r="F75" s="10" t="s">
        <v>541</v>
      </c>
    </row>
    <row r="76" spans="1:6" ht="46.5">
      <c r="A76" s="10" t="s">
        <v>90</v>
      </c>
      <c r="B76" s="10" t="s">
        <v>2</v>
      </c>
      <c r="C76" s="11" t="s">
        <v>543</v>
      </c>
      <c r="D76" s="12">
        <v>46305.916666666701</v>
      </c>
      <c r="E76" s="12">
        <v>46306.25</v>
      </c>
      <c r="F76" s="10" t="s">
        <v>541</v>
      </c>
    </row>
    <row r="77" spans="1:6" ht="93">
      <c r="A77" s="10" t="s">
        <v>90</v>
      </c>
      <c r="B77" s="10" t="s">
        <v>2</v>
      </c>
      <c r="C77" s="11" t="s">
        <v>559</v>
      </c>
      <c r="D77" s="12">
        <v>46305.916666666701</v>
      </c>
      <c r="E77" s="12">
        <v>46306.25</v>
      </c>
      <c r="F77" s="11" t="s">
        <v>560</v>
      </c>
    </row>
    <row r="78" spans="1:6" ht="46.5">
      <c r="A78" s="10" t="s">
        <v>90</v>
      </c>
      <c r="B78" s="10" t="s">
        <v>2</v>
      </c>
      <c r="C78" s="11" t="s">
        <v>561</v>
      </c>
      <c r="D78" s="12">
        <v>46305.916666666701</v>
      </c>
      <c r="E78" s="12">
        <v>46306.25</v>
      </c>
      <c r="F78" s="11" t="s">
        <v>560</v>
      </c>
    </row>
    <row r="79" spans="1:6" ht="108.5">
      <c r="A79" s="10" t="s">
        <v>237</v>
      </c>
      <c r="B79" s="10" t="s">
        <v>7</v>
      </c>
      <c r="C79" s="11" t="s">
        <v>238</v>
      </c>
      <c r="D79" s="12">
        <v>46306.208333333299</v>
      </c>
      <c r="E79" s="12">
        <v>46306.416666666701</v>
      </c>
      <c r="F79" s="10" t="s">
        <v>239</v>
      </c>
    </row>
    <row r="80" spans="1:6" ht="77.5">
      <c r="A80" s="10" t="s">
        <v>237</v>
      </c>
      <c r="B80" s="10" t="s">
        <v>8</v>
      </c>
      <c r="C80" s="11" t="s">
        <v>509</v>
      </c>
      <c r="D80" s="12">
        <v>46305.916666666701</v>
      </c>
      <c r="E80" s="12">
        <v>46307.25</v>
      </c>
      <c r="F80" s="10" t="s">
        <v>282</v>
      </c>
    </row>
    <row r="81" spans="1:6" ht="77.5">
      <c r="A81" s="10" t="s">
        <v>237</v>
      </c>
      <c r="B81" s="10" t="s">
        <v>8</v>
      </c>
      <c r="C81" s="11" t="s">
        <v>510</v>
      </c>
      <c r="D81" s="12">
        <v>46305.916666666701</v>
      </c>
      <c r="E81" s="12">
        <v>46307.25</v>
      </c>
      <c r="F81" s="10" t="s">
        <v>282</v>
      </c>
    </row>
    <row r="82" spans="1:6" ht="108.5">
      <c r="A82" s="10" t="s">
        <v>237</v>
      </c>
      <c r="B82" s="10" t="s">
        <v>8</v>
      </c>
      <c r="C82" s="11" t="s">
        <v>511</v>
      </c>
      <c r="D82" s="12">
        <v>46305.916666666701</v>
      </c>
      <c r="E82" s="12">
        <v>46307.25</v>
      </c>
      <c r="F82" s="10" t="s">
        <v>282</v>
      </c>
    </row>
    <row r="83" spans="1:6" ht="108.5">
      <c r="A83" s="10" t="s">
        <v>237</v>
      </c>
      <c r="B83" s="10" t="s">
        <v>8</v>
      </c>
      <c r="C83" s="11" t="s">
        <v>281</v>
      </c>
      <c r="D83" s="12">
        <v>46305.916666666701</v>
      </c>
      <c r="E83" s="12">
        <v>46307.25</v>
      </c>
      <c r="F83" s="10" t="s">
        <v>282</v>
      </c>
    </row>
    <row r="84" spans="1:6" ht="62">
      <c r="A84" s="10" t="s">
        <v>237</v>
      </c>
      <c r="B84" s="10" t="s">
        <v>2</v>
      </c>
      <c r="C84" s="11" t="s">
        <v>513</v>
      </c>
      <c r="D84" s="12">
        <v>46305.999305555597</v>
      </c>
      <c r="E84" s="12">
        <v>46307.25</v>
      </c>
      <c r="F84" s="10" t="s">
        <v>282</v>
      </c>
    </row>
    <row r="85" spans="1:6" ht="77.5">
      <c r="A85" s="10" t="s">
        <v>237</v>
      </c>
      <c r="B85" s="10" t="s">
        <v>7</v>
      </c>
      <c r="C85" s="11" t="s">
        <v>514</v>
      </c>
      <c r="D85" s="12">
        <v>46305.999305555597</v>
      </c>
      <c r="E85" s="12">
        <v>46307.25</v>
      </c>
      <c r="F85" s="10" t="s">
        <v>282</v>
      </c>
    </row>
    <row r="86" spans="1:6" ht="77.5">
      <c r="A86" s="10" t="s">
        <v>237</v>
      </c>
      <c r="B86" s="10" t="s">
        <v>7</v>
      </c>
      <c r="C86" s="11" t="s">
        <v>515</v>
      </c>
      <c r="D86" s="12">
        <v>46305.999305555597</v>
      </c>
      <c r="E86" s="12">
        <v>46307.25</v>
      </c>
      <c r="F86" s="10" t="s">
        <v>282</v>
      </c>
    </row>
    <row r="87" spans="1:6" ht="93">
      <c r="A87" s="10" t="s">
        <v>237</v>
      </c>
      <c r="B87" s="10" t="s">
        <v>7</v>
      </c>
      <c r="C87" s="11" t="s">
        <v>516</v>
      </c>
      <c r="D87" s="12">
        <v>46305.999305555597</v>
      </c>
      <c r="E87" s="12">
        <v>46307.25</v>
      </c>
      <c r="F87" s="10" t="s">
        <v>282</v>
      </c>
    </row>
    <row r="88" spans="1:6" ht="77.5">
      <c r="A88" s="10" t="s">
        <v>237</v>
      </c>
      <c r="B88" s="10" t="s">
        <v>7</v>
      </c>
      <c r="C88" s="11" t="s">
        <v>517</v>
      </c>
      <c r="D88" s="12">
        <v>46305.999305555597</v>
      </c>
      <c r="E88" s="12">
        <v>46307.25</v>
      </c>
      <c r="F88" s="10" t="s">
        <v>282</v>
      </c>
    </row>
    <row r="89" spans="1:6" ht="77.5">
      <c r="A89" s="10" t="s">
        <v>237</v>
      </c>
      <c r="B89" s="10" t="s">
        <v>7</v>
      </c>
      <c r="C89" s="11" t="s">
        <v>522</v>
      </c>
      <c r="D89" s="12">
        <v>46305.875</v>
      </c>
      <c r="E89" s="12">
        <v>46306.25</v>
      </c>
      <c r="F89" s="10" t="s">
        <v>523</v>
      </c>
    </row>
    <row r="90" spans="1:6" ht="62">
      <c r="A90" s="10" t="s">
        <v>237</v>
      </c>
      <c r="B90" s="10" t="s">
        <v>7</v>
      </c>
      <c r="C90" s="11" t="s">
        <v>524</v>
      </c>
      <c r="D90" s="12">
        <v>46305.875</v>
      </c>
      <c r="E90" s="12">
        <v>46306.25</v>
      </c>
      <c r="F90" s="10" t="s">
        <v>523</v>
      </c>
    </row>
    <row r="91" spans="1:6" ht="46.5">
      <c r="A91" s="10" t="s">
        <v>114</v>
      </c>
      <c r="B91" s="10" t="s">
        <v>4</v>
      </c>
      <c r="C91" s="11" t="s">
        <v>124</v>
      </c>
      <c r="D91" s="12">
        <v>46290.25</v>
      </c>
      <c r="E91" s="12">
        <v>46502.25</v>
      </c>
      <c r="F91" s="11" t="s">
        <v>125</v>
      </c>
    </row>
    <row r="92" spans="1:6" ht="62">
      <c r="A92" s="10" t="s">
        <v>114</v>
      </c>
      <c r="B92" s="10" t="s">
        <v>6</v>
      </c>
      <c r="C92" s="11" t="s">
        <v>498</v>
      </c>
      <c r="D92" s="12">
        <v>46305.833333333299</v>
      </c>
      <c r="E92" s="12">
        <v>46306.25</v>
      </c>
      <c r="F92" s="11" t="s">
        <v>499</v>
      </c>
    </row>
    <row r="93" spans="1:6" ht="62">
      <c r="A93" s="10" t="s">
        <v>114</v>
      </c>
      <c r="B93" s="10" t="s">
        <v>5</v>
      </c>
      <c r="C93" s="11" t="s">
        <v>512</v>
      </c>
      <c r="D93" s="12">
        <v>46305.916666666701</v>
      </c>
      <c r="E93" s="12">
        <v>46307.25</v>
      </c>
      <c r="F93" s="10" t="s">
        <v>282</v>
      </c>
    </row>
    <row r="94" spans="1:6">
      <c r="A94" s="10" t="s">
        <v>114</v>
      </c>
      <c r="B94" s="10" t="s">
        <v>5</v>
      </c>
      <c r="C94" s="11" t="s">
        <v>537</v>
      </c>
      <c r="D94" s="12">
        <v>46305.875</v>
      </c>
      <c r="E94" s="12">
        <v>46306.25</v>
      </c>
      <c r="F94" s="10" t="s">
        <v>538</v>
      </c>
    </row>
  </sheetData>
  <autoFilter ref="A2:F35" xr:uid="{628606CA-9C79-4222-A53B-2C673F1BF1CB}">
    <sortState xmlns:xlrd2="http://schemas.microsoft.com/office/spreadsheetml/2017/richdata2" ref="A3:F94">
      <sortCondition ref="A2:A35"/>
    </sortState>
  </autoFilter>
  <mergeCells count="1">
    <mergeCell ref="A1:F1"/>
  </mergeCells>
  <conditionalFormatting sqref="A3:F94">
    <cfRule type="expression" dxfId="5" priority="1">
      <formula>$J3="Over 12 hours"</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0AA26-1BA6-47F8-B64F-0F6ECDC9D8B1}">
  <sheetPr>
    <tabColor theme="6"/>
  </sheetPr>
  <dimension ref="A1:K94"/>
  <sheetViews>
    <sheetView zoomScaleNormal="100" workbookViewId="0">
      <pane ySplit="1" topLeftCell="A2" activePane="bottomLeft" state="frozenSplit"/>
      <selection sqref="A1:F1"/>
      <selection pane="bottomLeft" sqref="A1:F1"/>
    </sheetView>
  </sheetViews>
  <sheetFormatPr defaultColWidth="0" defaultRowHeight="15.5"/>
  <cols>
    <col min="1" max="2" width="13.23046875" style="4" customWidth="1"/>
    <col min="3" max="3" width="61.69140625" style="4" customWidth="1"/>
    <col min="4" max="4" width="16.4609375" style="4" customWidth="1"/>
    <col min="5" max="5" width="17.4609375" style="9" customWidth="1"/>
    <col min="6" max="6" width="47" style="9" customWidth="1"/>
    <col min="7" max="11" width="0" hidden="1" customWidth="1"/>
    <col min="12" max="16384" width="8.69140625" hidden="1"/>
  </cols>
  <sheetData>
    <row r="1" spans="1:6" ht="32.5">
      <c r="A1" s="16" t="str">
        <f>"Daily closure report: "&amp;'Front page'!A6</f>
        <v>Daily closure report: Sunday, 11 October</v>
      </c>
      <c r="B1" s="16"/>
      <c r="C1" s="16"/>
      <c r="D1" s="16"/>
      <c r="E1" s="16"/>
      <c r="F1" s="16"/>
    </row>
    <row r="2" spans="1:6" s="3" customFormat="1" ht="28">
      <c r="A2" s="8" t="s">
        <v>9</v>
      </c>
      <c r="B2" s="8" t="s">
        <v>1</v>
      </c>
      <c r="C2" s="8" t="s">
        <v>0</v>
      </c>
      <c r="D2" s="7" t="s">
        <v>11</v>
      </c>
      <c r="E2" s="7" t="s">
        <v>12</v>
      </c>
      <c r="F2" s="8" t="s">
        <v>10</v>
      </c>
    </row>
    <row r="3" spans="1:6" ht="62">
      <c r="A3" s="10" t="s">
        <v>28</v>
      </c>
      <c r="B3" s="10" t="s">
        <v>2</v>
      </c>
      <c r="C3" s="11" t="s">
        <v>480</v>
      </c>
      <c r="D3" s="12">
        <v>46306.875</v>
      </c>
      <c r="E3" s="12">
        <v>46307.208333333299</v>
      </c>
      <c r="F3" s="11" t="s">
        <v>481</v>
      </c>
    </row>
    <row r="4" spans="1:6" ht="62">
      <c r="A4" s="10" t="s">
        <v>28</v>
      </c>
      <c r="B4" s="10" t="s">
        <v>6</v>
      </c>
      <c r="C4" s="11" t="s">
        <v>482</v>
      </c>
      <c r="D4" s="12">
        <v>46306.875</v>
      </c>
      <c r="E4" s="12">
        <v>46307.208333333299</v>
      </c>
      <c r="F4" s="11" t="s">
        <v>481</v>
      </c>
    </row>
    <row r="5" spans="1:6" ht="62">
      <c r="A5" s="10" t="s">
        <v>28</v>
      </c>
      <c r="B5" s="10" t="s">
        <v>2</v>
      </c>
      <c r="C5" s="11" t="s">
        <v>565</v>
      </c>
      <c r="D5" s="12">
        <v>46306.916666666701</v>
      </c>
      <c r="E5" s="12">
        <v>46307.25</v>
      </c>
      <c r="F5" s="11" t="s">
        <v>566</v>
      </c>
    </row>
    <row r="6" spans="1:6" ht="62">
      <c r="A6" s="10" t="s">
        <v>28</v>
      </c>
      <c r="B6" s="10" t="s">
        <v>2</v>
      </c>
      <c r="C6" s="11" t="s">
        <v>567</v>
      </c>
      <c r="D6" s="12">
        <v>46306.916666666701</v>
      </c>
      <c r="E6" s="12">
        <v>46307.25</v>
      </c>
      <c r="F6" s="11" t="s">
        <v>566</v>
      </c>
    </row>
    <row r="7" spans="1:6" ht="93">
      <c r="A7" s="10" t="s">
        <v>28</v>
      </c>
      <c r="B7" s="10" t="s">
        <v>2</v>
      </c>
      <c r="C7" s="11" t="s">
        <v>158</v>
      </c>
      <c r="D7" s="12">
        <v>46306.916666666701</v>
      </c>
      <c r="E7" s="12">
        <v>46307.25</v>
      </c>
      <c r="F7" s="11" t="s">
        <v>566</v>
      </c>
    </row>
    <row r="8" spans="1:6" ht="77.5">
      <c r="A8" s="10" t="s">
        <v>28</v>
      </c>
      <c r="B8" s="10" t="s">
        <v>2</v>
      </c>
      <c r="C8" s="11" t="s">
        <v>159</v>
      </c>
      <c r="D8" s="12">
        <v>46306.916666666701</v>
      </c>
      <c r="E8" s="12">
        <v>46307.25</v>
      </c>
      <c r="F8" s="11" t="s">
        <v>566</v>
      </c>
    </row>
    <row r="9" spans="1:6" ht="93">
      <c r="A9" s="10" t="s">
        <v>28</v>
      </c>
      <c r="B9" s="10" t="s">
        <v>2</v>
      </c>
      <c r="C9" s="11" t="s">
        <v>568</v>
      </c>
      <c r="D9" s="12">
        <v>46306.916666666701</v>
      </c>
      <c r="E9" s="12">
        <v>46307.25</v>
      </c>
      <c r="F9" s="11" t="s">
        <v>566</v>
      </c>
    </row>
    <row r="10" spans="1:6" ht="93">
      <c r="A10" s="10" t="s">
        <v>28</v>
      </c>
      <c r="B10" s="10" t="s">
        <v>2</v>
      </c>
      <c r="C10" s="11" t="s">
        <v>569</v>
      </c>
      <c r="D10" s="12">
        <v>46306.916666666701</v>
      </c>
      <c r="E10" s="12">
        <v>46307.25</v>
      </c>
      <c r="F10" s="11" t="s">
        <v>566</v>
      </c>
    </row>
    <row r="11" spans="1:6" ht="77.5">
      <c r="A11" s="10" t="s">
        <v>28</v>
      </c>
      <c r="B11" s="10" t="s">
        <v>2</v>
      </c>
      <c r="C11" s="11" t="s">
        <v>570</v>
      </c>
      <c r="D11" s="12">
        <v>46306.916666666701</v>
      </c>
      <c r="E11" s="12">
        <v>46307.25</v>
      </c>
      <c r="F11" s="11" t="s">
        <v>566</v>
      </c>
    </row>
    <row r="12" spans="1:6" ht="77.5">
      <c r="A12" s="10" t="s">
        <v>28</v>
      </c>
      <c r="B12" s="10" t="s">
        <v>2</v>
      </c>
      <c r="C12" s="11" t="s">
        <v>571</v>
      </c>
      <c r="D12" s="12">
        <v>46306.916666666701</v>
      </c>
      <c r="E12" s="12">
        <v>46307.25</v>
      </c>
      <c r="F12" s="11" t="s">
        <v>566</v>
      </c>
    </row>
    <row r="13" spans="1:6" ht="62">
      <c r="A13" s="10" t="s">
        <v>28</v>
      </c>
      <c r="B13" s="10" t="s">
        <v>2</v>
      </c>
      <c r="C13" s="11" t="s">
        <v>572</v>
      </c>
      <c r="D13" s="12">
        <v>46306.916666666701</v>
      </c>
      <c r="E13" s="12">
        <v>46307.25</v>
      </c>
      <c r="F13" s="11" t="s">
        <v>566</v>
      </c>
    </row>
    <row r="14" spans="1:6" ht="77.5">
      <c r="A14" s="10" t="s">
        <v>28</v>
      </c>
      <c r="B14" s="10" t="s">
        <v>2</v>
      </c>
      <c r="C14" s="11" t="s">
        <v>573</v>
      </c>
      <c r="D14" s="12">
        <v>46306.916666666701</v>
      </c>
      <c r="E14" s="12">
        <v>46307.25</v>
      </c>
      <c r="F14" s="11" t="s">
        <v>566</v>
      </c>
    </row>
    <row r="15" spans="1:6" ht="77.5">
      <c r="A15" s="10" t="s">
        <v>28</v>
      </c>
      <c r="B15" s="10" t="s">
        <v>2</v>
      </c>
      <c r="C15" s="11" t="s">
        <v>574</v>
      </c>
      <c r="D15" s="12">
        <v>46306.916666666701</v>
      </c>
      <c r="E15" s="12">
        <v>46307.25</v>
      </c>
      <c r="F15" s="11" t="s">
        <v>566</v>
      </c>
    </row>
    <row r="16" spans="1:6" ht="77.5">
      <c r="A16" s="10" t="s">
        <v>28</v>
      </c>
      <c r="B16" s="10" t="s">
        <v>2</v>
      </c>
      <c r="C16" s="11" t="s">
        <v>575</v>
      </c>
      <c r="D16" s="12">
        <v>46306.916666666701</v>
      </c>
      <c r="E16" s="12">
        <v>46307.25</v>
      </c>
      <c r="F16" s="11" t="s">
        <v>566</v>
      </c>
    </row>
    <row r="17" spans="1:6" ht="77.5">
      <c r="A17" s="10" t="s">
        <v>28</v>
      </c>
      <c r="B17" s="10" t="s">
        <v>2</v>
      </c>
      <c r="C17" s="11" t="s">
        <v>504</v>
      </c>
      <c r="D17" s="12">
        <v>46306.833333333299</v>
      </c>
      <c r="E17" s="12">
        <v>46307.25</v>
      </c>
      <c r="F17" s="11" t="s">
        <v>505</v>
      </c>
    </row>
    <row r="18" spans="1:6" ht="77.5">
      <c r="A18" s="10" t="s">
        <v>28</v>
      </c>
      <c r="B18" s="10" t="s">
        <v>6</v>
      </c>
      <c r="C18" s="11" t="s">
        <v>506</v>
      </c>
      <c r="D18" s="12">
        <v>46306.833333333299</v>
      </c>
      <c r="E18" s="12">
        <v>46307.25</v>
      </c>
      <c r="F18" s="11" t="s">
        <v>505</v>
      </c>
    </row>
    <row r="19" spans="1:6" ht="77.5">
      <c r="A19" s="10" t="s">
        <v>28</v>
      </c>
      <c r="B19" s="10" t="s">
        <v>6</v>
      </c>
      <c r="C19" s="11" t="s">
        <v>507</v>
      </c>
      <c r="D19" s="12">
        <v>46306.833333333299</v>
      </c>
      <c r="E19" s="12">
        <v>46307.25</v>
      </c>
      <c r="F19" s="11" t="s">
        <v>505</v>
      </c>
    </row>
    <row r="20" spans="1:6" ht="77.5">
      <c r="A20" s="10" t="s">
        <v>28</v>
      </c>
      <c r="B20" s="10" t="s">
        <v>6</v>
      </c>
      <c r="C20" s="11" t="s">
        <v>508</v>
      </c>
      <c r="D20" s="12">
        <v>46306.833333333299</v>
      </c>
      <c r="E20" s="12">
        <v>46307.25</v>
      </c>
      <c r="F20" s="11" t="s">
        <v>505</v>
      </c>
    </row>
    <row r="21" spans="1:6" ht="77.5">
      <c r="A21" s="10" t="s">
        <v>177</v>
      </c>
      <c r="B21" s="10" t="s">
        <v>2</v>
      </c>
      <c r="C21" s="11" t="s">
        <v>578</v>
      </c>
      <c r="D21" s="12">
        <v>46306.916666666701</v>
      </c>
      <c r="E21" s="12">
        <v>46307.25</v>
      </c>
      <c r="F21" s="11" t="s">
        <v>566</v>
      </c>
    </row>
    <row r="22" spans="1:6" ht="77.5">
      <c r="A22" s="10" t="s">
        <v>177</v>
      </c>
      <c r="B22" s="10" t="s">
        <v>6</v>
      </c>
      <c r="C22" s="11" t="s">
        <v>579</v>
      </c>
      <c r="D22" s="12">
        <v>46306.833333333299</v>
      </c>
      <c r="E22" s="12">
        <v>46307.25</v>
      </c>
      <c r="F22" s="11" t="s">
        <v>210</v>
      </c>
    </row>
    <row r="23" spans="1:6" ht="77.5">
      <c r="A23" s="10" t="s">
        <v>177</v>
      </c>
      <c r="B23" s="10" t="s">
        <v>6</v>
      </c>
      <c r="C23" s="11" t="s">
        <v>580</v>
      </c>
      <c r="D23" s="12">
        <v>46306.833333333299</v>
      </c>
      <c r="E23" s="12">
        <v>46307.25</v>
      </c>
      <c r="F23" s="11" t="s">
        <v>210</v>
      </c>
    </row>
    <row r="24" spans="1:6" ht="77.5">
      <c r="A24" s="10" t="s">
        <v>177</v>
      </c>
      <c r="B24" s="10" t="s">
        <v>2</v>
      </c>
      <c r="C24" s="11" t="s">
        <v>607</v>
      </c>
      <c r="D24" s="12">
        <v>46306.9375</v>
      </c>
      <c r="E24" s="12">
        <v>46307.208333333299</v>
      </c>
      <c r="F24" s="11" t="s">
        <v>608</v>
      </c>
    </row>
    <row r="25" spans="1:6" ht="77.5">
      <c r="A25" s="10" t="s">
        <v>576</v>
      </c>
      <c r="B25" s="10" t="s">
        <v>2</v>
      </c>
      <c r="C25" s="11" t="s">
        <v>577</v>
      </c>
      <c r="D25" s="12">
        <v>46306.916666666701</v>
      </c>
      <c r="E25" s="12">
        <v>46307.25</v>
      </c>
      <c r="F25" s="11" t="s">
        <v>566</v>
      </c>
    </row>
    <row r="26" spans="1:6" ht="77.5">
      <c r="A26" s="10" t="s">
        <v>581</v>
      </c>
      <c r="B26" s="10" t="s">
        <v>4</v>
      </c>
      <c r="C26" s="11" t="s">
        <v>582</v>
      </c>
      <c r="D26" s="12">
        <v>46306.75</v>
      </c>
      <c r="E26" s="12">
        <v>46307.25</v>
      </c>
      <c r="F26" s="11" t="s">
        <v>583</v>
      </c>
    </row>
    <row r="27" spans="1:6" ht="77.5">
      <c r="A27" s="10" t="s">
        <v>354</v>
      </c>
      <c r="B27" s="10" t="s">
        <v>6</v>
      </c>
      <c r="C27" s="11" t="s">
        <v>599</v>
      </c>
      <c r="D27" s="12">
        <v>46306.833333333299</v>
      </c>
      <c r="E27" s="12">
        <v>46307.25</v>
      </c>
      <c r="F27" s="11" t="s">
        <v>600</v>
      </c>
    </row>
    <row r="28" spans="1:6" ht="46.5">
      <c r="A28" s="10" t="s">
        <v>316</v>
      </c>
      <c r="B28" s="10" t="s">
        <v>5</v>
      </c>
      <c r="C28" s="11" t="s">
        <v>319</v>
      </c>
      <c r="D28" s="12">
        <v>46305.25</v>
      </c>
      <c r="E28" s="12">
        <v>46306.875</v>
      </c>
      <c r="F28" s="11" t="s">
        <v>318</v>
      </c>
    </row>
    <row r="29" spans="1:6" ht="46.5">
      <c r="A29" s="10" t="s">
        <v>316</v>
      </c>
      <c r="B29" s="10" t="s">
        <v>5</v>
      </c>
      <c r="C29" s="11" t="s">
        <v>317</v>
      </c>
      <c r="D29" s="12">
        <v>46306.875</v>
      </c>
      <c r="E29" s="12">
        <v>46307.25</v>
      </c>
      <c r="F29" s="11" t="s">
        <v>318</v>
      </c>
    </row>
    <row r="30" spans="1:6" ht="46.5">
      <c r="A30" s="10" t="s">
        <v>316</v>
      </c>
      <c r="B30" s="10" t="s">
        <v>4</v>
      </c>
      <c r="C30" s="11" t="s">
        <v>601</v>
      </c>
      <c r="D30" s="12">
        <v>46306.833333333299</v>
      </c>
      <c r="E30" s="12">
        <v>46307.25</v>
      </c>
      <c r="F30" s="11" t="s">
        <v>602</v>
      </c>
    </row>
    <row r="31" spans="1:6" ht="46.5">
      <c r="A31" s="10" t="s">
        <v>369</v>
      </c>
      <c r="B31" s="10" t="s">
        <v>2</v>
      </c>
      <c r="C31" s="11" t="s">
        <v>605</v>
      </c>
      <c r="D31" s="12">
        <v>46306.9375</v>
      </c>
      <c r="E31" s="12">
        <v>46307.229166666701</v>
      </c>
      <c r="F31" s="11" t="s">
        <v>606</v>
      </c>
    </row>
    <row r="32" spans="1:6" ht="62">
      <c r="A32" s="10" t="s">
        <v>307</v>
      </c>
      <c r="B32" s="10" t="s">
        <v>6</v>
      </c>
      <c r="C32" s="11" t="s">
        <v>308</v>
      </c>
      <c r="D32" s="12">
        <v>46306.875</v>
      </c>
      <c r="E32" s="12">
        <v>46307.25</v>
      </c>
      <c r="F32" s="11" t="s">
        <v>309</v>
      </c>
    </row>
    <row r="33" spans="1:6" ht="62">
      <c r="A33" s="10" t="s">
        <v>307</v>
      </c>
      <c r="B33" s="10" t="s">
        <v>6</v>
      </c>
      <c r="C33" s="11" t="s">
        <v>310</v>
      </c>
      <c r="D33" s="12">
        <v>46306.875</v>
      </c>
      <c r="E33" s="12">
        <v>46307.25</v>
      </c>
      <c r="F33" s="11" t="s">
        <v>309</v>
      </c>
    </row>
    <row r="34" spans="1:6" ht="31">
      <c r="A34" s="10" t="s">
        <v>401</v>
      </c>
      <c r="B34" s="10" t="s">
        <v>4</v>
      </c>
      <c r="C34" s="11" t="s">
        <v>402</v>
      </c>
      <c r="D34" s="12">
        <v>46272.25</v>
      </c>
      <c r="E34" s="12">
        <v>46341.833333333299</v>
      </c>
      <c r="F34" s="11" t="s">
        <v>403</v>
      </c>
    </row>
    <row r="35" spans="1:6" ht="46.5">
      <c r="A35" s="10" t="s">
        <v>320</v>
      </c>
      <c r="B35" s="10" t="s">
        <v>5</v>
      </c>
      <c r="C35" s="11" t="s">
        <v>597</v>
      </c>
      <c r="D35" s="12">
        <v>46306.875</v>
      </c>
      <c r="E35" s="12">
        <v>46307.25</v>
      </c>
      <c r="F35" s="11" t="s">
        <v>598</v>
      </c>
    </row>
    <row r="36" spans="1:6" ht="46.5">
      <c r="A36" s="10" t="s">
        <v>420</v>
      </c>
      <c r="B36" s="10" t="s">
        <v>101</v>
      </c>
      <c r="C36" s="11" t="s">
        <v>615</v>
      </c>
      <c r="D36" s="12">
        <v>46306.875</v>
      </c>
      <c r="E36" s="12">
        <v>46307.25</v>
      </c>
      <c r="F36" s="11" t="s">
        <v>616</v>
      </c>
    </row>
    <row r="37" spans="1:6" ht="46.5">
      <c r="A37" s="10" t="s">
        <v>404</v>
      </c>
      <c r="B37" s="10" t="s">
        <v>6</v>
      </c>
      <c r="C37" s="11" t="s">
        <v>436</v>
      </c>
      <c r="D37" s="12">
        <v>46202.875</v>
      </c>
      <c r="E37" s="12">
        <v>46508.208333333299</v>
      </c>
      <c r="F37" s="11" t="s">
        <v>437</v>
      </c>
    </row>
    <row r="38" spans="1:6" ht="46.5">
      <c r="A38" s="10" t="s">
        <v>404</v>
      </c>
      <c r="B38" s="10" t="s">
        <v>2</v>
      </c>
      <c r="C38" s="11" t="s">
        <v>438</v>
      </c>
      <c r="D38" s="12">
        <v>46266.333333333299</v>
      </c>
      <c r="E38" s="12">
        <v>46507</v>
      </c>
      <c r="F38" s="11" t="s">
        <v>437</v>
      </c>
    </row>
    <row r="39" spans="1:6" ht="46.5">
      <c r="A39" s="10" t="s">
        <v>431</v>
      </c>
      <c r="B39" s="10" t="s">
        <v>2</v>
      </c>
      <c r="C39" s="11" t="s">
        <v>432</v>
      </c>
      <c r="D39" s="12">
        <v>46304.958333333299</v>
      </c>
      <c r="E39" s="12">
        <v>46307.25</v>
      </c>
      <c r="F39" s="11" t="s">
        <v>433</v>
      </c>
    </row>
    <row r="40" spans="1:6" ht="31">
      <c r="A40" s="10" t="s">
        <v>431</v>
      </c>
      <c r="B40" s="10" t="s">
        <v>6</v>
      </c>
      <c r="C40" s="11" t="s">
        <v>434</v>
      </c>
      <c r="D40" s="12">
        <v>46304.958333333299</v>
      </c>
      <c r="E40" s="12">
        <v>46307.25</v>
      </c>
      <c r="F40" s="11" t="s">
        <v>435</v>
      </c>
    </row>
    <row r="41" spans="1:6" ht="46.5">
      <c r="A41" s="10" t="s">
        <v>97</v>
      </c>
      <c r="B41" s="10" t="s">
        <v>2</v>
      </c>
      <c r="C41" s="11" t="s">
        <v>460</v>
      </c>
      <c r="D41" s="12">
        <v>46217.625</v>
      </c>
      <c r="E41" s="12">
        <v>46387.875</v>
      </c>
      <c r="F41" s="11" t="s">
        <v>461</v>
      </c>
    </row>
    <row r="42" spans="1:6" ht="46.5">
      <c r="A42" s="10" t="s">
        <v>457</v>
      </c>
      <c r="B42" s="10" t="s">
        <v>6</v>
      </c>
      <c r="C42" s="11" t="s">
        <v>552</v>
      </c>
      <c r="D42" s="12">
        <v>46306.833333333299</v>
      </c>
      <c r="E42" s="12">
        <v>46307.25</v>
      </c>
      <c r="F42" s="11" t="s">
        <v>459</v>
      </c>
    </row>
    <row r="43" spans="1:6" ht="46.5">
      <c r="A43" s="10" t="s">
        <v>20</v>
      </c>
      <c r="B43" s="10" t="s">
        <v>101</v>
      </c>
      <c r="C43" s="11" t="s">
        <v>474</v>
      </c>
      <c r="D43" s="12">
        <v>46306.208333333299</v>
      </c>
      <c r="E43" s="12">
        <v>46306.666666666701</v>
      </c>
      <c r="F43" s="11" t="s">
        <v>475</v>
      </c>
    </row>
    <row r="44" spans="1:6" ht="46.5">
      <c r="A44" s="10" t="s">
        <v>20</v>
      </c>
      <c r="B44" s="10" t="s">
        <v>4</v>
      </c>
      <c r="C44" s="11" t="s">
        <v>483</v>
      </c>
      <c r="D44" s="12">
        <v>46306.833333333299</v>
      </c>
      <c r="E44" s="12">
        <v>46307.25</v>
      </c>
      <c r="F44" s="11" t="s">
        <v>484</v>
      </c>
    </row>
    <row r="45" spans="1:6" ht="46.5">
      <c r="A45" s="10" t="s">
        <v>65</v>
      </c>
      <c r="B45" s="10" t="s">
        <v>101</v>
      </c>
      <c r="C45" s="11" t="s">
        <v>462</v>
      </c>
      <c r="D45" s="12">
        <v>46304.833333333299</v>
      </c>
      <c r="E45" s="12">
        <v>46307.25</v>
      </c>
      <c r="F45" s="11" t="s">
        <v>463</v>
      </c>
    </row>
    <row r="46" spans="1:6" ht="46.5">
      <c r="A46" s="10" t="s">
        <v>448</v>
      </c>
      <c r="B46" s="10" t="s">
        <v>101</v>
      </c>
      <c r="C46" s="11" t="s">
        <v>449</v>
      </c>
      <c r="D46" s="12">
        <v>46230.833333333299</v>
      </c>
      <c r="E46" s="12">
        <v>46403.25</v>
      </c>
      <c r="F46" s="11" t="s">
        <v>450</v>
      </c>
    </row>
    <row r="47" spans="1:6" ht="46.5">
      <c r="A47" s="10" t="s">
        <v>525</v>
      </c>
      <c r="B47" s="10" t="s">
        <v>2</v>
      </c>
      <c r="C47" s="11" t="s">
        <v>526</v>
      </c>
      <c r="D47" s="12">
        <v>46306.875</v>
      </c>
      <c r="E47" s="12">
        <v>46307.25</v>
      </c>
      <c r="F47" s="11" t="s">
        <v>523</v>
      </c>
    </row>
    <row r="48" spans="1:6" ht="46.5">
      <c r="A48" s="10" t="s">
        <v>80</v>
      </c>
      <c r="B48" s="10" t="s">
        <v>4</v>
      </c>
      <c r="C48" s="11" t="s">
        <v>81</v>
      </c>
      <c r="D48" s="12">
        <v>46304.833333333299</v>
      </c>
      <c r="E48" s="12">
        <v>46307.25</v>
      </c>
      <c r="F48" s="11" t="s">
        <v>82</v>
      </c>
    </row>
    <row r="49" spans="1:6" ht="46.5">
      <c r="A49" s="10" t="s">
        <v>289</v>
      </c>
      <c r="B49" s="10" t="s">
        <v>4</v>
      </c>
      <c r="C49" s="11" t="s">
        <v>290</v>
      </c>
      <c r="D49" s="12">
        <v>46306.833333333299</v>
      </c>
      <c r="E49" s="12">
        <v>46307.25</v>
      </c>
      <c r="F49" s="11" t="s">
        <v>291</v>
      </c>
    </row>
    <row r="50" spans="1:6" ht="46.5">
      <c r="A50" s="10" t="s">
        <v>495</v>
      </c>
      <c r="B50" s="10" t="s">
        <v>4</v>
      </c>
      <c r="C50" s="11" t="s">
        <v>496</v>
      </c>
      <c r="D50" s="12">
        <v>46306.833333333299</v>
      </c>
      <c r="E50" s="12">
        <v>46307.25</v>
      </c>
      <c r="F50" s="11" t="s">
        <v>497</v>
      </c>
    </row>
    <row r="51" spans="1:6" ht="46.5">
      <c r="A51" s="10" t="s">
        <v>142</v>
      </c>
      <c r="B51" s="10" t="s">
        <v>6</v>
      </c>
      <c r="C51" s="11" t="s">
        <v>143</v>
      </c>
      <c r="D51" s="12">
        <v>46237.833333333299</v>
      </c>
      <c r="E51" s="12">
        <v>46326.25</v>
      </c>
      <c r="F51" s="11" t="s">
        <v>144</v>
      </c>
    </row>
    <row r="52" spans="1:6" ht="46.5">
      <c r="A52" s="10" t="s">
        <v>142</v>
      </c>
      <c r="B52" s="10" t="s">
        <v>2</v>
      </c>
      <c r="C52" s="11" t="s">
        <v>145</v>
      </c>
      <c r="D52" s="12">
        <v>46237.833333333299</v>
      </c>
      <c r="E52" s="12">
        <v>46326.25</v>
      </c>
      <c r="F52" s="11" t="s">
        <v>144</v>
      </c>
    </row>
    <row r="53" spans="1:6" ht="46.5">
      <c r="A53" s="10" t="s">
        <v>174</v>
      </c>
      <c r="B53" s="10" t="s">
        <v>5</v>
      </c>
      <c r="C53" s="11" t="s">
        <v>500</v>
      </c>
      <c r="D53" s="12">
        <v>46305.833333333299</v>
      </c>
      <c r="E53" s="12">
        <v>46307.25</v>
      </c>
      <c r="F53" s="11" t="s">
        <v>501</v>
      </c>
    </row>
    <row r="54" spans="1:6" ht="46.5">
      <c r="A54" s="10" t="s">
        <v>378</v>
      </c>
      <c r="B54" s="10" t="s">
        <v>7</v>
      </c>
      <c r="C54" s="11" t="s">
        <v>603</v>
      </c>
      <c r="D54" s="12">
        <v>46306.9375</v>
      </c>
      <c r="E54" s="12">
        <v>46307.229166666701</v>
      </c>
      <c r="F54" s="11" t="s">
        <v>604</v>
      </c>
    </row>
    <row r="55" spans="1:6" ht="46.5">
      <c r="A55" s="10" t="s">
        <v>378</v>
      </c>
      <c r="B55" s="10" t="s">
        <v>7</v>
      </c>
      <c r="C55" s="11" t="s">
        <v>388</v>
      </c>
      <c r="D55" s="12">
        <v>46304.833333333299</v>
      </c>
      <c r="E55" s="12">
        <v>46307.208333333299</v>
      </c>
      <c r="F55" s="11" t="s">
        <v>389</v>
      </c>
    </row>
    <row r="56" spans="1:6" ht="46.5">
      <c r="A56" s="10" t="s">
        <v>296</v>
      </c>
      <c r="B56" s="10" t="s">
        <v>2</v>
      </c>
      <c r="C56" s="11" t="s">
        <v>297</v>
      </c>
      <c r="D56" s="12">
        <v>46237.25</v>
      </c>
      <c r="E56" s="12">
        <v>46692.25</v>
      </c>
      <c r="F56" s="11" t="s">
        <v>298</v>
      </c>
    </row>
    <row r="57" spans="1:6" ht="46.5">
      <c r="A57" s="10" t="s">
        <v>296</v>
      </c>
      <c r="B57" s="10" t="s">
        <v>2</v>
      </c>
      <c r="C57" s="11" t="s">
        <v>299</v>
      </c>
      <c r="D57" s="12">
        <v>46306.875</v>
      </c>
      <c r="E57" s="12">
        <v>46307.25</v>
      </c>
      <c r="F57" s="11" t="s">
        <v>300</v>
      </c>
    </row>
    <row r="58" spans="1:6" ht="46.5">
      <c r="A58" s="10" t="s">
        <v>296</v>
      </c>
      <c r="B58" s="10" t="s">
        <v>2</v>
      </c>
      <c r="C58" s="11" t="s">
        <v>311</v>
      </c>
      <c r="D58" s="12">
        <v>46304.875</v>
      </c>
      <c r="E58" s="12">
        <v>46307.25</v>
      </c>
      <c r="F58" s="11" t="s">
        <v>312</v>
      </c>
    </row>
    <row r="59" spans="1:6" ht="31">
      <c r="A59" s="10" t="s">
        <v>326</v>
      </c>
      <c r="B59" s="10" t="s">
        <v>5</v>
      </c>
      <c r="C59" s="11" t="s">
        <v>609</v>
      </c>
      <c r="D59" s="12">
        <v>46306.895833333299</v>
      </c>
      <c r="E59" s="12">
        <v>46307.25</v>
      </c>
      <c r="F59" s="11" t="s">
        <v>610</v>
      </c>
    </row>
    <row r="60" spans="1:6" ht="46.5">
      <c r="A60" s="10" t="s">
        <v>326</v>
      </c>
      <c r="B60" s="10" t="s">
        <v>5</v>
      </c>
      <c r="C60" s="11" t="s">
        <v>611</v>
      </c>
      <c r="D60" s="12">
        <v>46306.895833333299</v>
      </c>
      <c r="E60" s="12">
        <v>46307.25</v>
      </c>
      <c r="F60" s="11" t="s">
        <v>610</v>
      </c>
    </row>
    <row r="61" spans="1:6" ht="46.5">
      <c r="A61" s="10" t="s">
        <v>326</v>
      </c>
      <c r="B61" s="10" t="s">
        <v>2</v>
      </c>
      <c r="C61" s="11" t="s">
        <v>612</v>
      </c>
      <c r="D61" s="12">
        <v>46306.916666666701</v>
      </c>
      <c r="E61" s="12">
        <v>46361.25</v>
      </c>
      <c r="F61" s="11" t="s">
        <v>610</v>
      </c>
    </row>
    <row r="62" spans="1:6" ht="62">
      <c r="A62" s="10" t="s">
        <v>439</v>
      </c>
      <c r="B62" s="10" t="s">
        <v>6</v>
      </c>
      <c r="C62" s="11" t="s">
        <v>550</v>
      </c>
      <c r="D62" s="12">
        <v>46306.958333333299</v>
      </c>
      <c r="E62" s="12">
        <v>46307.166666666701</v>
      </c>
      <c r="F62" s="11" t="s">
        <v>551</v>
      </c>
    </row>
    <row r="63" spans="1:6" ht="62">
      <c r="A63" s="10" t="s">
        <v>415</v>
      </c>
      <c r="B63" s="10" t="s">
        <v>2</v>
      </c>
      <c r="C63" s="11" t="s">
        <v>613</v>
      </c>
      <c r="D63" s="12">
        <v>46306.999305555597</v>
      </c>
      <c r="E63" s="12">
        <v>46319.25</v>
      </c>
      <c r="F63" s="11" t="s">
        <v>614</v>
      </c>
    </row>
    <row r="64" spans="1:6" ht="77.5">
      <c r="A64" s="10" t="s">
        <v>415</v>
      </c>
      <c r="B64" s="10" t="s">
        <v>6</v>
      </c>
      <c r="C64" s="11" t="s">
        <v>424</v>
      </c>
      <c r="D64" s="12">
        <v>46306.916666666701</v>
      </c>
      <c r="E64" s="12">
        <v>46307.25</v>
      </c>
      <c r="F64" s="11" t="s">
        <v>425</v>
      </c>
    </row>
    <row r="65" spans="1:6" ht="46.5">
      <c r="A65" s="10" t="s">
        <v>415</v>
      </c>
      <c r="B65" s="10" t="s">
        <v>2</v>
      </c>
      <c r="C65" s="11" t="s">
        <v>428</v>
      </c>
      <c r="D65" s="12">
        <v>46306.875</v>
      </c>
      <c r="E65" s="12">
        <v>46307.25</v>
      </c>
      <c r="F65" s="11" t="s">
        <v>430</v>
      </c>
    </row>
    <row r="66" spans="1:6" ht="46.5">
      <c r="A66" s="10" t="s">
        <v>229</v>
      </c>
      <c r="B66" s="10" t="s">
        <v>6</v>
      </c>
      <c r="C66" s="11" t="s">
        <v>589</v>
      </c>
      <c r="D66" s="12">
        <v>46306.875</v>
      </c>
      <c r="E66" s="12">
        <v>46307.25</v>
      </c>
      <c r="F66" s="11" t="s">
        <v>590</v>
      </c>
    </row>
    <row r="67" spans="1:6" ht="46.5">
      <c r="A67" s="10" t="s">
        <v>229</v>
      </c>
      <c r="B67" s="10" t="s">
        <v>6</v>
      </c>
      <c r="C67" s="11" t="s">
        <v>591</v>
      </c>
      <c r="D67" s="12">
        <v>46306.875</v>
      </c>
      <c r="E67" s="12">
        <v>46307.25</v>
      </c>
      <c r="F67" s="11" t="s">
        <v>590</v>
      </c>
    </row>
    <row r="68" spans="1:6" ht="31">
      <c r="A68" s="10" t="s">
        <v>229</v>
      </c>
      <c r="B68" s="10" t="s">
        <v>6</v>
      </c>
      <c r="C68" s="11" t="s">
        <v>592</v>
      </c>
      <c r="D68" s="12">
        <v>46306.875</v>
      </c>
      <c r="E68" s="12">
        <v>46307.25</v>
      </c>
      <c r="F68" s="11" t="s">
        <v>590</v>
      </c>
    </row>
    <row r="69" spans="1:6" ht="31">
      <c r="A69" s="10" t="s">
        <v>229</v>
      </c>
      <c r="B69" s="10" t="s">
        <v>6</v>
      </c>
      <c r="C69" s="11" t="s">
        <v>593</v>
      </c>
      <c r="D69" s="12">
        <v>46306.875</v>
      </c>
      <c r="E69" s="12">
        <v>46307.25</v>
      </c>
      <c r="F69" s="11" t="s">
        <v>590</v>
      </c>
    </row>
    <row r="70" spans="1:6" ht="31">
      <c r="A70" s="10" t="s">
        <v>229</v>
      </c>
      <c r="B70" s="10" t="s">
        <v>6</v>
      </c>
      <c r="C70" s="11" t="s">
        <v>594</v>
      </c>
      <c r="D70" s="12">
        <v>46306.875</v>
      </c>
      <c r="E70" s="12">
        <v>46307.25</v>
      </c>
      <c r="F70" s="11" t="s">
        <v>590</v>
      </c>
    </row>
    <row r="71" spans="1:6" ht="46.5">
      <c r="A71" s="10" t="s">
        <v>223</v>
      </c>
      <c r="B71" s="10" t="s">
        <v>6</v>
      </c>
      <c r="C71" s="11" t="s">
        <v>224</v>
      </c>
      <c r="D71" s="12">
        <v>45804.208333333299</v>
      </c>
      <c r="E71" s="12">
        <v>46418.208333333299</v>
      </c>
      <c r="F71" s="11" t="s">
        <v>225</v>
      </c>
    </row>
    <row r="72" spans="1:6" ht="46.5">
      <c r="A72" s="10" t="s">
        <v>223</v>
      </c>
      <c r="B72" s="10" t="s">
        <v>2</v>
      </c>
      <c r="C72" s="11" t="s">
        <v>261</v>
      </c>
      <c r="D72" s="12">
        <v>46267.833333333299</v>
      </c>
      <c r="E72" s="12">
        <v>46323.25</v>
      </c>
      <c r="F72" s="11" t="s">
        <v>262</v>
      </c>
    </row>
    <row r="73" spans="1:6" ht="46.5">
      <c r="A73" s="10" t="s">
        <v>223</v>
      </c>
      <c r="B73" s="10" t="s">
        <v>6</v>
      </c>
      <c r="C73" s="11" t="s">
        <v>527</v>
      </c>
      <c r="D73" s="12">
        <v>46306.125</v>
      </c>
      <c r="E73" s="12">
        <v>46306.541666666701</v>
      </c>
      <c r="F73" s="11" t="s">
        <v>528</v>
      </c>
    </row>
    <row r="74" spans="1:6" ht="62">
      <c r="A74" s="10" t="s">
        <v>90</v>
      </c>
      <c r="B74" s="10" t="s">
        <v>6</v>
      </c>
      <c r="C74" s="11" t="s">
        <v>292</v>
      </c>
      <c r="D74" s="12">
        <v>46306.833333333299</v>
      </c>
      <c r="E74" s="12">
        <v>46307.25</v>
      </c>
      <c r="F74" s="11" t="s">
        <v>293</v>
      </c>
    </row>
    <row r="75" spans="1:6" ht="77.5">
      <c r="A75" s="10" t="s">
        <v>90</v>
      </c>
      <c r="B75" s="10" t="s">
        <v>6</v>
      </c>
      <c r="C75" s="11" t="s">
        <v>617</v>
      </c>
      <c r="D75" s="12">
        <v>46306.875</v>
      </c>
      <c r="E75" s="12">
        <v>46307.25</v>
      </c>
      <c r="F75" s="11" t="s">
        <v>618</v>
      </c>
    </row>
    <row r="76" spans="1:6" ht="46.5">
      <c r="A76" s="10" t="s">
        <v>237</v>
      </c>
      <c r="B76" s="10" t="s">
        <v>5</v>
      </c>
      <c r="C76" s="11" t="s">
        <v>586</v>
      </c>
      <c r="D76" s="12">
        <v>46306.916666666701</v>
      </c>
      <c r="E76" s="12">
        <v>46307.25</v>
      </c>
      <c r="F76" s="11" t="s">
        <v>585</v>
      </c>
    </row>
    <row r="77" spans="1:6" ht="46.5">
      <c r="A77" s="10" t="s">
        <v>237</v>
      </c>
      <c r="B77" s="10" t="s">
        <v>5</v>
      </c>
      <c r="C77" s="11" t="s">
        <v>587</v>
      </c>
      <c r="D77" s="12">
        <v>46306.916666666701</v>
      </c>
      <c r="E77" s="12">
        <v>46307.25</v>
      </c>
      <c r="F77" s="11" t="s">
        <v>585</v>
      </c>
    </row>
    <row r="78" spans="1:6" ht="77.5">
      <c r="A78" s="10" t="s">
        <v>237</v>
      </c>
      <c r="B78" s="10" t="s">
        <v>8</v>
      </c>
      <c r="C78" s="11" t="s">
        <v>509</v>
      </c>
      <c r="D78" s="12">
        <v>46305.916666666701</v>
      </c>
      <c r="E78" s="12">
        <v>46307.25</v>
      </c>
      <c r="F78" s="11" t="s">
        <v>282</v>
      </c>
    </row>
    <row r="79" spans="1:6" ht="77.5">
      <c r="A79" s="10" t="s">
        <v>237</v>
      </c>
      <c r="B79" s="10" t="s">
        <v>8</v>
      </c>
      <c r="C79" s="11" t="s">
        <v>510</v>
      </c>
      <c r="D79" s="12">
        <v>46305.916666666701</v>
      </c>
      <c r="E79" s="12">
        <v>46307.25</v>
      </c>
      <c r="F79" s="11" t="s">
        <v>282</v>
      </c>
    </row>
    <row r="80" spans="1:6" ht="77.5">
      <c r="A80" s="10" t="s">
        <v>237</v>
      </c>
      <c r="B80" s="10" t="s">
        <v>8</v>
      </c>
      <c r="C80" s="11" t="s">
        <v>511</v>
      </c>
      <c r="D80" s="12">
        <v>46305.916666666701</v>
      </c>
      <c r="E80" s="12">
        <v>46307.25</v>
      </c>
      <c r="F80" s="11" t="s">
        <v>282</v>
      </c>
    </row>
    <row r="81" spans="1:6" ht="108.5">
      <c r="A81" s="10" t="s">
        <v>237</v>
      </c>
      <c r="B81" s="10" t="s">
        <v>8</v>
      </c>
      <c r="C81" s="11" t="s">
        <v>281</v>
      </c>
      <c r="D81" s="12">
        <v>46305.916666666701</v>
      </c>
      <c r="E81" s="12">
        <v>46307.25</v>
      </c>
      <c r="F81" s="11" t="s">
        <v>282</v>
      </c>
    </row>
    <row r="82" spans="1:6" ht="108.5">
      <c r="A82" s="10" t="s">
        <v>237</v>
      </c>
      <c r="B82" s="10" t="s">
        <v>2</v>
      </c>
      <c r="C82" s="11" t="s">
        <v>513</v>
      </c>
      <c r="D82" s="12">
        <v>46305.999305555597</v>
      </c>
      <c r="E82" s="12">
        <v>46307.25</v>
      </c>
      <c r="F82" s="11" t="s">
        <v>282</v>
      </c>
    </row>
    <row r="83" spans="1:6" ht="93">
      <c r="A83" s="10" t="s">
        <v>237</v>
      </c>
      <c r="B83" s="10" t="s">
        <v>7</v>
      </c>
      <c r="C83" s="11" t="s">
        <v>514</v>
      </c>
      <c r="D83" s="12">
        <v>46305.999305555597</v>
      </c>
      <c r="E83" s="12">
        <v>46307.25</v>
      </c>
      <c r="F83" s="11" t="s">
        <v>282</v>
      </c>
    </row>
    <row r="84" spans="1:6" ht="46.5">
      <c r="A84" s="10" t="s">
        <v>237</v>
      </c>
      <c r="B84" s="10" t="s">
        <v>7</v>
      </c>
      <c r="C84" s="11" t="s">
        <v>515</v>
      </c>
      <c r="D84" s="12">
        <v>46305.999305555597</v>
      </c>
      <c r="E84" s="12">
        <v>46307.25</v>
      </c>
      <c r="F84" s="11" t="s">
        <v>282</v>
      </c>
    </row>
    <row r="85" spans="1:6" ht="77.5">
      <c r="A85" s="10" t="s">
        <v>237</v>
      </c>
      <c r="B85" s="10" t="s">
        <v>7</v>
      </c>
      <c r="C85" s="11" t="s">
        <v>516</v>
      </c>
      <c r="D85" s="12">
        <v>46305.999305555597</v>
      </c>
      <c r="E85" s="12">
        <v>46307.25</v>
      </c>
      <c r="F85" s="11" t="s">
        <v>282</v>
      </c>
    </row>
    <row r="86" spans="1:6" ht="77.5">
      <c r="A86" s="10" t="s">
        <v>237</v>
      </c>
      <c r="B86" s="10" t="s">
        <v>7</v>
      </c>
      <c r="C86" s="11" t="s">
        <v>517</v>
      </c>
      <c r="D86" s="12">
        <v>46305.999305555597</v>
      </c>
      <c r="E86" s="12">
        <v>46307.25</v>
      </c>
      <c r="F86" s="11" t="s">
        <v>282</v>
      </c>
    </row>
    <row r="87" spans="1:6" ht="108.5">
      <c r="A87" s="10" t="s">
        <v>237</v>
      </c>
      <c r="B87" s="10" t="s">
        <v>7</v>
      </c>
      <c r="C87" s="11" t="s">
        <v>522</v>
      </c>
      <c r="D87" s="12">
        <v>46306.875</v>
      </c>
      <c r="E87" s="12">
        <v>46307.25</v>
      </c>
      <c r="F87" s="11" t="s">
        <v>523</v>
      </c>
    </row>
    <row r="88" spans="1:6" ht="108.5">
      <c r="A88" s="10" t="s">
        <v>237</v>
      </c>
      <c r="B88" s="10" t="s">
        <v>7</v>
      </c>
      <c r="C88" s="11" t="s">
        <v>524</v>
      </c>
      <c r="D88" s="12">
        <v>46306.875</v>
      </c>
      <c r="E88" s="12">
        <v>46307.25</v>
      </c>
      <c r="F88" s="11" t="s">
        <v>523</v>
      </c>
    </row>
    <row r="89" spans="1:6" ht="62">
      <c r="A89" s="10" t="s">
        <v>244</v>
      </c>
      <c r="B89" s="10" t="s">
        <v>2</v>
      </c>
      <c r="C89" s="11" t="s">
        <v>595</v>
      </c>
      <c r="D89" s="12">
        <v>46306.875</v>
      </c>
      <c r="E89" s="12">
        <v>46307.25</v>
      </c>
      <c r="F89" s="11" t="s">
        <v>596</v>
      </c>
    </row>
    <row r="90" spans="1:6" ht="77.5">
      <c r="A90" s="10" t="s">
        <v>114</v>
      </c>
      <c r="B90" s="10" t="s">
        <v>4</v>
      </c>
      <c r="C90" s="11" t="s">
        <v>124</v>
      </c>
      <c r="D90" s="12">
        <v>46290.25</v>
      </c>
      <c r="E90" s="12">
        <v>46502.25</v>
      </c>
      <c r="F90" s="11" t="s">
        <v>125</v>
      </c>
    </row>
    <row r="91" spans="1:6" ht="77.5">
      <c r="A91" s="10" t="s">
        <v>114</v>
      </c>
      <c r="B91" s="10" t="s">
        <v>6</v>
      </c>
      <c r="C91" s="11" t="s">
        <v>498</v>
      </c>
      <c r="D91" s="12">
        <v>46306.833333333299</v>
      </c>
      <c r="E91" s="12">
        <v>46307.25</v>
      </c>
      <c r="F91" s="11" t="s">
        <v>499</v>
      </c>
    </row>
    <row r="92" spans="1:6" ht="93">
      <c r="A92" s="10" t="s">
        <v>114</v>
      </c>
      <c r="B92" s="10" t="s">
        <v>5</v>
      </c>
      <c r="C92" s="11" t="s">
        <v>584</v>
      </c>
      <c r="D92" s="12">
        <v>46306.916666666701</v>
      </c>
      <c r="E92" s="12">
        <v>46307.25</v>
      </c>
      <c r="F92" s="11" t="s">
        <v>585</v>
      </c>
    </row>
    <row r="93" spans="1:6" ht="77.5">
      <c r="A93" s="10" t="s">
        <v>114</v>
      </c>
      <c r="B93" s="10" t="s">
        <v>5</v>
      </c>
      <c r="C93" s="11" t="s">
        <v>588</v>
      </c>
      <c r="D93" s="12">
        <v>46306.916666666701</v>
      </c>
      <c r="E93" s="12">
        <v>46307.25</v>
      </c>
      <c r="F93" s="11" t="s">
        <v>585</v>
      </c>
    </row>
    <row r="94" spans="1:6" ht="93">
      <c r="A94" s="10" t="s">
        <v>114</v>
      </c>
      <c r="B94" s="10" t="s">
        <v>5</v>
      </c>
      <c r="C94" s="11" t="s">
        <v>512</v>
      </c>
      <c r="D94" s="12">
        <v>46305.916666666701</v>
      </c>
      <c r="E94" s="12">
        <v>46307.25</v>
      </c>
      <c r="F94" s="11" t="s">
        <v>282</v>
      </c>
    </row>
  </sheetData>
  <autoFilter ref="A2:F18" xr:uid="{9D16C859-1B8A-4AF2-8D50-1644B5F49E85}">
    <sortState xmlns:xlrd2="http://schemas.microsoft.com/office/spreadsheetml/2017/richdata2" ref="A3:F94">
      <sortCondition ref="A2:A18"/>
    </sortState>
  </autoFilter>
  <mergeCells count="1">
    <mergeCell ref="A1:F1"/>
  </mergeCells>
  <conditionalFormatting sqref="A3:F94">
    <cfRule type="expression" dxfId="4" priority="1">
      <formula>$J3="Over 12 hours"</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D3749-7F19-4164-8637-F068C6045FF3}">
  <sheetPr>
    <tabColor theme="7"/>
  </sheetPr>
  <dimension ref="A1:K279"/>
  <sheetViews>
    <sheetView zoomScaleNormal="100" workbookViewId="0">
      <pane ySplit="1" topLeftCell="A2" activePane="bottomLeft" state="frozenSplit"/>
      <selection sqref="A1:F1"/>
      <selection pane="bottomLeft" activeCell="A2" sqref="A2"/>
    </sheetView>
  </sheetViews>
  <sheetFormatPr defaultColWidth="0" defaultRowHeight="15.5"/>
  <cols>
    <col min="1" max="1" width="15.07421875" style="4" customWidth="1"/>
    <col min="2" max="2" width="13.23046875" style="4" customWidth="1"/>
    <col min="3" max="3" width="61.69140625" style="4" customWidth="1"/>
    <col min="4" max="4" width="17.69140625" style="4" customWidth="1"/>
    <col min="5" max="5" width="17.69140625" style="9" customWidth="1"/>
    <col min="6" max="6" width="47" style="9" customWidth="1"/>
    <col min="7" max="11" width="0" hidden="1" customWidth="1"/>
    <col min="12" max="16384" width="8.69140625" hidden="1"/>
  </cols>
  <sheetData>
    <row r="1" spans="1:6" ht="32.5">
      <c r="A1" s="16" t="str">
        <f>"Daily closure report: "&amp;'Front page'!A7</f>
        <v>Daily closure report: Monday, 12 October</v>
      </c>
      <c r="B1" s="16"/>
      <c r="C1" s="16"/>
      <c r="D1" s="16"/>
      <c r="E1" s="16"/>
      <c r="F1" s="16"/>
    </row>
    <row r="2" spans="1:6" s="8" customFormat="1" ht="28">
      <c r="A2" s="8" t="s">
        <v>9</v>
      </c>
      <c r="B2" s="8" t="s">
        <v>1</v>
      </c>
      <c r="C2" s="8" t="s">
        <v>0</v>
      </c>
      <c r="D2" s="8" t="s">
        <v>11</v>
      </c>
      <c r="E2" s="8" t="s">
        <v>12</v>
      </c>
      <c r="F2" s="8" t="s">
        <v>10</v>
      </c>
    </row>
    <row r="3" spans="1:6" ht="62">
      <c r="A3" s="10" t="s">
        <v>28</v>
      </c>
      <c r="B3" s="10" t="s">
        <v>2</v>
      </c>
      <c r="C3" s="11" t="s">
        <v>29</v>
      </c>
      <c r="D3" s="12">
        <v>46307.833333333299</v>
      </c>
      <c r="E3" s="12">
        <v>46308.25</v>
      </c>
      <c r="F3" s="11" t="s">
        <v>30</v>
      </c>
    </row>
    <row r="4" spans="1:6" ht="77.5">
      <c r="A4" s="10" t="s">
        <v>28</v>
      </c>
      <c r="B4" s="10" t="s">
        <v>2</v>
      </c>
      <c r="C4" s="11" t="s">
        <v>59</v>
      </c>
      <c r="D4" s="12">
        <v>46307.875</v>
      </c>
      <c r="E4" s="12">
        <v>46308.208333333299</v>
      </c>
      <c r="F4" s="11" t="s">
        <v>58</v>
      </c>
    </row>
    <row r="5" spans="1:6" ht="46.5">
      <c r="A5" s="10" t="s">
        <v>28</v>
      </c>
      <c r="B5" s="10" t="s">
        <v>6</v>
      </c>
      <c r="C5" s="11" t="s">
        <v>639</v>
      </c>
      <c r="D5" s="12">
        <v>46307.875</v>
      </c>
      <c r="E5" s="12">
        <v>46308.208333333299</v>
      </c>
      <c r="F5" s="11" t="s">
        <v>63</v>
      </c>
    </row>
    <row r="6" spans="1:6" ht="62">
      <c r="A6" s="10" t="s">
        <v>28</v>
      </c>
      <c r="B6" s="10" t="s">
        <v>2</v>
      </c>
      <c r="C6" s="11" t="s">
        <v>640</v>
      </c>
      <c r="D6" s="12">
        <v>46307.875</v>
      </c>
      <c r="E6" s="12">
        <v>46308.208333333299</v>
      </c>
      <c r="F6" s="11" t="s">
        <v>63</v>
      </c>
    </row>
    <row r="7" spans="1:6" ht="62">
      <c r="A7" s="10" t="s">
        <v>28</v>
      </c>
      <c r="B7" s="10" t="s">
        <v>2</v>
      </c>
      <c r="C7" s="11" t="s">
        <v>641</v>
      </c>
      <c r="D7" s="12">
        <v>46307.875</v>
      </c>
      <c r="E7" s="12">
        <v>46308.208333333299</v>
      </c>
      <c r="F7" s="11" t="s">
        <v>63</v>
      </c>
    </row>
    <row r="8" spans="1:6" ht="62">
      <c r="A8" s="10" t="s">
        <v>28</v>
      </c>
      <c r="B8" s="10" t="s">
        <v>6</v>
      </c>
      <c r="C8" s="11" t="s">
        <v>642</v>
      </c>
      <c r="D8" s="12">
        <v>46307.875</v>
      </c>
      <c r="E8" s="12">
        <v>46308.208333333299</v>
      </c>
      <c r="F8" s="11" t="s">
        <v>63</v>
      </c>
    </row>
    <row r="9" spans="1:6" ht="77.5">
      <c r="A9" s="10" t="s">
        <v>28</v>
      </c>
      <c r="B9" s="10" t="s">
        <v>2</v>
      </c>
      <c r="C9" s="11" t="s">
        <v>643</v>
      </c>
      <c r="D9" s="12">
        <v>46307.875</v>
      </c>
      <c r="E9" s="12">
        <v>46308.208333333299</v>
      </c>
      <c r="F9" s="11" t="s">
        <v>63</v>
      </c>
    </row>
    <row r="10" spans="1:6" ht="46.5">
      <c r="A10" s="10" t="s">
        <v>28</v>
      </c>
      <c r="B10" s="10" t="s">
        <v>6</v>
      </c>
      <c r="C10" s="11" t="s">
        <v>644</v>
      </c>
      <c r="D10" s="12">
        <v>46307.875</v>
      </c>
      <c r="E10" s="12">
        <v>46308.208333333299</v>
      </c>
      <c r="F10" s="11" t="s">
        <v>63</v>
      </c>
    </row>
    <row r="11" spans="1:6" ht="62">
      <c r="A11" s="10" t="s">
        <v>28</v>
      </c>
      <c r="B11" s="10" t="s">
        <v>2</v>
      </c>
      <c r="C11" s="11" t="s">
        <v>95</v>
      </c>
      <c r="D11" s="12">
        <v>46307.833333333299</v>
      </c>
      <c r="E11" s="12">
        <v>46308.25</v>
      </c>
      <c r="F11" s="11" t="s">
        <v>94</v>
      </c>
    </row>
    <row r="12" spans="1:6" ht="46.5">
      <c r="A12" s="10" t="s">
        <v>28</v>
      </c>
      <c r="B12" s="10" t="s">
        <v>2</v>
      </c>
      <c r="C12" s="11" t="s">
        <v>96</v>
      </c>
      <c r="D12" s="12">
        <v>46307.833333333299</v>
      </c>
      <c r="E12" s="12">
        <v>46308.25</v>
      </c>
      <c r="F12" s="11" t="s">
        <v>94</v>
      </c>
    </row>
    <row r="13" spans="1:6" ht="46.5">
      <c r="A13" s="10" t="s">
        <v>28</v>
      </c>
      <c r="B13" s="10" t="s">
        <v>2</v>
      </c>
      <c r="C13" s="11" t="s">
        <v>199</v>
      </c>
      <c r="D13" s="12">
        <v>46307.833333333299</v>
      </c>
      <c r="E13" s="12">
        <v>46308.25</v>
      </c>
      <c r="F13" s="11" t="s">
        <v>200</v>
      </c>
    </row>
    <row r="14" spans="1:6" ht="46.5">
      <c r="A14" s="10" t="s">
        <v>28</v>
      </c>
      <c r="B14" s="10" t="s">
        <v>2</v>
      </c>
      <c r="C14" s="11" t="s">
        <v>201</v>
      </c>
      <c r="D14" s="12">
        <v>46307.833333333299</v>
      </c>
      <c r="E14" s="12">
        <v>46308.25</v>
      </c>
      <c r="F14" s="11" t="s">
        <v>200</v>
      </c>
    </row>
    <row r="15" spans="1:6" ht="77.5">
      <c r="A15" s="10" t="s">
        <v>28</v>
      </c>
      <c r="B15" s="10" t="s">
        <v>2</v>
      </c>
      <c r="C15" s="11" t="s">
        <v>202</v>
      </c>
      <c r="D15" s="12">
        <v>46307.833333333299</v>
      </c>
      <c r="E15" s="12">
        <v>46308.25</v>
      </c>
      <c r="F15" s="11" t="s">
        <v>200</v>
      </c>
    </row>
    <row r="16" spans="1:6" ht="46.5">
      <c r="A16" s="10" t="s">
        <v>28</v>
      </c>
      <c r="B16" s="10" t="s">
        <v>2</v>
      </c>
      <c r="C16" s="11" t="s">
        <v>203</v>
      </c>
      <c r="D16" s="12">
        <v>46307.833333333299</v>
      </c>
      <c r="E16" s="12">
        <v>46308.25</v>
      </c>
      <c r="F16" s="11" t="s">
        <v>200</v>
      </c>
    </row>
    <row r="17" spans="1:6" ht="62">
      <c r="A17" s="10" t="s">
        <v>28</v>
      </c>
      <c r="B17" s="10" t="s">
        <v>2</v>
      </c>
      <c r="C17" s="11" t="s">
        <v>704</v>
      </c>
      <c r="D17" s="12">
        <v>46307.833333333299</v>
      </c>
      <c r="E17" s="12">
        <v>46308.25</v>
      </c>
      <c r="F17" s="11" t="s">
        <v>207</v>
      </c>
    </row>
    <row r="18" spans="1:6" ht="77.5">
      <c r="A18" s="10" t="s">
        <v>28</v>
      </c>
      <c r="B18" s="10" t="s">
        <v>2</v>
      </c>
      <c r="C18" s="11" t="s">
        <v>705</v>
      </c>
      <c r="D18" s="12">
        <v>46307.833333333299</v>
      </c>
      <c r="E18" s="12">
        <v>46308.25</v>
      </c>
      <c r="F18" s="11" t="s">
        <v>207</v>
      </c>
    </row>
    <row r="19" spans="1:6" ht="62">
      <c r="A19" s="10" t="s">
        <v>177</v>
      </c>
      <c r="B19" s="10" t="s">
        <v>6</v>
      </c>
      <c r="C19" s="11" t="s">
        <v>381</v>
      </c>
      <c r="D19" s="12">
        <v>46307.916666666701</v>
      </c>
      <c r="E19" s="12">
        <v>46308.229166666701</v>
      </c>
      <c r="F19" s="11" t="s">
        <v>382</v>
      </c>
    </row>
    <row r="20" spans="1:6" ht="77.5">
      <c r="A20" s="10" t="s">
        <v>840</v>
      </c>
      <c r="B20" s="10" t="s">
        <v>2</v>
      </c>
      <c r="C20" s="11" t="s">
        <v>841</v>
      </c>
      <c r="D20" s="12">
        <v>46307.916666666701</v>
      </c>
      <c r="E20" s="12">
        <v>46308.229166666701</v>
      </c>
      <c r="F20" s="11" t="s">
        <v>842</v>
      </c>
    </row>
    <row r="21" spans="1:6" ht="62">
      <c r="A21" s="10" t="s">
        <v>17</v>
      </c>
      <c r="B21" s="10" t="s">
        <v>6</v>
      </c>
      <c r="C21" s="11" t="s">
        <v>18</v>
      </c>
      <c r="D21" s="12">
        <v>46307.833333333299</v>
      </c>
      <c r="E21" s="12">
        <v>46308.25</v>
      </c>
      <c r="F21" s="11" t="s">
        <v>19</v>
      </c>
    </row>
    <row r="22" spans="1:6" ht="62">
      <c r="A22" s="10" t="s">
        <v>17</v>
      </c>
      <c r="B22" s="10" t="s">
        <v>6</v>
      </c>
      <c r="C22" s="11" t="s">
        <v>629</v>
      </c>
      <c r="D22" s="12">
        <v>46307.833333333299</v>
      </c>
      <c r="E22" s="12">
        <v>46308.25</v>
      </c>
      <c r="F22" s="11" t="s">
        <v>46</v>
      </c>
    </row>
    <row r="23" spans="1:6" ht="62">
      <c r="A23" s="10" t="s">
        <v>17</v>
      </c>
      <c r="B23" s="10" t="s">
        <v>6</v>
      </c>
      <c r="C23" s="11" t="s">
        <v>632</v>
      </c>
      <c r="D23" s="12">
        <v>46307.833333333299</v>
      </c>
      <c r="E23" s="12">
        <v>46308.208333333299</v>
      </c>
      <c r="F23" s="11" t="s">
        <v>633</v>
      </c>
    </row>
    <row r="24" spans="1:6" ht="77.5">
      <c r="A24" s="10" t="s">
        <v>36</v>
      </c>
      <c r="B24" s="10" t="s">
        <v>4</v>
      </c>
      <c r="C24" s="11" t="s">
        <v>621</v>
      </c>
      <c r="D24" s="12">
        <v>46307.833333333299</v>
      </c>
      <c r="E24" s="12">
        <v>46308.25</v>
      </c>
      <c r="F24" s="11" t="s">
        <v>622</v>
      </c>
    </row>
    <row r="25" spans="1:6" ht="62">
      <c r="A25" s="10" t="s">
        <v>36</v>
      </c>
      <c r="B25" s="10" t="s">
        <v>101</v>
      </c>
      <c r="C25" s="11" t="s">
        <v>623</v>
      </c>
      <c r="D25" s="12">
        <v>46307.833333333299</v>
      </c>
      <c r="E25" s="12">
        <v>46308.25</v>
      </c>
      <c r="F25" s="11" t="s">
        <v>622</v>
      </c>
    </row>
    <row r="26" spans="1:6" ht="62">
      <c r="A26" s="10" t="s">
        <v>36</v>
      </c>
      <c r="B26" s="10" t="s">
        <v>5</v>
      </c>
      <c r="C26" s="11" t="s">
        <v>624</v>
      </c>
      <c r="D26" s="12">
        <v>46307.833333333299</v>
      </c>
      <c r="E26" s="12">
        <v>46308.25</v>
      </c>
      <c r="F26" s="11" t="s">
        <v>622</v>
      </c>
    </row>
    <row r="27" spans="1:6" ht="62">
      <c r="A27" s="10" t="s">
        <v>36</v>
      </c>
      <c r="B27" s="10" t="s">
        <v>4</v>
      </c>
      <c r="C27" s="11" t="s">
        <v>42</v>
      </c>
      <c r="D27" s="12">
        <v>46307.875</v>
      </c>
      <c r="E27" s="12">
        <v>46308.208333333299</v>
      </c>
      <c r="F27" s="11" t="s">
        <v>43</v>
      </c>
    </row>
    <row r="28" spans="1:6" ht="62">
      <c r="A28" s="10" t="s">
        <v>36</v>
      </c>
      <c r="B28" s="10" t="s">
        <v>5</v>
      </c>
      <c r="C28" s="11" t="s">
        <v>44</v>
      </c>
      <c r="D28" s="12">
        <v>46307.875</v>
      </c>
      <c r="E28" s="12">
        <v>46308.208333333299</v>
      </c>
      <c r="F28" s="11" t="s">
        <v>43</v>
      </c>
    </row>
    <row r="29" spans="1:6" ht="62">
      <c r="A29" s="10" t="s">
        <v>376</v>
      </c>
      <c r="B29" s="10" t="s">
        <v>5</v>
      </c>
      <c r="C29" s="11" t="s">
        <v>843</v>
      </c>
      <c r="D29" s="12">
        <v>46307.916666666701</v>
      </c>
      <c r="E29" s="12">
        <v>46308.208333333299</v>
      </c>
      <c r="F29" s="11" t="s">
        <v>844</v>
      </c>
    </row>
    <row r="30" spans="1:6" ht="62">
      <c r="A30" s="10" t="s">
        <v>23</v>
      </c>
      <c r="B30" s="10" t="s">
        <v>5</v>
      </c>
      <c r="C30" s="11" t="s">
        <v>24</v>
      </c>
      <c r="D30" s="12">
        <v>46307.833333333299</v>
      </c>
      <c r="E30" s="12">
        <v>46308.25</v>
      </c>
      <c r="F30" s="11" t="s">
        <v>25</v>
      </c>
    </row>
    <row r="31" spans="1:6" ht="77.5">
      <c r="A31" s="10" t="s">
        <v>23</v>
      </c>
      <c r="B31" s="10" t="s">
        <v>4</v>
      </c>
      <c r="C31" s="11" t="s">
        <v>31</v>
      </c>
      <c r="D31" s="12">
        <v>46307.833333333299</v>
      </c>
      <c r="E31" s="12">
        <v>46308.25</v>
      </c>
      <c r="F31" s="11" t="s">
        <v>32</v>
      </c>
    </row>
    <row r="32" spans="1:6" ht="46.5">
      <c r="A32" s="10" t="s">
        <v>23</v>
      </c>
      <c r="B32" s="10" t="s">
        <v>5</v>
      </c>
      <c r="C32" s="11" t="s">
        <v>630</v>
      </c>
      <c r="D32" s="12">
        <v>46307.875</v>
      </c>
      <c r="E32" s="12">
        <v>46308.208333333299</v>
      </c>
      <c r="F32" s="11" t="s">
        <v>631</v>
      </c>
    </row>
    <row r="33" spans="1:6" ht="46.5">
      <c r="A33" s="10" t="s">
        <v>23</v>
      </c>
      <c r="B33" s="10" t="s">
        <v>4</v>
      </c>
      <c r="C33" s="11" t="s">
        <v>645</v>
      </c>
      <c r="D33" s="12">
        <v>46307.833333333299</v>
      </c>
      <c r="E33" s="12">
        <v>46308.208333333299</v>
      </c>
      <c r="F33" s="11" t="s">
        <v>646</v>
      </c>
    </row>
    <row r="34" spans="1:6" ht="77.5">
      <c r="A34" s="10" t="s">
        <v>23</v>
      </c>
      <c r="B34" s="10" t="s">
        <v>5</v>
      </c>
      <c r="C34" s="11" t="s">
        <v>665</v>
      </c>
      <c r="D34" s="12">
        <v>46307.833333333299</v>
      </c>
      <c r="E34" s="12">
        <v>46308.25</v>
      </c>
      <c r="F34" s="11" t="s">
        <v>666</v>
      </c>
    </row>
    <row r="35" spans="1:6" ht="77.5">
      <c r="A35" s="10" t="s">
        <v>23</v>
      </c>
      <c r="B35" s="10" t="s">
        <v>5</v>
      </c>
      <c r="C35" s="11" t="s">
        <v>667</v>
      </c>
      <c r="D35" s="12">
        <v>46307.833333333299</v>
      </c>
      <c r="E35" s="12">
        <v>46308.25</v>
      </c>
      <c r="F35" s="11" t="s">
        <v>666</v>
      </c>
    </row>
    <row r="36" spans="1:6" ht="77.5">
      <c r="A36" s="10" t="s">
        <v>23</v>
      </c>
      <c r="B36" s="10" t="s">
        <v>5</v>
      </c>
      <c r="C36" s="11" t="s">
        <v>668</v>
      </c>
      <c r="D36" s="12">
        <v>46307.833333333299</v>
      </c>
      <c r="E36" s="12">
        <v>46308.25</v>
      </c>
      <c r="F36" s="11" t="s">
        <v>666</v>
      </c>
    </row>
    <row r="37" spans="1:6" ht="93">
      <c r="A37" s="10" t="s">
        <v>23</v>
      </c>
      <c r="B37" s="10" t="s">
        <v>5</v>
      </c>
      <c r="C37" s="11" t="s">
        <v>669</v>
      </c>
      <c r="D37" s="12">
        <v>46307.833333333299</v>
      </c>
      <c r="E37" s="12">
        <v>46308.25</v>
      </c>
      <c r="F37" s="11" t="s">
        <v>666</v>
      </c>
    </row>
    <row r="38" spans="1:6" ht="93">
      <c r="A38" s="10" t="s">
        <v>56</v>
      </c>
      <c r="B38" s="10" t="s">
        <v>4</v>
      </c>
      <c r="C38" s="11" t="s">
        <v>57</v>
      </c>
      <c r="D38" s="12">
        <v>46307.875</v>
      </c>
      <c r="E38" s="12">
        <v>46308.208333333299</v>
      </c>
      <c r="F38" s="11" t="s">
        <v>58</v>
      </c>
    </row>
    <row r="39" spans="1:6" ht="93">
      <c r="A39" s="10" t="s">
        <v>146</v>
      </c>
      <c r="B39" s="10" t="s">
        <v>4</v>
      </c>
      <c r="C39" s="11" t="s">
        <v>690</v>
      </c>
      <c r="D39" s="12">
        <v>46307.833333333299</v>
      </c>
      <c r="E39" s="12">
        <v>46308.25</v>
      </c>
      <c r="F39" s="11" t="s">
        <v>148</v>
      </c>
    </row>
    <row r="40" spans="1:6" ht="93">
      <c r="A40" s="10" t="s">
        <v>146</v>
      </c>
      <c r="B40" s="10" t="s">
        <v>4</v>
      </c>
      <c r="C40" s="11" t="s">
        <v>691</v>
      </c>
      <c r="D40" s="12">
        <v>46307.833333333299</v>
      </c>
      <c r="E40" s="12">
        <v>46308.25</v>
      </c>
      <c r="F40" s="11" t="s">
        <v>148</v>
      </c>
    </row>
    <row r="41" spans="1:6" ht="93">
      <c r="A41" s="10" t="s">
        <v>146</v>
      </c>
      <c r="B41" s="10" t="s">
        <v>4</v>
      </c>
      <c r="C41" s="11" t="s">
        <v>692</v>
      </c>
      <c r="D41" s="12">
        <v>46307.833333333299</v>
      </c>
      <c r="E41" s="12">
        <v>46308.25</v>
      </c>
      <c r="F41" s="11" t="s">
        <v>148</v>
      </c>
    </row>
    <row r="42" spans="1:6" ht="93">
      <c r="A42" s="10" t="s">
        <v>212</v>
      </c>
      <c r="B42" s="10" t="s">
        <v>6</v>
      </c>
      <c r="C42" s="11" t="s">
        <v>706</v>
      </c>
      <c r="D42" s="12">
        <v>46307.833333333299</v>
      </c>
      <c r="E42" s="12">
        <v>46308.25</v>
      </c>
      <c r="F42" s="11" t="s">
        <v>707</v>
      </c>
    </row>
    <row r="43" spans="1:6" ht="93">
      <c r="A43" s="10" t="s">
        <v>212</v>
      </c>
      <c r="B43" s="10" t="s">
        <v>2</v>
      </c>
      <c r="C43" s="11" t="s">
        <v>708</v>
      </c>
      <c r="D43" s="12">
        <v>46307.833333333299</v>
      </c>
      <c r="E43" s="12">
        <v>46308.25</v>
      </c>
      <c r="F43" s="11" t="s">
        <v>707</v>
      </c>
    </row>
    <row r="44" spans="1:6" ht="108.5">
      <c r="A44" s="10" t="s">
        <v>212</v>
      </c>
      <c r="B44" s="10" t="s">
        <v>6</v>
      </c>
      <c r="C44" s="11" t="s">
        <v>213</v>
      </c>
      <c r="D44" s="12">
        <v>46307.833333333299</v>
      </c>
      <c r="E44" s="12">
        <v>46308.25</v>
      </c>
      <c r="F44" s="11" t="s">
        <v>214</v>
      </c>
    </row>
    <row r="45" spans="1:6" ht="93">
      <c r="A45" s="10" t="s">
        <v>212</v>
      </c>
      <c r="B45" s="10" t="s">
        <v>2</v>
      </c>
      <c r="C45" s="11" t="s">
        <v>215</v>
      </c>
      <c r="D45" s="12">
        <v>46307.833333333299</v>
      </c>
      <c r="E45" s="12">
        <v>46308.25</v>
      </c>
      <c r="F45" s="11" t="s">
        <v>216</v>
      </c>
    </row>
    <row r="46" spans="1:6" ht="93">
      <c r="A46" s="10" t="s">
        <v>212</v>
      </c>
      <c r="B46" s="10" t="s">
        <v>2</v>
      </c>
      <c r="C46" s="11" t="s">
        <v>217</v>
      </c>
      <c r="D46" s="12">
        <v>46307.833333333299</v>
      </c>
      <c r="E46" s="12">
        <v>46308.25</v>
      </c>
      <c r="F46" s="11" t="s">
        <v>218</v>
      </c>
    </row>
    <row r="47" spans="1:6" ht="93">
      <c r="A47" s="10" t="s">
        <v>212</v>
      </c>
      <c r="B47" s="10" t="s">
        <v>6</v>
      </c>
      <c r="C47" s="11" t="s">
        <v>219</v>
      </c>
      <c r="D47" s="12">
        <v>46307.833333333299</v>
      </c>
      <c r="E47" s="12">
        <v>46308.25</v>
      </c>
      <c r="F47" s="11" t="s">
        <v>218</v>
      </c>
    </row>
    <row r="48" spans="1:6" ht="93">
      <c r="A48" s="10" t="s">
        <v>212</v>
      </c>
      <c r="B48" s="10" t="s">
        <v>2</v>
      </c>
      <c r="C48" s="11" t="s">
        <v>709</v>
      </c>
      <c r="D48" s="12">
        <v>46307.833333333299</v>
      </c>
      <c r="E48" s="12">
        <v>46308.25</v>
      </c>
      <c r="F48" s="11" t="s">
        <v>710</v>
      </c>
    </row>
    <row r="49" spans="1:6" ht="93">
      <c r="A49" s="10" t="s">
        <v>212</v>
      </c>
      <c r="B49" s="10" t="s">
        <v>6</v>
      </c>
      <c r="C49" s="11" t="s">
        <v>711</v>
      </c>
      <c r="D49" s="12">
        <v>46307.833333333299</v>
      </c>
      <c r="E49" s="12">
        <v>46308.25</v>
      </c>
      <c r="F49" s="11" t="s">
        <v>710</v>
      </c>
    </row>
    <row r="50" spans="1:6" ht="93">
      <c r="A50" s="10" t="s">
        <v>701</v>
      </c>
      <c r="B50" s="10" t="s">
        <v>6</v>
      </c>
      <c r="C50" s="11" t="s">
        <v>702</v>
      </c>
      <c r="D50" s="12">
        <v>46307.833333333299</v>
      </c>
      <c r="E50" s="12">
        <v>46308.041666666701</v>
      </c>
      <c r="F50" s="11" t="s">
        <v>703</v>
      </c>
    </row>
    <row r="51" spans="1:6" ht="93">
      <c r="A51" s="10" t="s">
        <v>354</v>
      </c>
      <c r="B51" s="10" t="s">
        <v>4</v>
      </c>
      <c r="C51" s="11" t="s">
        <v>813</v>
      </c>
      <c r="D51" s="12">
        <v>46307.833333333299</v>
      </c>
      <c r="E51" s="12">
        <v>46308.25</v>
      </c>
      <c r="F51" s="11" t="s">
        <v>814</v>
      </c>
    </row>
    <row r="52" spans="1:6" ht="77.5">
      <c r="A52" s="10" t="s">
        <v>822</v>
      </c>
      <c r="B52" s="10" t="s">
        <v>2</v>
      </c>
      <c r="C52" s="11" t="s">
        <v>823</v>
      </c>
      <c r="D52" s="12">
        <v>46307.833333333299</v>
      </c>
      <c r="E52" s="12">
        <v>46308.25</v>
      </c>
      <c r="F52" s="11" t="s">
        <v>824</v>
      </c>
    </row>
    <row r="53" spans="1:6" ht="77.5">
      <c r="A53" s="10" t="s">
        <v>822</v>
      </c>
      <c r="B53" s="10" t="s">
        <v>6</v>
      </c>
      <c r="C53" s="11" t="s">
        <v>825</v>
      </c>
      <c r="D53" s="12">
        <v>46307.833333333299</v>
      </c>
      <c r="E53" s="12">
        <v>46308.25</v>
      </c>
      <c r="F53" s="11" t="s">
        <v>824</v>
      </c>
    </row>
    <row r="54" spans="1:6" ht="77.5">
      <c r="A54" s="10" t="s">
        <v>342</v>
      </c>
      <c r="B54" s="10" t="s">
        <v>6</v>
      </c>
      <c r="C54" s="11" t="s">
        <v>809</v>
      </c>
      <c r="D54" s="12">
        <v>46307.833333333299</v>
      </c>
      <c r="E54" s="12">
        <v>46308.25</v>
      </c>
      <c r="F54" s="11" t="s">
        <v>810</v>
      </c>
    </row>
    <row r="55" spans="1:6" ht="77.5">
      <c r="A55" s="10" t="s">
        <v>342</v>
      </c>
      <c r="B55" s="10" t="s">
        <v>2</v>
      </c>
      <c r="C55" s="11" t="s">
        <v>352</v>
      </c>
      <c r="D55" s="12">
        <v>46307.833333333299</v>
      </c>
      <c r="E55" s="12">
        <v>46308.25</v>
      </c>
      <c r="F55" s="11" t="s">
        <v>353</v>
      </c>
    </row>
    <row r="56" spans="1:6" ht="77.5">
      <c r="A56" s="10" t="s">
        <v>342</v>
      </c>
      <c r="B56" s="10" t="s">
        <v>2</v>
      </c>
      <c r="C56" s="11" t="s">
        <v>811</v>
      </c>
      <c r="D56" s="12">
        <v>46307.833333333299</v>
      </c>
      <c r="E56" s="12">
        <v>46308.25</v>
      </c>
      <c r="F56" s="11" t="s">
        <v>812</v>
      </c>
    </row>
    <row r="57" spans="1:6" ht="77.5">
      <c r="A57" s="10" t="s">
        <v>342</v>
      </c>
      <c r="B57" s="10" t="s">
        <v>5</v>
      </c>
      <c r="C57" s="11" t="s">
        <v>815</v>
      </c>
      <c r="D57" s="12">
        <v>46307.875</v>
      </c>
      <c r="E57" s="12">
        <v>46308.25</v>
      </c>
      <c r="F57" s="11" t="s">
        <v>816</v>
      </c>
    </row>
    <row r="58" spans="1:6" ht="77.5">
      <c r="A58" s="10" t="s">
        <v>342</v>
      </c>
      <c r="B58" s="10" t="s">
        <v>6</v>
      </c>
      <c r="C58" s="11" t="s">
        <v>845</v>
      </c>
      <c r="D58" s="12">
        <v>46307.916666666701</v>
      </c>
      <c r="E58" s="12">
        <v>46308.229166666701</v>
      </c>
      <c r="F58" s="11" t="s">
        <v>846</v>
      </c>
    </row>
    <row r="59" spans="1:6" ht="77.5">
      <c r="A59" s="10" t="s">
        <v>819</v>
      </c>
      <c r="B59" s="10" t="s">
        <v>101</v>
      </c>
      <c r="C59" s="11" t="s">
        <v>820</v>
      </c>
      <c r="D59" s="12">
        <v>46307.833333333299</v>
      </c>
      <c r="E59" s="12">
        <v>46308.25</v>
      </c>
      <c r="F59" s="11" t="s">
        <v>821</v>
      </c>
    </row>
    <row r="60" spans="1:6" ht="77.5">
      <c r="A60" s="10" t="s">
        <v>316</v>
      </c>
      <c r="B60" s="10" t="s">
        <v>5</v>
      </c>
      <c r="C60" s="11" t="s">
        <v>319</v>
      </c>
      <c r="D60" s="12">
        <v>46307.875</v>
      </c>
      <c r="E60" s="12">
        <v>46308.25</v>
      </c>
      <c r="F60" s="11" t="s">
        <v>318</v>
      </c>
    </row>
    <row r="61" spans="1:6" ht="62">
      <c r="A61" s="10" t="s">
        <v>316</v>
      </c>
      <c r="B61" s="10" t="s">
        <v>5</v>
      </c>
      <c r="C61" s="11" t="s">
        <v>806</v>
      </c>
      <c r="D61" s="12">
        <v>46307.833333333299</v>
      </c>
      <c r="E61" s="12">
        <v>46308.25</v>
      </c>
      <c r="F61" s="11" t="s">
        <v>807</v>
      </c>
    </row>
    <row r="62" spans="1:6" ht="62">
      <c r="A62" s="10" t="s">
        <v>316</v>
      </c>
      <c r="B62" s="10" t="s">
        <v>4</v>
      </c>
      <c r="C62" s="11" t="s">
        <v>808</v>
      </c>
      <c r="D62" s="12">
        <v>46307.833333333299</v>
      </c>
      <c r="E62" s="12">
        <v>46308.25</v>
      </c>
      <c r="F62" s="11" t="s">
        <v>807</v>
      </c>
    </row>
    <row r="63" spans="1:6" ht="62">
      <c r="A63" s="10" t="s">
        <v>369</v>
      </c>
      <c r="B63" s="10" t="s">
        <v>2</v>
      </c>
      <c r="C63" s="11" t="s">
        <v>370</v>
      </c>
      <c r="D63" s="12">
        <v>46307.875</v>
      </c>
      <c r="E63" s="12">
        <v>46308.229166666701</v>
      </c>
      <c r="F63" s="11" t="s">
        <v>371</v>
      </c>
    </row>
    <row r="64" spans="1:6" ht="77.5">
      <c r="A64" s="10" t="s">
        <v>369</v>
      </c>
      <c r="B64" s="10" t="s">
        <v>2</v>
      </c>
      <c r="C64" s="11" t="s">
        <v>372</v>
      </c>
      <c r="D64" s="12">
        <v>46307.875</v>
      </c>
      <c r="E64" s="12">
        <v>46308.229166666701</v>
      </c>
      <c r="F64" s="11" t="s">
        <v>371</v>
      </c>
    </row>
    <row r="65" spans="1:6" ht="77.5">
      <c r="A65" s="10" t="s">
        <v>307</v>
      </c>
      <c r="B65" s="10" t="s">
        <v>6</v>
      </c>
      <c r="C65" s="11" t="s">
        <v>308</v>
      </c>
      <c r="D65" s="12">
        <v>46307.875</v>
      </c>
      <c r="E65" s="12">
        <v>46308.25</v>
      </c>
      <c r="F65" s="11" t="s">
        <v>309</v>
      </c>
    </row>
    <row r="66" spans="1:6" ht="108.5">
      <c r="A66" s="10" t="s">
        <v>307</v>
      </c>
      <c r="B66" s="10" t="s">
        <v>6</v>
      </c>
      <c r="C66" s="11" t="s">
        <v>310</v>
      </c>
      <c r="D66" s="12">
        <v>46307.875</v>
      </c>
      <c r="E66" s="12">
        <v>46308.25</v>
      </c>
      <c r="F66" s="11" t="s">
        <v>309</v>
      </c>
    </row>
    <row r="67" spans="1:6" ht="108.5">
      <c r="A67" s="10" t="s">
        <v>307</v>
      </c>
      <c r="B67" s="10" t="s">
        <v>6</v>
      </c>
      <c r="C67" s="11" t="s">
        <v>796</v>
      </c>
      <c r="D67" s="12">
        <v>46307.875</v>
      </c>
      <c r="E67" s="12">
        <v>46308.25</v>
      </c>
      <c r="F67" s="11" t="s">
        <v>797</v>
      </c>
    </row>
    <row r="68" spans="1:6" ht="93">
      <c r="A68" s="10" t="s">
        <v>307</v>
      </c>
      <c r="B68" s="10" t="s">
        <v>6</v>
      </c>
      <c r="C68" s="11" t="s">
        <v>798</v>
      </c>
      <c r="D68" s="12">
        <v>46307.875</v>
      </c>
      <c r="E68" s="12">
        <v>46308.25</v>
      </c>
      <c r="F68" s="11" t="s">
        <v>797</v>
      </c>
    </row>
    <row r="69" spans="1:6" ht="93">
      <c r="A69" s="10" t="s">
        <v>307</v>
      </c>
      <c r="B69" s="10" t="s">
        <v>6</v>
      </c>
      <c r="C69" s="11" t="s">
        <v>799</v>
      </c>
      <c r="D69" s="12">
        <v>46307.875</v>
      </c>
      <c r="E69" s="12">
        <v>46308.25</v>
      </c>
      <c r="F69" s="11" t="s">
        <v>797</v>
      </c>
    </row>
    <row r="70" spans="1:6" ht="93">
      <c r="A70" s="10" t="s">
        <v>401</v>
      </c>
      <c r="B70" s="10" t="s">
        <v>4</v>
      </c>
      <c r="C70" s="11" t="s">
        <v>402</v>
      </c>
      <c r="D70" s="12">
        <v>46272.25</v>
      </c>
      <c r="E70" s="12">
        <v>46341.833333333299</v>
      </c>
      <c r="F70" s="11" t="s">
        <v>403</v>
      </c>
    </row>
    <row r="71" spans="1:6" ht="77.5">
      <c r="A71" s="10" t="s">
        <v>401</v>
      </c>
      <c r="B71" s="10" t="s">
        <v>4</v>
      </c>
      <c r="C71" s="11" t="s">
        <v>856</v>
      </c>
      <c r="D71" s="12">
        <v>46307.833333333299</v>
      </c>
      <c r="E71" s="12">
        <v>46308.25</v>
      </c>
      <c r="F71" s="11" t="s">
        <v>857</v>
      </c>
    </row>
    <row r="72" spans="1:6" ht="93">
      <c r="A72" s="10" t="s">
        <v>320</v>
      </c>
      <c r="B72" s="10" t="s">
        <v>5</v>
      </c>
      <c r="C72" s="11" t="s">
        <v>793</v>
      </c>
      <c r="D72" s="12">
        <v>46307.875</v>
      </c>
      <c r="E72" s="12">
        <v>46308.25</v>
      </c>
      <c r="F72" s="11" t="s">
        <v>794</v>
      </c>
    </row>
    <row r="73" spans="1:6" ht="77.5">
      <c r="A73" s="10" t="s">
        <v>320</v>
      </c>
      <c r="B73" s="10" t="s">
        <v>5</v>
      </c>
      <c r="C73" s="11" t="s">
        <v>795</v>
      </c>
      <c r="D73" s="12">
        <v>46307.875</v>
      </c>
      <c r="E73" s="12">
        <v>46308.25</v>
      </c>
      <c r="F73" s="11" t="s">
        <v>794</v>
      </c>
    </row>
    <row r="74" spans="1:6" ht="77.5">
      <c r="A74" s="10" t="s">
        <v>320</v>
      </c>
      <c r="B74" s="10" t="s">
        <v>101</v>
      </c>
      <c r="C74" s="11" t="s">
        <v>858</v>
      </c>
      <c r="D74" s="12">
        <v>46307.875</v>
      </c>
      <c r="E74" s="12">
        <v>46308.25</v>
      </c>
      <c r="F74" s="11" t="s">
        <v>859</v>
      </c>
    </row>
    <row r="75" spans="1:6" ht="77.5">
      <c r="A75" s="10" t="s">
        <v>313</v>
      </c>
      <c r="B75" s="10" t="s">
        <v>101</v>
      </c>
      <c r="C75" s="11" t="s">
        <v>314</v>
      </c>
      <c r="D75" s="12">
        <v>46307.875</v>
      </c>
      <c r="E75" s="12">
        <v>46308.25</v>
      </c>
      <c r="F75" s="11" t="s">
        <v>315</v>
      </c>
    </row>
    <row r="76" spans="1:6" ht="93">
      <c r="A76" s="10" t="s">
        <v>313</v>
      </c>
      <c r="B76" s="10" t="s">
        <v>5</v>
      </c>
      <c r="C76" s="11" t="s">
        <v>786</v>
      </c>
      <c r="D76" s="12">
        <v>46307.833333333299</v>
      </c>
      <c r="E76" s="12">
        <v>46308.208333333299</v>
      </c>
      <c r="F76" s="11" t="s">
        <v>787</v>
      </c>
    </row>
    <row r="77" spans="1:6" ht="93">
      <c r="A77" s="10" t="s">
        <v>313</v>
      </c>
      <c r="B77" s="10" t="s">
        <v>5</v>
      </c>
      <c r="C77" s="11" t="s">
        <v>788</v>
      </c>
      <c r="D77" s="12">
        <v>46307.875</v>
      </c>
      <c r="E77" s="12">
        <v>46308.25</v>
      </c>
      <c r="F77" s="11" t="s">
        <v>789</v>
      </c>
    </row>
    <row r="78" spans="1:6" ht="62">
      <c r="A78" s="10" t="s">
        <v>313</v>
      </c>
      <c r="B78" s="10" t="s">
        <v>5</v>
      </c>
      <c r="C78" s="11" t="s">
        <v>790</v>
      </c>
      <c r="D78" s="12">
        <v>46307.875</v>
      </c>
      <c r="E78" s="12">
        <v>46308.25</v>
      </c>
      <c r="F78" s="11" t="s">
        <v>789</v>
      </c>
    </row>
    <row r="79" spans="1:6" ht="93">
      <c r="A79" s="10" t="s">
        <v>301</v>
      </c>
      <c r="B79" s="10" t="s">
        <v>2</v>
      </c>
      <c r="C79" s="11" t="s">
        <v>302</v>
      </c>
      <c r="D79" s="12">
        <v>46307.875</v>
      </c>
      <c r="E79" s="12">
        <v>46308.25</v>
      </c>
      <c r="F79" s="11" t="s">
        <v>303</v>
      </c>
    </row>
    <row r="80" spans="1:6" ht="93">
      <c r="A80" s="10" t="s">
        <v>301</v>
      </c>
      <c r="B80" s="10" t="s">
        <v>6</v>
      </c>
      <c r="C80" s="11" t="s">
        <v>779</v>
      </c>
      <c r="D80" s="12">
        <v>46307.875</v>
      </c>
      <c r="E80" s="12">
        <v>46308.25</v>
      </c>
      <c r="F80" s="11" t="s">
        <v>780</v>
      </c>
    </row>
    <row r="81" spans="1:6" ht="93">
      <c r="A81" s="10" t="s">
        <v>301</v>
      </c>
      <c r="B81" s="10" t="s">
        <v>6</v>
      </c>
      <c r="C81" s="11" t="s">
        <v>781</v>
      </c>
      <c r="D81" s="12">
        <v>46307.875</v>
      </c>
      <c r="E81" s="12">
        <v>46308.25</v>
      </c>
      <c r="F81" s="11" t="s">
        <v>780</v>
      </c>
    </row>
    <row r="82" spans="1:6" ht="62">
      <c r="A82" s="10" t="s">
        <v>301</v>
      </c>
      <c r="B82" s="10" t="s">
        <v>6</v>
      </c>
      <c r="C82" s="11" t="s">
        <v>782</v>
      </c>
      <c r="D82" s="12">
        <v>46307.875</v>
      </c>
      <c r="E82" s="12">
        <v>46308.25</v>
      </c>
      <c r="F82" s="11" t="s">
        <v>780</v>
      </c>
    </row>
    <row r="83" spans="1:6" ht="77.5">
      <c r="A83" s="10" t="s">
        <v>420</v>
      </c>
      <c r="B83" s="10" t="s">
        <v>2</v>
      </c>
      <c r="C83" s="11" t="s">
        <v>421</v>
      </c>
      <c r="D83" s="12">
        <v>46307.833333333299</v>
      </c>
      <c r="E83" s="12">
        <v>46308.25</v>
      </c>
      <c r="F83" s="11" t="s">
        <v>422</v>
      </c>
    </row>
    <row r="84" spans="1:6" ht="77.5">
      <c r="A84" s="10" t="s">
        <v>420</v>
      </c>
      <c r="B84" s="10" t="s">
        <v>6</v>
      </c>
      <c r="C84" s="11" t="s">
        <v>423</v>
      </c>
      <c r="D84" s="12">
        <v>46307.833333333299</v>
      </c>
      <c r="E84" s="12">
        <v>46308.25</v>
      </c>
      <c r="F84" s="11" t="s">
        <v>422</v>
      </c>
    </row>
    <row r="85" spans="1:6" ht="77.5">
      <c r="A85" s="10" t="s">
        <v>420</v>
      </c>
      <c r="B85" s="10" t="s">
        <v>101</v>
      </c>
      <c r="C85" s="11" t="s">
        <v>870</v>
      </c>
      <c r="D85" s="12">
        <v>46307.875</v>
      </c>
      <c r="E85" s="12">
        <v>46308.25</v>
      </c>
      <c r="F85" s="11" t="s">
        <v>871</v>
      </c>
    </row>
    <row r="86" spans="1:6" ht="62">
      <c r="A86" s="10" t="s">
        <v>404</v>
      </c>
      <c r="B86" s="10" t="s">
        <v>2</v>
      </c>
      <c r="C86" s="11" t="s">
        <v>658</v>
      </c>
      <c r="D86" s="12">
        <v>46307.833333333299</v>
      </c>
      <c r="E86" s="12">
        <v>46308.25</v>
      </c>
      <c r="F86" s="11" t="s">
        <v>659</v>
      </c>
    </row>
    <row r="87" spans="1:6" ht="77.5">
      <c r="A87" s="10" t="s">
        <v>404</v>
      </c>
      <c r="B87" s="10" t="s">
        <v>4</v>
      </c>
      <c r="C87" s="11" t="s">
        <v>850</v>
      </c>
      <c r="D87" s="12">
        <v>46307.8125</v>
      </c>
      <c r="E87" s="12">
        <v>46308.25</v>
      </c>
      <c r="F87" s="11" t="s">
        <v>851</v>
      </c>
    </row>
    <row r="88" spans="1:6" ht="77.5">
      <c r="A88" s="10" t="s">
        <v>404</v>
      </c>
      <c r="B88" s="10" t="s">
        <v>5</v>
      </c>
      <c r="C88" s="11" t="s">
        <v>852</v>
      </c>
      <c r="D88" s="12">
        <v>46307.8125</v>
      </c>
      <c r="E88" s="12">
        <v>46308.25</v>
      </c>
      <c r="F88" s="11" t="s">
        <v>853</v>
      </c>
    </row>
    <row r="89" spans="1:6" ht="77.5">
      <c r="A89" s="10" t="s">
        <v>404</v>
      </c>
      <c r="B89" s="10" t="s">
        <v>4</v>
      </c>
      <c r="C89" s="11" t="s">
        <v>854</v>
      </c>
      <c r="D89" s="12">
        <v>46307.833333333299</v>
      </c>
      <c r="E89" s="12">
        <v>46308.25</v>
      </c>
      <c r="F89" s="11" t="s">
        <v>855</v>
      </c>
    </row>
    <row r="90" spans="1:6" ht="77.5">
      <c r="A90" s="10" t="s">
        <v>404</v>
      </c>
      <c r="B90" s="10" t="s">
        <v>5</v>
      </c>
      <c r="C90" s="11" t="s">
        <v>405</v>
      </c>
      <c r="D90" s="12">
        <v>46307.833333333299</v>
      </c>
      <c r="E90" s="12">
        <v>46308.25</v>
      </c>
      <c r="F90" s="11" t="s">
        <v>406</v>
      </c>
    </row>
    <row r="91" spans="1:6" ht="62">
      <c r="A91" s="10" t="s">
        <v>404</v>
      </c>
      <c r="B91" s="10" t="s">
        <v>5</v>
      </c>
      <c r="C91" s="11" t="s">
        <v>407</v>
      </c>
      <c r="D91" s="12">
        <v>46307.895833333299</v>
      </c>
      <c r="E91" s="12">
        <v>46308.25</v>
      </c>
      <c r="F91" s="11" t="s">
        <v>408</v>
      </c>
    </row>
    <row r="92" spans="1:6" ht="62">
      <c r="A92" s="10" t="s">
        <v>404</v>
      </c>
      <c r="B92" s="10" t="s">
        <v>4</v>
      </c>
      <c r="C92" s="11" t="s">
        <v>862</v>
      </c>
      <c r="D92" s="12">
        <v>46307.833333333299</v>
      </c>
      <c r="E92" s="12">
        <v>46308.25</v>
      </c>
      <c r="F92" s="11" t="s">
        <v>861</v>
      </c>
    </row>
    <row r="93" spans="1:6" ht="62">
      <c r="A93" s="10" t="s">
        <v>404</v>
      </c>
      <c r="B93" s="10" t="s">
        <v>6</v>
      </c>
      <c r="C93" s="11" t="s">
        <v>436</v>
      </c>
      <c r="D93" s="12">
        <v>46202.875</v>
      </c>
      <c r="E93" s="12">
        <v>46508.208333333299</v>
      </c>
      <c r="F93" s="11" t="s">
        <v>437</v>
      </c>
    </row>
    <row r="94" spans="1:6" ht="62">
      <c r="A94" s="10" t="s">
        <v>404</v>
      </c>
      <c r="B94" s="10" t="s">
        <v>2</v>
      </c>
      <c r="C94" s="11" t="s">
        <v>438</v>
      </c>
      <c r="D94" s="12">
        <v>46266.333333333299</v>
      </c>
      <c r="E94" s="12">
        <v>46507</v>
      </c>
      <c r="F94" s="11" t="s">
        <v>437</v>
      </c>
    </row>
    <row r="95" spans="1:6" ht="46.5">
      <c r="A95" s="10" t="s">
        <v>404</v>
      </c>
      <c r="B95" s="10" t="s">
        <v>6</v>
      </c>
      <c r="C95" s="11" t="s">
        <v>891</v>
      </c>
      <c r="D95" s="12">
        <v>46307.875</v>
      </c>
      <c r="E95" s="12">
        <v>46308.25</v>
      </c>
      <c r="F95" s="11" t="s">
        <v>892</v>
      </c>
    </row>
    <row r="96" spans="1:6" ht="46.5">
      <c r="A96" s="10" t="s">
        <v>830</v>
      </c>
      <c r="B96" s="10" t="s">
        <v>5</v>
      </c>
      <c r="C96" s="11" t="s">
        <v>831</v>
      </c>
      <c r="D96" s="12">
        <v>46307.916666666701</v>
      </c>
      <c r="E96" s="12">
        <v>46308.229166666701</v>
      </c>
      <c r="F96" s="11" t="s">
        <v>832</v>
      </c>
    </row>
    <row r="97" spans="1:6" ht="46.5">
      <c r="A97" s="10" t="s">
        <v>830</v>
      </c>
      <c r="B97" s="10" t="s">
        <v>5</v>
      </c>
      <c r="C97" s="11" t="s">
        <v>831</v>
      </c>
      <c r="D97" s="12">
        <v>46307.916666666701</v>
      </c>
      <c r="E97" s="12">
        <v>46308.229166666701</v>
      </c>
      <c r="F97" s="11" t="s">
        <v>832</v>
      </c>
    </row>
    <row r="98" spans="1:6" ht="77.5">
      <c r="A98" s="10" t="s">
        <v>50</v>
      </c>
      <c r="B98" s="10" t="s">
        <v>5</v>
      </c>
      <c r="C98" s="11" t="s">
        <v>636</v>
      </c>
      <c r="D98" s="12">
        <v>46307.833333333299</v>
      </c>
      <c r="E98" s="12">
        <v>46308.25</v>
      </c>
      <c r="F98" s="11" t="s">
        <v>52</v>
      </c>
    </row>
    <row r="99" spans="1:6" ht="77.5">
      <c r="A99" s="10" t="s">
        <v>431</v>
      </c>
      <c r="B99" s="10" t="s">
        <v>6</v>
      </c>
      <c r="C99" s="11" t="s">
        <v>877</v>
      </c>
      <c r="D99" s="12">
        <v>46307.875</v>
      </c>
      <c r="E99" s="12">
        <v>46308.25</v>
      </c>
      <c r="F99" s="11" t="s">
        <v>878</v>
      </c>
    </row>
    <row r="100" spans="1:6" ht="46.5">
      <c r="A100" s="10" t="s">
        <v>431</v>
      </c>
      <c r="B100" s="10" t="s">
        <v>2</v>
      </c>
      <c r="C100" s="11" t="s">
        <v>879</v>
      </c>
      <c r="D100" s="12">
        <v>46307.875</v>
      </c>
      <c r="E100" s="12">
        <v>46308.25</v>
      </c>
      <c r="F100" s="11" t="s">
        <v>880</v>
      </c>
    </row>
    <row r="101" spans="1:6" ht="46.5">
      <c r="A101" s="10" t="s">
        <v>83</v>
      </c>
      <c r="B101" s="10" t="s">
        <v>2</v>
      </c>
      <c r="C101" s="11" t="s">
        <v>653</v>
      </c>
      <c r="D101" s="12">
        <v>46307.833333333299</v>
      </c>
      <c r="E101" s="12">
        <v>46308.25</v>
      </c>
      <c r="F101" s="11" t="s">
        <v>85</v>
      </c>
    </row>
    <row r="102" spans="1:6" ht="46.5">
      <c r="A102" s="10" t="s">
        <v>83</v>
      </c>
      <c r="B102" s="10" t="s">
        <v>2</v>
      </c>
      <c r="C102" s="11" t="s">
        <v>654</v>
      </c>
      <c r="D102" s="12">
        <v>46307.833333333299</v>
      </c>
      <c r="E102" s="12">
        <v>46308.25</v>
      </c>
      <c r="F102" s="11" t="s">
        <v>85</v>
      </c>
    </row>
    <row r="103" spans="1:6" ht="46.5">
      <c r="A103" s="10" t="s">
        <v>83</v>
      </c>
      <c r="B103" s="10" t="s">
        <v>2</v>
      </c>
      <c r="C103" s="11" t="s">
        <v>655</v>
      </c>
      <c r="D103" s="12">
        <v>46307.833333333299</v>
      </c>
      <c r="E103" s="12">
        <v>46308.25</v>
      </c>
      <c r="F103" s="11" t="s">
        <v>85</v>
      </c>
    </row>
    <row r="104" spans="1:6" ht="62">
      <c r="A104" s="10" t="s">
        <v>83</v>
      </c>
      <c r="B104" s="10" t="s">
        <v>2</v>
      </c>
      <c r="C104" s="11" t="s">
        <v>656</v>
      </c>
      <c r="D104" s="12">
        <v>46307.833333333299</v>
      </c>
      <c r="E104" s="12">
        <v>46308.25</v>
      </c>
      <c r="F104" s="11" t="s">
        <v>85</v>
      </c>
    </row>
    <row r="105" spans="1:6" ht="62">
      <c r="A105" s="10" t="s">
        <v>83</v>
      </c>
      <c r="B105" s="10" t="s">
        <v>2</v>
      </c>
      <c r="C105" s="11" t="s">
        <v>657</v>
      </c>
      <c r="D105" s="12">
        <v>46307.833333333299</v>
      </c>
      <c r="E105" s="12">
        <v>46308.25</v>
      </c>
      <c r="F105" s="11" t="s">
        <v>85</v>
      </c>
    </row>
    <row r="106" spans="1:6" ht="46.5">
      <c r="A106" s="10" t="s">
        <v>68</v>
      </c>
      <c r="B106" s="10" t="s">
        <v>4</v>
      </c>
      <c r="C106" s="11" t="s">
        <v>634</v>
      </c>
      <c r="D106" s="12">
        <v>46307.833333333299</v>
      </c>
      <c r="E106" s="12">
        <v>46308.25</v>
      </c>
      <c r="F106" s="11" t="s">
        <v>635</v>
      </c>
    </row>
    <row r="107" spans="1:6" ht="46.5">
      <c r="A107" s="10" t="s">
        <v>97</v>
      </c>
      <c r="B107" s="10" t="s">
        <v>6</v>
      </c>
      <c r="C107" s="11" t="s">
        <v>98</v>
      </c>
      <c r="D107" s="12">
        <v>46307.833333333299</v>
      </c>
      <c r="E107" s="12">
        <v>46312.25</v>
      </c>
      <c r="F107" s="11" t="s">
        <v>99</v>
      </c>
    </row>
    <row r="108" spans="1:6" ht="46.5">
      <c r="A108" s="10" t="s">
        <v>97</v>
      </c>
      <c r="B108" s="10" t="s">
        <v>2</v>
      </c>
      <c r="C108" s="11" t="s">
        <v>100</v>
      </c>
      <c r="D108" s="12">
        <v>46307.833333333299</v>
      </c>
      <c r="E108" s="12">
        <v>46312.25</v>
      </c>
      <c r="F108" s="11" t="s">
        <v>99</v>
      </c>
    </row>
    <row r="109" spans="1:6" ht="46.5">
      <c r="A109" s="10" t="s">
        <v>97</v>
      </c>
      <c r="B109" s="10" t="s">
        <v>101</v>
      </c>
      <c r="C109" s="11" t="s">
        <v>102</v>
      </c>
      <c r="D109" s="12">
        <v>46307.833333333299</v>
      </c>
      <c r="E109" s="12">
        <v>46308.25</v>
      </c>
      <c r="F109" s="11" t="s">
        <v>99</v>
      </c>
    </row>
    <row r="110" spans="1:6" ht="46.5">
      <c r="A110" s="10" t="s">
        <v>97</v>
      </c>
      <c r="B110" s="10" t="s">
        <v>2</v>
      </c>
      <c r="C110" s="11" t="s">
        <v>670</v>
      </c>
      <c r="D110" s="12">
        <v>46307.833333333299</v>
      </c>
      <c r="E110" s="12">
        <v>46308.25</v>
      </c>
      <c r="F110" s="11" t="s">
        <v>112</v>
      </c>
    </row>
    <row r="111" spans="1:6" ht="46.5">
      <c r="A111" s="10" t="s">
        <v>97</v>
      </c>
      <c r="B111" s="10" t="s">
        <v>2</v>
      </c>
      <c r="C111" s="11" t="s">
        <v>671</v>
      </c>
      <c r="D111" s="12">
        <v>46307.833333333299</v>
      </c>
      <c r="E111" s="12">
        <v>46308.25</v>
      </c>
      <c r="F111" s="11" t="s">
        <v>112</v>
      </c>
    </row>
    <row r="112" spans="1:6" ht="46.5">
      <c r="A112" s="10" t="s">
        <v>97</v>
      </c>
      <c r="B112" s="10" t="s">
        <v>2</v>
      </c>
      <c r="C112" s="11" t="s">
        <v>672</v>
      </c>
      <c r="D112" s="12">
        <v>46307.833333333299</v>
      </c>
      <c r="E112" s="12">
        <v>46308.25</v>
      </c>
      <c r="F112" s="11" t="s">
        <v>112</v>
      </c>
    </row>
    <row r="113" spans="1:6" ht="46.5">
      <c r="A113" s="10" t="s">
        <v>97</v>
      </c>
      <c r="B113" s="10" t="s">
        <v>101</v>
      </c>
      <c r="C113" s="11" t="s">
        <v>673</v>
      </c>
      <c r="D113" s="12">
        <v>46307.833333333299</v>
      </c>
      <c r="E113" s="12">
        <v>46308.25</v>
      </c>
      <c r="F113" s="11" t="s">
        <v>674</v>
      </c>
    </row>
    <row r="114" spans="1:6" ht="46.5">
      <c r="A114" s="10" t="s">
        <v>97</v>
      </c>
      <c r="B114" s="10" t="s">
        <v>2</v>
      </c>
      <c r="C114" s="11" t="s">
        <v>460</v>
      </c>
      <c r="D114" s="12">
        <v>46217.625</v>
      </c>
      <c r="E114" s="12">
        <v>46387.875</v>
      </c>
      <c r="F114" s="11" t="s">
        <v>461</v>
      </c>
    </row>
    <row r="115" spans="1:6" ht="46.5">
      <c r="A115" s="10" t="s">
        <v>97</v>
      </c>
      <c r="B115" s="10" t="s">
        <v>5</v>
      </c>
      <c r="C115" s="11" t="s">
        <v>899</v>
      </c>
      <c r="D115" s="12">
        <v>46307.875</v>
      </c>
      <c r="E115" s="12">
        <v>46308.25</v>
      </c>
      <c r="F115" s="11" t="s">
        <v>900</v>
      </c>
    </row>
    <row r="116" spans="1:6" ht="46.5">
      <c r="A116" s="10" t="s">
        <v>97</v>
      </c>
      <c r="B116" s="10" t="s">
        <v>5</v>
      </c>
      <c r="C116" s="11" t="s">
        <v>903</v>
      </c>
      <c r="D116" s="12">
        <v>46307.833333333299</v>
      </c>
      <c r="E116" s="12">
        <v>46308.25</v>
      </c>
      <c r="F116" s="11" t="s">
        <v>904</v>
      </c>
    </row>
    <row r="117" spans="1:6" ht="62">
      <c r="A117" s="10" t="s">
        <v>97</v>
      </c>
      <c r="B117" s="10" t="s">
        <v>5</v>
      </c>
      <c r="C117" s="11" t="s">
        <v>905</v>
      </c>
      <c r="D117" s="12">
        <v>46307.833333333299</v>
      </c>
      <c r="E117" s="12">
        <v>46308.25</v>
      </c>
      <c r="F117" s="11" t="s">
        <v>904</v>
      </c>
    </row>
    <row r="118" spans="1:6" ht="62">
      <c r="A118" s="10" t="s">
        <v>453</v>
      </c>
      <c r="B118" s="10" t="s">
        <v>101</v>
      </c>
      <c r="C118" s="11" t="s">
        <v>454</v>
      </c>
      <c r="D118" s="12">
        <v>46307.833333333299</v>
      </c>
      <c r="E118" s="12">
        <v>46308.25</v>
      </c>
      <c r="F118" s="11" t="s">
        <v>455</v>
      </c>
    </row>
    <row r="119" spans="1:6" ht="62">
      <c r="A119" s="10" t="s">
        <v>457</v>
      </c>
      <c r="B119" s="10" t="s">
        <v>2</v>
      </c>
      <c r="C119" s="11" t="s">
        <v>893</v>
      </c>
      <c r="D119" s="12">
        <v>46307.875</v>
      </c>
      <c r="E119" s="12">
        <v>46308.25</v>
      </c>
      <c r="F119" s="11" t="s">
        <v>894</v>
      </c>
    </row>
    <row r="120" spans="1:6" ht="46.5">
      <c r="A120" s="10" t="s">
        <v>457</v>
      </c>
      <c r="B120" s="10" t="s">
        <v>6</v>
      </c>
      <c r="C120" s="11" t="s">
        <v>895</v>
      </c>
      <c r="D120" s="12">
        <v>46307.875</v>
      </c>
      <c r="E120" s="12">
        <v>46308.25</v>
      </c>
      <c r="F120" s="11" t="s">
        <v>894</v>
      </c>
    </row>
    <row r="121" spans="1:6" ht="46.5">
      <c r="A121" s="10" t="s">
        <v>20</v>
      </c>
      <c r="B121" s="10" t="s">
        <v>101</v>
      </c>
      <c r="C121" s="11" t="s">
        <v>619</v>
      </c>
      <c r="D121" s="12">
        <v>46307.833333333299</v>
      </c>
      <c r="E121" s="12">
        <v>46308.25</v>
      </c>
      <c r="F121" s="11" t="s">
        <v>620</v>
      </c>
    </row>
    <row r="122" spans="1:6" ht="46.5">
      <c r="A122" s="10" t="s">
        <v>20</v>
      </c>
      <c r="B122" s="10" t="s">
        <v>101</v>
      </c>
      <c r="C122" s="11" t="s">
        <v>627</v>
      </c>
      <c r="D122" s="12">
        <v>46307.833333333299</v>
      </c>
      <c r="E122" s="12">
        <v>46308.25</v>
      </c>
      <c r="F122" s="11" t="s">
        <v>628</v>
      </c>
    </row>
    <row r="123" spans="1:6" ht="46.5">
      <c r="A123" s="10" t="s">
        <v>65</v>
      </c>
      <c r="B123" s="10" t="s">
        <v>2</v>
      </c>
      <c r="C123" s="11" t="s">
        <v>66</v>
      </c>
      <c r="D123" s="12">
        <v>46307.833333333299</v>
      </c>
      <c r="E123" s="12">
        <v>46308.25</v>
      </c>
      <c r="F123" s="11" t="s">
        <v>67</v>
      </c>
    </row>
    <row r="124" spans="1:6" ht="46.5">
      <c r="A124" s="10" t="s">
        <v>65</v>
      </c>
      <c r="B124" s="10" t="s">
        <v>4</v>
      </c>
      <c r="C124" s="11" t="s">
        <v>901</v>
      </c>
      <c r="D124" s="12">
        <v>46307.875</v>
      </c>
      <c r="E124" s="12">
        <v>46308.25</v>
      </c>
      <c r="F124" s="11" t="s">
        <v>902</v>
      </c>
    </row>
    <row r="125" spans="1:6" ht="46.5">
      <c r="A125" s="10" t="s">
        <v>469</v>
      </c>
      <c r="B125" s="10" t="s">
        <v>5</v>
      </c>
      <c r="C125" s="11" t="s">
        <v>470</v>
      </c>
      <c r="D125" s="12">
        <v>46307.833333333299</v>
      </c>
      <c r="E125" s="12">
        <v>46308.208333333299</v>
      </c>
      <c r="F125" s="11" t="s">
        <v>471</v>
      </c>
    </row>
    <row r="126" spans="1:6" ht="46.5">
      <c r="A126" s="10" t="s">
        <v>469</v>
      </c>
      <c r="B126" s="10" t="s">
        <v>101</v>
      </c>
      <c r="C126" s="11" t="s">
        <v>472</v>
      </c>
      <c r="D126" s="12">
        <v>46307.833333333299</v>
      </c>
      <c r="E126" s="12">
        <v>46308.208333333299</v>
      </c>
      <c r="F126" s="11" t="s">
        <v>473</v>
      </c>
    </row>
    <row r="127" spans="1:6" ht="46.5">
      <c r="A127" s="10" t="s">
        <v>448</v>
      </c>
      <c r="B127" s="10" t="s">
        <v>101</v>
      </c>
      <c r="C127" s="11" t="s">
        <v>449</v>
      </c>
      <c r="D127" s="12">
        <v>46230.833333333299</v>
      </c>
      <c r="E127" s="12">
        <v>46403.25</v>
      </c>
      <c r="F127" s="11" t="s">
        <v>450</v>
      </c>
    </row>
    <row r="128" spans="1:6" ht="46.5">
      <c r="A128" s="10" t="s">
        <v>448</v>
      </c>
      <c r="B128" s="10" t="s">
        <v>2</v>
      </c>
      <c r="C128" s="11" t="s">
        <v>456</v>
      </c>
      <c r="D128" s="12">
        <v>46307.833333333299</v>
      </c>
      <c r="E128" s="12">
        <v>46308.25</v>
      </c>
      <c r="F128" s="11" t="s">
        <v>450</v>
      </c>
    </row>
    <row r="129" spans="1:6" ht="46.5">
      <c r="A129" s="10" t="s">
        <v>80</v>
      </c>
      <c r="B129" s="10" t="s">
        <v>5</v>
      </c>
      <c r="C129" s="11" t="s">
        <v>660</v>
      </c>
      <c r="D129" s="12">
        <v>46307.833333333299</v>
      </c>
      <c r="E129" s="12">
        <v>46308.25</v>
      </c>
      <c r="F129" s="11" t="s">
        <v>661</v>
      </c>
    </row>
    <row r="130" spans="1:6" ht="46.5">
      <c r="A130" s="10" t="s">
        <v>80</v>
      </c>
      <c r="B130" s="10" t="s">
        <v>5</v>
      </c>
      <c r="C130" s="11" t="s">
        <v>662</v>
      </c>
      <c r="D130" s="12">
        <v>46307.833333333299</v>
      </c>
      <c r="E130" s="12">
        <v>46308.25</v>
      </c>
      <c r="F130" s="11" t="s">
        <v>661</v>
      </c>
    </row>
    <row r="131" spans="1:6" ht="31">
      <c r="A131" s="10" t="s">
        <v>80</v>
      </c>
      <c r="B131" s="10" t="s">
        <v>5</v>
      </c>
      <c r="C131" s="11" t="s">
        <v>663</v>
      </c>
      <c r="D131" s="12">
        <v>46307.833333333299</v>
      </c>
      <c r="E131" s="12">
        <v>46308.25</v>
      </c>
      <c r="F131" s="11" t="s">
        <v>661</v>
      </c>
    </row>
    <row r="132" spans="1:6" ht="62">
      <c r="A132" s="10" t="s">
        <v>80</v>
      </c>
      <c r="B132" s="10" t="s">
        <v>5</v>
      </c>
      <c r="C132" s="11" t="s">
        <v>664</v>
      </c>
      <c r="D132" s="12">
        <v>46307.833333333299</v>
      </c>
      <c r="E132" s="12">
        <v>46308.25</v>
      </c>
      <c r="F132" s="11" t="s">
        <v>661</v>
      </c>
    </row>
    <row r="133" spans="1:6" ht="62">
      <c r="A133" s="10" t="s">
        <v>744</v>
      </c>
      <c r="B133" s="10" t="s">
        <v>5</v>
      </c>
      <c r="C133" s="11" t="s">
        <v>745</v>
      </c>
      <c r="D133" s="12">
        <v>46307.833333333299</v>
      </c>
      <c r="E133" s="12">
        <v>46308.25</v>
      </c>
      <c r="F133" s="11" t="s">
        <v>746</v>
      </c>
    </row>
    <row r="134" spans="1:6" ht="62">
      <c r="A134" s="10" t="s">
        <v>735</v>
      </c>
      <c r="B134" s="10" t="s">
        <v>4</v>
      </c>
      <c r="C134" s="11" t="s">
        <v>736</v>
      </c>
      <c r="D134" s="12">
        <v>46307.875</v>
      </c>
      <c r="E134" s="12">
        <v>46308.25</v>
      </c>
      <c r="F134" s="11" t="s">
        <v>734</v>
      </c>
    </row>
    <row r="135" spans="1:6" ht="46.5">
      <c r="A135" s="10" t="s">
        <v>289</v>
      </c>
      <c r="B135" s="10" t="s">
        <v>4</v>
      </c>
      <c r="C135" s="11" t="s">
        <v>290</v>
      </c>
      <c r="D135" s="12">
        <v>46307.833333333299</v>
      </c>
      <c r="E135" s="12">
        <v>46308.25</v>
      </c>
      <c r="F135" s="11" t="s">
        <v>291</v>
      </c>
    </row>
    <row r="136" spans="1:6" ht="46.5">
      <c r="A136" s="10" t="s">
        <v>142</v>
      </c>
      <c r="B136" s="10" t="s">
        <v>6</v>
      </c>
      <c r="C136" s="11" t="s">
        <v>143</v>
      </c>
      <c r="D136" s="12">
        <v>46237.833333333299</v>
      </c>
      <c r="E136" s="12">
        <v>46326.25</v>
      </c>
      <c r="F136" s="11" t="s">
        <v>144</v>
      </c>
    </row>
    <row r="137" spans="1:6" ht="46.5">
      <c r="A137" s="10" t="s">
        <v>142</v>
      </c>
      <c r="B137" s="10" t="s">
        <v>2</v>
      </c>
      <c r="C137" s="11" t="s">
        <v>145</v>
      </c>
      <c r="D137" s="12">
        <v>46237.833333333299</v>
      </c>
      <c r="E137" s="12">
        <v>46326.25</v>
      </c>
      <c r="F137" s="11" t="s">
        <v>144</v>
      </c>
    </row>
    <row r="138" spans="1:6" ht="46.5">
      <c r="A138" s="10" t="s">
        <v>681</v>
      </c>
      <c r="B138" s="10" t="s">
        <v>4</v>
      </c>
      <c r="C138" s="11" t="s">
        <v>682</v>
      </c>
      <c r="D138" s="12">
        <v>46307.833333333299</v>
      </c>
      <c r="E138" s="12">
        <v>46308.25</v>
      </c>
      <c r="F138" s="11" t="s">
        <v>683</v>
      </c>
    </row>
    <row r="139" spans="1:6" ht="62">
      <c r="A139" s="10" t="s">
        <v>165</v>
      </c>
      <c r="B139" s="10" t="s">
        <v>4</v>
      </c>
      <c r="C139" s="11" t="s">
        <v>695</v>
      </c>
      <c r="D139" s="12">
        <v>46307.833333333299</v>
      </c>
      <c r="E139" s="12">
        <v>46308.25</v>
      </c>
      <c r="F139" s="11" t="s">
        <v>696</v>
      </c>
    </row>
    <row r="140" spans="1:6" ht="62">
      <c r="A140" s="10" t="s">
        <v>187</v>
      </c>
      <c r="B140" s="10" t="s">
        <v>4</v>
      </c>
      <c r="C140" s="11" t="s">
        <v>188</v>
      </c>
      <c r="D140" s="12">
        <v>46307.833333333299</v>
      </c>
      <c r="E140" s="12">
        <v>46308.25</v>
      </c>
      <c r="F140" s="11" t="s">
        <v>189</v>
      </c>
    </row>
    <row r="141" spans="1:6" ht="46.5">
      <c r="A141" s="10" t="s">
        <v>187</v>
      </c>
      <c r="B141" s="10" t="s">
        <v>4</v>
      </c>
      <c r="C141" s="11" t="s">
        <v>190</v>
      </c>
      <c r="D141" s="12">
        <v>46307.833333333299</v>
      </c>
      <c r="E141" s="12">
        <v>46308.25</v>
      </c>
      <c r="F141" s="11" t="s">
        <v>189</v>
      </c>
    </row>
    <row r="142" spans="1:6" ht="46.5">
      <c r="A142" s="10" t="s">
        <v>187</v>
      </c>
      <c r="B142" s="10" t="s">
        <v>4</v>
      </c>
      <c r="C142" s="11" t="s">
        <v>191</v>
      </c>
      <c r="D142" s="12">
        <v>46307.833333333299</v>
      </c>
      <c r="E142" s="12">
        <v>46308.25</v>
      </c>
      <c r="F142" s="11" t="s">
        <v>189</v>
      </c>
    </row>
    <row r="143" spans="1:6" ht="46.5">
      <c r="A143" s="10" t="s">
        <v>187</v>
      </c>
      <c r="B143" s="10" t="s">
        <v>4</v>
      </c>
      <c r="C143" s="11" t="s">
        <v>192</v>
      </c>
      <c r="D143" s="12">
        <v>46307.833333333299</v>
      </c>
      <c r="E143" s="12">
        <v>46308.25</v>
      </c>
      <c r="F143" s="11" t="s">
        <v>189</v>
      </c>
    </row>
    <row r="144" spans="1:6" ht="46.5">
      <c r="A144" s="10" t="s">
        <v>187</v>
      </c>
      <c r="B144" s="10" t="s">
        <v>4</v>
      </c>
      <c r="C144" s="11" t="s">
        <v>294</v>
      </c>
      <c r="D144" s="12">
        <v>46307.833333333299</v>
      </c>
      <c r="E144" s="12">
        <v>46308.25</v>
      </c>
      <c r="F144" s="11" t="s">
        <v>295</v>
      </c>
    </row>
    <row r="145" spans="1:6" ht="46.5">
      <c r="A145" s="10" t="s">
        <v>187</v>
      </c>
      <c r="B145" s="10" t="s">
        <v>5</v>
      </c>
      <c r="C145" s="11" t="s">
        <v>768</v>
      </c>
      <c r="D145" s="12">
        <v>46307.999305555597</v>
      </c>
      <c r="E145" s="12">
        <v>46308.25</v>
      </c>
      <c r="F145" s="11" t="s">
        <v>769</v>
      </c>
    </row>
    <row r="146" spans="1:6" ht="46.5">
      <c r="A146" s="10" t="s">
        <v>187</v>
      </c>
      <c r="B146" s="10" t="s">
        <v>4</v>
      </c>
      <c r="C146" s="11" t="s">
        <v>770</v>
      </c>
      <c r="D146" s="12">
        <v>46307.999305555597</v>
      </c>
      <c r="E146" s="12">
        <v>46308.25</v>
      </c>
      <c r="F146" s="11" t="s">
        <v>769</v>
      </c>
    </row>
    <row r="147" spans="1:6" ht="46.5">
      <c r="A147" s="10" t="s">
        <v>187</v>
      </c>
      <c r="B147" s="10" t="s">
        <v>101</v>
      </c>
      <c r="C147" s="11" t="s">
        <v>771</v>
      </c>
      <c r="D147" s="12">
        <v>46307.999305555597</v>
      </c>
      <c r="E147" s="12">
        <v>46308.25</v>
      </c>
      <c r="F147" s="11" t="s">
        <v>769</v>
      </c>
    </row>
    <row r="148" spans="1:6" ht="46.5">
      <c r="A148" s="10" t="s">
        <v>187</v>
      </c>
      <c r="B148" s="10" t="s">
        <v>4</v>
      </c>
      <c r="C148" s="11" t="s">
        <v>772</v>
      </c>
      <c r="D148" s="12">
        <v>46307.999305555597</v>
      </c>
      <c r="E148" s="12">
        <v>46308.25</v>
      </c>
      <c r="F148" s="11" t="s">
        <v>769</v>
      </c>
    </row>
    <row r="149" spans="1:6" ht="62">
      <c r="A149" s="10" t="s">
        <v>187</v>
      </c>
      <c r="B149" s="10" t="s">
        <v>5</v>
      </c>
      <c r="C149" s="11" t="s">
        <v>773</v>
      </c>
      <c r="D149" s="12">
        <v>46307.999305555597</v>
      </c>
      <c r="E149" s="12">
        <v>46308.25</v>
      </c>
      <c r="F149" s="11" t="s">
        <v>769</v>
      </c>
    </row>
    <row r="150" spans="1:6" ht="62">
      <c r="A150" s="10" t="s">
        <v>187</v>
      </c>
      <c r="B150" s="10" t="s">
        <v>4</v>
      </c>
      <c r="C150" s="11" t="s">
        <v>774</v>
      </c>
      <c r="D150" s="12">
        <v>46307.999305555597</v>
      </c>
      <c r="E150" s="12">
        <v>46308.25</v>
      </c>
      <c r="F150" s="11" t="s">
        <v>769</v>
      </c>
    </row>
    <row r="151" spans="1:6" ht="46.5">
      <c r="A151" s="10" t="s">
        <v>187</v>
      </c>
      <c r="B151" s="10" t="s">
        <v>5</v>
      </c>
      <c r="C151" s="11" t="s">
        <v>775</v>
      </c>
      <c r="D151" s="12">
        <v>46307.999305555597</v>
      </c>
      <c r="E151" s="12">
        <v>46308.25</v>
      </c>
      <c r="F151" s="11" t="s">
        <v>769</v>
      </c>
    </row>
    <row r="152" spans="1:6" ht="46.5">
      <c r="A152" s="10" t="s">
        <v>53</v>
      </c>
      <c r="B152" s="10" t="s">
        <v>2</v>
      </c>
      <c r="C152" s="11" t="s">
        <v>637</v>
      </c>
      <c r="D152" s="12">
        <v>46307.916666666701</v>
      </c>
      <c r="E152" s="12">
        <v>46308.208333333299</v>
      </c>
      <c r="F152" s="11" t="s">
        <v>638</v>
      </c>
    </row>
    <row r="153" spans="1:6" ht="46.5">
      <c r="A153" s="10" t="s">
        <v>53</v>
      </c>
      <c r="B153" s="10" t="s">
        <v>6</v>
      </c>
      <c r="C153" s="11" t="s">
        <v>54</v>
      </c>
      <c r="D153" s="12">
        <v>46307.875</v>
      </c>
      <c r="E153" s="12">
        <v>46308.208333333299</v>
      </c>
      <c r="F153" s="11" t="s">
        <v>55</v>
      </c>
    </row>
    <row r="154" spans="1:6" ht="31">
      <c r="A154" s="10" t="s">
        <v>53</v>
      </c>
      <c r="B154" s="10" t="s">
        <v>2</v>
      </c>
      <c r="C154" s="11" t="s">
        <v>60</v>
      </c>
      <c r="D154" s="12">
        <v>46307.875</v>
      </c>
      <c r="E154" s="12">
        <v>46308.208333333299</v>
      </c>
      <c r="F154" s="11" t="s">
        <v>61</v>
      </c>
    </row>
    <row r="155" spans="1:6" ht="46.5">
      <c r="A155" s="10" t="s">
        <v>53</v>
      </c>
      <c r="B155" s="10" t="s">
        <v>2</v>
      </c>
      <c r="C155" s="11" t="s">
        <v>647</v>
      </c>
      <c r="D155" s="12">
        <v>46307.916666666701</v>
      </c>
      <c r="E155" s="12">
        <v>46308.208333333299</v>
      </c>
      <c r="F155" s="11" t="s">
        <v>648</v>
      </c>
    </row>
    <row r="156" spans="1:6" ht="62">
      <c r="A156" s="10" t="s">
        <v>53</v>
      </c>
      <c r="B156" s="10" t="s">
        <v>2</v>
      </c>
      <c r="C156" s="11" t="s">
        <v>105</v>
      </c>
      <c r="D156" s="12">
        <v>46307.833333333299</v>
      </c>
      <c r="E156" s="12">
        <v>46308.25</v>
      </c>
      <c r="F156" s="11" t="s">
        <v>106</v>
      </c>
    </row>
    <row r="157" spans="1:6" ht="46.5">
      <c r="A157" s="10" t="s">
        <v>53</v>
      </c>
      <c r="B157" s="10" t="s">
        <v>2</v>
      </c>
      <c r="C157" s="11" t="s">
        <v>107</v>
      </c>
      <c r="D157" s="12">
        <v>46307.833333333299</v>
      </c>
      <c r="E157" s="12">
        <v>46308.25</v>
      </c>
      <c r="F157" s="11" t="s">
        <v>106</v>
      </c>
    </row>
    <row r="158" spans="1:6" ht="46.5">
      <c r="A158" s="10" t="s">
        <v>53</v>
      </c>
      <c r="B158" s="10" t="s">
        <v>2</v>
      </c>
      <c r="C158" s="11" t="s">
        <v>108</v>
      </c>
      <c r="D158" s="12">
        <v>46307.833333333299</v>
      </c>
      <c r="E158" s="12">
        <v>46308.25</v>
      </c>
      <c r="F158" s="11" t="s">
        <v>106</v>
      </c>
    </row>
    <row r="159" spans="1:6" ht="46.5">
      <c r="A159" s="10" t="s">
        <v>53</v>
      </c>
      <c r="B159" s="10" t="s">
        <v>2</v>
      </c>
      <c r="C159" s="11" t="s">
        <v>109</v>
      </c>
      <c r="D159" s="12">
        <v>46307.833333333299</v>
      </c>
      <c r="E159" s="12">
        <v>46308.25</v>
      </c>
      <c r="F159" s="11" t="s">
        <v>106</v>
      </c>
    </row>
    <row r="160" spans="1:6" ht="46.5">
      <c r="A160" s="10" t="s">
        <v>53</v>
      </c>
      <c r="B160" s="10" t="s">
        <v>2</v>
      </c>
      <c r="C160" s="11" t="s">
        <v>110</v>
      </c>
      <c r="D160" s="12">
        <v>46307.833333333299</v>
      </c>
      <c r="E160" s="12">
        <v>46308.25</v>
      </c>
      <c r="F160" s="11" t="s">
        <v>106</v>
      </c>
    </row>
    <row r="161" spans="1:6" ht="46.5">
      <c r="A161" s="10" t="s">
        <v>53</v>
      </c>
      <c r="B161" s="10" t="s">
        <v>2</v>
      </c>
      <c r="C161" s="11" t="s">
        <v>697</v>
      </c>
      <c r="D161" s="12">
        <v>46307.833333333299</v>
      </c>
      <c r="E161" s="12">
        <v>46308.25</v>
      </c>
      <c r="F161" s="11" t="s">
        <v>698</v>
      </c>
    </row>
    <row r="162" spans="1:6" ht="46.5">
      <c r="A162" s="10" t="s">
        <v>53</v>
      </c>
      <c r="B162" s="10" t="s">
        <v>6</v>
      </c>
      <c r="C162" s="11" t="s">
        <v>835</v>
      </c>
      <c r="D162" s="12">
        <v>46307.916666666701</v>
      </c>
      <c r="E162" s="12">
        <v>46308.229166666701</v>
      </c>
      <c r="F162" s="11" t="s">
        <v>834</v>
      </c>
    </row>
    <row r="163" spans="1:6" ht="62">
      <c r="A163" s="10" t="s">
        <v>383</v>
      </c>
      <c r="B163" s="10" t="s">
        <v>6</v>
      </c>
      <c r="C163" s="11" t="s">
        <v>625</v>
      </c>
      <c r="D163" s="12">
        <v>46307.875</v>
      </c>
      <c r="E163" s="12">
        <v>46308.208333333299</v>
      </c>
      <c r="F163" s="11" t="s">
        <v>626</v>
      </c>
    </row>
    <row r="164" spans="1:6" ht="62">
      <c r="A164" s="10" t="s">
        <v>138</v>
      </c>
      <c r="B164" s="10" t="s">
        <v>2</v>
      </c>
      <c r="C164" s="11" t="s">
        <v>693</v>
      </c>
      <c r="D164" s="12">
        <v>46307.833333333299</v>
      </c>
      <c r="E164" s="12">
        <v>46308.25</v>
      </c>
      <c r="F164" s="11" t="s">
        <v>694</v>
      </c>
    </row>
    <row r="165" spans="1:6" ht="62">
      <c r="A165" s="10" t="s">
        <v>130</v>
      </c>
      <c r="B165" s="10" t="s">
        <v>5</v>
      </c>
      <c r="C165" s="11" t="s">
        <v>675</v>
      </c>
      <c r="D165" s="12">
        <v>46307.833333333299</v>
      </c>
      <c r="E165" s="12">
        <v>46308.25</v>
      </c>
      <c r="F165" s="11" t="s">
        <v>132</v>
      </c>
    </row>
    <row r="166" spans="1:6" ht="62">
      <c r="A166" s="10" t="s">
        <v>130</v>
      </c>
      <c r="B166" s="10" t="s">
        <v>5</v>
      </c>
      <c r="C166" s="11" t="s">
        <v>676</v>
      </c>
      <c r="D166" s="12">
        <v>46307.833333333299</v>
      </c>
      <c r="E166" s="12">
        <v>46308.25</v>
      </c>
      <c r="F166" s="11" t="s">
        <v>132</v>
      </c>
    </row>
    <row r="167" spans="1:6" ht="62">
      <c r="A167" s="10" t="s">
        <v>346</v>
      </c>
      <c r="B167" s="10" t="s">
        <v>5</v>
      </c>
      <c r="C167" s="11" t="s">
        <v>347</v>
      </c>
      <c r="D167" s="12">
        <v>46307.833333333299</v>
      </c>
      <c r="E167" s="12">
        <v>46308.25</v>
      </c>
      <c r="F167" s="11" t="s">
        <v>348</v>
      </c>
    </row>
    <row r="168" spans="1:6" ht="62">
      <c r="A168" s="10" t="s">
        <v>346</v>
      </c>
      <c r="B168" s="10" t="s">
        <v>5</v>
      </c>
      <c r="C168" s="11" t="s">
        <v>349</v>
      </c>
      <c r="D168" s="12">
        <v>46307.833333333299</v>
      </c>
      <c r="E168" s="12">
        <v>46308.25</v>
      </c>
      <c r="F168" s="11" t="s">
        <v>348</v>
      </c>
    </row>
    <row r="169" spans="1:6" ht="62">
      <c r="A169" s="10" t="s">
        <v>346</v>
      </c>
      <c r="B169" s="10" t="s">
        <v>5</v>
      </c>
      <c r="C169" s="11" t="s">
        <v>350</v>
      </c>
      <c r="D169" s="12">
        <v>46307.833333333299</v>
      </c>
      <c r="E169" s="12">
        <v>46308.25</v>
      </c>
      <c r="F169" s="11" t="s">
        <v>351</v>
      </c>
    </row>
    <row r="170" spans="1:6" ht="62">
      <c r="A170" s="10" t="s">
        <v>346</v>
      </c>
      <c r="B170" s="10" t="s">
        <v>4</v>
      </c>
      <c r="C170" s="11" t="s">
        <v>817</v>
      </c>
      <c r="D170" s="12">
        <v>46307.833333333299</v>
      </c>
      <c r="E170" s="12">
        <v>46308.25</v>
      </c>
      <c r="F170" s="11" t="s">
        <v>818</v>
      </c>
    </row>
    <row r="171" spans="1:6" ht="62">
      <c r="A171" s="10" t="s">
        <v>803</v>
      </c>
      <c r="B171" s="10" t="s">
        <v>6</v>
      </c>
      <c r="C171" s="11" t="s">
        <v>804</v>
      </c>
      <c r="D171" s="12">
        <v>46307.875</v>
      </c>
      <c r="E171" s="12">
        <v>46308.25</v>
      </c>
      <c r="F171" s="11" t="s">
        <v>805</v>
      </c>
    </row>
    <row r="172" spans="1:6" ht="46.5">
      <c r="A172" s="10" t="s">
        <v>378</v>
      </c>
      <c r="B172" s="10" t="s">
        <v>8</v>
      </c>
      <c r="C172" s="11" t="s">
        <v>826</v>
      </c>
      <c r="D172" s="12">
        <v>46307.916666666701</v>
      </c>
      <c r="E172" s="12">
        <v>46308.229166666701</v>
      </c>
      <c r="F172" s="11" t="s">
        <v>827</v>
      </c>
    </row>
    <row r="173" spans="1:6" ht="46.5">
      <c r="A173" s="10" t="s">
        <v>378</v>
      </c>
      <c r="B173" s="10" t="s">
        <v>8</v>
      </c>
      <c r="C173" s="11" t="s">
        <v>828</v>
      </c>
      <c r="D173" s="12">
        <v>46307.916666666701</v>
      </c>
      <c r="E173" s="12">
        <v>46308.229166666701</v>
      </c>
      <c r="F173" s="11" t="s">
        <v>827</v>
      </c>
    </row>
    <row r="174" spans="1:6" ht="46.5">
      <c r="A174" s="10" t="s">
        <v>378</v>
      </c>
      <c r="B174" s="10" t="s">
        <v>8</v>
      </c>
      <c r="C174" s="11" t="s">
        <v>829</v>
      </c>
      <c r="D174" s="12">
        <v>46307.916666666701</v>
      </c>
      <c r="E174" s="12">
        <v>46308.229166666701</v>
      </c>
      <c r="F174" s="11" t="s">
        <v>827</v>
      </c>
    </row>
    <row r="175" spans="1:6" ht="46.5">
      <c r="A175" s="10" t="s">
        <v>378</v>
      </c>
      <c r="B175" s="10" t="s">
        <v>7</v>
      </c>
      <c r="C175" s="11" t="s">
        <v>833</v>
      </c>
      <c r="D175" s="12">
        <v>46307.916666666701</v>
      </c>
      <c r="E175" s="12">
        <v>46308.229166666701</v>
      </c>
      <c r="F175" s="11" t="s">
        <v>834</v>
      </c>
    </row>
    <row r="176" spans="1:6" ht="46.5">
      <c r="A176" s="10" t="s">
        <v>378</v>
      </c>
      <c r="B176" s="10" t="s">
        <v>7</v>
      </c>
      <c r="C176" s="11" t="s">
        <v>836</v>
      </c>
      <c r="D176" s="12">
        <v>46307.916666666701</v>
      </c>
      <c r="E176" s="12">
        <v>46308.229166666701</v>
      </c>
      <c r="F176" s="11" t="s">
        <v>837</v>
      </c>
    </row>
    <row r="177" spans="1:6" ht="46.5">
      <c r="A177" s="10" t="s">
        <v>378</v>
      </c>
      <c r="B177" s="10" t="s">
        <v>8</v>
      </c>
      <c r="C177" s="11" t="s">
        <v>838</v>
      </c>
      <c r="D177" s="12">
        <v>46307.916666666701</v>
      </c>
      <c r="E177" s="12">
        <v>46308.229166666701</v>
      </c>
      <c r="F177" s="11" t="s">
        <v>839</v>
      </c>
    </row>
    <row r="178" spans="1:6" ht="46.5">
      <c r="A178" s="10" t="s">
        <v>378</v>
      </c>
      <c r="B178" s="10" t="s">
        <v>8</v>
      </c>
      <c r="C178" s="11" t="s">
        <v>544</v>
      </c>
      <c r="D178" s="12">
        <v>46307.916666666701</v>
      </c>
      <c r="E178" s="12">
        <v>46308.229166666701</v>
      </c>
      <c r="F178" s="11" t="s">
        <v>849</v>
      </c>
    </row>
    <row r="179" spans="1:6" ht="46.5">
      <c r="A179" s="10" t="s">
        <v>304</v>
      </c>
      <c r="B179" s="10" t="s">
        <v>5</v>
      </c>
      <c r="C179" s="11" t="s">
        <v>324</v>
      </c>
      <c r="D179" s="12">
        <v>46307.875</v>
      </c>
      <c r="E179" s="12">
        <v>46308.25</v>
      </c>
      <c r="F179" s="11" t="s">
        <v>325</v>
      </c>
    </row>
    <row r="180" spans="1:6" ht="31">
      <c r="A180" s="10" t="s">
        <v>304</v>
      </c>
      <c r="B180" s="10" t="s">
        <v>5</v>
      </c>
      <c r="C180" s="11" t="s">
        <v>330</v>
      </c>
      <c r="D180" s="12">
        <v>46307.875</v>
      </c>
      <c r="E180" s="12">
        <v>46308.25</v>
      </c>
      <c r="F180" s="11" t="s">
        <v>331</v>
      </c>
    </row>
    <row r="181" spans="1:6" ht="46.5">
      <c r="A181" s="10" t="s">
        <v>776</v>
      </c>
      <c r="B181" s="10" t="s">
        <v>2</v>
      </c>
      <c r="C181" s="11" t="s">
        <v>777</v>
      </c>
      <c r="D181" s="12">
        <v>46307.875</v>
      </c>
      <c r="E181" s="12">
        <v>46308.208333333299</v>
      </c>
      <c r="F181" s="11" t="s">
        <v>778</v>
      </c>
    </row>
    <row r="182" spans="1:6" ht="31">
      <c r="A182" s="10" t="s">
        <v>296</v>
      </c>
      <c r="B182" s="10" t="s">
        <v>2</v>
      </c>
      <c r="C182" s="11" t="s">
        <v>297</v>
      </c>
      <c r="D182" s="12">
        <v>46237.25</v>
      </c>
      <c r="E182" s="12">
        <v>46692.25</v>
      </c>
      <c r="F182" s="11" t="s">
        <v>298</v>
      </c>
    </row>
    <row r="183" spans="1:6" ht="31">
      <c r="A183" s="10" t="s">
        <v>296</v>
      </c>
      <c r="B183" s="10" t="s">
        <v>2</v>
      </c>
      <c r="C183" s="11" t="s">
        <v>791</v>
      </c>
      <c r="D183" s="12">
        <v>46307.875</v>
      </c>
      <c r="E183" s="12">
        <v>46308.25</v>
      </c>
      <c r="F183" s="11" t="s">
        <v>792</v>
      </c>
    </row>
    <row r="184" spans="1:6" ht="46.5">
      <c r="A184" s="10" t="s">
        <v>872</v>
      </c>
      <c r="B184" s="10" t="s">
        <v>2</v>
      </c>
      <c r="C184" s="11" t="s">
        <v>873</v>
      </c>
      <c r="D184" s="12">
        <v>46307.833333333299</v>
      </c>
      <c r="E184" s="12">
        <v>46308.25</v>
      </c>
      <c r="F184" s="11" t="s">
        <v>874</v>
      </c>
    </row>
    <row r="185" spans="1:6" ht="46.5">
      <c r="A185" s="10" t="s">
        <v>872</v>
      </c>
      <c r="B185" s="10" t="s">
        <v>2</v>
      </c>
      <c r="C185" s="11" t="s">
        <v>875</v>
      </c>
      <c r="D185" s="12">
        <v>46307.833333333299</v>
      </c>
      <c r="E185" s="12">
        <v>46307.999305555597</v>
      </c>
      <c r="F185" s="11" t="s">
        <v>874</v>
      </c>
    </row>
    <row r="186" spans="1:6" ht="46.5">
      <c r="A186" s="10" t="s">
        <v>872</v>
      </c>
      <c r="B186" s="10" t="s">
        <v>2</v>
      </c>
      <c r="C186" s="11" t="s">
        <v>876</v>
      </c>
      <c r="D186" s="12">
        <v>46307.999305555597</v>
      </c>
      <c r="E186" s="12">
        <v>46308.25</v>
      </c>
      <c r="F186" s="11" t="s">
        <v>874</v>
      </c>
    </row>
    <row r="187" spans="1:6" ht="31">
      <c r="A187" s="10" t="s">
        <v>326</v>
      </c>
      <c r="B187" s="10" t="s">
        <v>5</v>
      </c>
      <c r="C187" s="11" t="s">
        <v>783</v>
      </c>
      <c r="D187" s="12">
        <v>46307.875</v>
      </c>
      <c r="E187" s="12">
        <v>46308.25</v>
      </c>
      <c r="F187" s="11" t="s">
        <v>784</v>
      </c>
    </row>
    <row r="188" spans="1:6" ht="62">
      <c r="A188" s="10" t="s">
        <v>326</v>
      </c>
      <c r="B188" s="10" t="s">
        <v>5</v>
      </c>
      <c r="C188" s="11" t="s">
        <v>785</v>
      </c>
      <c r="D188" s="12">
        <v>46307.875</v>
      </c>
      <c r="E188" s="12">
        <v>46308.25</v>
      </c>
      <c r="F188" s="11" t="s">
        <v>784</v>
      </c>
    </row>
    <row r="189" spans="1:6" ht="46.5">
      <c r="A189" s="10" t="s">
        <v>326</v>
      </c>
      <c r="B189" s="10" t="s">
        <v>4</v>
      </c>
      <c r="C189" s="11" t="s">
        <v>800</v>
      </c>
      <c r="D189" s="12">
        <v>46307.833333333299</v>
      </c>
      <c r="E189" s="12">
        <v>46308.25</v>
      </c>
      <c r="F189" s="11" t="s">
        <v>801</v>
      </c>
    </row>
    <row r="190" spans="1:6" ht="46.5">
      <c r="A190" s="10" t="s">
        <v>326</v>
      </c>
      <c r="B190" s="10" t="s">
        <v>5</v>
      </c>
      <c r="C190" s="11" t="s">
        <v>802</v>
      </c>
      <c r="D190" s="12">
        <v>46307.875</v>
      </c>
      <c r="E190" s="12">
        <v>46308.25</v>
      </c>
      <c r="F190" s="11" t="s">
        <v>801</v>
      </c>
    </row>
    <row r="191" spans="1:6" ht="62">
      <c r="A191" s="10" t="s">
        <v>326</v>
      </c>
      <c r="B191" s="10" t="s">
        <v>4</v>
      </c>
      <c r="C191" s="11" t="s">
        <v>847</v>
      </c>
      <c r="D191" s="12">
        <v>46307.916666666701</v>
      </c>
      <c r="E191" s="12">
        <v>46308.229166666701</v>
      </c>
      <c r="F191" s="11" t="s">
        <v>848</v>
      </c>
    </row>
    <row r="192" spans="1:6" ht="62">
      <c r="A192" s="10" t="s">
        <v>326</v>
      </c>
      <c r="B192" s="10" t="s">
        <v>2</v>
      </c>
      <c r="C192" s="11" t="s">
        <v>612</v>
      </c>
      <c r="D192" s="12">
        <v>46306.916666666701</v>
      </c>
      <c r="E192" s="12">
        <v>46361.25</v>
      </c>
      <c r="F192" s="11" t="s">
        <v>610</v>
      </c>
    </row>
    <row r="193" spans="1:6" ht="62">
      <c r="A193" s="10" t="s">
        <v>73</v>
      </c>
      <c r="B193" s="10" t="s">
        <v>2</v>
      </c>
      <c r="C193" s="11" t="s">
        <v>649</v>
      </c>
      <c r="D193" s="12">
        <v>46307.927083333299</v>
      </c>
      <c r="E193" s="12">
        <v>46308.25</v>
      </c>
      <c r="F193" s="11" t="s">
        <v>650</v>
      </c>
    </row>
    <row r="194" spans="1:6" ht="31">
      <c r="A194" s="10" t="s">
        <v>73</v>
      </c>
      <c r="B194" s="10" t="s">
        <v>2</v>
      </c>
      <c r="C194" s="11" t="s">
        <v>651</v>
      </c>
      <c r="D194" s="12">
        <v>46307.927083333299</v>
      </c>
      <c r="E194" s="12">
        <v>46308.25</v>
      </c>
      <c r="F194" s="11" t="s">
        <v>650</v>
      </c>
    </row>
    <row r="195" spans="1:6" ht="31">
      <c r="A195" s="10" t="s">
        <v>73</v>
      </c>
      <c r="B195" s="10" t="s">
        <v>2</v>
      </c>
      <c r="C195" s="11" t="s">
        <v>652</v>
      </c>
      <c r="D195" s="12">
        <v>46307.927083333299</v>
      </c>
      <c r="E195" s="12">
        <v>46308.25</v>
      </c>
      <c r="F195" s="11" t="s">
        <v>650</v>
      </c>
    </row>
    <row r="196" spans="1:6" ht="31">
      <c r="A196" s="10" t="s">
        <v>415</v>
      </c>
      <c r="B196" s="10" t="s">
        <v>2</v>
      </c>
      <c r="C196" s="11" t="s">
        <v>860</v>
      </c>
      <c r="D196" s="12">
        <v>46307.833333333299</v>
      </c>
      <c r="E196" s="12">
        <v>46308.25</v>
      </c>
      <c r="F196" s="11" t="s">
        <v>861</v>
      </c>
    </row>
    <row r="197" spans="1:6" ht="46.5">
      <c r="A197" s="10" t="s">
        <v>415</v>
      </c>
      <c r="B197" s="10" t="s">
        <v>2</v>
      </c>
      <c r="C197" s="11" t="s">
        <v>863</v>
      </c>
      <c r="D197" s="12">
        <v>46307.833333333299</v>
      </c>
      <c r="E197" s="12">
        <v>46308.25</v>
      </c>
      <c r="F197" s="11" t="s">
        <v>861</v>
      </c>
    </row>
    <row r="198" spans="1:6" ht="46.5">
      <c r="A198" s="10" t="s">
        <v>415</v>
      </c>
      <c r="B198" s="10" t="s">
        <v>2</v>
      </c>
      <c r="C198" s="11" t="s">
        <v>613</v>
      </c>
      <c r="D198" s="12">
        <v>46306.999305555597</v>
      </c>
      <c r="E198" s="12">
        <v>46319.25</v>
      </c>
      <c r="F198" s="11" t="s">
        <v>614</v>
      </c>
    </row>
    <row r="199" spans="1:6" ht="46.5">
      <c r="A199" s="10" t="s">
        <v>415</v>
      </c>
      <c r="B199" s="10" t="s">
        <v>2</v>
      </c>
      <c r="C199" s="11" t="s">
        <v>864</v>
      </c>
      <c r="D199" s="12">
        <v>46307.875</v>
      </c>
      <c r="E199" s="12">
        <v>46308.25</v>
      </c>
      <c r="F199" s="11" t="s">
        <v>865</v>
      </c>
    </row>
    <row r="200" spans="1:6" ht="46.5">
      <c r="A200" s="10" t="s">
        <v>415</v>
      </c>
      <c r="B200" s="10" t="s">
        <v>6</v>
      </c>
      <c r="C200" s="11" t="s">
        <v>866</v>
      </c>
      <c r="D200" s="12">
        <v>46307.875</v>
      </c>
      <c r="E200" s="12">
        <v>46308.25</v>
      </c>
      <c r="F200" s="11" t="s">
        <v>867</v>
      </c>
    </row>
    <row r="201" spans="1:6" ht="46.5">
      <c r="A201" s="10" t="s">
        <v>415</v>
      </c>
      <c r="B201" s="10" t="s">
        <v>6</v>
      </c>
      <c r="C201" s="11" t="s">
        <v>424</v>
      </c>
      <c r="D201" s="12">
        <v>46307.875</v>
      </c>
      <c r="E201" s="12">
        <v>46308.25</v>
      </c>
      <c r="F201" s="11" t="s">
        <v>425</v>
      </c>
    </row>
    <row r="202" spans="1:6" ht="46.5">
      <c r="A202" s="10" t="s">
        <v>415</v>
      </c>
      <c r="B202" s="10" t="s">
        <v>2</v>
      </c>
      <c r="C202" s="11" t="s">
        <v>868</v>
      </c>
      <c r="D202" s="12">
        <v>46307.875</v>
      </c>
      <c r="E202" s="12">
        <v>46308.25</v>
      </c>
      <c r="F202" s="11" t="s">
        <v>869</v>
      </c>
    </row>
    <row r="203" spans="1:6" ht="77.5">
      <c r="A203" s="10" t="s">
        <v>415</v>
      </c>
      <c r="B203" s="10" t="s">
        <v>2</v>
      </c>
      <c r="C203" s="11" t="s">
        <v>428</v>
      </c>
      <c r="D203" s="12">
        <v>46307.875</v>
      </c>
      <c r="E203" s="12">
        <v>46308.25</v>
      </c>
      <c r="F203" s="11" t="s">
        <v>430</v>
      </c>
    </row>
    <row r="204" spans="1:6" ht="46.5">
      <c r="A204" s="10" t="s">
        <v>415</v>
      </c>
      <c r="B204" s="10" t="s">
        <v>2</v>
      </c>
      <c r="C204" s="11" t="s">
        <v>442</v>
      </c>
      <c r="D204" s="12">
        <v>46307.875</v>
      </c>
      <c r="E204" s="12">
        <v>46308.25</v>
      </c>
      <c r="F204" s="11" t="s">
        <v>443</v>
      </c>
    </row>
    <row r="205" spans="1:6" ht="46.5">
      <c r="A205" s="10" t="s">
        <v>415</v>
      </c>
      <c r="B205" s="10" t="s">
        <v>2</v>
      </c>
      <c r="C205" s="11" t="s">
        <v>887</v>
      </c>
      <c r="D205" s="12">
        <v>46307.875</v>
      </c>
      <c r="E205" s="12">
        <v>46308.25</v>
      </c>
      <c r="F205" s="11" t="s">
        <v>885</v>
      </c>
    </row>
    <row r="206" spans="1:6" ht="46.5">
      <c r="A206" s="10" t="s">
        <v>415</v>
      </c>
      <c r="B206" s="10" t="s">
        <v>6</v>
      </c>
      <c r="C206" s="11" t="s">
        <v>896</v>
      </c>
      <c r="D206" s="12">
        <v>46307.875</v>
      </c>
      <c r="E206" s="12">
        <v>46308.25</v>
      </c>
      <c r="F206" s="11" t="s">
        <v>897</v>
      </c>
    </row>
    <row r="207" spans="1:6" ht="62">
      <c r="A207" s="10" t="s">
        <v>415</v>
      </c>
      <c r="B207" s="10" t="s">
        <v>2</v>
      </c>
      <c r="C207" s="11" t="s">
        <v>898</v>
      </c>
      <c r="D207" s="12">
        <v>46307.875</v>
      </c>
      <c r="E207" s="12">
        <v>46308.25</v>
      </c>
      <c r="F207" s="11" t="s">
        <v>897</v>
      </c>
    </row>
    <row r="208" spans="1:6" ht="46.5">
      <c r="A208" s="10" t="s">
        <v>229</v>
      </c>
      <c r="B208" s="10" t="s">
        <v>2</v>
      </c>
      <c r="C208" s="11" t="s">
        <v>230</v>
      </c>
      <c r="D208" s="12">
        <v>46307.833333333299</v>
      </c>
      <c r="E208" s="12">
        <v>46308.25</v>
      </c>
      <c r="F208" s="11" t="s">
        <v>228</v>
      </c>
    </row>
    <row r="209" spans="1:6" ht="46.5">
      <c r="A209" s="10" t="s">
        <v>229</v>
      </c>
      <c r="B209" s="10" t="s">
        <v>2</v>
      </c>
      <c r="C209" s="11" t="s">
        <v>231</v>
      </c>
      <c r="D209" s="12">
        <v>46307.833333333299</v>
      </c>
      <c r="E209" s="12">
        <v>46308.25</v>
      </c>
      <c r="F209" s="11" t="s">
        <v>228</v>
      </c>
    </row>
    <row r="210" spans="1:6" ht="46.5">
      <c r="A210" s="10" t="s">
        <v>229</v>
      </c>
      <c r="B210" s="10" t="s">
        <v>2</v>
      </c>
      <c r="C210" s="11" t="s">
        <v>232</v>
      </c>
      <c r="D210" s="12">
        <v>46307.833333333299</v>
      </c>
      <c r="E210" s="12">
        <v>46308.25</v>
      </c>
      <c r="F210" s="11" t="s">
        <v>228</v>
      </c>
    </row>
    <row r="211" spans="1:6" ht="93">
      <c r="A211" s="10" t="s">
        <v>229</v>
      </c>
      <c r="B211" s="10" t="s">
        <v>2</v>
      </c>
      <c r="C211" s="11" t="s">
        <v>233</v>
      </c>
      <c r="D211" s="12">
        <v>46307.833333333299</v>
      </c>
      <c r="E211" s="12">
        <v>46308.25</v>
      </c>
      <c r="F211" s="11" t="s">
        <v>228</v>
      </c>
    </row>
    <row r="212" spans="1:6" ht="93">
      <c r="A212" s="10" t="s">
        <v>229</v>
      </c>
      <c r="B212" s="10" t="s">
        <v>2</v>
      </c>
      <c r="C212" s="11" t="s">
        <v>234</v>
      </c>
      <c r="D212" s="12">
        <v>46307.833333333299</v>
      </c>
      <c r="E212" s="12">
        <v>46308.25</v>
      </c>
      <c r="F212" s="11" t="s">
        <v>228</v>
      </c>
    </row>
    <row r="213" spans="1:6" ht="93">
      <c r="A213" s="10" t="s">
        <v>229</v>
      </c>
      <c r="B213" s="10" t="s">
        <v>2</v>
      </c>
      <c r="C213" s="11" t="s">
        <v>235</v>
      </c>
      <c r="D213" s="12">
        <v>46307.833333333299</v>
      </c>
      <c r="E213" s="12">
        <v>46308.25</v>
      </c>
      <c r="F213" s="11" t="s">
        <v>228</v>
      </c>
    </row>
    <row r="214" spans="1:6" ht="62">
      <c r="A214" s="10" t="s">
        <v>229</v>
      </c>
      <c r="B214" s="10" t="s">
        <v>2</v>
      </c>
      <c r="C214" s="11" t="s">
        <v>236</v>
      </c>
      <c r="D214" s="12">
        <v>46307.833333333299</v>
      </c>
      <c r="E214" s="12">
        <v>46308.25</v>
      </c>
      <c r="F214" s="11" t="s">
        <v>228</v>
      </c>
    </row>
    <row r="215" spans="1:6" ht="62">
      <c r="A215" s="10" t="s">
        <v>888</v>
      </c>
      <c r="B215" s="10" t="s">
        <v>5</v>
      </c>
      <c r="C215" s="11" t="s">
        <v>889</v>
      </c>
      <c r="D215" s="12">
        <v>46307.875</v>
      </c>
      <c r="E215" s="12">
        <v>46308.25</v>
      </c>
      <c r="F215" s="11" t="s">
        <v>890</v>
      </c>
    </row>
    <row r="216" spans="1:6" ht="62">
      <c r="A216" s="10" t="s">
        <v>539</v>
      </c>
      <c r="B216" s="10" t="s">
        <v>4</v>
      </c>
      <c r="C216" s="11" t="s">
        <v>759</v>
      </c>
      <c r="D216" s="12">
        <v>46307.833333333299</v>
      </c>
      <c r="E216" s="12">
        <v>46308.25</v>
      </c>
      <c r="F216" s="11" t="s">
        <v>760</v>
      </c>
    </row>
    <row r="217" spans="1:6" ht="62">
      <c r="A217" s="10" t="s">
        <v>226</v>
      </c>
      <c r="B217" s="10" t="s">
        <v>2</v>
      </c>
      <c r="C217" s="11" t="s">
        <v>227</v>
      </c>
      <c r="D217" s="12">
        <v>46307.833333333299</v>
      </c>
      <c r="E217" s="12">
        <v>46308.25</v>
      </c>
      <c r="F217" s="11" t="s">
        <v>228</v>
      </c>
    </row>
    <row r="218" spans="1:6" ht="77.5">
      <c r="A218" s="10" t="s">
        <v>226</v>
      </c>
      <c r="B218" s="10" t="s">
        <v>4</v>
      </c>
      <c r="C218" s="11" t="s">
        <v>723</v>
      </c>
      <c r="D218" s="12">
        <v>46307.916666666701</v>
      </c>
      <c r="E218" s="12">
        <v>46308.25</v>
      </c>
      <c r="F218" s="11" t="s">
        <v>722</v>
      </c>
    </row>
    <row r="219" spans="1:6" ht="77.5">
      <c r="A219" s="10" t="s">
        <v>226</v>
      </c>
      <c r="B219" s="10" t="s">
        <v>4</v>
      </c>
      <c r="C219" s="11" t="s">
        <v>724</v>
      </c>
      <c r="D219" s="12">
        <v>46307.916666666701</v>
      </c>
      <c r="E219" s="12">
        <v>46308.25</v>
      </c>
      <c r="F219" s="11" t="s">
        <v>722</v>
      </c>
    </row>
    <row r="220" spans="1:6" ht="93">
      <c r="A220" s="10" t="s">
        <v>226</v>
      </c>
      <c r="B220" s="10" t="s">
        <v>5</v>
      </c>
      <c r="C220" s="11" t="s">
        <v>750</v>
      </c>
      <c r="D220" s="12">
        <v>46307.916666666701</v>
      </c>
      <c r="E220" s="12">
        <v>46308.25</v>
      </c>
      <c r="F220" s="11" t="s">
        <v>751</v>
      </c>
    </row>
    <row r="221" spans="1:6" ht="62">
      <c r="A221" s="10" t="s">
        <v>223</v>
      </c>
      <c r="B221" s="10" t="s">
        <v>6</v>
      </c>
      <c r="C221" s="11" t="s">
        <v>224</v>
      </c>
      <c r="D221" s="12">
        <v>45804.208333333299</v>
      </c>
      <c r="E221" s="12">
        <v>46418.208333333299</v>
      </c>
      <c r="F221" s="11" t="s">
        <v>225</v>
      </c>
    </row>
    <row r="222" spans="1:6" ht="62">
      <c r="A222" s="10" t="s">
        <v>223</v>
      </c>
      <c r="B222" s="10" t="s">
        <v>2</v>
      </c>
      <c r="C222" s="11" t="s">
        <v>261</v>
      </c>
      <c r="D222" s="12">
        <v>46267.833333333299</v>
      </c>
      <c r="E222" s="12">
        <v>46323.25</v>
      </c>
      <c r="F222" s="11" t="s">
        <v>262</v>
      </c>
    </row>
    <row r="223" spans="1:6" ht="77.5">
      <c r="A223" s="10" t="s">
        <v>223</v>
      </c>
      <c r="B223" s="10" t="s">
        <v>6</v>
      </c>
      <c r="C223" s="11" t="s">
        <v>286</v>
      </c>
      <c r="D223" s="12">
        <v>46307.875</v>
      </c>
      <c r="E223" s="12">
        <v>46308.25</v>
      </c>
      <c r="F223" s="11" t="s">
        <v>287</v>
      </c>
    </row>
    <row r="224" spans="1:6" ht="77.5">
      <c r="A224" s="10" t="s">
        <v>223</v>
      </c>
      <c r="B224" s="10" t="s">
        <v>6</v>
      </c>
      <c r="C224" s="11" t="s">
        <v>288</v>
      </c>
      <c r="D224" s="12">
        <v>46307.875</v>
      </c>
      <c r="E224" s="12">
        <v>46308.25</v>
      </c>
      <c r="F224" s="11" t="s">
        <v>287</v>
      </c>
    </row>
    <row r="225" spans="1:6" ht="93">
      <c r="A225" s="10" t="s">
        <v>739</v>
      </c>
      <c r="B225" s="10" t="s">
        <v>4</v>
      </c>
      <c r="C225" s="11" t="s">
        <v>740</v>
      </c>
      <c r="D225" s="12">
        <v>46307.916666666701</v>
      </c>
      <c r="E225" s="12">
        <v>46308.25</v>
      </c>
      <c r="F225" s="11" t="s">
        <v>741</v>
      </c>
    </row>
    <row r="226" spans="1:6" ht="62">
      <c r="A226" s="10" t="s">
        <v>739</v>
      </c>
      <c r="B226" s="10" t="s">
        <v>4</v>
      </c>
      <c r="C226" s="11" t="s">
        <v>742</v>
      </c>
      <c r="D226" s="12">
        <v>46307.916666666701</v>
      </c>
      <c r="E226" s="12">
        <v>46308.25</v>
      </c>
      <c r="F226" s="11" t="s">
        <v>741</v>
      </c>
    </row>
    <row r="227" spans="1:6" ht="77.5">
      <c r="A227" s="10" t="s">
        <v>739</v>
      </c>
      <c r="B227" s="10" t="s">
        <v>4</v>
      </c>
      <c r="C227" s="11" t="s">
        <v>743</v>
      </c>
      <c r="D227" s="12">
        <v>46307.916666666701</v>
      </c>
      <c r="E227" s="12">
        <v>46308.25</v>
      </c>
      <c r="F227" s="11" t="s">
        <v>741</v>
      </c>
    </row>
    <row r="228" spans="1:6" ht="46.5">
      <c r="A228" s="10" t="s">
        <v>90</v>
      </c>
      <c r="B228" s="10" t="s">
        <v>6</v>
      </c>
      <c r="C228" s="11" t="s">
        <v>765</v>
      </c>
      <c r="D228" s="12">
        <v>46307.833333333299</v>
      </c>
      <c r="E228" s="12">
        <v>46308.25</v>
      </c>
      <c r="F228" s="11" t="s">
        <v>762</v>
      </c>
    </row>
    <row r="229" spans="1:6" ht="46.5">
      <c r="A229" s="10" t="s">
        <v>90</v>
      </c>
      <c r="B229" s="10" t="s">
        <v>2</v>
      </c>
      <c r="C229" s="11" t="s">
        <v>719</v>
      </c>
      <c r="D229" s="12">
        <v>46307.916666666701</v>
      </c>
      <c r="E229" s="12">
        <v>46308.25</v>
      </c>
      <c r="F229" s="11" t="s">
        <v>717</v>
      </c>
    </row>
    <row r="230" spans="1:6" ht="62">
      <c r="A230" s="10" t="s">
        <v>90</v>
      </c>
      <c r="B230" s="10" t="s">
        <v>6</v>
      </c>
      <c r="C230" s="11" t="s">
        <v>274</v>
      </c>
      <c r="D230" s="12">
        <v>46307.916666666701</v>
      </c>
      <c r="E230" s="12">
        <v>46308.25</v>
      </c>
      <c r="F230" s="11" t="s">
        <v>717</v>
      </c>
    </row>
    <row r="231" spans="1:6" ht="46.5">
      <c r="A231" s="10" t="s">
        <v>90</v>
      </c>
      <c r="B231" s="10" t="s">
        <v>6</v>
      </c>
      <c r="C231" s="11" t="s">
        <v>721</v>
      </c>
      <c r="D231" s="12">
        <v>46307.875</v>
      </c>
      <c r="E231" s="12">
        <v>46308.25</v>
      </c>
      <c r="F231" s="11" t="s">
        <v>722</v>
      </c>
    </row>
    <row r="232" spans="1:6" ht="46.5">
      <c r="A232" s="10" t="s">
        <v>90</v>
      </c>
      <c r="B232" s="10" t="s">
        <v>6</v>
      </c>
      <c r="C232" s="11" t="s">
        <v>747</v>
      </c>
      <c r="D232" s="12">
        <v>46307.875</v>
      </c>
      <c r="E232" s="12">
        <v>46308.208333333299</v>
      </c>
      <c r="F232" s="11" t="s">
        <v>748</v>
      </c>
    </row>
    <row r="233" spans="1:6" ht="46.5">
      <c r="A233" s="10" t="s">
        <v>90</v>
      </c>
      <c r="B233" s="10" t="s">
        <v>6</v>
      </c>
      <c r="C233" s="11" t="s">
        <v>749</v>
      </c>
      <c r="D233" s="12">
        <v>46307.875</v>
      </c>
      <c r="E233" s="12">
        <v>46308.208333333299</v>
      </c>
      <c r="F233" s="11" t="s">
        <v>748</v>
      </c>
    </row>
    <row r="234" spans="1:6" ht="93">
      <c r="A234" s="10" t="s">
        <v>90</v>
      </c>
      <c r="B234" s="10" t="s">
        <v>6</v>
      </c>
      <c r="C234" s="11" t="s">
        <v>754</v>
      </c>
      <c r="D234" s="12">
        <v>46307.958333333299</v>
      </c>
      <c r="E234" s="12">
        <v>46308.208333333299</v>
      </c>
      <c r="F234" s="11" t="s">
        <v>755</v>
      </c>
    </row>
    <row r="235" spans="1:6" ht="93">
      <c r="A235" s="10" t="s">
        <v>90</v>
      </c>
      <c r="B235" s="10" t="s">
        <v>6</v>
      </c>
      <c r="C235" s="11" t="s">
        <v>756</v>
      </c>
      <c r="D235" s="12">
        <v>46307.958333333299</v>
      </c>
      <c r="E235" s="12">
        <v>46308.208333333299</v>
      </c>
      <c r="F235" s="11" t="s">
        <v>755</v>
      </c>
    </row>
    <row r="236" spans="1:6" ht="77.5">
      <c r="A236" s="10" t="s">
        <v>90</v>
      </c>
      <c r="B236" s="10" t="s">
        <v>2</v>
      </c>
      <c r="C236" s="11" t="s">
        <v>757</v>
      </c>
      <c r="D236" s="12">
        <v>46307.875</v>
      </c>
      <c r="E236" s="12">
        <v>46308.208333333299</v>
      </c>
      <c r="F236" s="11" t="s">
        <v>758</v>
      </c>
    </row>
    <row r="237" spans="1:6" ht="108.5">
      <c r="A237" s="10" t="s">
        <v>90</v>
      </c>
      <c r="B237" s="10" t="s">
        <v>6</v>
      </c>
      <c r="C237" s="11" t="s">
        <v>292</v>
      </c>
      <c r="D237" s="12">
        <v>46307.833333333299</v>
      </c>
      <c r="E237" s="12">
        <v>46308.25</v>
      </c>
      <c r="F237" s="11" t="s">
        <v>293</v>
      </c>
    </row>
    <row r="238" spans="1:6" ht="108.5">
      <c r="A238" s="10" t="s">
        <v>90</v>
      </c>
      <c r="B238" s="10" t="s">
        <v>2</v>
      </c>
      <c r="C238" s="11" t="s">
        <v>761</v>
      </c>
      <c r="D238" s="12">
        <v>46307.833333333299</v>
      </c>
      <c r="E238" s="12">
        <v>46308.25</v>
      </c>
      <c r="F238" s="11" t="s">
        <v>762</v>
      </c>
    </row>
    <row r="239" spans="1:6" ht="108.5">
      <c r="A239" s="10" t="s">
        <v>90</v>
      </c>
      <c r="B239" s="10" t="s">
        <v>2</v>
      </c>
      <c r="C239" s="11" t="s">
        <v>763</v>
      </c>
      <c r="D239" s="12">
        <v>46307.833333333299</v>
      </c>
      <c r="E239" s="12">
        <v>46308.25</v>
      </c>
      <c r="F239" s="11" t="s">
        <v>762</v>
      </c>
    </row>
    <row r="240" spans="1:6" ht="108.5">
      <c r="A240" s="10" t="s">
        <v>90</v>
      </c>
      <c r="B240" s="10" t="s">
        <v>6</v>
      </c>
      <c r="C240" s="11" t="s">
        <v>764</v>
      </c>
      <c r="D240" s="12">
        <v>46307.833333333299</v>
      </c>
      <c r="E240" s="12">
        <v>46308.25</v>
      </c>
      <c r="F240" s="11" t="s">
        <v>762</v>
      </c>
    </row>
    <row r="241" spans="1:6" ht="77.5">
      <c r="A241" s="10" t="s">
        <v>90</v>
      </c>
      <c r="B241" s="10" t="s">
        <v>6</v>
      </c>
      <c r="C241" s="11" t="s">
        <v>766</v>
      </c>
      <c r="D241" s="12">
        <v>46307.833333333299</v>
      </c>
      <c r="E241" s="12">
        <v>46308.25</v>
      </c>
      <c r="F241" s="11" t="s">
        <v>767</v>
      </c>
    </row>
    <row r="242" spans="1:6" ht="139.5">
      <c r="A242" s="10" t="s">
        <v>90</v>
      </c>
      <c r="B242" s="10" t="s">
        <v>2</v>
      </c>
      <c r="C242" s="11" t="s">
        <v>881</v>
      </c>
      <c r="D242" s="12">
        <v>46307.875</v>
      </c>
      <c r="E242" s="12">
        <v>46308.25</v>
      </c>
      <c r="F242" s="11" t="s">
        <v>882</v>
      </c>
    </row>
    <row r="243" spans="1:6" ht="139.5">
      <c r="A243" s="10" t="s">
        <v>90</v>
      </c>
      <c r="B243" s="10" t="s">
        <v>6</v>
      </c>
      <c r="C243" s="11" t="s">
        <v>883</v>
      </c>
      <c r="D243" s="12">
        <v>46307.875</v>
      </c>
      <c r="E243" s="12">
        <v>46308.25</v>
      </c>
      <c r="F243" s="11" t="s">
        <v>882</v>
      </c>
    </row>
    <row r="244" spans="1:6" ht="93">
      <c r="A244" s="10" t="s">
        <v>90</v>
      </c>
      <c r="B244" s="10" t="s">
        <v>6</v>
      </c>
      <c r="C244" s="11" t="s">
        <v>444</v>
      </c>
      <c r="D244" s="12">
        <v>46307.875</v>
      </c>
      <c r="E244" s="12">
        <v>46308.25</v>
      </c>
      <c r="F244" s="11" t="s">
        <v>445</v>
      </c>
    </row>
    <row r="245" spans="1:6" ht="93">
      <c r="A245" s="10" t="s">
        <v>90</v>
      </c>
      <c r="B245" s="10" t="s">
        <v>6</v>
      </c>
      <c r="C245" s="11" t="s">
        <v>446</v>
      </c>
      <c r="D245" s="12">
        <v>46307.999305555597</v>
      </c>
      <c r="E245" s="12">
        <v>46308.25</v>
      </c>
      <c r="F245" s="11" t="s">
        <v>447</v>
      </c>
    </row>
    <row r="246" spans="1:6" ht="62">
      <c r="A246" s="10" t="s">
        <v>90</v>
      </c>
      <c r="B246" s="10" t="s">
        <v>2</v>
      </c>
      <c r="C246" s="11" t="s">
        <v>884</v>
      </c>
      <c r="D246" s="12">
        <v>46307.875</v>
      </c>
      <c r="E246" s="12">
        <v>46308.25</v>
      </c>
      <c r="F246" s="11" t="s">
        <v>885</v>
      </c>
    </row>
    <row r="247" spans="1:6" ht="46.5">
      <c r="A247" s="10" t="s">
        <v>90</v>
      </c>
      <c r="B247" s="10" t="s">
        <v>2</v>
      </c>
      <c r="C247" s="11" t="s">
        <v>886</v>
      </c>
      <c r="D247" s="12">
        <v>46307.875</v>
      </c>
      <c r="E247" s="12">
        <v>46308.25</v>
      </c>
      <c r="F247" s="11" t="s">
        <v>885</v>
      </c>
    </row>
    <row r="248" spans="1:6" ht="77.5">
      <c r="A248" s="10" t="s">
        <v>237</v>
      </c>
      <c r="B248" s="10" t="s">
        <v>7</v>
      </c>
      <c r="C248" s="11" t="s">
        <v>238</v>
      </c>
      <c r="D248" s="12">
        <v>46307.875</v>
      </c>
      <c r="E248" s="12">
        <v>46308.25</v>
      </c>
      <c r="F248" s="11" t="s">
        <v>239</v>
      </c>
    </row>
    <row r="249" spans="1:6" ht="139.5">
      <c r="A249" s="10" t="s">
        <v>237</v>
      </c>
      <c r="B249" s="10" t="s">
        <v>8</v>
      </c>
      <c r="C249" s="11" t="s">
        <v>254</v>
      </c>
      <c r="D249" s="12">
        <v>46307.875</v>
      </c>
      <c r="E249" s="12">
        <v>46308.25</v>
      </c>
      <c r="F249" s="11" t="s">
        <v>255</v>
      </c>
    </row>
    <row r="250" spans="1:6" ht="139.5">
      <c r="A250" s="10" t="s">
        <v>237</v>
      </c>
      <c r="B250" s="10" t="s">
        <v>7</v>
      </c>
      <c r="C250" s="11" t="s">
        <v>256</v>
      </c>
      <c r="D250" s="12">
        <v>46307.875</v>
      </c>
      <c r="E250" s="12">
        <v>46308.25</v>
      </c>
      <c r="F250" s="11" t="s">
        <v>255</v>
      </c>
    </row>
    <row r="251" spans="1:6" ht="139.5">
      <c r="A251" s="10" t="s">
        <v>237</v>
      </c>
      <c r="B251" s="10" t="s">
        <v>7</v>
      </c>
      <c r="C251" s="11" t="s">
        <v>725</v>
      </c>
      <c r="D251" s="12">
        <v>46307.875</v>
      </c>
      <c r="E251" s="12">
        <v>46308.25</v>
      </c>
      <c r="F251" s="11" t="s">
        <v>726</v>
      </c>
    </row>
    <row r="252" spans="1:6" ht="77.5">
      <c r="A252" s="10" t="s">
        <v>237</v>
      </c>
      <c r="B252" s="10" t="s">
        <v>8</v>
      </c>
      <c r="C252" s="11" t="s">
        <v>752</v>
      </c>
      <c r="D252" s="12">
        <v>46307.875</v>
      </c>
      <c r="E252" s="12">
        <v>46308.25</v>
      </c>
      <c r="F252" s="11" t="s">
        <v>753</v>
      </c>
    </row>
    <row r="253" spans="1:6" ht="77.5">
      <c r="A253" s="10" t="s">
        <v>244</v>
      </c>
      <c r="B253" s="10" t="s">
        <v>2</v>
      </c>
      <c r="C253" s="11" t="s">
        <v>247</v>
      </c>
      <c r="D253" s="12">
        <v>46307.875</v>
      </c>
      <c r="E253" s="12">
        <v>46308.25</v>
      </c>
      <c r="F253" s="11" t="s">
        <v>246</v>
      </c>
    </row>
    <row r="254" spans="1:6" ht="108.5">
      <c r="A254" s="10" t="s">
        <v>244</v>
      </c>
      <c r="B254" s="10" t="s">
        <v>2</v>
      </c>
      <c r="C254" s="11" t="s">
        <v>714</v>
      </c>
      <c r="D254" s="12">
        <v>46307.875</v>
      </c>
      <c r="E254" s="12">
        <v>46308.25</v>
      </c>
      <c r="F254" s="11" t="s">
        <v>246</v>
      </c>
    </row>
    <row r="255" spans="1:6" ht="108.5">
      <c r="A255" s="10" t="s">
        <v>244</v>
      </c>
      <c r="B255" s="10" t="s">
        <v>2</v>
      </c>
      <c r="C255" s="11" t="s">
        <v>715</v>
      </c>
      <c r="D255" s="12">
        <v>46307.875</v>
      </c>
      <c r="E255" s="12">
        <v>46308.25</v>
      </c>
      <c r="F255" s="11" t="s">
        <v>246</v>
      </c>
    </row>
    <row r="256" spans="1:6" ht="62">
      <c r="A256" s="10" t="s">
        <v>244</v>
      </c>
      <c r="B256" s="10" t="s">
        <v>6</v>
      </c>
      <c r="C256" s="11" t="s">
        <v>733</v>
      </c>
      <c r="D256" s="12">
        <v>46307.875</v>
      </c>
      <c r="E256" s="12">
        <v>46308.25</v>
      </c>
      <c r="F256" s="11" t="s">
        <v>734</v>
      </c>
    </row>
    <row r="257" spans="1:6" ht="93">
      <c r="A257" s="10" t="s">
        <v>114</v>
      </c>
      <c r="B257" s="10" t="s">
        <v>4</v>
      </c>
      <c r="C257" s="11" t="s">
        <v>124</v>
      </c>
      <c r="D257" s="12">
        <v>46290.25</v>
      </c>
      <c r="E257" s="12">
        <v>46502.25</v>
      </c>
      <c r="F257" s="11" t="s">
        <v>125</v>
      </c>
    </row>
    <row r="258" spans="1:6" ht="93">
      <c r="A258" s="10" t="s">
        <v>114</v>
      </c>
      <c r="B258" s="10" t="s">
        <v>5</v>
      </c>
      <c r="C258" s="11" t="s">
        <v>677</v>
      </c>
      <c r="D258" s="12">
        <v>46307.833333333299</v>
      </c>
      <c r="E258" s="12">
        <v>46308.25</v>
      </c>
      <c r="F258" s="11" t="s">
        <v>678</v>
      </c>
    </row>
    <row r="259" spans="1:6" ht="77.5">
      <c r="A259" s="10" t="s">
        <v>114</v>
      </c>
      <c r="B259" s="10" t="s">
        <v>5</v>
      </c>
      <c r="C259" s="11" t="s">
        <v>679</v>
      </c>
      <c r="D259" s="12">
        <v>46307.833333333299</v>
      </c>
      <c r="E259" s="12">
        <v>46308.25</v>
      </c>
      <c r="F259" s="11" t="s">
        <v>678</v>
      </c>
    </row>
    <row r="260" spans="1:6" ht="77.5">
      <c r="A260" s="10" t="s">
        <v>114</v>
      </c>
      <c r="B260" s="10" t="s">
        <v>6</v>
      </c>
      <c r="C260" s="11" t="s">
        <v>680</v>
      </c>
      <c r="D260" s="12">
        <v>46307.833333333299</v>
      </c>
      <c r="E260" s="12">
        <v>46308.25</v>
      </c>
      <c r="F260" s="11" t="s">
        <v>678</v>
      </c>
    </row>
    <row r="261" spans="1:6" ht="77.5">
      <c r="A261" s="10" t="s">
        <v>114</v>
      </c>
      <c r="B261" s="10" t="s">
        <v>101</v>
      </c>
      <c r="C261" s="11" t="s">
        <v>684</v>
      </c>
      <c r="D261" s="12">
        <v>46307.833333333299</v>
      </c>
      <c r="E261" s="12">
        <v>46308.25</v>
      </c>
      <c r="F261" s="11" t="s">
        <v>137</v>
      </c>
    </row>
    <row r="262" spans="1:6" ht="77.5">
      <c r="A262" s="10" t="s">
        <v>114</v>
      </c>
      <c r="B262" s="10" t="s">
        <v>5</v>
      </c>
      <c r="C262" s="11" t="s">
        <v>685</v>
      </c>
      <c r="D262" s="12">
        <v>46307.833333333299</v>
      </c>
      <c r="E262" s="12">
        <v>46308.25</v>
      </c>
      <c r="F262" s="11" t="s">
        <v>686</v>
      </c>
    </row>
    <row r="263" spans="1:6" ht="77.5">
      <c r="A263" s="10" t="s">
        <v>114</v>
      </c>
      <c r="B263" s="10" t="s">
        <v>5</v>
      </c>
      <c r="C263" s="11" t="s">
        <v>687</v>
      </c>
      <c r="D263" s="12">
        <v>46307.833333333299</v>
      </c>
      <c r="E263" s="12">
        <v>46308.25</v>
      </c>
      <c r="F263" s="11" t="s">
        <v>686</v>
      </c>
    </row>
    <row r="264" spans="1:6" ht="46.5">
      <c r="A264" s="10" t="s">
        <v>114</v>
      </c>
      <c r="B264" s="10" t="s">
        <v>5</v>
      </c>
      <c r="C264" s="11" t="s">
        <v>688</v>
      </c>
      <c r="D264" s="12">
        <v>46307.833333333299</v>
      </c>
      <c r="E264" s="12">
        <v>46308.25</v>
      </c>
      <c r="F264" s="11" t="s">
        <v>686</v>
      </c>
    </row>
    <row r="265" spans="1:6" ht="77.5">
      <c r="A265" s="10" t="s">
        <v>114</v>
      </c>
      <c r="B265" s="10" t="s">
        <v>4</v>
      </c>
      <c r="C265" s="11" t="s">
        <v>170</v>
      </c>
      <c r="D265" s="12">
        <v>46307.833333333299</v>
      </c>
      <c r="E265" s="12">
        <v>46308.25</v>
      </c>
      <c r="F265" s="11" t="s">
        <v>689</v>
      </c>
    </row>
    <row r="266" spans="1:6" ht="77.5">
      <c r="A266" s="10" t="s">
        <v>114</v>
      </c>
      <c r="B266" s="10" t="s">
        <v>4</v>
      </c>
      <c r="C266" s="11" t="s">
        <v>154</v>
      </c>
      <c r="D266" s="12">
        <v>46307.833333333299</v>
      </c>
      <c r="E266" s="12">
        <v>46308.25</v>
      </c>
      <c r="F266" s="11" t="s">
        <v>152</v>
      </c>
    </row>
    <row r="267" spans="1:6" ht="77.5">
      <c r="A267" s="10" t="s">
        <v>114</v>
      </c>
      <c r="B267" s="10" t="s">
        <v>4</v>
      </c>
      <c r="C267" s="11" t="s">
        <v>699</v>
      </c>
      <c r="D267" s="12">
        <v>46307.916666666701</v>
      </c>
      <c r="E267" s="12">
        <v>46308.208333333299</v>
      </c>
      <c r="F267" s="11" t="s">
        <v>700</v>
      </c>
    </row>
    <row r="268" spans="1:6" ht="77.5">
      <c r="A268" s="10" t="s">
        <v>114</v>
      </c>
      <c r="B268" s="10" t="s">
        <v>2</v>
      </c>
      <c r="C268" s="11" t="s">
        <v>716</v>
      </c>
      <c r="D268" s="12">
        <v>46307.916666666701</v>
      </c>
      <c r="E268" s="12">
        <v>46308.25</v>
      </c>
      <c r="F268" s="11" t="s">
        <v>717</v>
      </c>
    </row>
    <row r="269" spans="1:6" ht="93">
      <c r="A269" s="10" t="s">
        <v>114</v>
      </c>
      <c r="B269" s="10" t="s">
        <v>5</v>
      </c>
      <c r="C269" s="11" t="s">
        <v>718</v>
      </c>
      <c r="D269" s="12">
        <v>46307.916666666701</v>
      </c>
      <c r="E269" s="12">
        <v>46308.25</v>
      </c>
      <c r="F269" s="11" t="s">
        <v>717</v>
      </c>
    </row>
    <row r="270" spans="1:6" ht="77.5">
      <c r="A270" s="10" t="s">
        <v>114</v>
      </c>
      <c r="B270" s="10" t="s">
        <v>5</v>
      </c>
      <c r="C270" s="11" t="s">
        <v>720</v>
      </c>
      <c r="D270" s="12">
        <v>46307.916666666701</v>
      </c>
      <c r="E270" s="12">
        <v>46308.25</v>
      </c>
      <c r="F270" s="11" t="s">
        <v>717</v>
      </c>
    </row>
    <row r="271" spans="1:6" ht="93">
      <c r="A271" s="10" t="s">
        <v>114</v>
      </c>
      <c r="B271" s="10" t="s">
        <v>5</v>
      </c>
      <c r="C271" s="11" t="s">
        <v>727</v>
      </c>
      <c r="D271" s="12">
        <v>46307.833333333299</v>
      </c>
      <c r="E271" s="12">
        <v>46308.208333333299</v>
      </c>
      <c r="F271" s="11" t="s">
        <v>728</v>
      </c>
    </row>
    <row r="272" spans="1:6" ht="93">
      <c r="A272" s="10" t="s">
        <v>114</v>
      </c>
      <c r="B272" s="10" t="s">
        <v>6</v>
      </c>
      <c r="C272" s="11" t="s">
        <v>729</v>
      </c>
      <c r="D272" s="12">
        <v>46307.833333333299</v>
      </c>
      <c r="E272" s="12">
        <v>46308.208333333299</v>
      </c>
      <c r="F272" s="11" t="s">
        <v>728</v>
      </c>
    </row>
    <row r="273" spans="1:6" ht="93">
      <c r="A273" s="10" t="s">
        <v>114</v>
      </c>
      <c r="B273" s="10" t="s">
        <v>2</v>
      </c>
      <c r="C273" s="11" t="s">
        <v>737</v>
      </c>
      <c r="D273" s="12">
        <v>46307.875</v>
      </c>
      <c r="E273" s="12">
        <v>46308.25</v>
      </c>
      <c r="F273" s="11" t="s">
        <v>738</v>
      </c>
    </row>
    <row r="274" spans="1:6" ht="77.5">
      <c r="A274" s="10" t="s">
        <v>730</v>
      </c>
      <c r="B274" s="10" t="s">
        <v>4</v>
      </c>
      <c r="C274" s="11" t="s">
        <v>731</v>
      </c>
      <c r="D274" s="12">
        <v>46307.875</v>
      </c>
      <c r="E274" s="12">
        <v>46308.25</v>
      </c>
      <c r="F274" s="11" t="s">
        <v>732</v>
      </c>
    </row>
    <row r="275" spans="1:6" ht="93">
      <c r="A275" s="10" t="s">
        <v>248</v>
      </c>
      <c r="B275" s="10" t="s">
        <v>5</v>
      </c>
      <c r="C275" s="11" t="s">
        <v>712</v>
      </c>
      <c r="D275" s="12">
        <v>46307.875</v>
      </c>
      <c r="E275" s="12">
        <v>46308.208333333299</v>
      </c>
      <c r="F275" s="11" t="s">
        <v>713</v>
      </c>
    </row>
    <row r="276" spans="1:6" ht="93">
      <c r="A276" s="10" t="s">
        <v>248</v>
      </c>
      <c r="B276" s="10" t="s">
        <v>4</v>
      </c>
      <c r="C276" s="11" t="s">
        <v>249</v>
      </c>
      <c r="D276" s="12">
        <v>46307.833333333299</v>
      </c>
      <c r="E276" s="12">
        <v>46308.25</v>
      </c>
      <c r="F276" s="11" t="s">
        <v>250</v>
      </c>
    </row>
    <row r="277" spans="1:6" ht="93">
      <c r="A277" s="10" t="s">
        <v>248</v>
      </c>
      <c r="B277" s="10" t="s">
        <v>4</v>
      </c>
      <c r="C277" s="11" t="s">
        <v>251</v>
      </c>
      <c r="D277" s="12">
        <v>46307.833333333299</v>
      </c>
      <c r="E277" s="12">
        <v>46308.25</v>
      </c>
      <c r="F277" s="11" t="s">
        <v>250</v>
      </c>
    </row>
    <row r="278" spans="1:6" ht="46.5">
      <c r="A278" s="10" t="s">
        <v>248</v>
      </c>
      <c r="B278" s="10" t="s">
        <v>5</v>
      </c>
      <c r="C278" s="11" t="s">
        <v>252</v>
      </c>
      <c r="D278" s="12">
        <v>46307.833333333299</v>
      </c>
      <c r="E278" s="12">
        <v>46308.25</v>
      </c>
      <c r="F278" s="11" t="s">
        <v>250</v>
      </c>
    </row>
    <row r="279" spans="1:6" ht="46.5">
      <c r="A279" s="10" t="s">
        <v>248</v>
      </c>
      <c r="B279" s="10" t="s">
        <v>5</v>
      </c>
      <c r="C279" s="11" t="s">
        <v>253</v>
      </c>
      <c r="D279" s="12">
        <v>46307.833333333299</v>
      </c>
      <c r="E279" s="12">
        <v>46308.25</v>
      </c>
      <c r="F279" s="11" t="s">
        <v>250</v>
      </c>
    </row>
  </sheetData>
  <autoFilter ref="A2:F44" xr:uid="{EAF5096B-2F41-4EFE-9DE9-A204CAB2E3DA}">
    <sortState xmlns:xlrd2="http://schemas.microsoft.com/office/spreadsheetml/2017/richdata2" ref="A3:F279">
      <sortCondition ref="A2:A44"/>
    </sortState>
  </autoFilter>
  <mergeCells count="1">
    <mergeCell ref="A1:F1"/>
  </mergeCells>
  <conditionalFormatting sqref="A3:F279">
    <cfRule type="expression" dxfId="3" priority="1">
      <formula>$J3="Over 12 hours"</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54193-465E-4CDA-A774-7E91121BD6B3}">
  <sheetPr>
    <tabColor theme="9"/>
  </sheetPr>
  <dimension ref="A1:K281"/>
  <sheetViews>
    <sheetView zoomScaleNormal="100" workbookViewId="0">
      <pane ySplit="1" topLeftCell="A2" activePane="bottomLeft" state="frozenSplit"/>
      <selection sqref="A1:F1"/>
      <selection pane="bottomLeft" activeCell="A2" sqref="A2"/>
    </sheetView>
  </sheetViews>
  <sheetFormatPr defaultColWidth="0" defaultRowHeight="15.5"/>
  <cols>
    <col min="1" max="2" width="13.23046875" style="4" customWidth="1"/>
    <col min="3" max="3" width="62.53515625" style="4" customWidth="1"/>
    <col min="4" max="4" width="16.4609375" style="4" customWidth="1"/>
    <col min="5" max="5" width="16" style="9" customWidth="1"/>
    <col min="6" max="6" width="47" style="9" customWidth="1"/>
    <col min="7" max="11" width="0" hidden="1" customWidth="1"/>
    <col min="12" max="16384" width="8.69140625" hidden="1"/>
  </cols>
  <sheetData>
    <row r="1" spans="1:6" ht="32.5">
      <c r="A1" s="16" t="str">
        <f>"Daily closure report: "&amp;'Front page'!A8</f>
        <v>Daily closure report: Tuesday, 13 October</v>
      </c>
      <c r="B1" s="16"/>
      <c r="C1" s="16"/>
      <c r="D1" s="16"/>
      <c r="E1" s="16"/>
      <c r="F1" s="16"/>
    </row>
    <row r="2" spans="1:6" s="3" customFormat="1" ht="28">
      <c r="A2" s="8" t="s">
        <v>9</v>
      </c>
      <c r="B2" s="8" t="s">
        <v>1</v>
      </c>
      <c r="C2" s="8" t="s">
        <v>0</v>
      </c>
      <c r="D2" s="7" t="s">
        <v>11</v>
      </c>
      <c r="E2" s="7" t="s">
        <v>12</v>
      </c>
      <c r="F2" s="8" t="s">
        <v>10</v>
      </c>
    </row>
    <row r="3" spans="1:6" s="3" customFormat="1" ht="46.5">
      <c r="A3" s="10" t="s">
        <v>28</v>
      </c>
      <c r="B3" s="10" t="s">
        <v>2</v>
      </c>
      <c r="C3" s="11" t="s">
        <v>29</v>
      </c>
      <c r="D3" s="12">
        <v>46308.833333333299</v>
      </c>
      <c r="E3" s="12">
        <v>46309.25</v>
      </c>
      <c r="F3" s="11" t="s">
        <v>30</v>
      </c>
    </row>
    <row r="4" spans="1:6" s="3" customFormat="1" ht="77.5">
      <c r="A4" s="10" t="s">
        <v>28</v>
      </c>
      <c r="B4" s="10" t="s">
        <v>2</v>
      </c>
      <c r="C4" s="11" t="s">
        <v>59</v>
      </c>
      <c r="D4" s="12">
        <v>46308.875</v>
      </c>
      <c r="E4" s="12">
        <v>46309.208333333299</v>
      </c>
      <c r="F4" s="11" t="s">
        <v>58</v>
      </c>
    </row>
    <row r="5" spans="1:6" s="3" customFormat="1" ht="46.5">
      <c r="A5" s="10" t="s">
        <v>28</v>
      </c>
      <c r="B5" s="10" t="s">
        <v>2</v>
      </c>
      <c r="C5" s="11" t="s">
        <v>910</v>
      </c>
      <c r="D5" s="12">
        <v>46308.875</v>
      </c>
      <c r="E5" s="12">
        <v>46309.208333333299</v>
      </c>
      <c r="F5" s="11" t="s">
        <v>63</v>
      </c>
    </row>
    <row r="6" spans="1:6" s="3" customFormat="1" ht="62">
      <c r="A6" s="10" t="s">
        <v>28</v>
      </c>
      <c r="B6" s="10" t="s">
        <v>6</v>
      </c>
      <c r="C6" s="11" t="s">
        <v>911</v>
      </c>
      <c r="D6" s="12">
        <v>46308.875</v>
      </c>
      <c r="E6" s="12">
        <v>46309.208333333299</v>
      </c>
      <c r="F6" s="11" t="s">
        <v>63</v>
      </c>
    </row>
    <row r="7" spans="1:6" s="3" customFormat="1" ht="62">
      <c r="A7" s="10" t="s">
        <v>28</v>
      </c>
      <c r="B7" s="10" t="s">
        <v>6</v>
      </c>
      <c r="C7" s="11" t="s">
        <v>912</v>
      </c>
      <c r="D7" s="12">
        <v>46308.875</v>
      </c>
      <c r="E7" s="12">
        <v>46309.208333333299</v>
      </c>
      <c r="F7" s="11" t="s">
        <v>63</v>
      </c>
    </row>
    <row r="8" spans="1:6" s="3" customFormat="1" ht="62">
      <c r="A8" s="10" t="s">
        <v>28</v>
      </c>
      <c r="B8" s="10" t="s">
        <v>2</v>
      </c>
      <c r="C8" s="11" t="s">
        <v>913</v>
      </c>
      <c r="D8" s="12">
        <v>46308.875</v>
      </c>
      <c r="E8" s="12">
        <v>46309.208333333299</v>
      </c>
      <c r="F8" s="11" t="s">
        <v>63</v>
      </c>
    </row>
    <row r="9" spans="1:6" s="3" customFormat="1" ht="77.5">
      <c r="A9" s="10" t="s">
        <v>28</v>
      </c>
      <c r="B9" s="10" t="s">
        <v>6</v>
      </c>
      <c r="C9" s="11" t="s">
        <v>920</v>
      </c>
      <c r="D9" s="12">
        <v>46308.833333333299</v>
      </c>
      <c r="E9" s="12">
        <v>46309.25</v>
      </c>
      <c r="F9" s="11" t="s">
        <v>921</v>
      </c>
    </row>
    <row r="10" spans="1:6" s="3" customFormat="1" ht="46.5">
      <c r="A10" s="10" t="s">
        <v>28</v>
      </c>
      <c r="B10" s="10" t="s">
        <v>2</v>
      </c>
      <c r="C10" s="11" t="s">
        <v>95</v>
      </c>
      <c r="D10" s="12">
        <v>46308.833333333299</v>
      </c>
      <c r="E10" s="12">
        <v>46309.25</v>
      </c>
      <c r="F10" s="11" t="s">
        <v>94</v>
      </c>
    </row>
    <row r="11" spans="1:6" s="3" customFormat="1" ht="46.5">
      <c r="A11" s="10" t="s">
        <v>28</v>
      </c>
      <c r="B11" s="10" t="s">
        <v>2</v>
      </c>
      <c r="C11" s="11" t="s">
        <v>96</v>
      </c>
      <c r="D11" s="12">
        <v>46308.833333333299</v>
      </c>
      <c r="E11" s="12">
        <v>46309.25</v>
      </c>
      <c r="F11" s="11" t="s">
        <v>94</v>
      </c>
    </row>
    <row r="12" spans="1:6" s="3" customFormat="1" ht="62">
      <c r="A12" s="10" t="s">
        <v>28</v>
      </c>
      <c r="B12" s="10" t="s">
        <v>2</v>
      </c>
      <c r="C12" s="11" t="s">
        <v>199</v>
      </c>
      <c r="D12" s="12">
        <v>46308.833333333299</v>
      </c>
      <c r="E12" s="12">
        <v>46309.25</v>
      </c>
      <c r="F12" s="11" t="s">
        <v>200</v>
      </c>
    </row>
    <row r="13" spans="1:6" s="3" customFormat="1" ht="46.5">
      <c r="A13" s="10" t="s">
        <v>28</v>
      </c>
      <c r="B13" s="10" t="s">
        <v>2</v>
      </c>
      <c r="C13" s="11" t="s">
        <v>201</v>
      </c>
      <c r="D13" s="12">
        <v>46308.833333333299</v>
      </c>
      <c r="E13" s="12">
        <v>46309.25</v>
      </c>
      <c r="F13" s="11" t="s">
        <v>200</v>
      </c>
    </row>
    <row r="14" spans="1:6" s="3" customFormat="1" ht="46.5">
      <c r="A14" s="10" t="s">
        <v>28</v>
      </c>
      <c r="B14" s="10" t="s">
        <v>2</v>
      </c>
      <c r="C14" s="11" t="s">
        <v>202</v>
      </c>
      <c r="D14" s="12">
        <v>46308.833333333299</v>
      </c>
      <c r="E14" s="12">
        <v>46309.25</v>
      </c>
      <c r="F14" s="11" t="s">
        <v>200</v>
      </c>
    </row>
    <row r="15" spans="1:6" s="3" customFormat="1" ht="62">
      <c r="A15" s="10" t="s">
        <v>28</v>
      </c>
      <c r="B15" s="10" t="s">
        <v>2</v>
      </c>
      <c r="C15" s="11" t="s">
        <v>203</v>
      </c>
      <c r="D15" s="12">
        <v>46308.833333333299</v>
      </c>
      <c r="E15" s="12">
        <v>46309.25</v>
      </c>
      <c r="F15" s="11" t="s">
        <v>200</v>
      </c>
    </row>
    <row r="16" spans="1:6" s="3" customFormat="1" ht="62">
      <c r="A16" s="10" t="s">
        <v>28</v>
      </c>
      <c r="B16" s="10" t="s">
        <v>6</v>
      </c>
      <c r="C16" s="11" t="s">
        <v>949</v>
      </c>
      <c r="D16" s="12">
        <v>46308.833333333299</v>
      </c>
      <c r="E16" s="12">
        <v>46309.25</v>
      </c>
      <c r="F16" s="11" t="s">
        <v>950</v>
      </c>
    </row>
    <row r="17" spans="1:6" s="3" customFormat="1" ht="77.5">
      <c r="A17" s="10" t="s">
        <v>28</v>
      </c>
      <c r="B17" s="10" t="s">
        <v>2</v>
      </c>
      <c r="C17" s="11" t="s">
        <v>704</v>
      </c>
      <c r="D17" s="12">
        <v>46308.833333333299</v>
      </c>
      <c r="E17" s="12">
        <v>46309.25</v>
      </c>
      <c r="F17" s="11" t="s">
        <v>207</v>
      </c>
    </row>
    <row r="18" spans="1:6" s="3" customFormat="1" ht="62">
      <c r="A18" s="10" t="s">
        <v>28</v>
      </c>
      <c r="B18" s="10" t="s">
        <v>2</v>
      </c>
      <c r="C18" s="11" t="s">
        <v>705</v>
      </c>
      <c r="D18" s="12">
        <v>46308.833333333299</v>
      </c>
      <c r="E18" s="12">
        <v>46309.25</v>
      </c>
      <c r="F18" s="11" t="s">
        <v>207</v>
      </c>
    </row>
    <row r="19" spans="1:6" s="3" customFormat="1" ht="77.5">
      <c r="A19" s="10" t="s">
        <v>177</v>
      </c>
      <c r="B19" s="10" t="s">
        <v>2</v>
      </c>
      <c r="C19" s="11" t="s">
        <v>914</v>
      </c>
      <c r="D19" s="12">
        <v>46308.875</v>
      </c>
      <c r="E19" s="12">
        <v>46309.208333333299</v>
      </c>
      <c r="F19" s="11" t="s">
        <v>915</v>
      </c>
    </row>
    <row r="20" spans="1:6" s="3" customFormat="1" ht="62">
      <c r="A20" s="10" t="s">
        <v>177</v>
      </c>
      <c r="B20" s="10" t="s">
        <v>6</v>
      </c>
      <c r="C20" s="11" t="s">
        <v>937</v>
      </c>
      <c r="D20" s="12">
        <v>46308.833333333299</v>
      </c>
      <c r="E20" s="12">
        <v>46309.25</v>
      </c>
      <c r="F20" s="11" t="s">
        <v>938</v>
      </c>
    </row>
    <row r="21" spans="1:6" s="3" customFormat="1" ht="62">
      <c r="A21" s="10" t="s">
        <v>177</v>
      </c>
      <c r="B21" s="10" t="s">
        <v>6</v>
      </c>
      <c r="C21" s="11" t="s">
        <v>939</v>
      </c>
      <c r="D21" s="12">
        <v>46308.833333333299</v>
      </c>
      <c r="E21" s="12">
        <v>46309.25</v>
      </c>
      <c r="F21" s="11" t="s">
        <v>938</v>
      </c>
    </row>
    <row r="22" spans="1:6" s="3" customFormat="1" ht="62">
      <c r="A22" s="10" t="s">
        <v>177</v>
      </c>
      <c r="B22" s="10" t="s">
        <v>6</v>
      </c>
      <c r="C22" s="11" t="s">
        <v>940</v>
      </c>
      <c r="D22" s="12">
        <v>46308.833333333299</v>
      </c>
      <c r="E22" s="12">
        <v>46309.25</v>
      </c>
      <c r="F22" s="11" t="s">
        <v>938</v>
      </c>
    </row>
    <row r="23" spans="1:6" s="3" customFormat="1" ht="77.5">
      <c r="A23" s="10" t="s">
        <v>177</v>
      </c>
      <c r="B23" s="10" t="s">
        <v>6</v>
      </c>
      <c r="C23" s="11" t="s">
        <v>951</v>
      </c>
      <c r="D23" s="12">
        <v>46308.833333333299</v>
      </c>
      <c r="E23" s="12">
        <v>46309.25</v>
      </c>
      <c r="F23" s="11" t="s">
        <v>952</v>
      </c>
    </row>
    <row r="24" spans="1:6" s="3" customFormat="1" ht="62">
      <c r="A24" s="10" t="s">
        <v>177</v>
      </c>
      <c r="B24" s="10" t="s">
        <v>6</v>
      </c>
      <c r="C24" s="11" t="s">
        <v>381</v>
      </c>
      <c r="D24" s="12">
        <v>46308.916666666701</v>
      </c>
      <c r="E24" s="12">
        <v>46309.229166666701</v>
      </c>
      <c r="F24" s="11" t="s">
        <v>382</v>
      </c>
    </row>
    <row r="25" spans="1:6" s="3" customFormat="1" ht="62">
      <c r="A25" s="10" t="s">
        <v>177</v>
      </c>
      <c r="B25" s="10" t="s">
        <v>2</v>
      </c>
      <c r="C25" s="11" t="s">
        <v>1003</v>
      </c>
      <c r="D25" s="12">
        <v>46308.916666666701</v>
      </c>
      <c r="E25" s="12">
        <v>46309.229166666701</v>
      </c>
      <c r="F25" s="11" t="s">
        <v>1004</v>
      </c>
    </row>
    <row r="26" spans="1:6" s="3" customFormat="1" ht="62">
      <c r="A26" s="10" t="s">
        <v>840</v>
      </c>
      <c r="B26" s="10" t="s">
        <v>2</v>
      </c>
      <c r="C26" s="11" t="s">
        <v>841</v>
      </c>
      <c r="D26" s="12">
        <v>46308.916666666701</v>
      </c>
      <c r="E26" s="12">
        <v>46309.229166666701</v>
      </c>
      <c r="F26" s="11" t="s">
        <v>842</v>
      </c>
    </row>
    <row r="27" spans="1:6" s="3" customFormat="1" ht="62">
      <c r="A27" s="10" t="s">
        <v>17</v>
      </c>
      <c r="B27" s="10" t="s">
        <v>6</v>
      </c>
      <c r="C27" s="11" t="s">
        <v>18</v>
      </c>
      <c r="D27" s="12">
        <v>46308.833333333299</v>
      </c>
      <c r="E27" s="12">
        <v>46309.25</v>
      </c>
      <c r="F27" s="11" t="s">
        <v>19</v>
      </c>
    </row>
    <row r="28" spans="1:6" s="3" customFormat="1" ht="77.5">
      <c r="A28" s="10" t="s">
        <v>17</v>
      </c>
      <c r="B28" s="10" t="s">
        <v>6</v>
      </c>
      <c r="C28" s="11" t="s">
        <v>632</v>
      </c>
      <c r="D28" s="12">
        <v>46308.833333333299</v>
      </c>
      <c r="E28" s="12">
        <v>46309.208333333299</v>
      </c>
      <c r="F28" s="11" t="s">
        <v>633</v>
      </c>
    </row>
    <row r="29" spans="1:6" s="3" customFormat="1" ht="46.5">
      <c r="A29" s="10" t="s">
        <v>33</v>
      </c>
      <c r="B29" s="10" t="s">
        <v>2</v>
      </c>
      <c r="C29" s="11" t="s">
        <v>906</v>
      </c>
      <c r="D29" s="12">
        <v>46308.875</v>
      </c>
      <c r="E29" s="12">
        <v>46309.208333333299</v>
      </c>
      <c r="F29" s="11" t="s">
        <v>907</v>
      </c>
    </row>
    <row r="30" spans="1:6" s="3" customFormat="1" ht="62">
      <c r="A30" s="10" t="s">
        <v>33</v>
      </c>
      <c r="B30" s="10" t="s">
        <v>2</v>
      </c>
      <c r="C30" s="11" t="s">
        <v>908</v>
      </c>
      <c r="D30" s="12">
        <v>46308.875</v>
      </c>
      <c r="E30" s="12">
        <v>46309.208333333299</v>
      </c>
      <c r="F30" s="11" t="s">
        <v>909</v>
      </c>
    </row>
    <row r="31" spans="1:6" s="3" customFormat="1" ht="77.5">
      <c r="A31" s="10" t="s">
        <v>36</v>
      </c>
      <c r="B31" s="10" t="s">
        <v>4</v>
      </c>
      <c r="C31" s="11" t="s">
        <v>621</v>
      </c>
      <c r="D31" s="12">
        <v>46308.833333333299</v>
      </c>
      <c r="E31" s="12">
        <v>46309.25</v>
      </c>
      <c r="F31" s="11" t="s">
        <v>622</v>
      </c>
    </row>
    <row r="32" spans="1:6" s="3" customFormat="1" ht="77.5">
      <c r="A32" s="10" t="s">
        <v>36</v>
      </c>
      <c r="B32" s="10" t="s">
        <v>101</v>
      </c>
      <c r="C32" s="11" t="s">
        <v>623</v>
      </c>
      <c r="D32" s="12">
        <v>46308.833333333299</v>
      </c>
      <c r="E32" s="12">
        <v>46309.25</v>
      </c>
      <c r="F32" s="11" t="s">
        <v>622</v>
      </c>
    </row>
    <row r="33" spans="1:6" s="3" customFormat="1" ht="77.5">
      <c r="A33" s="10" t="s">
        <v>36</v>
      </c>
      <c r="B33" s="10" t="s">
        <v>5</v>
      </c>
      <c r="C33" s="11" t="s">
        <v>624</v>
      </c>
      <c r="D33" s="12">
        <v>46308.833333333299</v>
      </c>
      <c r="E33" s="12">
        <v>46309.25</v>
      </c>
      <c r="F33" s="11" t="s">
        <v>622</v>
      </c>
    </row>
    <row r="34" spans="1:6" s="3" customFormat="1" ht="93">
      <c r="A34" s="10" t="s">
        <v>36</v>
      </c>
      <c r="B34" s="10" t="s">
        <v>4</v>
      </c>
      <c r="C34" s="11" t="s">
        <v>42</v>
      </c>
      <c r="D34" s="12">
        <v>46308.875</v>
      </c>
      <c r="E34" s="12">
        <v>46309.208333333299</v>
      </c>
      <c r="F34" s="11" t="s">
        <v>43</v>
      </c>
    </row>
    <row r="35" spans="1:6" s="3" customFormat="1" ht="93">
      <c r="A35" s="10" t="s">
        <v>36</v>
      </c>
      <c r="B35" s="10" t="s">
        <v>5</v>
      </c>
      <c r="C35" s="11" t="s">
        <v>44</v>
      </c>
      <c r="D35" s="12">
        <v>46308.875</v>
      </c>
      <c r="E35" s="12">
        <v>46309.208333333299</v>
      </c>
      <c r="F35" s="11" t="s">
        <v>43</v>
      </c>
    </row>
    <row r="36" spans="1:6" s="3" customFormat="1" ht="93">
      <c r="A36" s="10" t="s">
        <v>23</v>
      </c>
      <c r="B36" s="10" t="s">
        <v>5</v>
      </c>
      <c r="C36" s="11" t="s">
        <v>24</v>
      </c>
      <c r="D36" s="12">
        <v>46308.833333333299</v>
      </c>
      <c r="E36" s="12">
        <v>46309.25</v>
      </c>
      <c r="F36" s="11" t="s">
        <v>25</v>
      </c>
    </row>
    <row r="37" spans="1:6" s="3" customFormat="1" ht="93">
      <c r="A37" s="10" t="s">
        <v>23</v>
      </c>
      <c r="B37" s="10" t="s">
        <v>4</v>
      </c>
      <c r="C37" s="11" t="s">
        <v>31</v>
      </c>
      <c r="D37" s="12">
        <v>46308.833333333299</v>
      </c>
      <c r="E37" s="12">
        <v>46309.25</v>
      </c>
      <c r="F37" s="11" t="s">
        <v>32</v>
      </c>
    </row>
    <row r="38" spans="1:6" s="3" customFormat="1" ht="93">
      <c r="A38" s="10" t="s">
        <v>23</v>
      </c>
      <c r="B38" s="10" t="s">
        <v>4</v>
      </c>
      <c r="C38" s="11" t="s">
        <v>922</v>
      </c>
      <c r="D38" s="12">
        <v>46308.833333333299</v>
      </c>
      <c r="E38" s="12">
        <v>46309.25</v>
      </c>
      <c r="F38" s="11" t="s">
        <v>666</v>
      </c>
    </row>
    <row r="39" spans="1:6" s="3" customFormat="1" ht="93">
      <c r="A39" s="10" t="s">
        <v>23</v>
      </c>
      <c r="B39" s="10" t="s">
        <v>4</v>
      </c>
      <c r="C39" s="11" t="s">
        <v>923</v>
      </c>
      <c r="D39" s="12">
        <v>46308.833333333299</v>
      </c>
      <c r="E39" s="12">
        <v>46309.25</v>
      </c>
      <c r="F39" s="11" t="s">
        <v>666</v>
      </c>
    </row>
    <row r="40" spans="1:6" s="3" customFormat="1" ht="93">
      <c r="A40" s="10" t="s">
        <v>23</v>
      </c>
      <c r="B40" s="10" t="s">
        <v>4</v>
      </c>
      <c r="C40" s="11" t="s">
        <v>924</v>
      </c>
      <c r="D40" s="12">
        <v>46308.833333333299</v>
      </c>
      <c r="E40" s="12">
        <v>46309.25</v>
      </c>
      <c r="F40" s="11" t="s">
        <v>666</v>
      </c>
    </row>
    <row r="41" spans="1:6" s="3" customFormat="1" ht="93">
      <c r="A41" s="10" t="s">
        <v>23</v>
      </c>
      <c r="B41" s="10" t="s">
        <v>4</v>
      </c>
      <c r="C41" s="11" t="s">
        <v>925</v>
      </c>
      <c r="D41" s="12">
        <v>46308.833333333299</v>
      </c>
      <c r="E41" s="12">
        <v>46309.25</v>
      </c>
      <c r="F41" s="11" t="s">
        <v>666</v>
      </c>
    </row>
    <row r="42" spans="1:6" s="3" customFormat="1" ht="31">
      <c r="A42" s="10" t="s">
        <v>56</v>
      </c>
      <c r="B42" s="10" t="s">
        <v>4</v>
      </c>
      <c r="C42" s="11" t="s">
        <v>57</v>
      </c>
      <c r="D42" s="12">
        <v>46308.875</v>
      </c>
      <c r="E42" s="12">
        <v>46309.208333333299</v>
      </c>
      <c r="F42" s="11" t="s">
        <v>58</v>
      </c>
    </row>
    <row r="43" spans="1:6" s="3" customFormat="1" ht="77.5">
      <c r="A43" s="10" t="s">
        <v>146</v>
      </c>
      <c r="B43" s="10" t="s">
        <v>4</v>
      </c>
      <c r="C43" s="11" t="s">
        <v>690</v>
      </c>
      <c r="D43" s="12">
        <v>46308.833333333299</v>
      </c>
      <c r="E43" s="12">
        <v>46309.25</v>
      </c>
      <c r="F43" s="11" t="s">
        <v>148</v>
      </c>
    </row>
    <row r="44" spans="1:6" ht="93">
      <c r="A44" s="10" t="s">
        <v>146</v>
      </c>
      <c r="B44" s="10" t="s">
        <v>4</v>
      </c>
      <c r="C44" s="11" t="s">
        <v>691</v>
      </c>
      <c r="D44" s="12">
        <v>46308.833333333299</v>
      </c>
      <c r="E44" s="12">
        <v>46309.25</v>
      </c>
      <c r="F44" s="11" t="s">
        <v>148</v>
      </c>
    </row>
    <row r="45" spans="1:6" ht="93">
      <c r="A45" s="10" t="s">
        <v>146</v>
      </c>
      <c r="B45" s="10" t="s">
        <v>4</v>
      </c>
      <c r="C45" s="11" t="s">
        <v>692</v>
      </c>
      <c r="D45" s="12">
        <v>46308.833333333299</v>
      </c>
      <c r="E45" s="12">
        <v>46309.25</v>
      </c>
      <c r="F45" s="11" t="s">
        <v>148</v>
      </c>
    </row>
    <row r="46" spans="1:6" ht="108.5">
      <c r="A46" s="10" t="s">
        <v>212</v>
      </c>
      <c r="B46" s="10" t="s">
        <v>6</v>
      </c>
      <c r="C46" s="11" t="s">
        <v>706</v>
      </c>
      <c r="D46" s="12">
        <v>46308.833333333299</v>
      </c>
      <c r="E46" s="12">
        <v>46309.25</v>
      </c>
      <c r="F46" s="11" t="s">
        <v>707</v>
      </c>
    </row>
    <row r="47" spans="1:6" ht="93">
      <c r="A47" s="10" t="s">
        <v>212</v>
      </c>
      <c r="B47" s="10" t="s">
        <v>2</v>
      </c>
      <c r="C47" s="11" t="s">
        <v>708</v>
      </c>
      <c r="D47" s="12">
        <v>46308.833333333299</v>
      </c>
      <c r="E47" s="12">
        <v>46309.25</v>
      </c>
      <c r="F47" s="11" t="s">
        <v>707</v>
      </c>
    </row>
    <row r="48" spans="1:6" ht="93">
      <c r="A48" s="10" t="s">
        <v>212</v>
      </c>
      <c r="B48" s="10" t="s">
        <v>6</v>
      </c>
      <c r="C48" s="11" t="s">
        <v>213</v>
      </c>
      <c r="D48" s="12">
        <v>46308.833333333299</v>
      </c>
      <c r="E48" s="12">
        <v>46309.25</v>
      </c>
      <c r="F48" s="11" t="s">
        <v>214</v>
      </c>
    </row>
    <row r="49" spans="1:6" ht="93">
      <c r="A49" s="10" t="s">
        <v>212</v>
      </c>
      <c r="B49" s="10" t="s">
        <v>2</v>
      </c>
      <c r="C49" s="11" t="s">
        <v>215</v>
      </c>
      <c r="D49" s="12">
        <v>46308.833333333299</v>
      </c>
      <c r="E49" s="12">
        <v>46309.25</v>
      </c>
      <c r="F49" s="11" t="s">
        <v>216</v>
      </c>
    </row>
    <row r="50" spans="1:6" ht="93">
      <c r="A50" s="10" t="s">
        <v>212</v>
      </c>
      <c r="B50" s="10" t="s">
        <v>2</v>
      </c>
      <c r="C50" s="11" t="s">
        <v>217</v>
      </c>
      <c r="D50" s="12">
        <v>46308.833333333299</v>
      </c>
      <c r="E50" s="12">
        <v>46309.25</v>
      </c>
      <c r="F50" s="11" t="s">
        <v>218</v>
      </c>
    </row>
    <row r="51" spans="1:6" ht="93">
      <c r="A51" s="10" t="s">
        <v>212</v>
      </c>
      <c r="B51" s="10" t="s">
        <v>6</v>
      </c>
      <c r="C51" s="11" t="s">
        <v>219</v>
      </c>
      <c r="D51" s="12">
        <v>46308.833333333299</v>
      </c>
      <c r="E51" s="12">
        <v>46309.25</v>
      </c>
      <c r="F51" s="11" t="s">
        <v>218</v>
      </c>
    </row>
    <row r="52" spans="1:6" ht="93">
      <c r="A52" s="10" t="s">
        <v>212</v>
      </c>
      <c r="B52" s="10" t="s">
        <v>2</v>
      </c>
      <c r="C52" s="11" t="s">
        <v>709</v>
      </c>
      <c r="D52" s="12">
        <v>46308.833333333299</v>
      </c>
      <c r="E52" s="12">
        <v>46309.25</v>
      </c>
      <c r="F52" s="11" t="s">
        <v>710</v>
      </c>
    </row>
    <row r="53" spans="1:6" ht="93">
      <c r="A53" s="10" t="s">
        <v>212</v>
      </c>
      <c r="B53" s="10" t="s">
        <v>6</v>
      </c>
      <c r="C53" s="11" t="s">
        <v>711</v>
      </c>
      <c r="D53" s="12">
        <v>46308.833333333299</v>
      </c>
      <c r="E53" s="12">
        <v>46309.25</v>
      </c>
      <c r="F53" s="11" t="s">
        <v>710</v>
      </c>
    </row>
    <row r="54" spans="1:6" ht="77.5">
      <c r="A54" s="10" t="s">
        <v>701</v>
      </c>
      <c r="B54" s="10" t="s">
        <v>6</v>
      </c>
      <c r="C54" s="11" t="s">
        <v>702</v>
      </c>
      <c r="D54" s="12">
        <v>46308.833333333299</v>
      </c>
      <c r="E54" s="12">
        <v>46309.041666666701</v>
      </c>
      <c r="F54" s="11" t="s">
        <v>703</v>
      </c>
    </row>
    <row r="55" spans="1:6" ht="77.5">
      <c r="A55" s="10" t="s">
        <v>354</v>
      </c>
      <c r="B55" s="10" t="s">
        <v>4</v>
      </c>
      <c r="C55" s="11" t="s">
        <v>813</v>
      </c>
      <c r="D55" s="12">
        <v>46308.833333333299</v>
      </c>
      <c r="E55" s="12">
        <v>46309.25</v>
      </c>
      <c r="F55" s="11" t="s">
        <v>814</v>
      </c>
    </row>
    <row r="56" spans="1:6" ht="77.5">
      <c r="A56" s="10" t="s">
        <v>822</v>
      </c>
      <c r="B56" s="10" t="s">
        <v>2</v>
      </c>
      <c r="C56" s="11" t="s">
        <v>823</v>
      </c>
      <c r="D56" s="12">
        <v>46308.833333333299</v>
      </c>
      <c r="E56" s="12">
        <v>46309.25</v>
      </c>
      <c r="F56" s="11" t="s">
        <v>824</v>
      </c>
    </row>
    <row r="57" spans="1:6" ht="77.5">
      <c r="A57" s="10" t="s">
        <v>822</v>
      </c>
      <c r="B57" s="10" t="s">
        <v>6</v>
      </c>
      <c r="C57" s="11" t="s">
        <v>825</v>
      </c>
      <c r="D57" s="12">
        <v>46308.833333333299</v>
      </c>
      <c r="E57" s="12">
        <v>46309.25</v>
      </c>
      <c r="F57" s="11" t="s">
        <v>824</v>
      </c>
    </row>
    <row r="58" spans="1:6" ht="62">
      <c r="A58" s="10" t="s">
        <v>342</v>
      </c>
      <c r="B58" s="10" t="s">
        <v>2</v>
      </c>
      <c r="C58" s="11" t="s">
        <v>352</v>
      </c>
      <c r="D58" s="12">
        <v>46308.833333333299</v>
      </c>
      <c r="E58" s="12">
        <v>46309.25</v>
      </c>
      <c r="F58" s="11" t="s">
        <v>353</v>
      </c>
    </row>
    <row r="59" spans="1:6" ht="62">
      <c r="A59" s="10" t="s">
        <v>342</v>
      </c>
      <c r="B59" s="10" t="s">
        <v>2</v>
      </c>
      <c r="C59" s="11" t="s">
        <v>811</v>
      </c>
      <c r="D59" s="12">
        <v>46308.833333333299</v>
      </c>
      <c r="E59" s="12">
        <v>46309.25</v>
      </c>
      <c r="F59" s="11" t="s">
        <v>812</v>
      </c>
    </row>
    <row r="60" spans="1:6" ht="62">
      <c r="A60" s="10" t="s">
        <v>342</v>
      </c>
      <c r="B60" s="10" t="s">
        <v>5</v>
      </c>
      <c r="C60" s="11" t="s">
        <v>815</v>
      </c>
      <c r="D60" s="12">
        <v>46308.875</v>
      </c>
      <c r="E60" s="12">
        <v>46309.25</v>
      </c>
      <c r="F60" s="11" t="s">
        <v>816</v>
      </c>
    </row>
    <row r="61" spans="1:6" ht="62">
      <c r="A61" s="10" t="s">
        <v>342</v>
      </c>
      <c r="B61" s="10" t="s">
        <v>6</v>
      </c>
      <c r="C61" s="11" t="s">
        <v>845</v>
      </c>
      <c r="D61" s="12">
        <v>46308.916666666701</v>
      </c>
      <c r="E61" s="12">
        <v>46309.229166666701</v>
      </c>
      <c r="F61" s="11" t="s">
        <v>846</v>
      </c>
    </row>
    <row r="62" spans="1:6" ht="62">
      <c r="A62" s="10" t="s">
        <v>994</v>
      </c>
      <c r="B62" s="10" t="s">
        <v>2</v>
      </c>
      <c r="C62" s="11" t="s">
        <v>995</v>
      </c>
      <c r="D62" s="12">
        <v>46308.833333333299</v>
      </c>
      <c r="E62" s="12">
        <v>46309.25</v>
      </c>
      <c r="F62" s="11" t="s">
        <v>996</v>
      </c>
    </row>
    <row r="63" spans="1:6" ht="62">
      <c r="A63" s="10" t="s">
        <v>819</v>
      </c>
      <c r="B63" s="10" t="s">
        <v>101</v>
      </c>
      <c r="C63" s="11" t="s">
        <v>820</v>
      </c>
      <c r="D63" s="12">
        <v>46308.833333333299</v>
      </c>
      <c r="E63" s="12">
        <v>46309.25</v>
      </c>
      <c r="F63" s="11" t="s">
        <v>821</v>
      </c>
    </row>
    <row r="64" spans="1:6" ht="62">
      <c r="A64" s="10" t="s">
        <v>316</v>
      </c>
      <c r="B64" s="10" t="s">
        <v>5</v>
      </c>
      <c r="C64" s="11" t="s">
        <v>319</v>
      </c>
      <c r="D64" s="12">
        <v>46308.875</v>
      </c>
      <c r="E64" s="12">
        <v>46309.25</v>
      </c>
      <c r="F64" s="11" t="s">
        <v>318</v>
      </c>
    </row>
    <row r="65" spans="1:6" ht="62">
      <c r="A65" s="10" t="s">
        <v>316</v>
      </c>
      <c r="B65" s="10" t="s">
        <v>4</v>
      </c>
      <c r="C65" s="11" t="s">
        <v>982</v>
      </c>
      <c r="D65" s="12">
        <v>46308.875</v>
      </c>
      <c r="E65" s="12">
        <v>46309.25</v>
      </c>
      <c r="F65" s="11" t="s">
        <v>983</v>
      </c>
    </row>
    <row r="66" spans="1:6" ht="77.5">
      <c r="A66" s="10" t="s">
        <v>316</v>
      </c>
      <c r="B66" s="10" t="s">
        <v>5</v>
      </c>
      <c r="C66" s="11" t="s">
        <v>806</v>
      </c>
      <c r="D66" s="12">
        <v>46308.833333333299</v>
      </c>
      <c r="E66" s="12">
        <v>46309.25</v>
      </c>
      <c r="F66" s="11" t="s">
        <v>807</v>
      </c>
    </row>
    <row r="67" spans="1:6" ht="31">
      <c r="A67" s="10" t="s">
        <v>316</v>
      </c>
      <c r="B67" s="10" t="s">
        <v>4</v>
      </c>
      <c r="C67" s="11" t="s">
        <v>808</v>
      </c>
      <c r="D67" s="12">
        <v>46308.833333333299</v>
      </c>
      <c r="E67" s="12">
        <v>46309.25</v>
      </c>
      <c r="F67" s="11" t="s">
        <v>807</v>
      </c>
    </row>
    <row r="68" spans="1:6" ht="77.5">
      <c r="A68" s="10" t="s">
        <v>369</v>
      </c>
      <c r="B68" s="10" t="s">
        <v>2</v>
      </c>
      <c r="C68" s="11" t="s">
        <v>370</v>
      </c>
      <c r="D68" s="12">
        <v>46308.875</v>
      </c>
      <c r="E68" s="12">
        <v>46309.229166666701</v>
      </c>
      <c r="F68" s="11" t="s">
        <v>371</v>
      </c>
    </row>
    <row r="69" spans="1:6" ht="108.5">
      <c r="A69" s="10" t="s">
        <v>369</v>
      </c>
      <c r="B69" s="10" t="s">
        <v>2</v>
      </c>
      <c r="C69" s="11" t="s">
        <v>372</v>
      </c>
      <c r="D69" s="12">
        <v>46308.875</v>
      </c>
      <c r="E69" s="12">
        <v>46309.229166666701</v>
      </c>
      <c r="F69" s="11" t="s">
        <v>371</v>
      </c>
    </row>
    <row r="70" spans="1:6" ht="108.5">
      <c r="A70" s="10" t="s">
        <v>307</v>
      </c>
      <c r="B70" s="10" t="s">
        <v>6</v>
      </c>
      <c r="C70" s="11" t="s">
        <v>308</v>
      </c>
      <c r="D70" s="12">
        <v>46308.875</v>
      </c>
      <c r="E70" s="12">
        <v>46309.25</v>
      </c>
      <c r="F70" s="11" t="s">
        <v>309</v>
      </c>
    </row>
    <row r="71" spans="1:6" ht="93">
      <c r="A71" s="10" t="s">
        <v>307</v>
      </c>
      <c r="B71" s="10" t="s">
        <v>6</v>
      </c>
      <c r="C71" s="11" t="s">
        <v>310</v>
      </c>
      <c r="D71" s="12">
        <v>46308.875</v>
      </c>
      <c r="E71" s="12">
        <v>46309.25</v>
      </c>
      <c r="F71" s="11" t="s">
        <v>309</v>
      </c>
    </row>
    <row r="72" spans="1:6" ht="93">
      <c r="A72" s="10" t="s">
        <v>307</v>
      </c>
      <c r="B72" s="10" t="s">
        <v>2</v>
      </c>
      <c r="C72" s="11" t="s">
        <v>984</v>
      </c>
      <c r="D72" s="12">
        <v>46308.833333333299</v>
      </c>
      <c r="E72" s="12">
        <v>46309.25</v>
      </c>
      <c r="F72" s="11" t="s">
        <v>985</v>
      </c>
    </row>
    <row r="73" spans="1:6" ht="93">
      <c r="A73" s="10" t="s">
        <v>307</v>
      </c>
      <c r="B73" s="10" t="s">
        <v>2</v>
      </c>
      <c r="C73" s="11" t="s">
        <v>986</v>
      </c>
      <c r="D73" s="12">
        <v>46308.833333333299</v>
      </c>
      <c r="E73" s="12">
        <v>46309.25</v>
      </c>
      <c r="F73" s="11" t="s">
        <v>985</v>
      </c>
    </row>
    <row r="74" spans="1:6" ht="77.5">
      <c r="A74" s="10" t="s">
        <v>307</v>
      </c>
      <c r="B74" s="10" t="s">
        <v>2</v>
      </c>
      <c r="C74" s="11" t="s">
        <v>1001</v>
      </c>
      <c r="D74" s="12">
        <v>46308.916666666701</v>
      </c>
      <c r="E74" s="12">
        <v>46309.229166666701</v>
      </c>
      <c r="F74" s="11" t="s">
        <v>1002</v>
      </c>
    </row>
    <row r="75" spans="1:6" ht="93">
      <c r="A75" s="10" t="s">
        <v>401</v>
      </c>
      <c r="B75" s="10" t="s">
        <v>5</v>
      </c>
      <c r="C75" s="11" t="s">
        <v>997</v>
      </c>
      <c r="D75" s="12">
        <v>46308.916666666701</v>
      </c>
      <c r="E75" s="12">
        <v>46309.229166666701</v>
      </c>
      <c r="F75" s="11" t="s">
        <v>998</v>
      </c>
    </row>
    <row r="76" spans="1:6" ht="77.5">
      <c r="A76" s="10" t="s">
        <v>401</v>
      </c>
      <c r="B76" s="10" t="s">
        <v>4</v>
      </c>
      <c r="C76" s="11" t="s">
        <v>999</v>
      </c>
      <c r="D76" s="12">
        <v>46308.916666666701</v>
      </c>
      <c r="E76" s="12">
        <v>46309.229166666701</v>
      </c>
      <c r="F76" s="11" t="s">
        <v>1000</v>
      </c>
    </row>
    <row r="77" spans="1:6" ht="77.5">
      <c r="A77" s="10" t="s">
        <v>401</v>
      </c>
      <c r="B77" s="10" t="s">
        <v>4</v>
      </c>
      <c r="C77" s="11" t="s">
        <v>1009</v>
      </c>
      <c r="D77" s="12">
        <v>46308.833333333299</v>
      </c>
      <c r="E77" s="12">
        <v>46309.25</v>
      </c>
      <c r="F77" s="11" t="s">
        <v>1010</v>
      </c>
    </row>
    <row r="78" spans="1:6" ht="77.5">
      <c r="A78" s="10" t="s">
        <v>401</v>
      </c>
      <c r="B78" s="10" t="s">
        <v>4</v>
      </c>
      <c r="C78" s="11" t="s">
        <v>402</v>
      </c>
      <c r="D78" s="12">
        <v>46272.25</v>
      </c>
      <c r="E78" s="12">
        <v>46341.833333333299</v>
      </c>
      <c r="F78" s="11" t="s">
        <v>403</v>
      </c>
    </row>
    <row r="79" spans="1:6" ht="93">
      <c r="A79" s="10" t="s">
        <v>401</v>
      </c>
      <c r="B79" s="10" t="s">
        <v>4</v>
      </c>
      <c r="C79" s="11" t="s">
        <v>1012</v>
      </c>
      <c r="D79" s="12">
        <v>46308.833333333299</v>
      </c>
      <c r="E79" s="12">
        <v>46309.25</v>
      </c>
      <c r="F79" s="11" t="s">
        <v>1013</v>
      </c>
    </row>
    <row r="80" spans="1:6" ht="93">
      <c r="A80" s="10" t="s">
        <v>401</v>
      </c>
      <c r="B80" s="10" t="s">
        <v>4</v>
      </c>
      <c r="C80" s="11" t="s">
        <v>856</v>
      </c>
      <c r="D80" s="12">
        <v>46308.833333333299</v>
      </c>
      <c r="E80" s="12">
        <v>46309.25</v>
      </c>
      <c r="F80" s="11" t="s">
        <v>857</v>
      </c>
    </row>
    <row r="81" spans="1:6" ht="62">
      <c r="A81" s="10" t="s">
        <v>320</v>
      </c>
      <c r="B81" s="10" t="s">
        <v>101</v>
      </c>
      <c r="C81" s="11" t="s">
        <v>858</v>
      </c>
      <c r="D81" s="12">
        <v>46308.875</v>
      </c>
      <c r="E81" s="12">
        <v>46309.25</v>
      </c>
      <c r="F81" s="11" t="s">
        <v>859</v>
      </c>
    </row>
    <row r="82" spans="1:6" ht="93">
      <c r="A82" s="10" t="s">
        <v>313</v>
      </c>
      <c r="B82" s="10" t="s">
        <v>101</v>
      </c>
      <c r="C82" s="11" t="s">
        <v>314</v>
      </c>
      <c r="D82" s="12">
        <v>46308.875</v>
      </c>
      <c r="E82" s="12">
        <v>46309.25</v>
      </c>
      <c r="F82" s="11" t="s">
        <v>315</v>
      </c>
    </row>
    <row r="83" spans="1:6" ht="93">
      <c r="A83" s="10" t="s">
        <v>313</v>
      </c>
      <c r="B83" s="10" t="s">
        <v>5</v>
      </c>
      <c r="C83" s="11" t="s">
        <v>786</v>
      </c>
      <c r="D83" s="12">
        <v>46308.833333333299</v>
      </c>
      <c r="E83" s="12">
        <v>46309.208333333299</v>
      </c>
      <c r="F83" s="11" t="s">
        <v>787</v>
      </c>
    </row>
    <row r="84" spans="1:6" ht="93">
      <c r="A84" s="10" t="s">
        <v>301</v>
      </c>
      <c r="B84" s="10" t="s">
        <v>2</v>
      </c>
      <c r="C84" s="11" t="s">
        <v>302</v>
      </c>
      <c r="D84" s="12">
        <v>46308.875</v>
      </c>
      <c r="E84" s="12">
        <v>46309.25</v>
      </c>
      <c r="F84" s="11" t="s">
        <v>303</v>
      </c>
    </row>
    <row r="85" spans="1:6" ht="77.5">
      <c r="A85" s="10" t="s">
        <v>301</v>
      </c>
      <c r="B85" s="10" t="s">
        <v>6</v>
      </c>
      <c r="C85" s="11" t="s">
        <v>975</v>
      </c>
      <c r="D85" s="12">
        <v>46308.895833333299</v>
      </c>
      <c r="E85" s="12">
        <v>46309.25</v>
      </c>
      <c r="F85" s="11" t="s">
        <v>976</v>
      </c>
    </row>
    <row r="86" spans="1:6" ht="77.5">
      <c r="A86" s="10" t="s">
        <v>301</v>
      </c>
      <c r="B86" s="10" t="s">
        <v>2</v>
      </c>
      <c r="C86" s="11" t="s">
        <v>977</v>
      </c>
      <c r="D86" s="12">
        <v>46308.875</v>
      </c>
      <c r="E86" s="12">
        <v>46309.25</v>
      </c>
      <c r="F86" s="11" t="s">
        <v>978</v>
      </c>
    </row>
    <row r="87" spans="1:6" ht="77.5">
      <c r="A87" s="10" t="s">
        <v>301</v>
      </c>
      <c r="B87" s="10" t="s">
        <v>2</v>
      </c>
      <c r="C87" s="11" t="s">
        <v>979</v>
      </c>
      <c r="D87" s="12">
        <v>46308.875</v>
      </c>
      <c r="E87" s="12">
        <v>46309.25</v>
      </c>
      <c r="F87" s="11" t="s">
        <v>978</v>
      </c>
    </row>
    <row r="88" spans="1:6" ht="77.5">
      <c r="A88" s="10" t="s">
        <v>301</v>
      </c>
      <c r="B88" s="10" t="s">
        <v>2</v>
      </c>
      <c r="C88" s="11" t="s">
        <v>980</v>
      </c>
      <c r="D88" s="12">
        <v>46308.875</v>
      </c>
      <c r="E88" s="12">
        <v>46309.25</v>
      </c>
      <c r="F88" s="11" t="s">
        <v>978</v>
      </c>
    </row>
    <row r="89" spans="1:6" ht="77.5">
      <c r="A89" s="10" t="s">
        <v>301</v>
      </c>
      <c r="B89" s="10" t="s">
        <v>2</v>
      </c>
      <c r="C89" s="11" t="s">
        <v>981</v>
      </c>
      <c r="D89" s="12">
        <v>46308.875</v>
      </c>
      <c r="E89" s="12">
        <v>46309.25</v>
      </c>
      <c r="F89" s="11" t="s">
        <v>978</v>
      </c>
    </row>
    <row r="90" spans="1:6" ht="77.5">
      <c r="A90" s="10" t="s">
        <v>420</v>
      </c>
      <c r="B90" s="10" t="s">
        <v>101</v>
      </c>
      <c r="C90" s="11" t="s">
        <v>870</v>
      </c>
      <c r="D90" s="12">
        <v>46308.875</v>
      </c>
      <c r="E90" s="12">
        <v>46309.25</v>
      </c>
      <c r="F90" s="11" t="s">
        <v>871</v>
      </c>
    </row>
    <row r="91" spans="1:6" ht="77.5">
      <c r="A91" s="10" t="s">
        <v>404</v>
      </c>
      <c r="B91" s="10" t="s">
        <v>2</v>
      </c>
      <c r="C91" s="11" t="s">
        <v>916</v>
      </c>
      <c r="D91" s="12">
        <v>46308.833333333299</v>
      </c>
      <c r="E91" s="12">
        <v>46309.25</v>
      </c>
      <c r="F91" s="11" t="s">
        <v>917</v>
      </c>
    </row>
    <row r="92" spans="1:6" ht="46.5">
      <c r="A92" s="10" t="s">
        <v>404</v>
      </c>
      <c r="B92" s="10" t="s">
        <v>2</v>
      </c>
      <c r="C92" s="11" t="s">
        <v>918</v>
      </c>
      <c r="D92" s="12">
        <v>46308.833333333299</v>
      </c>
      <c r="E92" s="12">
        <v>46309.25</v>
      </c>
      <c r="F92" s="11" t="s">
        <v>917</v>
      </c>
    </row>
    <row r="93" spans="1:6" ht="77.5">
      <c r="A93" s="10" t="s">
        <v>404</v>
      </c>
      <c r="B93" s="10" t="s">
        <v>2</v>
      </c>
      <c r="C93" s="11" t="s">
        <v>919</v>
      </c>
      <c r="D93" s="12">
        <v>46308.833333333299</v>
      </c>
      <c r="E93" s="12">
        <v>46309.25</v>
      </c>
      <c r="F93" s="11" t="s">
        <v>917</v>
      </c>
    </row>
    <row r="94" spans="1:6" ht="77.5">
      <c r="A94" s="10" t="s">
        <v>404</v>
      </c>
      <c r="B94" s="10" t="s">
        <v>2</v>
      </c>
      <c r="C94" s="11" t="s">
        <v>658</v>
      </c>
      <c r="D94" s="12">
        <v>46308.833333333299</v>
      </c>
      <c r="E94" s="12">
        <v>46309.25</v>
      </c>
      <c r="F94" s="11" t="s">
        <v>659</v>
      </c>
    </row>
    <row r="95" spans="1:6" ht="77.5">
      <c r="A95" s="10" t="s">
        <v>404</v>
      </c>
      <c r="B95" s="10" t="s">
        <v>4</v>
      </c>
      <c r="C95" s="11" t="s">
        <v>850</v>
      </c>
      <c r="D95" s="12">
        <v>46308.8125</v>
      </c>
      <c r="E95" s="12">
        <v>46309.25</v>
      </c>
      <c r="F95" s="11" t="s">
        <v>851</v>
      </c>
    </row>
    <row r="96" spans="1:6" ht="77.5">
      <c r="A96" s="10" t="s">
        <v>404</v>
      </c>
      <c r="B96" s="10" t="s">
        <v>5</v>
      </c>
      <c r="C96" s="11" t="s">
        <v>852</v>
      </c>
      <c r="D96" s="12">
        <v>46308.8125</v>
      </c>
      <c r="E96" s="12">
        <v>46309.25</v>
      </c>
      <c r="F96" s="11" t="s">
        <v>853</v>
      </c>
    </row>
    <row r="97" spans="1:6" ht="77.5">
      <c r="A97" s="10" t="s">
        <v>404</v>
      </c>
      <c r="B97" s="10" t="s">
        <v>4</v>
      </c>
      <c r="C97" s="11" t="s">
        <v>854</v>
      </c>
      <c r="D97" s="12">
        <v>46308.833333333299</v>
      </c>
      <c r="E97" s="12">
        <v>46309.25</v>
      </c>
      <c r="F97" s="11" t="s">
        <v>855</v>
      </c>
    </row>
    <row r="98" spans="1:6" ht="62">
      <c r="A98" s="10" t="s">
        <v>404</v>
      </c>
      <c r="B98" s="10" t="s">
        <v>5</v>
      </c>
      <c r="C98" s="11" t="s">
        <v>405</v>
      </c>
      <c r="D98" s="12">
        <v>46308.833333333299</v>
      </c>
      <c r="E98" s="12">
        <v>46309.25</v>
      </c>
      <c r="F98" s="11" t="s">
        <v>406</v>
      </c>
    </row>
    <row r="99" spans="1:6" ht="62">
      <c r="A99" s="10" t="s">
        <v>404</v>
      </c>
      <c r="B99" s="10" t="s">
        <v>5</v>
      </c>
      <c r="C99" s="11" t="s">
        <v>407</v>
      </c>
      <c r="D99" s="12">
        <v>46308.895833333299</v>
      </c>
      <c r="E99" s="12">
        <v>46309.25</v>
      </c>
      <c r="F99" s="11" t="s">
        <v>408</v>
      </c>
    </row>
    <row r="100" spans="1:6" ht="62">
      <c r="A100" s="10" t="s">
        <v>404</v>
      </c>
      <c r="B100" s="10" t="s">
        <v>6</v>
      </c>
      <c r="C100" s="11" t="s">
        <v>436</v>
      </c>
      <c r="D100" s="12">
        <v>46202.875</v>
      </c>
      <c r="E100" s="12">
        <v>46508.208333333299</v>
      </c>
      <c r="F100" s="11" t="s">
        <v>437</v>
      </c>
    </row>
    <row r="101" spans="1:6" ht="62">
      <c r="A101" s="10" t="s">
        <v>404</v>
      </c>
      <c r="B101" s="10" t="s">
        <v>2</v>
      </c>
      <c r="C101" s="11" t="s">
        <v>438</v>
      </c>
      <c r="D101" s="12">
        <v>46266.333333333299</v>
      </c>
      <c r="E101" s="12">
        <v>46507</v>
      </c>
      <c r="F101" s="11" t="s">
        <v>437</v>
      </c>
    </row>
    <row r="102" spans="1:6" ht="46.5">
      <c r="A102" s="10" t="s">
        <v>404</v>
      </c>
      <c r="B102" s="10" t="s">
        <v>6</v>
      </c>
      <c r="C102" s="11" t="s">
        <v>891</v>
      </c>
      <c r="D102" s="12">
        <v>46308.875</v>
      </c>
      <c r="E102" s="12">
        <v>46309.25</v>
      </c>
      <c r="F102" s="11" t="s">
        <v>892</v>
      </c>
    </row>
    <row r="103" spans="1:6" ht="46.5">
      <c r="A103" s="10" t="s">
        <v>404</v>
      </c>
      <c r="B103" s="10" t="s">
        <v>2</v>
      </c>
      <c r="C103" s="11" t="s">
        <v>1030</v>
      </c>
      <c r="D103" s="12">
        <v>46308.875</v>
      </c>
      <c r="E103" s="12">
        <v>46309.25</v>
      </c>
      <c r="F103" s="11" t="s">
        <v>1031</v>
      </c>
    </row>
    <row r="104" spans="1:6" ht="46.5">
      <c r="A104" s="10" t="s">
        <v>50</v>
      </c>
      <c r="B104" s="10" t="s">
        <v>5</v>
      </c>
      <c r="C104" s="11" t="s">
        <v>636</v>
      </c>
      <c r="D104" s="12">
        <v>46308.833333333299</v>
      </c>
      <c r="E104" s="12">
        <v>46309.25</v>
      </c>
      <c r="F104" s="11" t="s">
        <v>52</v>
      </c>
    </row>
    <row r="105" spans="1:6" ht="46.5">
      <c r="A105" s="10" t="s">
        <v>431</v>
      </c>
      <c r="B105" s="10" t="s">
        <v>6</v>
      </c>
      <c r="C105" s="11" t="s">
        <v>877</v>
      </c>
      <c r="D105" s="12">
        <v>46308.875</v>
      </c>
      <c r="E105" s="12">
        <v>46309.25</v>
      </c>
      <c r="F105" s="11" t="s">
        <v>878</v>
      </c>
    </row>
    <row r="106" spans="1:6" ht="46.5">
      <c r="A106" s="10" t="s">
        <v>431</v>
      </c>
      <c r="B106" s="10" t="s">
        <v>2</v>
      </c>
      <c r="C106" s="11" t="s">
        <v>879</v>
      </c>
      <c r="D106" s="12">
        <v>46308.875</v>
      </c>
      <c r="E106" s="12">
        <v>46309.25</v>
      </c>
      <c r="F106" s="11" t="s">
        <v>880</v>
      </c>
    </row>
    <row r="107" spans="1:6" ht="77.5">
      <c r="A107" s="10" t="s">
        <v>83</v>
      </c>
      <c r="B107" s="10" t="s">
        <v>2</v>
      </c>
      <c r="C107" s="11" t="s">
        <v>653</v>
      </c>
      <c r="D107" s="12">
        <v>46308.833333333299</v>
      </c>
      <c r="E107" s="12">
        <v>46309.25</v>
      </c>
      <c r="F107" s="11" t="s">
        <v>85</v>
      </c>
    </row>
    <row r="108" spans="1:6" ht="77.5">
      <c r="A108" s="10" t="s">
        <v>83</v>
      </c>
      <c r="B108" s="10" t="s">
        <v>2</v>
      </c>
      <c r="C108" s="11" t="s">
        <v>654</v>
      </c>
      <c r="D108" s="12">
        <v>46308.833333333299</v>
      </c>
      <c r="E108" s="12">
        <v>46309.25</v>
      </c>
      <c r="F108" s="11" t="s">
        <v>85</v>
      </c>
    </row>
    <row r="109" spans="1:6" ht="46.5">
      <c r="A109" s="10" t="s">
        <v>83</v>
      </c>
      <c r="B109" s="10" t="s">
        <v>2</v>
      </c>
      <c r="C109" s="11" t="s">
        <v>655</v>
      </c>
      <c r="D109" s="12">
        <v>46308.833333333299</v>
      </c>
      <c r="E109" s="12">
        <v>46309.25</v>
      </c>
      <c r="F109" s="11" t="s">
        <v>85</v>
      </c>
    </row>
    <row r="110" spans="1:6" ht="46.5">
      <c r="A110" s="10" t="s">
        <v>83</v>
      </c>
      <c r="B110" s="10" t="s">
        <v>2</v>
      </c>
      <c r="C110" s="11" t="s">
        <v>656</v>
      </c>
      <c r="D110" s="12">
        <v>46308.833333333299</v>
      </c>
      <c r="E110" s="12">
        <v>46309.25</v>
      </c>
      <c r="F110" s="11" t="s">
        <v>85</v>
      </c>
    </row>
    <row r="111" spans="1:6" ht="46.5">
      <c r="A111" s="10" t="s">
        <v>83</v>
      </c>
      <c r="B111" s="10" t="s">
        <v>2</v>
      </c>
      <c r="C111" s="11" t="s">
        <v>657</v>
      </c>
      <c r="D111" s="12">
        <v>46308.833333333299</v>
      </c>
      <c r="E111" s="12">
        <v>46309.25</v>
      </c>
      <c r="F111" s="11" t="s">
        <v>85</v>
      </c>
    </row>
    <row r="112" spans="1:6" ht="46.5">
      <c r="A112" s="10" t="s">
        <v>68</v>
      </c>
      <c r="B112" s="10" t="s">
        <v>4</v>
      </c>
      <c r="C112" s="11" t="s">
        <v>634</v>
      </c>
      <c r="D112" s="12">
        <v>46308.833333333299</v>
      </c>
      <c r="E112" s="12">
        <v>46309.25</v>
      </c>
      <c r="F112" s="11" t="s">
        <v>635</v>
      </c>
    </row>
    <row r="113" spans="1:6" ht="62">
      <c r="A113" s="10" t="s">
        <v>97</v>
      </c>
      <c r="B113" s="10" t="s">
        <v>6</v>
      </c>
      <c r="C113" s="11" t="s">
        <v>98</v>
      </c>
      <c r="D113" s="12">
        <v>46307.833333333299</v>
      </c>
      <c r="E113" s="12">
        <v>46312.25</v>
      </c>
      <c r="F113" s="11" t="s">
        <v>99</v>
      </c>
    </row>
    <row r="114" spans="1:6" ht="62">
      <c r="A114" s="10" t="s">
        <v>97</v>
      </c>
      <c r="B114" s="10" t="s">
        <v>2</v>
      </c>
      <c r="C114" s="11" t="s">
        <v>100</v>
      </c>
      <c r="D114" s="12">
        <v>46307.833333333299</v>
      </c>
      <c r="E114" s="12">
        <v>46312.25</v>
      </c>
      <c r="F114" s="11" t="s">
        <v>99</v>
      </c>
    </row>
    <row r="115" spans="1:6" ht="46.5">
      <c r="A115" s="10" t="s">
        <v>97</v>
      </c>
      <c r="B115" s="10" t="s">
        <v>101</v>
      </c>
      <c r="C115" s="11" t="s">
        <v>102</v>
      </c>
      <c r="D115" s="12">
        <v>46308.833333333299</v>
      </c>
      <c r="E115" s="12">
        <v>46309.25</v>
      </c>
      <c r="F115" s="11" t="s">
        <v>99</v>
      </c>
    </row>
    <row r="116" spans="1:6" ht="46.5">
      <c r="A116" s="10" t="s">
        <v>97</v>
      </c>
      <c r="B116" s="10" t="s">
        <v>2</v>
      </c>
      <c r="C116" s="11" t="s">
        <v>670</v>
      </c>
      <c r="D116" s="12">
        <v>46308.833333333299</v>
      </c>
      <c r="E116" s="12">
        <v>46309.25</v>
      </c>
      <c r="F116" s="11" t="s">
        <v>112</v>
      </c>
    </row>
    <row r="117" spans="1:6" ht="46.5">
      <c r="A117" s="10" t="s">
        <v>97</v>
      </c>
      <c r="B117" s="10" t="s">
        <v>2</v>
      </c>
      <c r="C117" s="11" t="s">
        <v>671</v>
      </c>
      <c r="D117" s="12">
        <v>46308.833333333299</v>
      </c>
      <c r="E117" s="12">
        <v>46309.25</v>
      </c>
      <c r="F117" s="11" t="s">
        <v>112</v>
      </c>
    </row>
    <row r="118" spans="1:6" ht="46.5">
      <c r="A118" s="10" t="s">
        <v>97</v>
      </c>
      <c r="B118" s="10" t="s">
        <v>2</v>
      </c>
      <c r="C118" s="11" t="s">
        <v>672</v>
      </c>
      <c r="D118" s="12">
        <v>46308.833333333299</v>
      </c>
      <c r="E118" s="12">
        <v>46309.25</v>
      </c>
      <c r="F118" s="11" t="s">
        <v>112</v>
      </c>
    </row>
    <row r="119" spans="1:6" ht="46.5">
      <c r="A119" s="10" t="s">
        <v>97</v>
      </c>
      <c r="B119" s="10" t="s">
        <v>6</v>
      </c>
      <c r="C119" s="11" t="s">
        <v>932</v>
      </c>
      <c r="D119" s="12">
        <v>46308.875</v>
      </c>
      <c r="E119" s="12">
        <v>46309.25</v>
      </c>
      <c r="F119" s="11" t="s">
        <v>933</v>
      </c>
    </row>
    <row r="120" spans="1:6" ht="46.5">
      <c r="A120" s="10" t="s">
        <v>97</v>
      </c>
      <c r="B120" s="10" t="s">
        <v>2</v>
      </c>
      <c r="C120" s="11" t="s">
        <v>460</v>
      </c>
      <c r="D120" s="12">
        <v>46217.625</v>
      </c>
      <c r="E120" s="12">
        <v>46387.875</v>
      </c>
      <c r="F120" s="11" t="s">
        <v>461</v>
      </c>
    </row>
    <row r="121" spans="1:6" ht="46.5">
      <c r="A121" s="10" t="s">
        <v>97</v>
      </c>
      <c r="B121" s="10" t="s">
        <v>5</v>
      </c>
      <c r="C121" s="11" t="s">
        <v>1032</v>
      </c>
      <c r="D121" s="12">
        <v>46308.875</v>
      </c>
      <c r="E121" s="12">
        <v>46309.25</v>
      </c>
      <c r="F121" s="11" t="s">
        <v>900</v>
      </c>
    </row>
    <row r="122" spans="1:6" ht="46.5">
      <c r="A122" s="10" t="s">
        <v>97</v>
      </c>
      <c r="B122" s="10" t="s">
        <v>5</v>
      </c>
      <c r="C122" s="11" t="s">
        <v>903</v>
      </c>
      <c r="D122" s="12">
        <v>46308.833333333299</v>
      </c>
      <c r="E122" s="12">
        <v>46309.25</v>
      </c>
      <c r="F122" s="11" t="s">
        <v>904</v>
      </c>
    </row>
    <row r="123" spans="1:6" ht="46.5">
      <c r="A123" s="10" t="s">
        <v>97</v>
      </c>
      <c r="B123" s="10" t="s">
        <v>5</v>
      </c>
      <c r="C123" s="11" t="s">
        <v>905</v>
      </c>
      <c r="D123" s="12">
        <v>46308.833333333299</v>
      </c>
      <c r="E123" s="12">
        <v>46309.25</v>
      </c>
      <c r="F123" s="11" t="s">
        <v>904</v>
      </c>
    </row>
    <row r="124" spans="1:6" ht="46.5">
      <c r="A124" s="10" t="s">
        <v>453</v>
      </c>
      <c r="B124" s="10" t="s">
        <v>101</v>
      </c>
      <c r="C124" s="11" t="s">
        <v>454</v>
      </c>
      <c r="D124" s="12">
        <v>46308.833333333299</v>
      </c>
      <c r="E124" s="12">
        <v>46309.25</v>
      </c>
      <c r="F124" s="11" t="s">
        <v>455</v>
      </c>
    </row>
    <row r="125" spans="1:6" ht="62">
      <c r="A125" s="10" t="s">
        <v>457</v>
      </c>
      <c r="B125" s="10" t="s">
        <v>2</v>
      </c>
      <c r="C125" s="11" t="s">
        <v>1025</v>
      </c>
      <c r="D125" s="12">
        <v>46308.875</v>
      </c>
      <c r="E125" s="12">
        <v>46309.25</v>
      </c>
      <c r="F125" s="11" t="s">
        <v>894</v>
      </c>
    </row>
    <row r="126" spans="1:6" ht="62">
      <c r="A126" s="10" t="s">
        <v>20</v>
      </c>
      <c r="B126" s="10" t="s">
        <v>101</v>
      </c>
      <c r="C126" s="11" t="s">
        <v>619</v>
      </c>
      <c r="D126" s="12">
        <v>46308.833333333299</v>
      </c>
      <c r="E126" s="12">
        <v>46309.25</v>
      </c>
      <c r="F126" s="11" t="s">
        <v>620</v>
      </c>
    </row>
    <row r="127" spans="1:6" ht="62">
      <c r="A127" s="10" t="s">
        <v>65</v>
      </c>
      <c r="B127" s="10" t="s">
        <v>2</v>
      </c>
      <c r="C127" s="11" t="s">
        <v>66</v>
      </c>
      <c r="D127" s="12">
        <v>46308.833333333299</v>
      </c>
      <c r="E127" s="12">
        <v>46309.25</v>
      </c>
      <c r="F127" s="11" t="s">
        <v>67</v>
      </c>
    </row>
    <row r="128" spans="1:6" ht="46.5">
      <c r="A128" s="10" t="s">
        <v>65</v>
      </c>
      <c r="B128" s="10" t="s">
        <v>4</v>
      </c>
      <c r="C128" s="11" t="s">
        <v>901</v>
      </c>
      <c r="D128" s="12">
        <v>46308.875</v>
      </c>
      <c r="E128" s="12">
        <v>46309.25</v>
      </c>
      <c r="F128" s="11" t="s">
        <v>902</v>
      </c>
    </row>
    <row r="129" spans="1:6" ht="46.5">
      <c r="A129" s="10" t="s">
        <v>469</v>
      </c>
      <c r="B129" s="10" t="s">
        <v>5</v>
      </c>
      <c r="C129" s="11" t="s">
        <v>470</v>
      </c>
      <c r="D129" s="12">
        <v>46308.833333333299</v>
      </c>
      <c r="E129" s="12">
        <v>46309.208333333299</v>
      </c>
      <c r="F129" s="11" t="s">
        <v>471</v>
      </c>
    </row>
    <row r="130" spans="1:6" ht="46.5">
      <c r="A130" s="10" t="s">
        <v>469</v>
      </c>
      <c r="B130" s="10" t="s">
        <v>101</v>
      </c>
      <c r="C130" s="11" t="s">
        <v>472</v>
      </c>
      <c r="D130" s="12">
        <v>46308.833333333299</v>
      </c>
      <c r="E130" s="12">
        <v>46309.208333333299</v>
      </c>
      <c r="F130" s="11" t="s">
        <v>473</v>
      </c>
    </row>
    <row r="131" spans="1:6" ht="46.5">
      <c r="A131" s="10" t="s">
        <v>448</v>
      </c>
      <c r="B131" s="10" t="s">
        <v>101</v>
      </c>
      <c r="C131" s="11" t="s">
        <v>449</v>
      </c>
      <c r="D131" s="12">
        <v>46230.833333333299</v>
      </c>
      <c r="E131" s="12">
        <v>46403.25</v>
      </c>
      <c r="F131" s="11" t="s">
        <v>450</v>
      </c>
    </row>
    <row r="132" spans="1:6" ht="46.5">
      <c r="A132" s="10" t="s">
        <v>448</v>
      </c>
      <c r="B132" s="10" t="s">
        <v>2</v>
      </c>
      <c r="C132" s="11" t="s">
        <v>1028</v>
      </c>
      <c r="D132" s="12">
        <v>46308.833333333299</v>
      </c>
      <c r="E132" s="12">
        <v>46309.25</v>
      </c>
      <c r="F132" s="11" t="s">
        <v>450</v>
      </c>
    </row>
    <row r="133" spans="1:6" ht="46.5">
      <c r="A133" s="10" t="s">
        <v>448</v>
      </c>
      <c r="B133" s="10" t="s">
        <v>2</v>
      </c>
      <c r="C133" s="11" t="s">
        <v>1029</v>
      </c>
      <c r="D133" s="12">
        <v>46308.833333333299</v>
      </c>
      <c r="E133" s="12">
        <v>46309.25</v>
      </c>
      <c r="F133" s="11" t="s">
        <v>450</v>
      </c>
    </row>
    <row r="134" spans="1:6" ht="46.5">
      <c r="A134" s="10" t="s">
        <v>80</v>
      </c>
      <c r="B134" s="10" t="s">
        <v>5</v>
      </c>
      <c r="C134" s="11" t="s">
        <v>660</v>
      </c>
      <c r="D134" s="12">
        <v>46308.833333333299</v>
      </c>
      <c r="E134" s="12">
        <v>46309.25</v>
      </c>
      <c r="F134" s="11" t="s">
        <v>661</v>
      </c>
    </row>
    <row r="135" spans="1:6" ht="46.5">
      <c r="A135" s="10" t="s">
        <v>80</v>
      </c>
      <c r="B135" s="10" t="s">
        <v>5</v>
      </c>
      <c r="C135" s="11" t="s">
        <v>662</v>
      </c>
      <c r="D135" s="12">
        <v>46308.833333333299</v>
      </c>
      <c r="E135" s="12">
        <v>46309.25</v>
      </c>
      <c r="F135" s="11" t="s">
        <v>661</v>
      </c>
    </row>
    <row r="136" spans="1:6" ht="46.5">
      <c r="A136" s="10" t="s">
        <v>80</v>
      </c>
      <c r="B136" s="10" t="s">
        <v>5</v>
      </c>
      <c r="C136" s="11" t="s">
        <v>663</v>
      </c>
      <c r="D136" s="12">
        <v>46308.833333333299</v>
      </c>
      <c r="E136" s="12">
        <v>46309.25</v>
      </c>
      <c r="F136" s="11" t="s">
        <v>661</v>
      </c>
    </row>
    <row r="137" spans="1:6" ht="46.5">
      <c r="A137" s="10" t="s">
        <v>80</v>
      </c>
      <c r="B137" s="10" t="s">
        <v>5</v>
      </c>
      <c r="C137" s="11" t="s">
        <v>664</v>
      </c>
      <c r="D137" s="12">
        <v>46308.833333333299</v>
      </c>
      <c r="E137" s="12">
        <v>46309.25</v>
      </c>
      <c r="F137" s="11" t="s">
        <v>661</v>
      </c>
    </row>
    <row r="138" spans="1:6" ht="46.5">
      <c r="A138" s="10" t="s">
        <v>735</v>
      </c>
      <c r="B138" s="10" t="s">
        <v>4</v>
      </c>
      <c r="C138" s="11" t="s">
        <v>736</v>
      </c>
      <c r="D138" s="12">
        <v>46308.875</v>
      </c>
      <c r="E138" s="12">
        <v>46309.25</v>
      </c>
      <c r="F138" s="11" t="s">
        <v>734</v>
      </c>
    </row>
    <row r="139" spans="1:6" ht="31">
      <c r="A139" s="10" t="s">
        <v>289</v>
      </c>
      <c r="B139" s="10" t="s">
        <v>4</v>
      </c>
      <c r="C139" s="11" t="s">
        <v>290</v>
      </c>
      <c r="D139" s="12">
        <v>46308.833333333299</v>
      </c>
      <c r="E139" s="12">
        <v>46309.25</v>
      </c>
      <c r="F139" s="11" t="s">
        <v>291</v>
      </c>
    </row>
    <row r="140" spans="1:6" ht="46.5">
      <c r="A140" s="10" t="s">
        <v>934</v>
      </c>
      <c r="B140" s="10" t="s">
        <v>2</v>
      </c>
      <c r="C140" s="11" t="s">
        <v>935</v>
      </c>
      <c r="D140" s="12">
        <v>46308.833333333299</v>
      </c>
      <c r="E140" s="12">
        <v>46309.208333333299</v>
      </c>
      <c r="F140" s="11" t="s">
        <v>936</v>
      </c>
    </row>
    <row r="141" spans="1:6" ht="62">
      <c r="A141" s="10" t="s">
        <v>142</v>
      </c>
      <c r="B141" s="10" t="s">
        <v>6</v>
      </c>
      <c r="C141" s="11" t="s">
        <v>143</v>
      </c>
      <c r="D141" s="12">
        <v>46237.833333333299</v>
      </c>
      <c r="E141" s="12">
        <v>46326.25</v>
      </c>
      <c r="F141" s="11" t="s">
        <v>144</v>
      </c>
    </row>
    <row r="142" spans="1:6" ht="46.5">
      <c r="A142" s="10" t="s">
        <v>142</v>
      </c>
      <c r="B142" s="10" t="s">
        <v>2</v>
      </c>
      <c r="C142" s="11" t="s">
        <v>145</v>
      </c>
      <c r="D142" s="12">
        <v>46237.833333333299</v>
      </c>
      <c r="E142" s="12">
        <v>46326.25</v>
      </c>
      <c r="F142" s="11" t="s">
        <v>144</v>
      </c>
    </row>
    <row r="143" spans="1:6" ht="46.5">
      <c r="A143" s="10" t="s">
        <v>681</v>
      </c>
      <c r="B143" s="10" t="s">
        <v>4</v>
      </c>
      <c r="C143" s="11" t="s">
        <v>682</v>
      </c>
      <c r="D143" s="12">
        <v>46308.833333333299</v>
      </c>
      <c r="E143" s="12">
        <v>46309.25</v>
      </c>
      <c r="F143" s="11" t="s">
        <v>683</v>
      </c>
    </row>
    <row r="144" spans="1:6" ht="46.5">
      <c r="A144" s="10" t="s">
        <v>174</v>
      </c>
      <c r="B144" s="10" t="s">
        <v>4</v>
      </c>
      <c r="C144" s="11" t="s">
        <v>941</v>
      </c>
      <c r="D144" s="12">
        <v>46308.833333333299</v>
      </c>
      <c r="E144" s="12">
        <v>46309.25</v>
      </c>
      <c r="F144" s="11" t="s">
        <v>942</v>
      </c>
    </row>
    <row r="145" spans="1:6" ht="46.5">
      <c r="A145" s="10" t="s">
        <v>174</v>
      </c>
      <c r="B145" s="10" t="s">
        <v>5</v>
      </c>
      <c r="C145" s="11" t="s">
        <v>943</v>
      </c>
      <c r="D145" s="12">
        <v>46308.833333333299</v>
      </c>
      <c r="E145" s="12">
        <v>46309.25</v>
      </c>
      <c r="F145" s="11" t="s">
        <v>942</v>
      </c>
    </row>
    <row r="146" spans="1:6" ht="46.5">
      <c r="A146" s="10" t="s">
        <v>187</v>
      </c>
      <c r="B146" s="10" t="s">
        <v>4</v>
      </c>
      <c r="C146" s="11" t="s">
        <v>188</v>
      </c>
      <c r="D146" s="12">
        <v>46308.833333333299</v>
      </c>
      <c r="E146" s="12">
        <v>46309.25</v>
      </c>
      <c r="F146" s="11" t="s">
        <v>189</v>
      </c>
    </row>
    <row r="147" spans="1:6" ht="46.5">
      <c r="A147" s="10" t="s">
        <v>187</v>
      </c>
      <c r="B147" s="10" t="s">
        <v>4</v>
      </c>
      <c r="C147" s="11" t="s">
        <v>190</v>
      </c>
      <c r="D147" s="12">
        <v>46308.833333333299</v>
      </c>
      <c r="E147" s="12">
        <v>46309.25</v>
      </c>
      <c r="F147" s="11" t="s">
        <v>189</v>
      </c>
    </row>
    <row r="148" spans="1:6" ht="46.5">
      <c r="A148" s="10" t="s">
        <v>187</v>
      </c>
      <c r="B148" s="10" t="s">
        <v>4</v>
      </c>
      <c r="C148" s="11" t="s">
        <v>191</v>
      </c>
      <c r="D148" s="12">
        <v>46308.833333333299</v>
      </c>
      <c r="E148" s="12">
        <v>46309.25</v>
      </c>
      <c r="F148" s="11" t="s">
        <v>189</v>
      </c>
    </row>
    <row r="149" spans="1:6" ht="46.5">
      <c r="A149" s="10" t="s">
        <v>187</v>
      </c>
      <c r="B149" s="10" t="s">
        <v>4</v>
      </c>
      <c r="C149" s="11" t="s">
        <v>192</v>
      </c>
      <c r="D149" s="12">
        <v>46308.833333333299</v>
      </c>
      <c r="E149" s="12">
        <v>46309.25</v>
      </c>
      <c r="F149" s="11" t="s">
        <v>189</v>
      </c>
    </row>
    <row r="150" spans="1:6" ht="62">
      <c r="A150" s="10" t="s">
        <v>187</v>
      </c>
      <c r="B150" s="10" t="s">
        <v>4</v>
      </c>
      <c r="C150" s="11" t="s">
        <v>294</v>
      </c>
      <c r="D150" s="12">
        <v>46308.833333333299</v>
      </c>
      <c r="E150" s="12">
        <v>46309.25</v>
      </c>
      <c r="F150" s="11" t="s">
        <v>295</v>
      </c>
    </row>
    <row r="151" spans="1:6" ht="62">
      <c r="A151" s="10" t="s">
        <v>187</v>
      </c>
      <c r="B151" s="10" t="s">
        <v>5</v>
      </c>
      <c r="C151" s="11" t="s">
        <v>768</v>
      </c>
      <c r="D151" s="12">
        <v>46308.999305555597</v>
      </c>
      <c r="E151" s="12">
        <v>46309.25</v>
      </c>
      <c r="F151" s="11" t="s">
        <v>769</v>
      </c>
    </row>
    <row r="152" spans="1:6" ht="46.5">
      <c r="A152" s="10" t="s">
        <v>187</v>
      </c>
      <c r="B152" s="10" t="s">
        <v>4</v>
      </c>
      <c r="C152" s="11" t="s">
        <v>770</v>
      </c>
      <c r="D152" s="12">
        <v>46308.999305555597</v>
      </c>
      <c r="E152" s="12">
        <v>46309.25</v>
      </c>
      <c r="F152" s="11" t="s">
        <v>769</v>
      </c>
    </row>
    <row r="153" spans="1:6" ht="46.5">
      <c r="A153" s="10" t="s">
        <v>187</v>
      </c>
      <c r="B153" s="10" t="s">
        <v>101</v>
      </c>
      <c r="C153" s="11" t="s">
        <v>771</v>
      </c>
      <c r="D153" s="12">
        <v>46308.999305555597</v>
      </c>
      <c r="E153" s="12">
        <v>46309.25</v>
      </c>
      <c r="F153" s="11" t="s">
        <v>769</v>
      </c>
    </row>
    <row r="154" spans="1:6" ht="46.5">
      <c r="A154" s="10" t="s">
        <v>187</v>
      </c>
      <c r="B154" s="10" t="s">
        <v>4</v>
      </c>
      <c r="C154" s="11" t="s">
        <v>772</v>
      </c>
      <c r="D154" s="12">
        <v>46308.999305555597</v>
      </c>
      <c r="E154" s="12">
        <v>46309.25</v>
      </c>
      <c r="F154" s="11" t="s">
        <v>769</v>
      </c>
    </row>
    <row r="155" spans="1:6" ht="62">
      <c r="A155" s="10" t="s">
        <v>187</v>
      </c>
      <c r="B155" s="10" t="s">
        <v>5</v>
      </c>
      <c r="C155" s="11" t="s">
        <v>773</v>
      </c>
      <c r="D155" s="12">
        <v>46308.999305555597</v>
      </c>
      <c r="E155" s="12">
        <v>46309.25</v>
      </c>
      <c r="F155" s="11" t="s">
        <v>769</v>
      </c>
    </row>
    <row r="156" spans="1:6" ht="62">
      <c r="A156" s="10" t="s">
        <v>187</v>
      </c>
      <c r="B156" s="10" t="s">
        <v>4</v>
      </c>
      <c r="C156" s="11" t="s">
        <v>774</v>
      </c>
      <c r="D156" s="12">
        <v>46308.999305555597</v>
      </c>
      <c r="E156" s="12">
        <v>46309.25</v>
      </c>
      <c r="F156" s="11" t="s">
        <v>769</v>
      </c>
    </row>
    <row r="157" spans="1:6" ht="31">
      <c r="A157" s="10" t="s">
        <v>187</v>
      </c>
      <c r="B157" s="10" t="s">
        <v>5</v>
      </c>
      <c r="C157" s="11" t="s">
        <v>775</v>
      </c>
      <c r="D157" s="12">
        <v>46308.999305555597</v>
      </c>
      <c r="E157" s="12">
        <v>46309.25</v>
      </c>
      <c r="F157" s="11" t="s">
        <v>769</v>
      </c>
    </row>
    <row r="158" spans="1:6" ht="46.5">
      <c r="A158" s="10" t="s">
        <v>53</v>
      </c>
      <c r="B158" s="10" t="s">
        <v>2</v>
      </c>
      <c r="C158" s="11" t="s">
        <v>637</v>
      </c>
      <c r="D158" s="12">
        <v>46308.916666666701</v>
      </c>
      <c r="E158" s="12">
        <v>46309.208333333299</v>
      </c>
      <c r="F158" s="11" t="s">
        <v>638</v>
      </c>
    </row>
    <row r="159" spans="1:6" ht="46.5">
      <c r="A159" s="10" t="s">
        <v>53</v>
      </c>
      <c r="B159" s="10" t="s">
        <v>6</v>
      </c>
      <c r="C159" s="11" t="s">
        <v>54</v>
      </c>
      <c r="D159" s="12">
        <v>46308.875</v>
      </c>
      <c r="E159" s="12">
        <v>46309.208333333299</v>
      </c>
      <c r="F159" s="11" t="s">
        <v>55</v>
      </c>
    </row>
    <row r="160" spans="1:6" ht="46.5">
      <c r="A160" s="10" t="s">
        <v>53</v>
      </c>
      <c r="B160" s="10" t="s">
        <v>2</v>
      </c>
      <c r="C160" s="11" t="s">
        <v>60</v>
      </c>
      <c r="D160" s="12">
        <v>46308.875</v>
      </c>
      <c r="E160" s="12">
        <v>46309.208333333299</v>
      </c>
      <c r="F160" s="11" t="s">
        <v>61</v>
      </c>
    </row>
    <row r="161" spans="1:6" ht="62">
      <c r="A161" s="10" t="s">
        <v>53</v>
      </c>
      <c r="B161" s="10" t="s">
        <v>2</v>
      </c>
      <c r="C161" s="11" t="s">
        <v>647</v>
      </c>
      <c r="D161" s="12">
        <v>46308.916666666701</v>
      </c>
      <c r="E161" s="12">
        <v>46309.208333333299</v>
      </c>
      <c r="F161" s="11" t="s">
        <v>648</v>
      </c>
    </row>
    <row r="162" spans="1:6" ht="46.5">
      <c r="A162" s="10" t="s">
        <v>53</v>
      </c>
      <c r="B162" s="10" t="s">
        <v>2</v>
      </c>
      <c r="C162" s="11" t="s">
        <v>926</v>
      </c>
      <c r="D162" s="12">
        <v>46308.833333333299</v>
      </c>
      <c r="E162" s="12">
        <v>46309.25</v>
      </c>
      <c r="F162" s="11" t="s">
        <v>927</v>
      </c>
    </row>
    <row r="163" spans="1:6" ht="46.5">
      <c r="A163" s="10" t="s">
        <v>53</v>
      </c>
      <c r="B163" s="10" t="s">
        <v>2</v>
      </c>
      <c r="C163" s="11" t="s">
        <v>928</v>
      </c>
      <c r="D163" s="12">
        <v>46308.833333333299</v>
      </c>
      <c r="E163" s="12">
        <v>46309.25</v>
      </c>
      <c r="F163" s="11" t="s">
        <v>927</v>
      </c>
    </row>
    <row r="164" spans="1:6" ht="46.5">
      <c r="A164" s="10" t="s">
        <v>53</v>
      </c>
      <c r="B164" s="10" t="s">
        <v>2</v>
      </c>
      <c r="C164" s="11" t="s">
        <v>929</v>
      </c>
      <c r="D164" s="12">
        <v>46308.833333333299</v>
      </c>
      <c r="E164" s="12">
        <v>46309.25</v>
      </c>
      <c r="F164" s="11" t="s">
        <v>927</v>
      </c>
    </row>
    <row r="165" spans="1:6" ht="46.5">
      <c r="A165" s="10" t="s">
        <v>53</v>
      </c>
      <c r="B165" s="10" t="s">
        <v>2</v>
      </c>
      <c r="C165" s="11" t="s">
        <v>930</v>
      </c>
      <c r="D165" s="12">
        <v>46308.833333333299</v>
      </c>
      <c r="E165" s="12">
        <v>46309.25</v>
      </c>
      <c r="F165" s="11" t="s">
        <v>927</v>
      </c>
    </row>
    <row r="166" spans="1:6" ht="46.5">
      <c r="A166" s="10" t="s">
        <v>53</v>
      </c>
      <c r="B166" s="10" t="s">
        <v>2</v>
      </c>
      <c r="C166" s="11" t="s">
        <v>931</v>
      </c>
      <c r="D166" s="12">
        <v>46308.833333333299</v>
      </c>
      <c r="E166" s="12">
        <v>46309.25</v>
      </c>
      <c r="F166" s="11" t="s">
        <v>927</v>
      </c>
    </row>
    <row r="167" spans="1:6" ht="46.5">
      <c r="A167" s="10" t="s">
        <v>53</v>
      </c>
      <c r="B167" s="10" t="s">
        <v>2</v>
      </c>
      <c r="C167" s="11" t="s">
        <v>697</v>
      </c>
      <c r="D167" s="12">
        <v>46308.833333333299</v>
      </c>
      <c r="E167" s="12">
        <v>46309.25</v>
      </c>
      <c r="F167" s="11" t="s">
        <v>698</v>
      </c>
    </row>
    <row r="168" spans="1:6" ht="62">
      <c r="A168" s="10" t="s">
        <v>53</v>
      </c>
      <c r="B168" s="10" t="s">
        <v>6</v>
      </c>
      <c r="C168" s="11" t="s">
        <v>835</v>
      </c>
      <c r="D168" s="12">
        <v>46308.916666666701</v>
      </c>
      <c r="E168" s="12">
        <v>46309.229166666701</v>
      </c>
      <c r="F168" s="11" t="s">
        <v>834</v>
      </c>
    </row>
    <row r="169" spans="1:6" ht="62">
      <c r="A169" s="10" t="s">
        <v>383</v>
      </c>
      <c r="B169" s="10" t="s">
        <v>6</v>
      </c>
      <c r="C169" s="11" t="s">
        <v>625</v>
      </c>
      <c r="D169" s="12">
        <v>46308.875</v>
      </c>
      <c r="E169" s="12">
        <v>46309.208333333299</v>
      </c>
      <c r="F169" s="11" t="s">
        <v>626</v>
      </c>
    </row>
    <row r="170" spans="1:6" ht="62">
      <c r="A170" s="10" t="s">
        <v>130</v>
      </c>
      <c r="B170" s="10" t="s">
        <v>5</v>
      </c>
      <c r="C170" s="11" t="s">
        <v>675</v>
      </c>
      <c r="D170" s="12">
        <v>46308.833333333299</v>
      </c>
      <c r="E170" s="12">
        <v>46309.25</v>
      </c>
      <c r="F170" s="11" t="s">
        <v>132</v>
      </c>
    </row>
    <row r="171" spans="1:6" ht="62">
      <c r="A171" s="10" t="s">
        <v>130</v>
      </c>
      <c r="B171" s="10" t="s">
        <v>5</v>
      </c>
      <c r="C171" s="11" t="s">
        <v>676</v>
      </c>
      <c r="D171" s="12">
        <v>46308.833333333299</v>
      </c>
      <c r="E171" s="12">
        <v>46309.25</v>
      </c>
      <c r="F171" s="11" t="s">
        <v>132</v>
      </c>
    </row>
    <row r="172" spans="1:6" ht="62">
      <c r="A172" s="10" t="s">
        <v>346</v>
      </c>
      <c r="B172" s="10" t="s">
        <v>5</v>
      </c>
      <c r="C172" s="11" t="s">
        <v>347</v>
      </c>
      <c r="D172" s="12">
        <v>46308.833333333299</v>
      </c>
      <c r="E172" s="12">
        <v>46309.25</v>
      </c>
      <c r="F172" s="11" t="s">
        <v>348</v>
      </c>
    </row>
    <row r="173" spans="1:6" ht="62">
      <c r="A173" s="10" t="s">
        <v>346</v>
      </c>
      <c r="B173" s="10" t="s">
        <v>5</v>
      </c>
      <c r="C173" s="11" t="s">
        <v>349</v>
      </c>
      <c r="D173" s="12">
        <v>46308.833333333299</v>
      </c>
      <c r="E173" s="12">
        <v>46309.25</v>
      </c>
      <c r="F173" s="11" t="s">
        <v>348</v>
      </c>
    </row>
    <row r="174" spans="1:6" ht="62">
      <c r="A174" s="10" t="s">
        <v>346</v>
      </c>
      <c r="B174" s="10" t="s">
        <v>5</v>
      </c>
      <c r="C174" s="11" t="s">
        <v>350</v>
      </c>
      <c r="D174" s="12">
        <v>46308.833333333299</v>
      </c>
      <c r="E174" s="12">
        <v>46309.25</v>
      </c>
      <c r="F174" s="11" t="s">
        <v>351</v>
      </c>
    </row>
    <row r="175" spans="1:6" ht="62">
      <c r="A175" s="10" t="s">
        <v>346</v>
      </c>
      <c r="B175" s="10" t="s">
        <v>4</v>
      </c>
      <c r="C175" s="11" t="s">
        <v>817</v>
      </c>
      <c r="D175" s="12">
        <v>46308.833333333299</v>
      </c>
      <c r="E175" s="12">
        <v>46309.25</v>
      </c>
      <c r="F175" s="11" t="s">
        <v>818</v>
      </c>
    </row>
    <row r="176" spans="1:6" ht="62">
      <c r="A176" s="10" t="s">
        <v>803</v>
      </c>
      <c r="B176" s="10" t="s">
        <v>6</v>
      </c>
      <c r="C176" s="11" t="s">
        <v>804</v>
      </c>
      <c r="D176" s="12">
        <v>46308.875</v>
      </c>
      <c r="E176" s="12">
        <v>46309.25</v>
      </c>
      <c r="F176" s="11" t="s">
        <v>805</v>
      </c>
    </row>
    <row r="177" spans="1:6" ht="46.5">
      <c r="A177" s="10" t="s">
        <v>378</v>
      </c>
      <c r="B177" s="10" t="s">
        <v>8</v>
      </c>
      <c r="C177" s="11" t="s">
        <v>826</v>
      </c>
      <c r="D177" s="12">
        <v>46308.916666666701</v>
      </c>
      <c r="E177" s="12">
        <v>46309.229166666701</v>
      </c>
      <c r="F177" s="11" t="s">
        <v>827</v>
      </c>
    </row>
    <row r="178" spans="1:6" ht="46.5">
      <c r="A178" s="10" t="s">
        <v>378</v>
      </c>
      <c r="B178" s="10" t="s">
        <v>8</v>
      </c>
      <c r="C178" s="11" t="s">
        <v>828</v>
      </c>
      <c r="D178" s="12">
        <v>46308.916666666701</v>
      </c>
      <c r="E178" s="12">
        <v>46309.229166666701</v>
      </c>
      <c r="F178" s="11" t="s">
        <v>827</v>
      </c>
    </row>
    <row r="179" spans="1:6" ht="46.5">
      <c r="A179" s="10" t="s">
        <v>378</v>
      </c>
      <c r="B179" s="10" t="s">
        <v>8</v>
      </c>
      <c r="C179" s="11" t="s">
        <v>829</v>
      </c>
      <c r="D179" s="12">
        <v>46308.916666666701</v>
      </c>
      <c r="E179" s="12">
        <v>46309.229166666701</v>
      </c>
      <c r="F179" s="11" t="s">
        <v>827</v>
      </c>
    </row>
    <row r="180" spans="1:6" ht="46.5">
      <c r="A180" s="10" t="s">
        <v>378</v>
      </c>
      <c r="B180" s="10" t="s">
        <v>7</v>
      </c>
      <c r="C180" s="11" t="s">
        <v>833</v>
      </c>
      <c r="D180" s="12">
        <v>46308.916666666701</v>
      </c>
      <c r="E180" s="12">
        <v>46309.229166666701</v>
      </c>
      <c r="F180" s="11" t="s">
        <v>834</v>
      </c>
    </row>
    <row r="181" spans="1:6" ht="31">
      <c r="A181" s="10" t="s">
        <v>378</v>
      </c>
      <c r="B181" s="10" t="s">
        <v>8</v>
      </c>
      <c r="C181" s="11" t="s">
        <v>544</v>
      </c>
      <c r="D181" s="12">
        <v>46308.916666666701</v>
      </c>
      <c r="E181" s="12">
        <v>46309.229166666701</v>
      </c>
      <c r="F181" s="11" t="s">
        <v>849</v>
      </c>
    </row>
    <row r="182" spans="1:6" ht="46.5">
      <c r="A182" s="10" t="s">
        <v>378</v>
      </c>
      <c r="B182" s="10" t="s">
        <v>4</v>
      </c>
      <c r="C182" s="11" t="s">
        <v>1005</v>
      </c>
      <c r="D182" s="12">
        <v>46308.916666666701</v>
      </c>
      <c r="E182" s="12">
        <v>46309.229166666701</v>
      </c>
      <c r="F182" s="11" t="s">
        <v>1006</v>
      </c>
    </row>
    <row r="183" spans="1:6" ht="31">
      <c r="A183" s="10" t="s">
        <v>378</v>
      </c>
      <c r="B183" s="10" t="s">
        <v>4</v>
      </c>
      <c r="C183" s="11" t="s">
        <v>1007</v>
      </c>
      <c r="D183" s="12">
        <v>46308.916666666701</v>
      </c>
      <c r="E183" s="12">
        <v>46309.229166666701</v>
      </c>
      <c r="F183" s="11" t="s">
        <v>1008</v>
      </c>
    </row>
    <row r="184" spans="1:6" ht="46.5">
      <c r="A184" s="10" t="s">
        <v>304</v>
      </c>
      <c r="B184" s="10" t="s">
        <v>5</v>
      </c>
      <c r="C184" s="11" t="s">
        <v>324</v>
      </c>
      <c r="D184" s="12">
        <v>46308.875</v>
      </c>
      <c r="E184" s="12">
        <v>46309.25</v>
      </c>
      <c r="F184" s="11" t="s">
        <v>325</v>
      </c>
    </row>
    <row r="185" spans="1:6" ht="46.5">
      <c r="A185" s="10" t="s">
        <v>304</v>
      </c>
      <c r="B185" s="10" t="s">
        <v>5</v>
      </c>
      <c r="C185" s="11" t="s">
        <v>330</v>
      </c>
      <c r="D185" s="12">
        <v>46308.875</v>
      </c>
      <c r="E185" s="12">
        <v>46309.25</v>
      </c>
      <c r="F185" s="11" t="s">
        <v>331</v>
      </c>
    </row>
    <row r="186" spans="1:6" ht="46.5">
      <c r="A186" s="10" t="s">
        <v>304</v>
      </c>
      <c r="B186" s="10" t="s">
        <v>4</v>
      </c>
      <c r="C186" s="11" t="s">
        <v>989</v>
      </c>
      <c r="D186" s="12">
        <v>46308.916666666701</v>
      </c>
      <c r="E186" s="12">
        <v>46309.25</v>
      </c>
      <c r="F186" s="11" t="s">
        <v>990</v>
      </c>
    </row>
    <row r="187" spans="1:6" ht="46.5">
      <c r="A187" s="10" t="s">
        <v>332</v>
      </c>
      <c r="B187" s="10" t="s">
        <v>6</v>
      </c>
      <c r="C187" s="11" t="s">
        <v>333</v>
      </c>
      <c r="D187" s="12">
        <v>46308.916666666701</v>
      </c>
      <c r="E187" s="12">
        <v>46309.25</v>
      </c>
      <c r="F187" s="11" t="s">
        <v>334</v>
      </c>
    </row>
    <row r="188" spans="1:6" ht="46.5">
      <c r="A188" s="10" t="s">
        <v>776</v>
      </c>
      <c r="B188" s="10" t="s">
        <v>2</v>
      </c>
      <c r="C188" s="11" t="s">
        <v>777</v>
      </c>
      <c r="D188" s="12">
        <v>46308.875</v>
      </c>
      <c r="E188" s="12">
        <v>46309.208333333299</v>
      </c>
      <c r="F188" s="11" t="s">
        <v>778</v>
      </c>
    </row>
    <row r="189" spans="1:6" ht="31">
      <c r="A189" s="10" t="s">
        <v>296</v>
      </c>
      <c r="B189" s="10" t="s">
        <v>2</v>
      </c>
      <c r="C189" s="11" t="s">
        <v>297</v>
      </c>
      <c r="D189" s="12">
        <v>46237.25</v>
      </c>
      <c r="E189" s="12">
        <v>46692.25</v>
      </c>
      <c r="F189" s="11" t="s">
        <v>298</v>
      </c>
    </row>
    <row r="190" spans="1:6" ht="46.5">
      <c r="A190" s="10" t="s">
        <v>296</v>
      </c>
      <c r="B190" s="10" t="s">
        <v>2</v>
      </c>
      <c r="C190" s="11" t="s">
        <v>791</v>
      </c>
      <c r="D190" s="12">
        <v>46308.875</v>
      </c>
      <c r="E190" s="12">
        <v>46309.25</v>
      </c>
      <c r="F190" s="11" t="s">
        <v>792</v>
      </c>
    </row>
    <row r="191" spans="1:6" ht="31">
      <c r="A191" s="10" t="s">
        <v>296</v>
      </c>
      <c r="B191" s="10" t="s">
        <v>6</v>
      </c>
      <c r="C191" s="11" t="s">
        <v>991</v>
      </c>
      <c r="D191" s="12">
        <v>46308.875</v>
      </c>
      <c r="E191" s="12">
        <v>46309.25</v>
      </c>
      <c r="F191" s="11" t="s">
        <v>992</v>
      </c>
    </row>
    <row r="192" spans="1:6" ht="62">
      <c r="A192" s="10" t="s">
        <v>296</v>
      </c>
      <c r="B192" s="10" t="s">
        <v>6</v>
      </c>
      <c r="C192" s="11" t="s">
        <v>993</v>
      </c>
      <c r="D192" s="12">
        <v>46308.875</v>
      </c>
      <c r="E192" s="12">
        <v>46309.25</v>
      </c>
      <c r="F192" s="11" t="s">
        <v>992</v>
      </c>
    </row>
    <row r="193" spans="1:6" ht="46.5">
      <c r="A193" s="10" t="s">
        <v>872</v>
      </c>
      <c r="B193" s="10" t="s">
        <v>6</v>
      </c>
      <c r="C193" s="11" t="s">
        <v>1018</v>
      </c>
      <c r="D193" s="12">
        <v>46308.833333333299</v>
      </c>
      <c r="E193" s="12">
        <v>46309.25</v>
      </c>
      <c r="F193" s="11" t="s">
        <v>1019</v>
      </c>
    </row>
    <row r="194" spans="1:6" ht="46.5">
      <c r="A194" s="10" t="s">
        <v>326</v>
      </c>
      <c r="B194" s="10" t="s">
        <v>4</v>
      </c>
      <c r="C194" s="11" t="s">
        <v>987</v>
      </c>
      <c r="D194" s="12">
        <v>46308.875</v>
      </c>
      <c r="E194" s="12">
        <v>46309.25</v>
      </c>
      <c r="F194" s="11" t="s">
        <v>988</v>
      </c>
    </row>
    <row r="195" spans="1:6" ht="46.5">
      <c r="A195" s="10" t="s">
        <v>326</v>
      </c>
      <c r="B195" s="10" t="s">
        <v>4</v>
      </c>
      <c r="C195" s="11" t="s">
        <v>847</v>
      </c>
      <c r="D195" s="12">
        <v>46308.916666666701</v>
      </c>
      <c r="E195" s="12">
        <v>46309.229166666701</v>
      </c>
      <c r="F195" s="11" t="s">
        <v>848</v>
      </c>
    </row>
    <row r="196" spans="1:6" ht="31">
      <c r="A196" s="10" t="s">
        <v>326</v>
      </c>
      <c r="B196" s="10" t="s">
        <v>2</v>
      </c>
      <c r="C196" s="11" t="s">
        <v>612</v>
      </c>
      <c r="D196" s="12">
        <v>46306.916666666701</v>
      </c>
      <c r="E196" s="12">
        <v>46361.25</v>
      </c>
      <c r="F196" s="11" t="s">
        <v>610</v>
      </c>
    </row>
    <row r="197" spans="1:6" ht="31">
      <c r="A197" s="10" t="s">
        <v>326</v>
      </c>
      <c r="B197" s="10" t="s">
        <v>4</v>
      </c>
      <c r="C197" s="11" t="s">
        <v>1014</v>
      </c>
      <c r="D197" s="12">
        <v>46308.833333333299</v>
      </c>
      <c r="E197" s="12">
        <v>46309.25</v>
      </c>
      <c r="F197" s="11" t="s">
        <v>1015</v>
      </c>
    </row>
    <row r="198" spans="1:6" ht="46.5">
      <c r="A198" s="10" t="s">
        <v>326</v>
      </c>
      <c r="B198" s="10" t="s">
        <v>5</v>
      </c>
      <c r="C198" s="11" t="s">
        <v>1016</v>
      </c>
      <c r="D198" s="12">
        <v>46308.916666666701</v>
      </c>
      <c r="E198" s="12">
        <v>46309.25</v>
      </c>
      <c r="F198" s="11" t="s">
        <v>1017</v>
      </c>
    </row>
    <row r="199" spans="1:6" ht="46.5">
      <c r="A199" s="10" t="s">
        <v>73</v>
      </c>
      <c r="B199" s="10" t="s">
        <v>2</v>
      </c>
      <c r="C199" s="11" t="s">
        <v>649</v>
      </c>
      <c r="D199" s="12">
        <v>46308.927083333299</v>
      </c>
      <c r="E199" s="12">
        <v>46309.25</v>
      </c>
      <c r="F199" s="11" t="s">
        <v>650</v>
      </c>
    </row>
    <row r="200" spans="1:6" ht="31">
      <c r="A200" s="10" t="s">
        <v>73</v>
      </c>
      <c r="B200" s="10" t="s">
        <v>2</v>
      </c>
      <c r="C200" s="11" t="s">
        <v>651</v>
      </c>
      <c r="D200" s="12">
        <v>46308.927083333299</v>
      </c>
      <c r="E200" s="12">
        <v>46309.25</v>
      </c>
      <c r="F200" s="11" t="s">
        <v>650</v>
      </c>
    </row>
    <row r="201" spans="1:6" ht="46.5">
      <c r="A201" s="10" t="s">
        <v>73</v>
      </c>
      <c r="B201" s="10" t="s">
        <v>2</v>
      </c>
      <c r="C201" s="11" t="s">
        <v>652</v>
      </c>
      <c r="D201" s="12">
        <v>46308.927083333299</v>
      </c>
      <c r="E201" s="12">
        <v>46309.25</v>
      </c>
      <c r="F201" s="11" t="s">
        <v>650</v>
      </c>
    </row>
    <row r="202" spans="1:6" ht="46.5">
      <c r="A202" s="10" t="s">
        <v>73</v>
      </c>
      <c r="B202" s="10" t="s">
        <v>2</v>
      </c>
      <c r="C202" s="11" t="s">
        <v>1024</v>
      </c>
      <c r="D202" s="12">
        <v>46308.875</v>
      </c>
      <c r="E202" s="12">
        <v>46309.25</v>
      </c>
      <c r="F202" s="11" t="s">
        <v>894</v>
      </c>
    </row>
    <row r="203" spans="1:6" ht="46.5">
      <c r="A203" s="10" t="s">
        <v>415</v>
      </c>
      <c r="B203" s="10" t="s">
        <v>6</v>
      </c>
      <c r="C203" s="11" t="s">
        <v>1011</v>
      </c>
      <c r="D203" s="12">
        <v>46308.833333333299</v>
      </c>
      <c r="E203" s="12">
        <v>46309.25</v>
      </c>
      <c r="F203" s="11" t="s">
        <v>1010</v>
      </c>
    </row>
    <row r="204" spans="1:6" ht="46.5">
      <c r="A204" s="10" t="s">
        <v>415</v>
      </c>
      <c r="B204" s="10" t="s">
        <v>2</v>
      </c>
      <c r="C204" s="11" t="s">
        <v>613</v>
      </c>
      <c r="D204" s="12">
        <v>46306.999305555597</v>
      </c>
      <c r="E204" s="12">
        <v>46319.25</v>
      </c>
      <c r="F204" s="11" t="s">
        <v>614</v>
      </c>
    </row>
    <row r="205" spans="1:6" ht="46.5">
      <c r="A205" s="10" t="s">
        <v>415</v>
      </c>
      <c r="B205" s="10" t="s">
        <v>6</v>
      </c>
      <c r="C205" s="11" t="s">
        <v>424</v>
      </c>
      <c r="D205" s="12">
        <v>46308.875</v>
      </c>
      <c r="E205" s="12">
        <v>46309.25</v>
      </c>
      <c r="F205" s="11" t="s">
        <v>425</v>
      </c>
    </row>
    <row r="206" spans="1:6" ht="77.5">
      <c r="A206" s="10" t="s">
        <v>415</v>
      </c>
      <c r="B206" s="10" t="s">
        <v>2</v>
      </c>
      <c r="C206" s="11" t="s">
        <v>428</v>
      </c>
      <c r="D206" s="12">
        <v>46308.875</v>
      </c>
      <c r="E206" s="12">
        <v>46309.25</v>
      </c>
      <c r="F206" s="11" t="s">
        <v>430</v>
      </c>
    </row>
    <row r="207" spans="1:6" ht="46.5">
      <c r="A207" s="10" t="s">
        <v>415</v>
      </c>
      <c r="B207" s="10" t="s">
        <v>2</v>
      </c>
      <c r="C207" s="11" t="s">
        <v>442</v>
      </c>
      <c r="D207" s="12">
        <v>46308.875</v>
      </c>
      <c r="E207" s="12">
        <v>46309.25</v>
      </c>
      <c r="F207" s="11" t="s">
        <v>443</v>
      </c>
    </row>
    <row r="208" spans="1:6" ht="46.5">
      <c r="A208" s="10" t="s">
        <v>415</v>
      </c>
      <c r="B208" s="10" t="s">
        <v>2</v>
      </c>
      <c r="C208" s="11" t="s">
        <v>887</v>
      </c>
      <c r="D208" s="12">
        <v>46308.875</v>
      </c>
      <c r="E208" s="12">
        <v>46309.25</v>
      </c>
      <c r="F208" s="11" t="s">
        <v>885</v>
      </c>
    </row>
    <row r="209" spans="1:6" ht="46.5">
      <c r="A209" s="10" t="s">
        <v>415</v>
      </c>
      <c r="B209" s="10" t="s">
        <v>6</v>
      </c>
      <c r="C209" s="11" t="s">
        <v>896</v>
      </c>
      <c r="D209" s="12">
        <v>46308.875</v>
      </c>
      <c r="E209" s="12">
        <v>46309.25</v>
      </c>
      <c r="F209" s="11" t="s">
        <v>897</v>
      </c>
    </row>
    <row r="210" spans="1:6" ht="62">
      <c r="A210" s="10" t="s">
        <v>415</v>
      </c>
      <c r="B210" s="10" t="s">
        <v>2</v>
      </c>
      <c r="C210" s="11" t="s">
        <v>898</v>
      </c>
      <c r="D210" s="12">
        <v>46308.875</v>
      </c>
      <c r="E210" s="12">
        <v>46309.25</v>
      </c>
      <c r="F210" s="11" t="s">
        <v>897</v>
      </c>
    </row>
    <row r="211" spans="1:6" ht="46.5">
      <c r="A211" s="10" t="s">
        <v>229</v>
      </c>
      <c r="B211" s="10" t="s">
        <v>2</v>
      </c>
      <c r="C211" s="11" t="s">
        <v>230</v>
      </c>
      <c r="D211" s="12">
        <v>46308.833333333299</v>
      </c>
      <c r="E211" s="12">
        <v>46309.25</v>
      </c>
      <c r="F211" s="11" t="s">
        <v>228</v>
      </c>
    </row>
    <row r="212" spans="1:6" ht="46.5">
      <c r="A212" s="10" t="s">
        <v>229</v>
      </c>
      <c r="B212" s="10" t="s">
        <v>2</v>
      </c>
      <c r="C212" s="11" t="s">
        <v>231</v>
      </c>
      <c r="D212" s="12">
        <v>46308.833333333299</v>
      </c>
      <c r="E212" s="12">
        <v>46309.25</v>
      </c>
      <c r="F212" s="11" t="s">
        <v>228</v>
      </c>
    </row>
    <row r="213" spans="1:6" ht="46.5">
      <c r="A213" s="10" t="s">
        <v>229</v>
      </c>
      <c r="B213" s="10" t="s">
        <v>2</v>
      </c>
      <c r="C213" s="11" t="s">
        <v>232</v>
      </c>
      <c r="D213" s="12">
        <v>46308.833333333299</v>
      </c>
      <c r="E213" s="12">
        <v>46309.25</v>
      </c>
      <c r="F213" s="11" t="s">
        <v>228</v>
      </c>
    </row>
    <row r="214" spans="1:6" ht="46.5">
      <c r="A214" s="10" t="s">
        <v>229</v>
      </c>
      <c r="B214" s="10" t="s">
        <v>2</v>
      </c>
      <c r="C214" s="11" t="s">
        <v>233</v>
      </c>
      <c r="D214" s="12">
        <v>46308.833333333299</v>
      </c>
      <c r="E214" s="12">
        <v>46309.25</v>
      </c>
      <c r="F214" s="11" t="s">
        <v>228</v>
      </c>
    </row>
    <row r="215" spans="1:6" ht="93">
      <c r="A215" s="10" t="s">
        <v>229</v>
      </c>
      <c r="B215" s="10" t="s">
        <v>2</v>
      </c>
      <c r="C215" s="11" t="s">
        <v>234</v>
      </c>
      <c r="D215" s="12">
        <v>46308.833333333299</v>
      </c>
      <c r="E215" s="12">
        <v>46309.25</v>
      </c>
      <c r="F215" s="11" t="s">
        <v>228</v>
      </c>
    </row>
    <row r="216" spans="1:6" ht="93">
      <c r="A216" s="10" t="s">
        <v>229</v>
      </c>
      <c r="B216" s="10" t="s">
        <v>2</v>
      </c>
      <c r="C216" s="11" t="s">
        <v>235</v>
      </c>
      <c r="D216" s="12">
        <v>46308.833333333299</v>
      </c>
      <c r="E216" s="12">
        <v>46309.25</v>
      </c>
      <c r="F216" s="11" t="s">
        <v>228</v>
      </c>
    </row>
    <row r="217" spans="1:6" ht="93">
      <c r="A217" s="10" t="s">
        <v>229</v>
      </c>
      <c r="B217" s="10" t="s">
        <v>2</v>
      </c>
      <c r="C217" s="11" t="s">
        <v>236</v>
      </c>
      <c r="D217" s="12">
        <v>46308.833333333299</v>
      </c>
      <c r="E217" s="12">
        <v>46309.25</v>
      </c>
      <c r="F217" s="11" t="s">
        <v>228</v>
      </c>
    </row>
    <row r="218" spans="1:6" ht="93">
      <c r="A218" s="10" t="s">
        <v>888</v>
      </c>
      <c r="B218" s="10" t="s">
        <v>5</v>
      </c>
      <c r="C218" s="11" t="s">
        <v>1026</v>
      </c>
      <c r="D218" s="12">
        <v>46308.875</v>
      </c>
      <c r="E218" s="12">
        <v>46309.25</v>
      </c>
      <c r="F218" s="11" t="s">
        <v>1027</v>
      </c>
    </row>
    <row r="219" spans="1:6" ht="77.5">
      <c r="A219" s="10" t="s">
        <v>539</v>
      </c>
      <c r="B219" s="10" t="s">
        <v>4</v>
      </c>
      <c r="C219" s="11" t="s">
        <v>759</v>
      </c>
      <c r="D219" s="12">
        <v>46308.833333333299</v>
      </c>
      <c r="E219" s="12">
        <v>46309.25</v>
      </c>
      <c r="F219" s="11" t="s">
        <v>760</v>
      </c>
    </row>
    <row r="220" spans="1:6" ht="62">
      <c r="A220" s="10" t="s">
        <v>226</v>
      </c>
      <c r="B220" s="10" t="s">
        <v>2</v>
      </c>
      <c r="C220" s="11" t="s">
        <v>227</v>
      </c>
      <c r="D220" s="12">
        <v>46308.833333333299</v>
      </c>
      <c r="E220" s="12">
        <v>46309.25</v>
      </c>
      <c r="F220" s="11" t="s">
        <v>228</v>
      </c>
    </row>
    <row r="221" spans="1:6" ht="62">
      <c r="A221" s="10" t="s">
        <v>226</v>
      </c>
      <c r="B221" s="10" t="s">
        <v>4</v>
      </c>
      <c r="C221" s="11" t="s">
        <v>960</v>
      </c>
      <c r="D221" s="12">
        <v>46308.916666666701</v>
      </c>
      <c r="E221" s="12">
        <v>46309.25</v>
      </c>
      <c r="F221" s="11" t="s">
        <v>722</v>
      </c>
    </row>
    <row r="222" spans="1:6" ht="77.5">
      <c r="A222" s="10" t="s">
        <v>226</v>
      </c>
      <c r="B222" s="10" t="s">
        <v>4</v>
      </c>
      <c r="C222" s="11" t="s">
        <v>966</v>
      </c>
      <c r="D222" s="12">
        <v>46308.875</v>
      </c>
      <c r="E222" s="12">
        <v>46309.25</v>
      </c>
      <c r="F222" s="11" t="s">
        <v>967</v>
      </c>
    </row>
    <row r="223" spans="1:6" ht="77.5">
      <c r="A223" s="10" t="s">
        <v>223</v>
      </c>
      <c r="B223" s="10" t="s">
        <v>6</v>
      </c>
      <c r="C223" s="11" t="s">
        <v>224</v>
      </c>
      <c r="D223" s="12">
        <v>45804.208333333299</v>
      </c>
      <c r="E223" s="12">
        <v>46418.208333333299</v>
      </c>
      <c r="F223" s="11" t="s">
        <v>225</v>
      </c>
    </row>
    <row r="224" spans="1:6" ht="46.5">
      <c r="A224" s="10" t="s">
        <v>223</v>
      </c>
      <c r="B224" s="10" t="s">
        <v>2</v>
      </c>
      <c r="C224" s="11" t="s">
        <v>261</v>
      </c>
      <c r="D224" s="12">
        <v>46267.833333333299</v>
      </c>
      <c r="E224" s="12">
        <v>46323.25</v>
      </c>
      <c r="F224" s="11" t="s">
        <v>262</v>
      </c>
    </row>
    <row r="225" spans="1:6" ht="62">
      <c r="A225" s="10" t="s">
        <v>223</v>
      </c>
      <c r="B225" s="10" t="s">
        <v>6</v>
      </c>
      <c r="C225" s="11" t="s">
        <v>961</v>
      </c>
      <c r="D225" s="12">
        <v>46308.875</v>
      </c>
      <c r="E225" s="12">
        <v>46309.25</v>
      </c>
      <c r="F225" s="11" t="s">
        <v>962</v>
      </c>
    </row>
    <row r="226" spans="1:6" ht="77.5">
      <c r="A226" s="10" t="s">
        <v>223</v>
      </c>
      <c r="B226" s="10" t="s">
        <v>6</v>
      </c>
      <c r="C226" s="11" t="s">
        <v>286</v>
      </c>
      <c r="D226" s="12">
        <v>46308.875</v>
      </c>
      <c r="E226" s="12">
        <v>46309.25</v>
      </c>
      <c r="F226" s="11" t="s">
        <v>287</v>
      </c>
    </row>
    <row r="227" spans="1:6" ht="93">
      <c r="A227" s="10" t="s">
        <v>223</v>
      </c>
      <c r="B227" s="10" t="s">
        <v>6</v>
      </c>
      <c r="C227" s="11" t="s">
        <v>288</v>
      </c>
      <c r="D227" s="12">
        <v>46308.875</v>
      </c>
      <c r="E227" s="12">
        <v>46309.25</v>
      </c>
      <c r="F227" s="11" t="s">
        <v>287</v>
      </c>
    </row>
    <row r="228" spans="1:6" ht="62">
      <c r="A228" s="10" t="s">
        <v>90</v>
      </c>
      <c r="B228" s="10" t="s">
        <v>6</v>
      </c>
      <c r="C228" s="11" t="s">
        <v>1033</v>
      </c>
      <c r="D228" s="12">
        <v>46308.833333333299</v>
      </c>
      <c r="E228" s="12">
        <v>46309.25</v>
      </c>
      <c r="F228" s="11" t="s">
        <v>762</v>
      </c>
    </row>
    <row r="229" spans="1:6" ht="77.5">
      <c r="A229" s="10" t="s">
        <v>90</v>
      </c>
      <c r="B229" s="10" t="s">
        <v>6</v>
      </c>
      <c r="C229" s="11" t="s">
        <v>91</v>
      </c>
      <c r="D229" s="12">
        <v>46308.833333333299</v>
      </c>
      <c r="E229" s="12">
        <v>46309.25</v>
      </c>
      <c r="F229" s="11" t="s">
        <v>92</v>
      </c>
    </row>
    <row r="230" spans="1:6" ht="62">
      <c r="A230" s="10" t="s">
        <v>90</v>
      </c>
      <c r="B230" s="10" t="s">
        <v>2</v>
      </c>
      <c r="C230" s="11" t="s">
        <v>953</v>
      </c>
      <c r="D230" s="12">
        <v>46308.916666666701</v>
      </c>
      <c r="E230" s="12">
        <v>46309.25</v>
      </c>
      <c r="F230" s="11" t="s">
        <v>954</v>
      </c>
    </row>
    <row r="231" spans="1:6" ht="77.5">
      <c r="A231" s="10" t="s">
        <v>90</v>
      </c>
      <c r="B231" s="10" t="s">
        <v>6</v>
      </c>
      <c r="C231" s="11" t="s">
        <v>272</v>
      </c>
      <c r="D231" s="12">
        <v>46308.916666666701</v>
      </c>
      <c r="E231" s="12">
        <v>46309.25</v>
      </c>
      <c r="F231" s="11" t="s">
        <v>954</v>
      </c>
    </row>
    <row r="232" spans="1:6" ht="77.5">
      <c r="A232" s="10" t="s">
        <v>90</v>
      </c>
      <c r="B232" s="10" t="s">
        <v>6</v>
      </c>
      <c r="C232" s="11" t="s">
        <v>963</v>
      </c>
      <c r="D232" s="12">
        <v>46308.875</v>
      </c>
      <c r="E232" s="12">
        <v>46309.25</v>
      </c>
      <c r="F232" s="11" t="s">
        <v>964</v>
      </c>
    </row>
    <row r="233" spans="1:6" ht="139.5">
      <c r="A233" s="10" t="s">
        <v>90</v>
      </c>
      <c r="B233" s="10" t="s">
        <v>6</v>
      </c>
      <c r="C233" s="11" t="s">
        <v>968</v>
      </c>
      <c r="D233" s="12">
        <v>46308.875</v>
      </c>
      <c r="E233" s="12">
        <v>46309.25</v>
      </c>
      <c r="F233" s="11" t="s">
        <v>969</v>
      </c>
    </row>
    <row r="234" spans="1:6" ht="139.5">
      <c r="A234" s="10" t="s">
        <v>90</v>
      </c>
      <c r="B234" s="10" t="s">
        <v>6</v>
      </c>
      <c r="C234" s="11" t="s">
        <v>747</v>
      </c>
      <c r="D234" s="12">
        <v>46308.875</v>
      </c>
      <c r="E234" s="12">
        <v>46309.208333333299</v>
      </c>
      <c r="F234" s="11" t="s">
        <v>748</v>
      </c>
    </row>
    <row r="235" spans="1:6" ht="46.5">
      <c r="A235" s="10" t="s">
        <v>90</v>
      </c>
      <c r="B235" s="10" t="s">
        <v>6</v>
      </c>
      <c r="C235" s="11" t="s">
        <v>749</v>
      </c>
      <c r="D235" s="12">
        <v>46308.875</v>
      </c>
      <c r="E235" s="12">
        <v>46309.208333333299</v>
      </c>
      <c r="F235" s="11" t="s">
        <v>748</v>
      </c>
    </row>
    <row r="236" spans="1:6" ht="46.5">
      <c r="A236" s="10" t="s">
        <v>90</v>
      </c>
      <c r="B236" s="10" t="s">
        <v>6</v>
      </c>
      <c r="C236" s="11" t="s">
        <v>754</v>
      </c>
      <c r="D236" s="12">
        <v>46308.958333333299</v>
      </c>
      <c r="E236" s="12">
        <v>46309.208333333299</v>
      </c>
      <c r="F236" s="11" t="s">
        <v>755</v>
      </c>
    </row>
    <row r="237" spans="1:6" ht="62">
      <c r="A237" s="10" t="s">
        <v>90</v>
      </c>
      <c r="B237" s="10" t="s">
        <v>6</v>
      </c>
      <c r="C237" s="11" t="s">
        <v>756</v>
      </c>
      <c r="D237" s="12">
        <v>46308.958333333299</v>
      </c>
      <c r="E237" s="12">
        <v>46309.208333333299</v>
      </c>
      <c r="F237" s="11" t="s">
        <v>755</v>
      </c>
    </row>
    <row r="238" spans="1:6" ht="46.5">
      <c r="A238" s="10" t="s">
        <v>90</v>
      </c>
      <c r="B238" s="10" t="s">
        <v>6</v>
      </c>
      <c r="C238" s="11" t="s">
        <v>292</v>
      </c>
      <c r="D238" s="12">
        <v>46308.833333333299</v>
      </c>
      <c r="E238" s="12">
        <v>46309.25</v>
      </c>
      <c r="F238" s="11" t="s">
        <v>293</v>
      </c>
    </row>
    <row r="239" spans="1:6" ht="46.5">
      <c r="A239" s="10" t="s">
        <v>90</v>
      </c>
      <c r="B239" s="10" t="s">
        <v>2</v>
      </c>
      <c r="C239" s="11" t="s">
        <v>761</v>
      </c>
      <c r="D239" s="12">
        <v>46308.833333333299</v>
      </c>
      <c r="E239" s="12">
        <v>46309.25</v>
      </c>
      <c r="F239" s="11" t="s">
        <v>762</v>
      </c>
    </row>
    <row r="240" spans="1:6" ht="62">
      <c r="A240" s="10" t="s">
        <v>90</v>
      </c>
      <c r="B240" s="10" t="s">
        <v>2</v>
      </c>
      <c r="C240" s="11" t="s">
        <v>763</v>
      </c>
      <c r="D240" s="12">
        <v>46308.833333333299</v>
      </c>
      <c r="E240" s="12">
        <v>46309.25</v>
      </c>
      <c r="F240" s="11" t="s">
        <v>762</v>
      </c>
    </row>
    <row r="241" spans="1:6" ht="46.5">
      <c r="A241" s="10" t="s">
        <v>90</v>
      </c>
      <c r="B241" s="10" t="s">
        <v>6</v>
      </c>
      <c r="C241" s="11" t="s">
        <v>764</v>
      </c>
      <c r="D241" s="12">
        <v>46308.833333333299</v>
      </c>
      <c r="E241" s="12">
        <v>46309.25</v>
      </c>
      <c r="F241" s="11" t="s">
        <v>762</v>
      </c>
    </row>
    <row r="242" spans="1:6" ht="93">
      <c r="A242" s="10" t="s">
        <v>90</v>
      </c>
      <c r="B242" s="10" t="s">
        <v>2</v>
      </c>
      <c r="C242" s="11" t="s">
        <v>974</v>
      </c>
      <c r="D242" s="12">
        <v>46308.833333333299</v>
      </c>
      <c r="E242" s="12">
        <v>46309.25</v>
      </c>
      <c r="F242" s="11" t="s">
        <v>767</v>
      </c>
    </row>
    <row r="243" spans="1:6" ht="93">
      <c r="A243" s="10" t="s">
        <v>90</v>
      </c>
      <c r="B243" s="10" t="s">
        <v>2</v>
      </c>
      <c r="C243" s="11" t="s">
        <v>881</v>
      </c>
      <c r="D243" s="12">
        <v>46308.875</v>
      </c>
      <c r="E243" s="12">
        <v>46309.25</v>
      </c>
      <c r="F243" s="11" t="s">
        <v>882</v>
      </c>
    </row>
    <row r="244" spans="1:6" ht="77.5">
      <c r="A244" s="10" t="s">
        <v>90</v>
      </c>
      <c r="B244" s="10" t="s">
        <v>6</v>
      </c>
      <c r="C244" s="11" t="s">
        <v>883</v>
      </c>
      <c r="D244" s="12">
        <v>46308.875</v>
      </c>
      <c r="E244" s="12">
        <v>46309.25</v>
      </c>
      <c r="F244" s="11" t="s">
        <v>882</v>
      </c>
    </row>
    <row r="245" spans="1:6" ht="108.5">
      <c r="A245" s="10" t="s">
        <v>90</v>
      </c>
      <c r="B245" s="10" t="s">
        <v>2</v>
      </c>
      <c r="C245" s="11" t="s">
        <v>1020</v>
      </c>
      <c r="D245" s="12">
        <v>46308.875</v>
      </c>
      <c r="E245" s="12">
        <v>46309.25</v>
      </c>
      <c r="F245" s="11" t="s">
        <v>1021</v>
      </c>
    </row>
    <row r="246" spans="1:6" ht="62">
      <c r="A246" s="10" t="s">
        <v>90</v>
      </c>
      <c r="B246" s="10" t="s">
        <v>2</v>
      </c>
      <c r="C246" s="11" t="s">
        <v>884</v>
      </c>
      <c r="D246" s="12">
        <v>46308.875</v>
      </c>
      <c r="E246" s="12">
        <v>46309.25</v>
      </c>
      <c r="F246" s="11" t="s">
        <v>885</v>
      </c>
    </row>
    <row r="247" spans="1:6" ht="93">
      <c r="A247" s="10" t="s">
        <v>90</v>
      </c>
      <c r="B247" s="10" t="s">
        <v>2</v>
      </c>
      <c r="C247" s="11" t="s">
        <v>886</v>
      </c>
      <c r="D247" s="12">
        <v>46308.875</v>
      </c>
      <c r="E247" s="12">
        <v>46309.25</v>
      </c>
      <c r="F247" s="11" t="s">
        <v>885</v>
      </c>
    </row>
    <row r="248" spans="1:6" ht="46.5">
      <c r="A248" s="10" t="s">
        <v>237</v>
      </c>
      <c r="B248" s="10" t="s">
        <v>8</v>
      </c>
      <c r="C248" s="11" t="s">
        <v>254</v>
      </c>
      <c r="D248" s="12">
        <v>46308.875</v>
      </c>
      <c r="E248" s="12">
        <v>46309.25</v>
      </c>
      <c r="F248" s="11" t="s">
        <v>255</v>
      </c>
    </row>
    <row r="249" spans="1:6" ht="46.5">
      <c r="A249" s="10" t="s">
        <v>237</v>
      </c>
      <c r="B249" s="10" t="s">
        <v>7</v>
      </c>
      <c r="C249" s="11" t="s">
        <v>256</v>
      </c>
      <c r="D249" s="12">
        <v>46308.875</v>
      </c>
      <c r="E249" s="12">
        <v>46309.25</v>
      </c>
      <c r="F249" s="11" t="s">
        <v>255</v>
      </c>
    </row>
    <row r="250" spans="1:6" ht="62">
      <c r="A250" s="10" t="s">
        <v>237</v>
      </c>
      <c r="B250" s="10" t="s">
        <v>7</v>
      </c>
      <c r="C250" s="11" t="s">
        <v>958</v>
      </c>
      <c r="D250" s="12">
        <v>46308.875</v>
      </c>
      <c r="E250" s="12">
        <v>46309.25</v>
      </c>
      <c r="F250" s="11" t="s">
        <v>959</v>
      </c>
    </row>
    <row r="251" spans="1:6" ht="77.5">
      <c r="A251" s="10" t="s">
        <v>237</v>
      </c>
      <c r="B251" s="10" t="s">
        <v>7</v>
      </c>
      <c r="C251" s="11" t="s">
        <v>965</v>
      </c>
      <c r="D251" s="12">
        <v>46308.875</v>
      </c>
      <c r="E251" s="12">
        <v>46309.25</v>
      </c>
      <c r="F251" s="11" t="s">
        <v>726</v>
      </c>
    </row>
    <row r="252" spans="1:6" ht="77.5">
      <c r="A252" s="10" t="s">
        <v>237</v>
      </c>
      <c r="B252" s="10" t="s">
        <v>7</v>
      </c>
      <c r="C252" s="11" t="s">
        <v>970</v>
      </c>
      <c r="D252" s="12">
        <v>46308.875</v>
      </c>
      <c r="E252" s="12">
        <v>46309.25</v>
      </c>
      <c r="F252" s="11" t="s">
        <v>971</v>
      </c>
    </row>
    <row r="253" spans="1:6" ht="77.5">
      <c r="A253" s="10" t="s">
        <v>244</v>
      </c>
      <c r="B253" s="10" t="s">
        <v>2</v>
      </c>
      <c r="C253" s="11" t="s">
        <v>247</v>
      </c>
      <c r="D253" s="12">
        <v>46308.875</v>
      </c>
      <c r="E253" s="12">
        <v>46309.25</v>
      </c>
      <c r="F253" s="11" t="s">
        <v>246</v>
      </c>
    </row>
    <row r="254" spans="1:6" ht="108.5">
      <c r="A254" s="10" t="s">
        <v>244</v>
      </c>
      <c r="B254" s="10" t="s">
        <v>2</v>
      </c>
      <c r="C254" s="11" t="s">
        <v>714</v>
      </c>
      <c r="D254" s="12">
        <v>46308.875</v>
      </c>
      <c r="E254" s="12">
        <v>46309.25</v>
      </c>
      <c r="F254" s="11" t="s">
        <v>246</v>
      </c>
    </row>
    <row r="255" spans="1:6" ht="108.5">
      <c r="A255" s="10" t="s">
        <v>244</v>
      </c>
      <c r="B255" s="10" t="s">
        <v>2</v>
      </c>
      <c r="C255" s="11" t="s">
        <v>715</v>
      </c>
      <c r="D255" s="12">
        <v>46308.875</v>
      </c>
      <c r="E255" s="12">
        <v>46309.25</v>
      </c>
      <c r="F255" s="11" t="s">
        <v>246</v>
      </c>
    </row>
    <row r="256" spans="1:6" ht="62">
      <c r="A256" s="10" t="s">
        <v>244</v>
      </c>
      <c r="B256" s="10" t="s">
        <v>6</v>
      </c>
      <c r="C256" s="11" t="s">
        <v>733</v>
      </c>
      <c r="D256" s="12">
        <v>46308.875</v>
      </c>
      <c r="E256" s="12">
        <v>46309.25</v>
      </c>
      <c r="F256" s="11" t="s">
        <v>734</v>
      </c>
    </row>
    <row r="257" spans="1:6" ht="93">
      <c r="A257" s="10" t="s">
        <v>114</v>
      </c>
      <c r="B257" s="10" t="s">
        <v>4</v>
      </c>
      <c r="C257" s="11" t="s">
        <v>124</v>
      </c>
      <c r="D257" s="12">
        <v>46290.25</v>
      </c>
      <c r="E257" s="12">
        <v>46502.25</v>
      </c>
      <c r="F257" s="11" t="s">
        <v>125</v>
      </c>
    </row>
    <row r="258" spans="1:6" ht="93">
      <c r="A258" s="10" t="s">
        <v>114</v>
      </c>
      <c r="B258" s="10" t="s">
        <v>5</v>
      </c>
      <c r="C258" s="11" t="s">
        <v>677</v>
      </c>
      <c r="D258" s="12">
        <v>46308.833333333299</v>
      </c>
      <c r="E258" s="12">
        <v>46309.25</v>
      </c>
      <c r="F258" s="11" t="s">
        <v>678</v>
      </c>
    </row>
    <row r="259" spans="1:6" ht="93">
      <c r="A259" s="10" t="s">
        <v>114</v>
      </c>
      <c r="B259" s="10" t="s">
        <v>5</v>
      </c>
      <c r="C259" s="11" t="s">
        <v>679</v>
      </c>
      <c r="D259" s="12">
        <v>46308.833333333299</v>
      </c>
      <c r="E259" s="12">
        <v>46309.25</v>
      </c>
      <c r="F259" s="11" t="s">
        <v>678</v>
      </c>
    </row>
    <row r="260" spans="1:6" ht="93">
      <c r="A260" s="10" t="s">
        <v>114</v>
      </c>
      <c r="B260" s="10" t="s">
        <v>6</v>
      </c>
      <c r="C260" s="11" t="s">
        <v>680</v>
      </c>
      <c r="D260" s="12">
        <v>46308.833333333299</v>
      </c>
      <c r="E260" s="12">
        <v>46309.25</v>
      </c>
      <c r="F260" s="11" t="s">
        <v>678</v>
      </c>
    </row>
    <row r="261" spans="1:6" ht="77.5">
      <c r="A261" s="10" t="s">
        <v>114</v>
      </c>
      <c r="B261" s="10" t="s">
        <v>101</v>
      </c>
      <c r="C261" s="11" t="s">
        <v>136</v>
      </c>
      <c r="D261" s="12">
        <v>46308.833333333299</v>
      </c>
      <c r="E261" s="12">
        <v>46309.25</v>
      </c>
      <c r="F261" s="11" t="s">
        <v>137</v>
      </c>
    </row>
    <row r="262" spans="1:6" ht="77.5">
      <c r="A262" s="10" t="s">
        <v>114</v>
      </c>
      <c r="B262" s="10" t="s">
        <v>5</v>
      </c>
      <c r="C262" s="11" t="s">
        <v>685</v>
      </c>
      <c r="D262" s="12">
        <v>46308.833333333299</v>
      </c>
      <c r="E262" s="12">
        <v>46309.25</v>
      </c>
      <c r="F262" s="11" t="s">
        <v>686</v>
      </c>
    </row>
    <row r="263" spans="1:6" ht="77.5">
      <c r="A263" s="10" t="s">
        <v>114</v>
      </c>
      <c r="B263" s="10" t="s">
        <v>5</v>
      </c>
      <c r="C263" s="11" t="s">
        <v>687</v>
      </c>
      <c r="D263" s="12">
        <v>46308.833333333299</v>
      </c>
      <c r="E263" s="12">
        <v>46309.25</v>
      </c>
      <c r="F263" s="11" t="s">
        <v>686</v>
      </c>
    </row>
    <row r="264" spans="1:6" ht="77.5">
      <c r="A264" s="10" t="s">
        <v>114</v>
      </c>
      <c r="B264" s="10" t="s">
        <v>5</v>
      </c>
      <c r="C264" s="11" t="s">
        <v>688</v>
      </c>
      <c r="D264" s="12">
        <v>46308.833333333299</v>
      </c>
      <c r="E264" s="12">
        <v>46309.25</v>
      </c>
      <c r="F264" s="11" t="s">
        <v>686</v>
      </c>
    </row>
    <row r="265" spans="1:6" ht="77.5">
      <c r="A265" s="10" t="s">
        <v>114</v>
      </c>
      <c r="B265" s="10" t="s">
        <v>4</v>
      </c>
      <c r="C265" s="11" t="s">
        <v>170</v>
      </c>
      <c r="D265" s="12">
        <v>46308.833333333299</v>
      </c>
      <c r="E265" s="12">
        <v>46309.25</v>
      </c>
      <c r="F265" s="11" t="s">
        <v>689</v>
      </c>
    </row>
    <row r="266" spans="1:6" ht="77.5">
      <c r="A266" s="10" t="s">
        <v>114</v>
      </c>
      <c r="B266" s="10" t="s">
        <v>4</v>
      </c>
      <c r="C266" s="11" t="s">
        <v>154</v>
      </c>
      <c r="D266" s="12">
        <v>46308.833333333299</v>
      </c>
      <c r="E266" s="12">
        <v>46309.25</v>
      </c>
      <c r="F266" s="11" t="s">
        <v>152</v>
      </c>
    </row>
    <row r="267" spans="1:6" ht="77.5">
      <c r="A267" s="10" t="s">
        <v>114</v>
      </c>
      <c r="B267" s="10" t="s">
        <v>5</v>
      </c>
      <c r="C267" s="11" t="s">
        <v>944</v>
      </c>
      <c r="D267" s="12">
        <v>46308.916666666701</v>
      </c>
      <c r="E267" s="12">
        <v>46309.25</v>
      </c>
      <c r="F267" s="11" t="s">
        <v>945</v>
      </c>
    </row>
    <row r="268" spans="1:6" ht="62">
      <c r="A268" s="10" t="s">
        <v>114</v>
      </c>
      <c r="B268" s="10" t="s">
        <v>4</v>
      </c>
      <c r="C268" s="11" t="s">
        <v>955</v>
      </c>
      <c r="D268" s="12">
        <v>46308.916666666701</v>
      </c>
      <c r="E268" s="12">
        <v>46309.25</v>
      </c>
      <c r="F268" s="11" t="s">
        <v>954</v>
      </c>
    </row>
    <row r="269" spans="1:6" ht="93">
      <c r="A269" s="10" t="s">
        <v>114</v>
      </c>
      <c r="B269" s="10" t="s">
        <v>4</v>
      </c>
      <c r="C269" s="11" t="s">
        <v>956</v>
      </c>
      <c r="D269" s="12">
        <v>46308.916666666701</v>
      </c>
      <c r="E269" s="12">
        <v>46309.25</v>
      </c>
      <c r="F269" s="11" t="s">
        <v>954</v>
      </c>
    </row>
    <row r="270" spans="1:6" ht="77.5">
      <c r="A270" s="10" t="s">
        <v>114</v>
      </c>
      <c r="B270" s="10" t="s">
        <v>4</v>
      </c>
      <c r="C270" s="11" t="s">
        <v>957</v>
      </c>
      <c r="D270" s="12">
        <v>46308.916666666701</v>
      </c>
      <c r="E270" s="12">
        <v>46309.25</v>
      </c>
      <c r="F270" s="11" t="s">
        <v>954</v>
      </c>
    </row>
    <row r="271" spans="1:6" ht="77.5">
      <c r="A271" s="10" t="s">
        <v>114</v>
      </c>
      <c r="B271" s="10" t="s">
        <v>5</v>
      </c>
      <c r="C271" s="11" t="s">
        <v>727</v>
      </c>
      <c r="D271" s="12">
        <v>46308.833333333299</v>
      </c>
      <c r="E271" s="12">
        <v>46309.208333333299</v>
      </c>
      <c r="F271" s="11" t="s">
        <v>728</v>
      </c>
    </row>
    <row r="272" spans="1:6" ht="93">
      <c r="A272" s="10" t="s">
        <v>114</v>
      </c>
      <c r="B272" s="10" t="s">
        <v>6</v>
      </c>
      <c r="C272" s="11" t="s">
        <v>729</v>
      </c>
      <c r="D272" s="12">
        <v>46308.833333333299</v>
      </c>
      <c r="E272" s="12">
        <v>46309.208333333299</v>
      </c>
      <c r="F272" s="11" t="s">
        <v>728</v>
      </c>
    </row>
    <row r="273" spans="1:6" ht="93">
      <c r="A273" s="10" t="s">
        <v>114</v>
      </c>
      <c r="B273" s="10" t="s">
        <v>4</v>
      </c>
      <c r="C273" s="11" t="s">
        <v>972</v>
      </c>
      <c r="D273" s="12">
        <v>46308.916666666701</v>
      </c>
      <c r="E273" s="12">
        <v>46309.25</v>
      </c>
      <c r="F273" s="11" t="s">
        <v>973</v>
      </c>
    </row>
    <row r="274" spans="1:6" ht="93">
      <c r="A274" s="10" t="s">
        <v>946</v>
      </c>
      <c r="B274" s="10" t="s">
        <v>8</v>
      </c>
      <c r="C274" s="11" t="s">
        <v>947</v>
      </c>
      <c r="D274" s="12">
        <v>46308.833333333299</v>
      </c>
      <c r="E274" s="12">
        <v>46309.25</v>
      </c>
      <c r="F274" s="11" t="s">
        <v>948</v>
      </c>
    </row>
    <row r="275" spans="1:6" ht="62">
      <c r="A275" s="10" t="s">
        <v>730</v>
      </c>
      <c r="B275" s="10" t="s">
        <v>4</v>
      </c>
      <c r="C275" s="11" t="s">
        <v>731</v>
      </c>
      <c r="D275" s="12">
        <v>46308.875</v>
      </c>
      <c r="E275" s="12">
        <v>46309.25</v>
      </c>
      <c r="F275" s="11" t="s">
        <v>732</v>
      </c>
    </row>
    <row r="276" spans="1:6" ht="77.5">
      <c r="A276" s="10" t="s">
        <v>248</v>
      </c>
      <c r="B276" s="10" t="s">
        <v>5</v>
      </c>
      <c r="C276" s="11" t="s">
        <v>712</v>
      </c>
      <c r="D276" s="12">
        <v>46308.875</v>
      </c>
      <c r="E276" s="12">
        <v>46309.208333333299</v>
      </c>
      <c r="F276" s="11" t="s">
        <v>713</v>
      </c>
    </row>
    <row r="277" spans="1:6" ht="93">
      <c r="A277" s="10" t="s">
        <v>248</v>
      </c>
      <c r="B277" s="10" t="s">
        <v>4</v>
      </c>
      <c r="C277" s="11" t="s">
        <v>249</v>
      </c>
      <c r="D277" s="12">
        <v>46308.833333333299</v>
      </c>
      <c r="E277" s="12">
        <v>46309.25</v>
      </c>
      <c r="F277" s="11" t="s">
        <v>250</v>
      </c>
    </row>
    <row r="278" spans="1:6" ht="93">
      <c r="A278" s="10" t="s">
        <v>248</v>
      </c>
      <c r="B278" s="10" t="s">
        <v>4</v>
      </c>
      <c r="C278" s="11" t="s">
        <v>251</v>
      </c>
      <c r="D278" s="12">
        <v>46308.833333333299</v>
      </c>
      <c r="E278" s="12">
        <v>46309.25</v>
      </c>
      <c r="F278" s="11" t="s">
        <v>250</v>
      </c>
    </row>
    <row r="279" spans="1:6" ht="93">
      <c r="A279" s="10" t="s">
        <v>248</v>
      </c>
      <c r="B279" s="10" t="s">
        <v>5</v>
      </c>
      <c r="C279" s="11" t="s">
        <v>252</v>
      </c>
      <c r="D279" s="12">
        <v>46308.833333333299</v>
      </c>
      <c r="E279" s="12">
        <v>46309.25</v>
      </c>
      <c r="F279" s="11" t="s">
        <v>250</v>
      </c>
    </row>
    <row r="280" spans="1:6" ht="46.5">
      <c r="A280" s="10" t="s">
        <v>248</v>
      </c>
      <c r="B280" s="10" t="s">
        <v>5</v>
      </c>
      <c r="C280" s="11" t="s">
        <v>253</v>
      </c>
      <c r="D280" s="12">
        <v>46308.833333333299</v>
      </c>
      <c r="E280" s="12">
        <v>46309.25</v>
      </c>
      <c r="F280" s="11" t="s">
        <v>250</v>
      </c>
    </row>
    <row r="281" spans="1:6" ht="46.5">
      <c r="A281" s="10" t="s">
        <v>1022</v>
      </c>
      <c r="B281" s="10" t="s">
        <v>6</v>
      </c>
      <c r="C281" s="11" t="s">
        <v>1023</v>
      </c>
      <c r="D281" s="12">
        <v>46308.875</v>
      </c>
      <c r="E281" s="12">
        <v>46309.25</v>
      </c>
      <c r="F281" s="11" t="s">
        <v>1021</v>
      </c>
    </row>
  </sheetData>
  <autoFilter ref="A2:F15" xr:uid="{91FAB155-F626-4AEE-B9D6-72222629C5EE}">
    <sortState xmlns:xlrd2="http://schemas.microsoft.com/office/spreadsheetml/2017/richdata2" ref="A3:F281">
      <sortCondition ref="A2:A15"/>
    </sortState>
  </autoFilter>
  <mergeCells count="1">
    <mergeCell ref="A1:F1"/>
  </mergeCells>
  <conditionalFormatting sqref="A3:F281">
    <cfRule type="expression" dxfId="2" priority="1">
      <formula>$J3="Over 12 hours"</formula>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7F9A5-DD85-40A1-B44C-C07753530D7D}">
  <sheetPr>
    <tabColor theme="3" tint="0.59999389629810485"/>
  </sheetPr>
  <dimension ref="A1:K277"/>
  <sheetViews>
    <sheetView zoomScaleNormal="100" workbookViewId="0">
      <pane ySplit="1" topLeftCell="A2" activePane="bottomLeft" state="frozenSplit"/>
      <selection sqref="A1:F1"/>
      <selection pane="bottomLeft" activeCell="A3" sqref="A3"/>
    </sheetView>
  </sheetViews>
  <sheetFormatPr defaultColWidth="0" defaultRowHeight="15.5"/>
  <cols>
    <col min="1" max="2" width="13.23046875" style="4" customWidth="1"/>
    <col min="3" max="3" width="62.53515625" style="4" customWidth="1"/>
    <col min="4" max="4" width="16.4609375" style="4" customWidth="1"/>
    <col min="5" max="5" width="16" style="9" customWidth="1"/>
    <col min="6" max="6" width="47" style="9" customWidth="1"/>
    <col min="7" max="11" width="0" hidden="1" customWidth="1"/>
    <col min="12" max="16384" width="8.69140625" hidden="1"/>
  </cols>
  <sheetData>
    <row r="1" spans="1:6" ht="32.5">
      <c r="A1" s="16" t="str">
        <f>"Daily closure report: "&amp;'Front page'!A9</f>
        <v>Daily closure report: Wednesday, 14 October</v>
      </c>
      <c r="B1" s="16"/>
      <c r="C1" s="16"/>
      <c r="D1" s="16"/>
      <c r="E1" s="16"/>
      <c r="F1" s="16"/>
    </row>
    <row r="2" spans="1:6" s="3" customFormat="1" ht="28">
      <c r="A2" s="8" t="s">
        <v>9</v>
      </c>
      <c r="B2" s="8" t="s">
        <v>1</v>
      </c>
      <c r="C2" s="8" t="s">
        <v>0</v>
      </c>
      <c r="D2" s="7" t="s">
        <v>11</v>
      </c>
      <c r="E2" s="7" t="s">
        <v>12</v>
      </c>
      <c r="F2" s="8" t="s">
        <v>10</v>
      </c>
    </row>
    <row r="3" spans="1:6" s="3" customFormat="1" ht="62">
      <c r="A3" s="10" t="s">
        <v>28</v>
      </c>
      <c r="B3" s="10" t="s">
        <v>2</v>
      </c>
      <c r="C3" s="11" t="s">
        <v>29</v>
      </c>
      <c r="D3" s="12">
        <v>46309.833333333299</v>
      </c>
      <c r="E3" s="12">
        <v>46310.25</v>
      </c>
      <c r="F3" s="11" t="s">
        <v>30</v>
      </c>
    </row>
    <row r="4" spans="1:6" s="3" customFormat="1" ht="77.5">
      <c r="A4" s="10" t="s">
        <v>28</v>
      </c>
      <c r="B4" s="10" t="s">
        <v>2</v>
      </c>
      <c r="C4" s="11" t="s">
        <v>59</v>
      </c>
      <c r="D4" s="12">
        <v>46309.875</v>
      </c>
      <c r="E4" s="12">
        <v>46310.208333333299</v>
      </c>
      <c r="F4" s="11" t="s">
        <v>58</v>
      </c>
    </row>
    <row r="5" spans="1:6" s="3" customFormat="1" ht="46.5">
      <c r="A5" s="10" t="s">
        <v>28</v>
      </c>
      <c r="B5" s="10" t="s">
        <v>6</v>
      </c>
      <c r="C5" s="11" t="s">
        <v>1044</v>
      </c>
      <c r="D5" s="12">
        <v>46309.875</v>
      </c>
      <c r="E5" s="12">
        <v>46310.208333333299</v>
      </c>
      <c r="F5" s="11" t="s">
        <v>63</v>
      </c>
    </row>
    <row r="6" spans="1:6" s="3" customFormat="1" ht="77.5">
      <c r="A6" s="10" t="s">
        <v>28</v>
      </c>
      <c r="B6" s="10" t="s">
        <v>2</v>
      </c>
      <c r="C6" s="11" t="s">
        <v>1045</v>
      </c>
      <c r="D6" s="12">
        <v>46309.875</v>
      </c>
      <c r="E6" s="12">
        <v>46310.208333333299</v>
      </c>
      <c r="F6" s="11" t="s">
        <v>63</v>
      </c>
    </row>
    <row r="7" spans="1:6" s="3" customFormat="1" ht="46.5">
      <c r="A7" s="10" t="s">
        <v>28</v>
      </c>
      <c r="B7" s="10" t="s">
        <v>2</v>
      </c>
      <c r="C7" s="11" t="s">
        <v>1046</v>
      </c>
      <c r="D7" s="12">
        <v>46309.875</v>
      </c>
      <c r="E7" s="12">
        <v>46310.208333333299</v>
      </c>
      <c r="F7" s="11" t="s">
        <v>63</v>
      </c>
    </row>
    <row r="8" spans="1:6" s="3" customFormat="1" ht="46.5">
      <c r="A8" s="10" t="s">
        <v>28</v>
      </c>
      <c r="B8" s="10" t="s">
        <v>2</v>
      </c>
      <c r="C8" s="11" t="s">
        <v>1047</v>
      </c>
      <c r="D8" s="12">
        <v>46309.875</v>
      </c>
      <c r="E8" s="12">
        <v>46310.208333333299</v>
      </c>
      <c r="F8" s="11" t="s">
        <v>63</v>
      </c>
    </row>
    <row r="9" spans="1:6" s="3" customFormat="1" ht="62">
      <c r="A9" s="10" t="s">
        <v>28</v>
      </c>
      <c r="B9" s="10" t="s">
        <v>2</v>
      </c>
      <c r="C9" s="11" t="s">
        <v>95</v>
      </c>
      <c r="D9" s="12">
        <v>46309.833333333299</v>
      </c>
      <c r="E9" s="12">
        <v>46310.25</v>
      </c>
      <c r="F9" s="11" t="s">
        <v>94</v>
      </c>
    </row>
    <row r="10" spans="1:6" s="3" customFormat="1" ht="46.5">
      <c r="A10" s="10" t="s">
        <v>28</v>
      </c>
      <c r="B10" s="10" t="s">
        <v>2</v>
      </c>
      <c r="C10" s="11" t="s">
        <v>96</v>
      </c>
      <c r="D10" s="12">
        <v>46309.833333333299</v>
      </c>
      <c r="E10" s="12">
        <v>46310.25</v>
      </c>
      <c r="F10" s="11" t="s">
        <v>94</v>
      </c>
    </row>
    <row r="11" spans="1:6" s="3" customFormat="1" ht="46.5">
      <c r="A11" s="10" t="s">
        <v>28</v>
      </c>
      <c r="B11" s="10" t="s">
        <v>2</v>
      </c>
      <c r="C11" s="11" t="s">
        <v>199</v>
      </c>
      <c r="D11" s="12">
        <v>46309.833333333299</v>
      </c>
      <c r="E11" s="12">
        <v>46310.25</v>
      </c>
      <c r="F11" s="11" t="s">
        <v>200</v>
      </c>
    </row>
    <row r="12" spans="1:6" s="3" customFormat="1" ht="46.5">
      <c r="A12" s="10" t="s">
        <v>28</v>
      </c>
      <c r="B12" s="10" t="s">
        <v>2</v>
      </c>
      <c r="C12" s="11" t="s">
        <v>201</v>
      </c>
      <c r="D12" s="12">
        <v>46309.833333333299</v>
      </c>
      <c r="E12" s="12">
        <v>46310.25</v>
      </c>
      <c r="F12" s="11" t="s">
        <v>200</v>
      </c>
    </row>
    <row r="13" spans="1:6" s="3" customFormat="1" ht="46.5">
      <c r="A13" s="10" t="s">
        <v>28</v>
      </c>
      <c r="B13" s="10" t="s">
        <v>2</v>
      </c>
      <c r="C13" s="11" t="s">
        <v>202</v>
      </c>
      <c r="D13" s="12">
        <v>46309.833333333299</v>
      </c>
      <c r="E13" s="12">
        <v>46310.25</v>
      </c>
      <c r="F13" s="11" t="s">
        <v>200</v>
      </c>
    </row>
    <row r="14" spans="1:6" s="3" customFormat="1" ht="62">
      <c r="A14" s="10" t="s">
        <v>28</v>
      </c>
      <c r="B14" s="10" t="s">
        <v>2</v>
      </c>
      <c r="C14" s="11" t="s">
        <v>203</v>
      </c>
      <c r="D14" s="12">
        <v>46309.833333333299</v>
      </c>
      <c r="E14" s="12">
        <v>46310.25</v>
      </c>
      <c r="F14" s="11" t="s">
        <v>200</v>
      </c>
    </row>
    <row r="15" spans="1:6" s="3" customFormat="1" ht="46.5">
      <c r="A15" s="10" t="s">
        <v>28</v>
      </c>
      <c r="B15" s="10" t="s">
        <v>2</v>
      </c>
      <c r="C15" s="11" t="s">
        <v>704</v>
      </c>
      <c r="D15" s="12">
        <v>46309.833333333299</v>
      </c>
      <c r="E15" s="12">
        <v>46310.25</v>
      </c>
      <c r="F15" s="11" t="s">
        <v>207</v>
      </c>
    </row>
    <row r="16" spans="1:6" s="3" customFormat="1" ht="77.5">
      <c r="A16" s="10" t="s">
        <v>28</v>
      </c>
      <c r="B16" s="10" t="s">
        <v>2</v>
      </c>
      <c r="C16" s="11" t="s">
        <v>705</v>
      </c>
      <c r="D16" s="12">
        <v>46309.833333333299</v>
      </c>
      <c r="E16" s="12">
        <v>46310.25</v>
      </c>
      <c r="F16" s="11" t="s">
        <v>207</v>
      </c>
    </row>
    <row r="17" spans="1:6" s="3" customFormat="1" ht="62">
      <c r="A17" s="10" t="s">
        <v>177</v>
      </c>
      <c r="B17" s="10" t="s">
        <v>6</v>
      </c>
      <c r="C17" s="11" t="s">
        <v>937</v>
      </c>
      <c r="D17" s="12">
        <v>46309.833333333299</v>
      </c>
      <c r="E17" s="12">
        <v>46310.25</v>
      </c>
      <c r="F17" s="11" t="s">
        <v>938</v>
      </c>
    </row>
    <row r="18" spans="1:6" s="3" customFormat="1" ht="77.5">
      <c r="A18" s="10" t="s">
        <v>177</v>
      </c>
      <c r="B18" s="10" t="s">
        <v>6</v>
      </c>
      <c r="C18" s="11" t="s">
        <v>939</v>
      </c>
      <c r="D18" s="12">
        <v>46309.833333333299</v>
      </c>
      <c r="E18" s="12">
        <v>46310.25</v>
      </c>
      <c r="F18" s="11" t="s">
        <v>938</v>
      </c>
    </row>
    <row r="19" spans="1:6" s="3" customFormat="1" ht="62">
      <c r="A19" s="10" t="s">
        <v>177</v>
      </c>
      <c r="B19" s="10" t="s">
        <v>6</v>
      </c>
      <c r="C19" s="11" t="s">
        <v>940</v>
      </c>
      <c r="D19" s="12">
        <v>46309.833333333299</v>
      </c>
      <c r="E19" s="12">
        <v>46310.25</v>
      </c>
      <c r="F19" s="11" t="s">
        <v>938</v>
      </c>
    </row>
    <row r="20" spans="1:6" s="3" customFormat="1" ht="62">
      <c r="A20" s="10" t="s">
        <v>177</v>
      </c>
      <c r="B20" s="10" t="s">
        <v>2</v>
      </c>
      <c r="C20" s="11" t="s">
        <v>1077</v>
      </c>
      <c r="D20" s="12">
        <v>46309.875</v>
      </c>
      <c r="E20" s="12">
        <v>46310.25</v>
      </c>
      <c r="F20" s="11" t="s">
        <v>1078</v>
      </c>
    </row>
    <row r="21" spans="1:6" s="3" customFormat="1" ht="62">
      <c r="A21" s="10" t="s">
        <v>177</v>
      </c>
      <c r="B21" s="10" t="s">
        <v>2</v>
      </c>
      <c r="C21" s="11" t="s">
        <v>1079</v>
      </c>
      <c r="D21" s="12">
        <v>46309.833333333299</v>
      </c>
      <c r="E21" s="12">
        <v>46310.25</v>
      </c>
      <c r="F21" s="11" t="s">
        <v>1080</v>
      </c>
    </row>
    <row r="22" spans="1:6" s="3" customFormat="1" ht="77.5">
      <c r="A22" s="10" t="s">
        <v>840</v>
      </c>
      <c r="B22" s="10" t="s">
        <v>2</v>
      </c>
      <c r="C22" s="11" t="s">
        <v>841</v>
      </c>
      <c r="D22" s="12">
        <v>46309.916666666701</v>
      </c>
      <c r="E22" s="12">
        <v>46310.229166666701</v>
      </c>
      <c r="F22" s="11" t="s">
        <v>842</v>
      </c>
    </row>
    <row r="23" spans="1:6" s="3" customFormat="1" ht="62">
      <c r="A23" s="10" t="s">
        <v>17</v>
      </c>
      <c r="B23" s="10" t="s">
        <v>6</v>
      </c>
      <c r="C23" s="11" t="s">
        <v>18</v>
      </c>
      <c r="D23" s="12">
        <v>46309.833333333299</v>
      </c>
      <c r="E23" s="12">
        <v>46310.25</v>
      </c>
      <c r="F23" s="11" t="s">
        <v>19</v>
      </c>
    </row>
    <row r="24" spans="1:6" s="3" customFormat="1" ht="62">
      <c r="A24" s="10" t="s">
        <v>33</v>
      </c>
      <c r="B24" s="10" t="s">
        <v>2</v>
      </c>
      <c r="C24" s="11" t="s">
        <v>906</v>
      </c>
      <c r="D24" s="12">
        <v>46309.875</v>
      </c>
      <c r="E24" s="12">
        <v>46310.208333333299</v>
      </c>
      <c r="F24" s="11" t="s">
        <v>907</v>
      </c>
    </row>
    <row r="25" spans="1:6" s="3" customFormat="1" ht="62">
      <c r="A25" s="10" t="s">
        <v>33</v>
      </c>
      <c r="B25" s="10" t="s">
        <v>6</v>
      </c>
      <c r="C25" s="11" t="s">
        <v>1036</v>
      </c>
      <c r="D25" s="12">
        <v>46309.875</v>
      </c>
      <c r="E25" s="12">
        <v>46310.208333333299</v>
      </c>
      <c r="F25" s="11" t="s">
        <v>1037</v>
      </c>
    </row>
    <row r="26" spans="1:6" s="3" customFormat="1" ht="62">
      <c r="A26" s="10" t="s">
        <v>36</v>
      </c>
      <c r="B26" s="10" t="s">
        <v>4</v>
      </c>
      <c r="C26" s="11" t="s">
        <v>42</v>
      </c>
      <c r="D26" s="12">
        <v>46309.875</v>
      </c>
      <c r="E26" s="12">
        <v>46310.208333333299</v>
      </c>
      <c r="F26" s="11" t="s">
        <v>43</v>
      </c>
    </row>
    <row r="27" spans="1:6" s="3" customFormat="1" ht="77.5">
      <c r="A27" s="10" t="s">
        <v>36</v>
      </c>
      <c r="B27" s="10" t="s">
        <v>5</v>
      </c>
      <c r="C27" s="11" t="s">
        <v>44</v>
      </c>
      <c r="D27" s="12">
        <v>46309.875</v>
      </c>
      <c r="E27" s="12">
        <v>46310.208333333299</v>
      </c>
      <c r="F27" s="11" t="s">
        <v>43</v>
      </c>
    </row>
    <row r="28" spans="1:6" s="3" customFormat="1" ht="62">
      <c r="A28" s="10" t="s">
        <v>23</v>
      </c>
      <c r="B28" s="10" t="s">
        <v>4</v>
      </c>
      <c r="C28" s="11" t="s">
        <v>1034</v>
      </c>
      <c r="D28" s="12">
        <v>46309.833333333299</v>
      </c>
      <c r="E28" s="12">
        <v>46310.25</v>
      </c>
      <c r="F28" s="11" t="s">
        <v>25</v>
      </c>
    </row>
    <row r="29" spans="1:6" s="3" customFormat="1" ht="108.5">
      <c r="A29" s="10" t="s">
        <v>23</v>
      </c>
      <c r="B29" s="10" t="s">
        <v>4</v>
      </c>
      <c r="C29" s="11" t="s">
        <v>31</v>
      </c>
      <c r="D29" s="12">
        <v>46309.833333333299</v>
      </c>
      <c r="E29" s="12">
        <v>46310.25</v>
      </c>
      <c r="F29" s="11" t="s">
        <v>32</v>
      </c>
    </row>
    <row r="30" spans="1:6" s="3" customFormat="1" ht="108.5">
      <c r="A30" s="10" t="s">
        <v>23</v>
      </c>
      <c r="B30" s="10" t="s">
        <v>4</v>
      </c>
      <c r="C30" s="11" t="s">
        <v>1038</v>
      </c>
      <c r="D30" s="12">
        <v>46309.916666666701</v>
      </c>
      <c r="E30" s="12">
        <v>46310.208333333299</v>
      </c>
      <c r="F30" s="11" t="s">
        <v>1039</v>
      </c>
    </row>
    <row r="31" spans="1:6" s="3" customFormat="1" ht="108.5">
      <c r="A31" s="10" t="s">
        <v>23</v>
      </c>
      <c r="B31" s="10" t="s">
        <v>5</v>
      </c>
      <c r="C31" s="11" t="s">
        <v>1042</v>
      </c>
      <c r="D31" s="12">
        <v>46309.833333333299</v>
      </c>
      <c r="E31" s="12">
        <v>46310.25</v>
      </c>
      <c r="F31" s="11" t="s">
        <v>1043</v>
      </c>
    </row>
    <row r="32" spans="1:6" s="3" customFormat="1" ht="108.5">
      <c r="A32" s="10" t="s">
        <v>23</v>
      </c>
      <c r="B32" s="10" t="s">
        <v>4</v>
      </c>
      <c r="C32" s="11" t="s">
        <v>1061</v>
      </c>
      <c r="D32" s="12">
        <v>46309.833333333299</v>
      </c>
      <c r="E32" s="12">
        <v>46310.25</v>
      </c>
      <c r="F32" s="11" t="s">
        <v>666</v>
      </c>
    </row>
    <row r="33" spans="1:6" s="3" customFormat="1" ht="108.5">
      <c r="A33" s="10" t="s">
        <v>23</v>
      </c>
      <c r="B33" s="10" t="s">
        <v>4</v>
      </c>
      <c r="C33" s="11" t="s">
        <v>925</v>
      </c>
      <c r="D33" s="12">
        <v>46309.833333333299</v>
      </c>
      <c r="E33" s="12">
        <v>46310.25</v>
      </c>
      <c r="F33" s="11" t="s">
        <v>666</v>
      </c>
    </row>
    <row r="34" spans="1:6" s="3" customFormat="1" ht="108.5">
      <c r="A34" s="10" t="s">
        <v>56</v>
      </c>
      <c r="B34" s="10" t="s">
        <v>4</v>
      </c>
      <c r="C34" s="11" t="s">
        <v>57</v>
      </c>
      <c r="D34" s="12">
        <v>46309.875</v>
      </c>
      <c r="E34" s="12">
        <v>46310.208333333299</v>
      </c>
      <c r="F34" s="11" t="s">
        <v>58</v>
      </c>
    </row>
    <row r="35" spans="1:6" s="3" customFormat="1" ht="108.5">
      <c r="A35" s="10" t="s">
        <v>146</v>
      </c>
      <c r="B35" s="10" t="s">
        <v>5</v>
      </c>
      <c r="C35" s="11" t="s">
        <v>147</v>
      </c>
      <c r="D35" s="12">
        <v>46309.833333333299</v>
      </c>
      <c r="E35" s="12">
        <v>46310.25</v>
      </c>
      <c r="F35" s="11" t="s">
        <v>148</v>
      </c>
    </row>
    <row r="36" spans="1:6" s="3" customFormat="1" ht="108.5">
      <c r="A36" s="10" t="s">
        <v>146</v>
      </c>
      <c r="B36" s="10" t="s">
        <v>5</v>
      </c>
      <c r="C36" s="11" t="s">
        <v>149</v>
      </c>
      <c r="D36" s="12">
        <v>46309.833333333299</v>
      </c>
      <c r="E36" s="12">
        <v>46310.25</v>
      </c>
      <c r="F36" s="11" t="s">
        <v>148</v>
      </c>
    </row>
    <row r="37" spans="1:6" s="3" customFormat="1" ht="108.5">
      <c r="A37" s="10" t="s">
        <v>146</v>
      </c>
      <c r="B37" s="10" t="s">
        <v>5</v>
      </c>
      <c r="C37" s="11" t="s">
        <v>150</v>
      </c>
      <c r="D37" s="12">
        <v>46309.833333333299</v>
      </c>
      <c r="E37" s="12">
        <v>46310.25</v>
      </c>
      <c r="F37" s="11" t="s">
        <v>148</v>
      </c>
    </row>
    <row r="38" spans="1:6" s="3" customFormat="1" ht="93">
      <c r="A38" s="10" t="s">
        <v>212</v>
      </c>
      <c r="B38" s="10" t="s">
        <v>6</v>
      </c>
      <c r="C38" s="11" t="s">
        <v>706</v>
      </c>
      <c r="D38" s="12">
        <v>46309.833333333299</v>
      </c>
      <c r="E38" s="12">
        <v>46310.25</v>
      </c>
      <c r="F38" s="11" t="s">
        <v>707</v>
      </c>
    </row>
    <row r="39" spans="1:6" s="3" customFormat="1" ht="93">
      <c r="A39" s="10" t="s">
        <v>212</v>
      </c>
      <c r="B39" s="10" t="s">
        <v>2</v>
      </c>
      <c r="C39" s="11" t="s">
        <v>708</v>
      </c>
      <c r="D39" s="12">
        <v>46309.833333333299</v>
      </c>
      <c r="E39" s="12">
        <v>46310.25</v>
      </c>
      <c r="F39" s="11" t="s">
        <v>707</v>
      </c>
    </row>
    <row r="40" spans="1:6" s="3" customFormat="1" ht="93">
      <c r="A40" s="10" t="s">
        <v>212</v>
      </c>
      <c r="B40" s="10" t="s">
        <v>6</v>
      </c>
      <c r="C40" s="11" t="s">
        <v>213</v>
      </c>
      <c r="D40" s="12">
        <v>46309.833333333299</v>
      </c>
      <c r="E40" s="12">
        <v>46310.25</v>
      </c>
      <c r="F40" s="11" t="s">
        <v>214</v>
      </c>
    </row>
    <row r="41" spans="1:6" s="3" customFormat="1" ht="93">
      <c r="A41" s="10" t="s">
        <v>212</v>
      </c>
      <c r="B41" s="10" t="s">
        <v>2</v>
      </c>
      <c r="C41" s="11" t="s">
        <v>217</v>
      </c>
      <c r="D41" s="12">
        <v>46309.833333333299</v>
      </c>
      <c r="E41" s="12">
        <v>46310.25</v>
      </c>
      <c r="F41" s="11" t="s">
        <v>218</v>
      </c>
    </row>
    <row r="42" spans="1:6" s="3" customFormat="1" ht="93">
      <c r="A42" s="10" t="s">
        <v>212</v>
      </c>
      <c r="B42" s="10" t="s">
        <v>6</v>
      </c>
      <c r="C42" s="11" t="s">
        <v>219</v>
      </c>
      <c r="D42" s="12">
        <v>46309.833333333299</v>
      </c>
      <c r="E42" s="12">
        <v>46310.25</v>
      </c>
      <c r="F42" s="11" t="s">
        <v>218</v>
      </c>
    </row>
    <row r="43" spans="1:6" s="3" customFormat="1" ht="108.5">
      <c r="A43" s="10" t="s">
        <v>212</v>
      </c>
      <c r="B43" s="10" t="s">
        <v>2</v>
      </c>
      <c r="C43" s="11" t="s">
        <v>709</v>
      </c>
      <c r="D43" s="12">
        <v>46309.833333333299</v>
      </c>
      <c r="E43" s="12">
        <v>46310.25</v>
      </c>
      <c r="F43" s="11" t="s">
        <v>710</v>
      </c>
    </row>
    <row r="44" spans="1:6" ht="93">
      <c r="A44" s="10" t="s">
        <v>212</v>
      </c>
      <c r="B44" s="10" t="s">
        <v>6</v>
      </c>
      <c r="C44" s="11" t="s">
        <v>711</v>
      </c>
      <c r="D44" s="12">
        <v>46309.833333333299</v>
      </c>
      <c r="E44" s="12">
        <v>46310.25</v>
      </c>
      <c r="F44" s="11" t="s">
        <v>710</v>
      </c>
    </row>
    <row r="45" spans="1:6" ht="93">
      <c r="A45" s="10" t="s">
        <v>212</v>
      </c>
      <c r="B45" s="10" t="s">
        <v>6</v>
      </c>
      <c r="C45" s="11" t="s">
        <v>1081</v>
      </c>
      <c r="D45" s="12">
        <v>46309.833333333299</v>
      </c>
      <c r="E45" s="12">
        <v>46310.25</v>
      </c>
      <c r="F45" s="11" t="s">
        <v>1082</v>
      </c>
    </row>
    <row r="46" spans="1:6" ht="93">
      <c r="A46" s="10" t="s">
        <v>701</v>
      </c>
      <c r="B46" s="10" t="s">
        <v>6</v>
      </c>
      <c r="C46" s="11" t="s">
        <v>702</v>
      </c>
      <c r="D46" s="12">
        <v>46309.833333333299</v>
      </c>
      <c r="E46" s="12">
        <v>46310.041666666701</v>
      </c>
      <c r="F46" s="11" t="s">
        <v>703</v>
      </c>
    </row>
    <row r="47" spans="1:6" ht="93">
      <c r="A47" s="10" t="s">
        <v>354</v>
      </c>
      <c r="B47" s="10" t="s">
        <v>4</v>
      </c>
      <c r="C47" s="11" t="s">
        <v>813</v>
      </c>
      <c r="D47" s="12">
        <v>46309.833333333299</v>
      </c>
      <c r="E47" s="12">
        <v>46310.25</v>
      </c>
      <c r="F47" s="11" t="s">
        <v>814</v>
      </c>
    </row>
    <row r="48" spans="1:6" ht="93">
      <c r="A48" s="10" t="s">
        <v>822</v>
      </c>
      <c r="B48" s="10" t="s">
        <v>2</v>
      </c>
      <c r="C48" s="11" t="s">
        <v>823</v>
      </c>
      <c r="D48" s="12">
        <v>46309.833333333299</v>
      </c>
      <c r="E48" s="12">
        <v>46310.25</v>
      </c>
      <c r="F48" s="11" t="s">
        <v>824</v>
      </c>
    </row>
    <row r="49" spans="1:6" ht="93">
      <c r="A49" s="10" t="s">
        <v>822</v>
      </c>
      <c r="B49" s="10" t="s">
        <v>6</v>
      </c>
      <c r="C49" s="11" t="s">
        <v>825</v>
      </c>
      <c r="D49" s="12">
        <v>46309.833333333299</v>
      </c>
      <c r="E49" s="12">
        <v>46310.25</v>
      </c>
      <c r="F49" s="11" t="s">
        <v>824</v>
      </c>
    </row>
    <row r="50" spans="1:6" ht="93">
      <c r="A50" s="10" t="s">
        <v>822</v>
      </c>
      <c r="B50" s="10" t="s">
        <v>2</v>
      </c>
      <c r="C50" s="11" t="s">
        <v>1129</v>
      </c>
      <c r="D50" s="12">
        <v>46309.916666666701</v>
      </c>
      <c r="E50" s="12">
        <v>46310.229166666701</v>
      </c>
      <c r="F50" s="11" t="s">
        <v>1130</v>
      </c>
    </row>
    <row r="51" spans="1:6" ht="77.5">
      <c r="A51" s="10" t="s">
        <v>822</v>
      </c>
      <c r="B51" s="10" t="s">
        <v>2</v>
      </c>
      <c r="C51" s="11" t="s">
        <v>1131</v>
      </c>
      <c r="D51" s="12">
        <v>46309.916666666701</v>
      </c>
      <c r="E51" s="12">
        <v>46310.229166666701</v>
      </c>
      <c r="F51" s="11" t="s">
        <v>1130</v>
      </c>
    </row>
    <row r="52" spans="1:6" ht="77.5">
      <c r="A52" s="10" t="s">
        <v>822</v>
      </c>
      <c r="B52" s="10" t="s">
        <v>2</v>
      </c>
      <c r="C52" s="11" t="s">
        <v>1132</v>
      </c>
      <c r="D52" s="12">
        <v>46309.916666666701</v>
      </c>
      <c r="E52" s="12">
        <v>46310.229166666701</v>
      </c>
      <c r="F52" s="11" t="s">
        <v>1130</v>
      </c>
    </row>
    <row r="53" spans="1:6" ht="77.5">
      <c r="A53" s="10" t="s">
        <v>342</v>
      </c>
      <c r="B53" s="10" t="s">
        <v>2</v>
      </c>
      <c r="C53" s="11" t="s">
        <v>352</v>
      </c>
      <c r="D53" s="12">
        <v>46309.833333333299</v>
      </c>
      <c r="E53" s="12">
        <v>46310.25</v>
      </c>
      <c r="F53" s="11" t="s">
        <v>353</v>
      </c>
    </row>
    <row r="54" spans="1:6" ht="62">
      <c r="A54" s="10" t="s">
        <v>342</v>
      </c>
      <c r="B54" s="10" t="s">
        <v>2</v>
      </c>
      <c r="C54" s="11" t="s">
        <v>811</v>
      </c>
      <c r="D54" s="12">
        <v>46309.833333333299</v>
      </c>
      <c r="E54" s="12">
        <v>46310.25</v>
      </c>
      <c r="F54" s="11" t="s">
        <v>812</v>
      </c>
    </row>
    <row r="55" spans="1:6" ht="62">
      <c r="A55" s="10" t="s">
        <v>342</v>
      </c>
      <c r="B55" s="10" t="s">
        <v>5</v>
      </c>
      <c r="C55" s="11" t="s">
        <v>815</v>
      </c>
      <c r="D55" s="12">
        <v>46309.875</v>
      </c>
      <c r="E55" s="12">
        <v>46310.25</v>
      </c>
      <c r="F55" s="11" t="s">
        <v>816</v>
      </c>
    </row>
    <row r="56" spans="1:6" ht="62">
      <c r="A56" s="10" t="s">
        <v>342</v>
      </c>
      <c r="B56" s="10" t="s">
        <v>6</v>
      </c>
      <c r="C56" s="11" t="s">
        <v>845</v>
      </c>
      <c r="D56" s="12">
        <v>46309.916666666701</v>
      </c>
      <c r="E56" s="12">
        <v>46310.229166666701</v>
      </c>
      <c r="F56" s="11" t="s">
        <v>846</v>
      </c>
    </row>
    <row r="57" spans="1:6" ht="62">
      <c r="A57" s="10" t="s">
        <v>994</v>
      </c>
      <c r="B57" s="10" t="s">
        <v>6</v>
      </c>
      <c r="C57" s="11" t="s">
        <v>1124</v>
      </c>
      <c r="D57" s="12">
        <v>46309.833333333299</v>
      </c>
      <c r="E57" s="12">
        <v>46310.25</v>
      </c>
      <c r="F57" s="11" t="s">
        <v>1125</v>
      </c>
    </row>
    <row r="58" spans="1:6" ht="62">
      <c r="A58" s="10" t="s">
        <v>819</v>
      </c>
      <c r="B58" s="10" t="s">
        <v>101</v>
      </c>
      <c r="C58" s="11" t="s">
        <v>820</v>
      </c>
      <c r="D58" s="12">
        <v>46309.833333333299</v>
      </c>
      <c r="E58" s="12">
        <v>46310.25</v>
      </c>
      <c r="F58" s="11" t="s">
        <v>821</v>
      </c>
    </row>
    <row r="59" spans="1:6" ht="77.5">
      <c r="A59" s="10" t="s">
        <v>316</v>
      </c>
      <c r="B59" s="10" t="s">
        <v>5</v>
      </c>
      <c r="C59" s="11" t="s">
        <v>319</v>
      </c>
      <c r="D59" s="12">
        <v>46309.875</v>
      </c>
      <c r="E59" s="12">
        <v>46310.25</v>
      </c>
      <c r="F59" s="11" t="s">
        <v>318</v>
      </c>
    </row>
    <row r="60" spans="1:6" ht="77.5">
      <c r="A60" s="10" t="s">
        <v>316</v>
      </c>
      <c r="B60" s="10" t="s">
        <v>5</v>
      </c>
      <c r="C60" s="11" t="s">
        <v>806</v>
      </c>
      <c r="D60" s="12">
        <v>46309.833333333299</v>
      </c>
      <c r="E60" s="12">
        <v>46310.25</v>
      </c>
      <c r="F60" s="11" t="s">
        <v>807</v>
      </c>
    </row>
    <row r="61" spans="1:6" ht="77.5">
      <c r="A61" s="10" t="s">
        <v>316</v>
      </c>
      <c r="B61" s="10" t="s">
        <v>4</v>
      </c>
      <c r="C61" s="11" t="s">
        <v>808</v>
      </c>
      <c r="D61" s="12">
        <v>46309.833333333299</v>
      </c>
      <c r="E61" s="12">
        <v>46310.25</v>
      </c>
      <c r="F61" s="11" t="s">
        <v>807</v>
      </c>
    </row>
    <row r="62" spans="1:6" ht="31">
      <c r="A62" s="10" t="s">
        <v>369</v>
      </c>
      <c r="B62" s="10" t="s">
        <v>2</v>
      </c>
      <c r="C62" s="11" t="s">
        <v>370</v>
      </c>
      <c r="D62" s="12">
        <v>46309.875</v>
      </c>
      <c r="E62" s="12">
        <v>46310.229166666701</v>
      </c>
      <c r="F62" s="11" t="s">
        <v>371</v>
      </c>
    </row>
    <row r="63" spans="1:6" ht="77.5">
      <c r="A63" s="10" t="s">
        <v>369</v>
      </c>
      <c r="B63" s="10" t="s">
        <v>2</v>
      </c>
      <c r="C63" s="11" t="s">
        <v>372</v>
      </c>
      <c r="D63" s="12">
        <v>46309.875</v>
      </c>
      <c r="E63" s="12">
        <v>46310.229166666701</v>
      </c>
      <c r="F63" s="11" t="s">
        <v>371</v>
      </c>
    </row>
    <row r="64" spans="1:6" ht="77.5">
      <c r="A64" s="10" t="s">
        <v>369</v>
      </c>
      <c r="B64" s="10" t="s">
        <v>2</v>
      </c>
      <c r="C64" s="11" t="s">
        <v>1135</v>
      </c>
      <c r="D64" s="12">
        <v>46309.916666666701</v>
      </c>
      <c r="E64" s="12">
        <v>46310.229166666701</v>
      </c>
      <c r="F64" s="11" t="s">
        <v>1136</v>
      </c>
    </row>
    <row r="65" spans="1:6" ht="77.5">
      <c r="A65" s="10" t="s">
        <v>307</v>
      </c>
      <c r="B65" s="10" t="s">
        <v>6</v>
      </c>
      <c r="C65" s="11" t="s">
        <v>308</v>
      </c>
      <c r="D65" s="12">
        <v>46309.875</v>
      </c>
      <c r="E65" s="12">
        <v>46310.25</v>
      </c>
      <c r="F65" s="11" t="s">
        <v>309</v>
      </c>
    </row>
    <row r="66" spans="1:6" ht="77.5">
      <c r="A66" s="10" t="s">
        <v>307</v>
      </c>
      <c r="B66" s="10" t="s">
        <v>6</v>
      </c>
      <c r="C66" s="11" t="s">
        <v>310</v>
      </c>
      <c r="D66" s="12">
        <v>46309.875</v>
      </c>
      <c r="E66" s="12">
        <v>46310.25</v>
      </c>
      <c r="F66" s="11" t="s">
        <v>309</v>
      </c>
    </row>
    <row r="67" spans="1:6" ht="108.5">
      <c r="A67" s="10" t="s">
        <v>307</v>
      </c>
      <c r="B67" s="10" t="s">
        <v>2</v>
      </c>
      <c r="C67" s="11" t="s">
        <v>1118</v>
      </c>
      <c r="D67" s="12">
        <v>46309.875</v>
      </c>
      <c r="E67" s="12">
        <v>46310.25</v>
      </c>
      <c r="F67" s="11" t="s">
        <v>1119</v>
      </c>
    </row>
    <row r="68" spans="1:6" ht="108.5">
      <c r="A68" s="10" t="s">
        <v>307</v>
      </c>
      <c r="B68" s="10" t="s">
        <v>2</v>
      </c>
      <c r="C68" s="11" t="s">
        <v>1120</v>
      </c>
      <c r="D68" s="12">
        <v>46309.875</v>
      </c>
      <c r="E68" s="12">
        <v>46310.25</v>
      </c>
      <c r="F68" s="11" t="s">
        <v>1119</v>
      </c>
    </row>
    <row r="69" spans="1:6" ht="93">
      <c r="A69" s="10" t="s">
        <v>401</v>
      </c>
      <c r="B69" s="10" t="s">
        <v>4</v>
      </c>
      <c r="C69" s="11" t="s">
        <v>402</v>
      </c>
      <c r="D69" s="12">
        <v>46272.25</v>
      </c>
      <c r="E69" s="12">
        <v>46341.833333333299</v>
      </c>
      <c r="F69" s="11" t="s">
        <v>403</v>
      </c>
    </row>
    <row r="70" spans="1:6" ht="93">
      <c r="A70" s="10" t="s">
        <v>401</v>
      </c>
      <c r="B70" s="10" t="s">
        <v>4</v>
      </c>
      <c r="C70" s="11" t="s">
        <v>1140</v>
      </c>
      <c r="D70" s="12">
        <v>46309.833333333299</v>
      </c>
      <c r="E70" s="12">
        <v>46310.25</v>
      </c>
      <c r="F70" s="11" t="s">
        <v>1141</v>
      </c>
    </row>
    <row r="71" spans="1:6" ht="93">
      <c r="A71" s="10" t="s">
        <v>401</v>
      </c>
      <c r="B71" s="10" t="s">
        <v>4</v>
      </c>
      <c r="C71" s="11" t="s">
        <v>856</v>
      </c>
      <c r="D71" s="12">
        <v>46309.833333333299</v>
      </c>
      <c r="E71" s="12">
        <v>46310.25</v>
      </c>
      <c r="F71" s="11" t="s">
        <v>857</v>
      </c>
    </row>
    <row r="72" spans="1:6" ht="93">
      <c r="A72" s="10" t="s">
        <v>320</v>
      </c>
      <c r="B72" s="10" t="s">
        <v>4</v>
      </c>
      <c r="C72" s="11" t="s">
        <v>1148</v>
      </c>
      <c r="D72" s="12">
        <v>46309.875</v>
      </c>
      <c r="E72" s="12">
        <v>46310.25</v>
      </c>
      <c r="F72" s="11" t="s">
        <v>1149</v>
      </c>
    </row>
    <row r="73" spans="1:6" ht="77.5">
      <c r="A73" s="10" t="s">
        <v>313</v>
      </c>
      <c r="B73" s="10" t="s">
        <v>101</v>
      </c>
      <c r="C73" s="11" t="s">
        <v>314</v>
      </c>
      <c r="D73" s="12">
        <v>46309.875</v>
      </c>
      <c r="E73" s="12">
        <v>46310.25</v>
      </c>
      <c r="F73" s="11" t="s">
        <v>315</v>
      </c>
    </row>
    <row r="74" spans="1:6" ht="77.5">
      <c r="A74" s="10" t="s">
        <v>313</v>
      </c>
      <c r="B74" s="10" t="s">
        <v>5</v>
      </c>
      <c r="C74" s="11" t="s">
        <v>340</v>
      </c>
      <c r="D74" s="12">
        <v>46309.875</v>
      </c>
      <c r="E74" s="12">
        <v>46310.25</v>
      </c>
      <c r="F74" s="11" t="s">
        <v>341</v>
      </c>
    </row>
    <row r="75" spans="1:6" ht="77.5">
      <c r="A75" s="10" t="s">
        <v>301</v>
      </c>
      <c r="B75" s="10" t="s">
        <v>2</v>
      </c>
      <c r="C75" s="11" t="s">
        <v>302</v>
      </c>
      <c r="D75" s="12">
        <v>46309.875</v>
      </c>
      <c r="E75" s="12">
        <v>46310.25</v>
      </c>
      <c r="F75" s="11" t="s">
        <v>303</v>
      </c>
    </row>
    <row r="76" spans="1:6" ht="93">
      <c r="A76" s="10" t="s">
        <v>301</v>
      </c>
      <c r="B76" s="10" t="s">
        <v>6</v>
      </c>
      <c r="C76" s="11" t="s">
        <v>1110</v>
      </c>
      <c r="D76" s="12">
        <v>46309.875</v>
      </c>
      <c r="E76" s="12">
        <v>46310.25</v>
      </c>
      <c r="F76" s="11" t="s">
        <v>1111</v>
      </c>
    </row>
    <row r="77" spans="1:6" ht="93">
      <c r="A77" s="10" t="s">
        <v>301</v>
      </c>
      <c r="B77" s="10" t="s">
        <v>6</v>
      </c>
      <c r="C77" s="11" t="s">
        <v>1113</v>
      </c>
      <c r="D77" s="12">
        <v>46309.875</v>
      </c>
      <c r="E77" s="12">
        <v>46310</v>
      </c>
      <c r="F77" s="11" t="s">
        <v>1114</v>
      </c>
    </row>
    <row r="78" spans="1:6" ht="62">
      <c r="A78" s="10" t="s">
        <v>404</v>
      </c>
      <c r="B78" s="10" t="s">
        <v>6</v>
      </c>
      <c r="C78" s="11" t="s">
        <v>1059</v>
      </c>
      <c r="D78" s="12">
        <v>46309.833333333299</v>
      </c>
      <c r="E78" s="12">
        <v>46310.25</v>
      </c>
      <c r="F78" s="11" t="s">
        <v>917</v>
      </c>
    </row>
    <row r="79" spans="1:6" ht="93">
      <c r="A79" s="10" t="s">
        <v>404</v>
      </c>
      <c r="B79" s="10" t="s">
        <v>2</v>
      </c>
      <c r="C79" s="11" t="s">
        <v>919</v>
      </c>
      <c r="D79" s="12">
        <v>46309.833333333299</v>
      </c>
      <c r="E79" s="12">
        <v>46310.25</v>
      </c>
      <c r="F79" s="11" t="s">
        <v>917</v>
      </c>
    </row>
    <row r="80" spans="1:6" ht="93">
      <c r="A80" s="10" t="s">
        <v>404</v>
      </c>
      <c r="B80" s="10" t="s">
        <v>6</v>
      </c>
      <c r="C80" s="11" t="s">
        <v>1060</v>
      </c>
      <c r="D80" s="12">
        <v>46309.833333333299</v>
      </c>
      <c r="E80" s="12">
        <v>46310.25</v>
      </c>
      <c r="F80" s="11" t="s">
        <v>917</v>
      </c>
    </row>
    <row r="81" spans="1:6" ht="93">
      <c r="A81" s="10" t="s">
        <v>404</v>
      </c>
      <c r="B81" s="10" t="s">
        <v>2</v>
      </c>
      <c r="C81" s="11" t="s">
        <v>658</v>
      </c>
      <c r="D81" s="12">
        <v>46309.833333333299</v>
      </c>
      <c r="E81" s="12">
        <v>46310.25</v>
      </c>
      <c r="F81" s="11" t="s">
        <v>659</v>
      </c>
    </row>
    <row r="82" spans="1:6" ht="62">
      <c r="A82" s="10" t="s">
        <v>404</v>
      </c>
      <c r="B82" s="10" t="s">
        <v>4</v>
      </c>
      <c r="C82" s="11" t="s">
        <v>850</v>
      </c>
      <c r="D82" s="12">
        <v>46309.8125</v>
      </c>
      <c r="E82" s="12">
        <v>46310.25</v>
      </c>
      <c r="F82" s="11" t="s">
        <v>851</v>
      </c>
    </row>
    <row r="83" spans="1:6" ht="77.5">
      <c r="A83" s="10" t="s">
        <v>404</v>
      </c>
      <c r="B83" s="10" t="s">
        <v>5</v>
      </c>
      <c r="C83" s="11" t="s">
        <v>852</v>
      </c>
      <c r="D83" s="12">
        <v>46309.8125</v>
      </c>
      <c r="E83" s="12">
        <v>46310.25</v>
      </c>
      <c r="F83" s="11" t="s">
        <v>853</v>
      </c>
    </row>
    <row r="84" spans="1:6" ht="77.5">
      <c r="A84" s="10" t="s">
        <v>404</v>
      </c>
      <c r="B84" s="10" t="s">
        <v>4</v>
      </c>
      <c r="C84" s="11" t="s">
        <v>854</v>
      </c>
      <c r="D84" s="12">
        <v>46309.833333333299</v>
      </c>
      <c r="E84" s="12">
        <v>46310.25</v>
      </c>
      <c r="F84" s="11" t="s">
        <v>855</v>
      </c>
    </row>
    <row r="85" spans="1:6" ht="77.5">
      <c r="A85" s="10" t="s">
        <v>404</v>
      </c>
      <c r="B85" s="10" t="s">
        <v>5</v>
      </c>
      <c r="C85" s="11" t="s">
        <v>405</v>
      </c>
      <c r="D85" s="12">
        <v>46309.833333333299</v>
      </c>
      <c r="E85" s="12">
        <v>46310.25</v>
      </c>
      <c r="F85" s="11" t="s">
        <v>406</v>
      </c>
    </row>
    <row r="86" spans="1:6" ht="77.5">
      <c r="A86" s="10" t="s">
        <v>404</v>
      </c>
      <c r="B86" s="10" t="s">
        <v>5</v>
      </c>
      <c r="C86" s="11" t="s">
        <v>1137</v>
      </c>
      <c r="D86" s="12">
        <v>46309.833333333299</v>
      </c>
      <c r="E86" s="12">
        <v>46310.25</v>
      </c>
      <c r="F86" s="11" t="s">
        <v>1138</v>
      </c>
    </row>
    <row r="87" spans="1:6" ht="77.5">
      <c r="A87" s="10" t="s">
        <v>404</v>
      </c>
      <c r="B87" s="10" t="s">
        <v>5</v>
      </c>
      <c r="C87" s="11" t="s">
        <v>1139</v>
      </c>
      <c r="D87" s="12">
        <v>46309.833333333299</v>
      </c>
      <c r="E87" s="12">
        <v>46310.25</v>
      </c>
      <c r="F87" s="11" t="s">
        <v>1138</v>
      </c>
    </row>
    <row r="88" spans="1:6" ht="77.5">
      <c r="A88" s="10" t="s">
        <v>404</v>
      </c>
      <c r="B88" s="10" t="s">
        <v>4</v>
      </c>
      <c r="C88" s="11" t="s">
        <v>1142</v>
      </c>
      <c r="D88" s="12">
        <v>46309.833333333299</v>
      </c>
      <c r="E88" s="12">
        <v>46310.25</v>
      </c>
      <c r="F88" s="11" t="s">
        <v>1143</v>
      </c>
    </row>
    <row r="89" spans="1:6" ht="77.5">
      <c r="A89" s="10" t="s">
        <v>404</v>
      </c>
      <c r="B89" s="10" t="s">
        <v>6</v>
      </c>
      <c r="C89" s="11" t="s">
        <v>436</v>
      </c>
      <c r="D89" s="12">
        <v>46202.875</v>
      </c>
      <c r="E89" s="12">
        <v>46508.208333333299</v>
      </c>
      <c r="F89" s="11" t="s">
        <v>437</v>
      </c>
    </row>
    <row r="90" spans="1:6" ht="77.5">
      <c r="A90" s="10" t="s">
        <v>404</v>
      </c>
      <c r="B90" s="10" t="s">
        <v>2</v>
      </c>
      <c r="C90" s="11" t="s">
        <v>438</v>
      </c>
      <c r="D90" s="12">
        <v>46266.333333333299</v>
      </c>
      <c r="E90" s="12">
        <v>46507</v>
      </c>
      <c r="F90" s="11" t="s">
        <v>437</v>
      </c>
    </row>
    <row r="91" spans="1:6" ht="62">
      <c r="A91" s="10" t="s">
        <v>404</v>
      </c>
      <c r="B91" s="10" t="s">
        <v>6</v>
      </c>
      <c r="C91" s="11" t="s">
        <v>891</v>
      </c>
      <c r="D91" s="12">
        <v>46309.875</v>
      </c>
      <c r="E91" s="12">
        <v>46310.25</v>
      </c>
      <c r="F91" s="11" t="s">
        <v>892</v>
      </c>
    </row>
    <row r="92" spans="1:6" ht="77.5">
      <c r="A92" s="10" t="s">
        <v>404</v>
      </c>
      <c r="B92" s="10" t="s">
        <v>2</v>
      </c>
      <c r="C92" s="11" t="s">
        <v>1030</v>
      </c>
      <c r="D92" s="12">
        <v>46309.875</v>
      </c>
      <c r="E92" s="12">
        <v>46310.25</v>
      </c>
      <c r="F92" s="11" t="s">
        <v>1031</v>
      </c>
    </row>
    <row r="93" spans="1:6" ht="62">
      <c r="A93" s="10" t="s">
        <v>1152</v>
      </c>
      <c r="B93" s="10" t="s">
        <v>5</v>
      </c>
      <c r="C93" s="11" t="s">
        <v>1153</v>
      </c>
      <c r="D93" s="12">
        <v>46309.875</v>
      </c>
      <c r="E93" s="12">
        <v>46310.25</v>
      </c>
      <c r="F93" s="11" t="s">
        <v>1154</v>
      </c>
    </row>
    <row r="94" spans="1:6" ht="62">
      <c r="A94" s="10" t="s">
        <v>830</v>
      </c>
      <c r="B94" s="10" t="s">
        <v>5</v>
      </c>
      <c r="C94" s="11" t="s">
        <v>1126</v>
      </c>
      <c r="D94" s="12">
        <v>46309.916666666701</v>
      </c>
      <c r="E94" s="12">
        <v>46310.229166666701</v>
      </c>
      <c r="F94" s="11" t="s">
        <v>1127</v>
      </c>
    </row>
    <row r="95" spans="1:6" ht="62">
      <c r="A95" s="10" t="s">
        <v>830</v>
      </c>
      <c r="B95" s="10" t="s">
        <v>4</v>
      </c>
      <c r="C95" s="11" t="s">
        <v>1128</v>
      </c>
      <c r="D95" s="12">
        <v>46309.916666666701</v>
      </c>
      <c r="E95" s="12">
        <v>46310.229166666701</v>
      </c>
      <c r="F95" s="11" t="s">
        <v>1127</v>
      </c>
    </row>
    <row r="96" spans="1:6" ht="77.5">
      <c r="A96" s="10" t="s">
        <v>50</v>
      </c>
      <c r="B96" s="10" t="s">
        <v>5</v>
      </c>
      <c r="C96" s="11" t="s">
        <v>636</v>
      </c>
      <c r="D96" s="12">
        <v>46309.833333333299</v>
      </c>
      <c r="E96" s="12">
        <v>46310.25</v>
      </c>
      <c r="F96" s="11" t="s">
        <v>52</v>
      </c>
    </row>
    <row r="97" spans="1:6" ht="77.5">
      <c r="A97" s="10" t="s">
        <v>431</v>
      </c>
      <c r="B97" s="10" t="s">
        <v>6</v>
      </c>
      <c r="C97" s="11" t="s">
        <v>877</v>
      </c>
      <c r="D97" s="12">
        <v>46309.875</v>
      </c>
      <c r="E97" s="12">
        <v>46310.25</v>
      </c>
      <c r="F97" s="11" t="s">
        <v>878</v>
      </c>
    </row>
    <row r="98" spans="1:6" ht="77.5">
      <c r="A98" s="10" t="s">
        <v>431</v>
      </c>
      <c r="B98" s="10" t="s">
        <v>2</v>
      </c>
      <c r="C98" s="11" t="s">
        <v>879</v>
      </c>
      <c r="D98" s="12">
        <v>46309.875</v>
      </c>
      <c r="E98" s="12">
        <v>46310.25</v>
      </c>
      <c r="F98" s="11" t="s">
        <v>880</v>
      </c>
    </row>
    <row r="99" spans="1:6" ht="77.5">
      <c r="A99" s="10" t="s">
        <v>83</v>
      </c>
      <c r="B99" s="10" t="s">
        <v>2</v>
      </c>
      <c r="C99" s="11" t="s">
        <v>1052</v>
      </c>
      <c r="D99" s="12">
        <v>46309.541666666701</v>
      </c>
      <c r="E99" s="12">
        <v>46310.25</v>
      </c>
      <c r="F99" s="11" t="s">
        <v>1053</v>
      </c>
    </row>
    <row r="100" spans="1:6" ht="62">
      <c r="A100" s="10" t="s">
        <v>83</v>
      </c>
      <c r="B100" s="10" t="s">
        <v>2</v>
      </c>
      <c r="C100" s="11" t="s">
        <v>1054</v>
      </c>
      <c r="D100" s="12">
        <v>46309.833333333299</v>
      </c>
      <c r="E100" s="12">
        <v>46310.25</v>
      </c>
      <c r="F100" s="11" t="s">
        <v>1053</v>
      </c>
    </row>
    <row r="101" spans="1:6" ht="62">
      <c r="A101" s="10" t="s">
        <v>83</v>
      </c>
      <c r="B101" s="10" t="s">
        <v>2</v>
      </c>
      <c r="C101" s="11" t="s">
        <v>1055</v>
      </c>
      <c r="D101" s="12">
        <v>46309.833333333299</v>
      </c>
      <c r="E101" s="12">
        <v>46310.25</v>
      </c>
      <c r="F101" s="11" t="s">
        <v>1053</v>
      </c>
    </row>
    <row r="102" spans="1:6" ht="62">
      <c r="A102" s="10" t="s">
        <v>83</v>
      </c>
      <c r="B102" s="10" t="s">
        <v>2</v>
      </c>
      <c r="C102" s="11" t="s">
        <v>1056</v>
      </c>
      <c r="D102" s="12">
        <v>46309.833333333299</v>
      </c>
      <c r="E102" s="12">
        <v>46310.25</v>
      </c>
      <c r="F102" s="11" t="s">
        <v>1053</v>
      </c>
    </row>
    <row r="103" spans="1:6" ht="62">
      <c r="A103" s="10" t="s">
        <v>83</v>
      </c>
      <c r="B103" s="10" t="s">
        <v>2</v>
      </c>
      <c r="C103" s="11" t="s">
        <v>1058</v>
      </c>
      <c r="D103" s="12">
        <v>46309.833333333299</v>
      </c>
      <c r="E103" s="12">
        <v>46310.25</v>
      </c>
      <c r="F103" s="11" t="s">
        <v>1053</v>
      </c>
    </row>
    <row r="104" spans="1:6" ht="46.5">
      <c r="A104" s="10" t="s">
        <v>68</v>
      </c>
      <c r="B104" s="10" t="s">
        <v>4</v>
      </c>
      <c r="C104" s="11" t="s">
        <v>634</v>
      </c>
      <c r="D104" s="12">
        <v>46309.833333333299</v>
      </c>
      <c r="E104" s="12">
        <v>46310.25</v>
      </c>
      <c r="F104" s="11" t="s">
        <v>635</v>
      </c>
    </row>
    <row r="105" spans="1:6" ht="46.5">
      <c r="A105" s="10" t="s">
        <v>76</v>
      </c>
      <c r="B105" s="10" t="s">
        <v>6</v>
      </c>
      <c r="C105" s="11" t="s">
        <v>77</v>
      </c>
      <c r="D105" s="12">
        <v>46309.833333333299</v>
      </c>
      <c r="E105" s="12">
        <v>46310.25</v>
      </c>
      <c r="F105" s="11" t="s">
        <v>78</v>
      </c>
    </row>
    <row r="106" spans="1:6" ht="46.5">
      <c r="A106" s="10" t="s">
        <v>76</v>
      </c>
      <c r="B106" s="10" t="s">
        <v>6</v>
      </c>
      <c r="C106" s="11" t="s">
        <v>79</v>
      </c>
      <c r="D106" s="12">
        <v>46309.833333333299</v>
      </c>
      <c r="E106" s="12">
        <v>46310.25</v>
      </c>
      <c r="F106" s="11" t="s">
        <v>78</v>
      </c>
    </row>
    <row r="107" spans="1:6" ht="46.5">
      <c r="A107" s="10" t="s">
        <v>76</v>
      </c>
      <c r="B107" s="10" t="s">
        <v>2</v>
      </c>
      <c r="C107" s="11" t="s">
        <v>1051</v>
      </c>
      <c r="D107" s="12">
        <v>46309.833333333299</v>
      </c>
      <c r="E107" s="12">
        <v>46310.25</v>
      </c>
      <c r="F107" s="11" t="s">
        <v>78</v>
      </c>
    </row>
    <row r="108" spans="1:6" ht="77.5">
      <c r="A108" s="10" t="s">
        <v>97</v>
      </c>
      <c r="B108" s="10" t="s">
        <v>6</v>
      </c>
      <c r="C108" s="11" t="s">
        <v>98</v>
      </c>
      <c r="D108" s="12">
        <v>46307.833333333299</v>
      </c>
      <c r="E108" s="12">
        <v>46312.25</v>
      </c>
      <c r="F108" s="11" t="s">
        <v>99</v>
      </c>
    </row>
    <row r="109" spans="1:6" ht="77.5">
      <c r="A109" s="10" t="s">
        <v>97</v>
      </c>
      <c r="B109" s="10" t="s">
        <v>2</v>
      </c>
      <c r="C109" s="11" t="s">
        <v>100</v>
      </c>
      <c r="D109" s="12">
        <v>46307.833333333299</v>
      </c>
      <c r="E109" s="12">
        <v>46312.25</v>
      </c>
      <c r="F109" s="11" t="s">
        <v>99</v>
      </c>
    </row>
    <row r="110" spans="1:6" ht="46.5">
      <c r="A110" s="10" t="s">
        <v>97</v>
      </c>
      <c r="B110" s="10" t="s">
        <v>101</v>
      </c>
      <c r="C110" s="11" t="s">
        <v>102</v>
      </c>
      <c r="D110" s="12">
        <v>46309.833333333299</v>
      </c>
      <c r="E110" s="12">
        <v>46310.25</v>
      </c>
      <c r="F110" s="11" t="s">
        <v>99</v>
      </c>
    </row>
    <row r="111" spans="1:6" ht="46.5">
      <c r="A111" s="10" t="s">
        <v>97</v>
      </c>
      <c r="B111" s="10" t="s">
        <v>6</v>
      </c>
      <c r="C111" s="11" t="s">
        <v>1062</v>
      </c>
      <c r="D111" s="12">
        <v>46309.875</v>
      </c>
      <c r="E111" s="12">
        <v>46310.208333333299</v>
      </c>
      <c r="F111" s="11" t="s">
        <v>1063</v>
      </c>
    </row>
    <row r="112" spans="1:6" ht="46.5">
      <c r="A112" s="10" t="s">
        <v>97</v>
      </c>
      <c r="B112" s="10" t="s">
        <v>6</v>
      </c>
      <c r="C112" s="11" t="s">
        <v>932</v>
      </c>
      <c r="D112" s="12">
        <v>46309.875</v>
      </c>
      <c r="E112" s="12">
        <v>46310.25</v>
      </c>
      <c r="F112" s="11" t="s">
        <v>933</v>
      </c>
    </row>
    <row r="113" spans="1:6" ht="62">
      <c r="A113" s="10" t="s">
        <v>97</v>
      </c>
      <c r="B113" s="10" t="s">
        <v>2</v>
      </c>
      <c r="C113" s="11" t="s">
        <v>460</v>
      </c>
      <c r="D113" s="12">
        <v>46217.625</v>
      </c>
      <c r="E113" s="12">
        <v>46387.875</v>
      </c>
      <c r="F113" s="11" t="s">
        <v>461</v>
      </c>
    </row>
    <row r="114" spans="1:6" ht="62">
      <c r="A114" s="10" t="s">
        <v>97</v>
      </c>
      <c r="B114" s="10" t="s">
        <v>5</v>
      </c>
      <c r="C114" s="11" t="s">
        <v>1032</v>
      </c>
      <c r="D114" s="12">
        <v>46309.875</v>
      </c>
      <c r="E114" s="12">
        <v>46310.25</v>
      </c>
      <c r="F114" s="11" t="s">
        <v>900</v>
      </c>
    </row>
    <row r="115" spans="1:6" ht="31">
      <c r="A115" s="10" t="s">
        <v>97</v>
      </c>
      <c r="B115" s="10" t="s">
        <v>5</v>
      </c>
      <c r="C115" s="11" t="s">
        <v>903</v>
      </c>
      <c r="D115" s="12">
        <v>46309.833333333299</v>
      </c>
      <c r="E115" s="12">
        <v>46310.25</v>
      </c>
      <c r="F115" s="11" t="s">
        <v>904</v>
      </c>
    </row>
    <row r="116" spans="1:6" ht="46.5">
      <c r="A116" s="10" t="s">
        <v>97</v>
      </c>
      <c r="B116" s="10" t="s">
        <v>5</v>
      </c>
      <c r="C116" s="11" t="s">
        <v>905</v>
      </c>
      <c r="D116" s="12">
        <v>46309.833333333299</v>
      </c>
      <c r="E116" s="12">
        <v>46310.25</v>
      </c>
      <c r="F116" s="11" t="s">
        <v>904</v>
      </c>
    </row>
    <row r="117" spans="1:6" ht="46.5">
      <c r="A117" s="10" t="s">
        <v>453</v>
      </c>
      <c r="B117" s="10" t="s">
        <v>101</v>
      </c>
      <c r="C117" s="11" t="s">
        <v>454</v>
      </c>
      <c r="D117" s="12">
        <v>46309.833333333299</v>
      </c>
      <c r="E117" s="12">
        <v>46310.25</v>
      </c>
      <c r="F117" s="11" t="s">
        <v>455</v>
      </c>
    </row>
    <row r="118" spans="1:6" ht="46.5">
      <c r="A118" s="10" t="s">
        <v>457</v>
      </c>
      <c r="B118" s="10" t="s">
        <v>2</v>
      </c>
      <c r="C118" s="11" t="s">
        <v>1156</v>
      </c>
      <c r="D118" s="12">
        <v>46309.875</v>
      </c>
      <c r="E118" s="12">
        <v>46310.25</v>
      </c>
      <c r="F118" s="11" t="s">
        <v>894</v>
      </c>
    </row>
    <row r="119" spans="1:6" ht="46.5">
      <c r="A119" s="10" t="s">
        <v>20</v>
      </c>
      <c r="B119" s="10" t="s">
        <v>101</v>
      </c>
      <c r="C119" s="11" t="s">
        <v>619</v>
      </c>
      <c r="D119" s="12">
        <v>46309.833333333299</v>
      </c>
      <c r="E119" s="12">
        <v>46310.25</v>
      </c>
      <c r="F119" s="11" t="s">
        <v>620</v>
      </c>
    </row>
    <row r="120" spans="1:6" ht="46.5">
      <c r="A120" s="10" t="s">
        <v>20</v>
      </c>
      <c r="B120" s="10" t="s">
        <v>4</v>
      </c>
      <c r="C120" s="11" t="s">
        <v>1040</v>
      </c>
      <c r="D120" s="12">
        <v>46309.833333333299</v>
      </c>
      <c r="E120" s="12">
        <v>46310.208333333299</v>
      </c>
      <c r="F120" s="11" t="s">
        <v>1041</v>
      </c>
    </row>
    <row r="121" spans="1:6" ht="46.5">
      <c r="A121" s="10" t="s">
        <v>65</v>
      </c>
      <c r="B121" s="10" t="s">
        <v>6</v>
      </c>
      <c r="C121" s="11" t="s">
        <v>1048</v>
      </c>
      <c r="D121" s="12">
        <v>46309.833333333299</v>
      </c>
      <c r="E121" s="12">
        <v>46310.25</v>
      </c>
      <c r="F121" s="11" t="s">
        <v>67</v>
      </c>
    </row>
    <row r="122" spans="1:6" ht="46.5">
      <c r="A122" s="10" t="s">
        <v>65</v>
      </c>
      <c r="B122" s="10" t="s">
        <v>2</v>
      </c>
      <c r="C122" s="11" t="s">
        <v>1049</v>
      </c>
      <c r="D122" s="12">
        <v>46309.833333333299</v>
      </c>
      <c r="E122" s="12">
        <v>46310.25</v>
      </c>
      <c r="F122" s="11" t="s">
        <v>1050</v>
      </c>
    </row>
    <row r="123" spans="1:6" ht="46.5">
      <c r="A123" s="10" t="s">
        <v>65</v>
      </c>
      <c r="B123" s="10" t="s">
        <v>4</v>
      </c>
      <c r="C123" s="11" t="s">
        <v>901</v>
      </c>
      <c r="D123" s="12">
        <v>46309.875</v>
      </c>
      <c r="E123" s="12">
        <v>46310.25</v>
      </c>
      <c r="F123" s="11" t="s">
        <v>902</v>
      </c>
    </row>
    <row r="124" spans="1:6" ht="46.5">
      <c r="A124" s="10" t="s">
        <v>469</v>
      </c>
      <c r="B124" s="10" t="s">
        <v>5</v>
      </c>
      <c r="C124" s="11" t="s">
        <v>470</v>
      </c>
      <c r="D124" s="12">
        <v>46309.833333333299</v>
      </c>
      <c r="E124" s="12">
        <v>46310.208333333299</v>
      </c>
      <c r="F124" s="11" t="s">
        <v>471</v>
      </c>
    </row>
    <row r="125" spans="1:6" ht="46.5">
      <c r="A125" s="10" t="s">
        <v>469</v>
      </c>
      <c r="B125" s="10" t="s">
        <v>101</v>
      </c>
      <c r="C125" s="11" t="s">
        <v>472</v>
      </c>
      <c r="D125" s="12">
        <v>46309.833333333299</v>
      </c>
      <c r="E125" s="12">
        <v>46310.208333333299</v>
      </c>
      <c r="F125" s="11" t="s">
        <v>473</v>
      </c>
    </row>
    <row r="126" spans="1:6" ht="46.5">
      <c r="A126" s="10" t="s">
        <v>448</v>
      </c>
      <c r="B126" s="10" t="s">
        <v>101</v>
      </c>
      <c r="C126" s="11" t="s">
        <v>449</v>
      </c>
      <c r="D126" s="12">
        <v>46230.833333333299</v>
      </c>
      <c r="E126" s="12">
        <v>46403.25</v>
      </c>
      <c r="F126" s="11" t="s">
        <v>450</v>
      </c>
    </row>
    <row r="127" spans="1:6" ht="46.5">
      <c r="A127" s="10" t="s">
        <v>448</v>
      </c>
      <c r="B127" s="10" t="s">
        <v>2</v>
      </c>
      <c r="C127" s="11" t="s">
        <v>1028</v>
      </c>
      <c r="D127" s="12">
        <v>46309.833333333299</v>
      </c>
      <c r="E127" s="12">
        <v>46310.25</v>
      </c>
      <c r="F127" s="11" t="s">
        <v>450</v>
      </c>
    </row>
    <row r="128" spans="1:6" ht="46.5">
      <c r="A128" s="10" t="s">
        <v>448</v>
      </c>
      <c r="B128" s="10" t="s">
        <v>2</v>
      </c>
      <c r="C128" s="11" t="s">
        <v>1029</v>
      </c>
      <c r="D128" s="12">
        <v>46309.833333333299</v>
      </c>
      <c r="E128" s="12">
        <v>46310.25</v>
      </c>
      <c r="F128" s="11" t="s">
        <v>450</v>
      </c>
    </row>
    <row r="129" spans="1:6" ht="46.5">
      <c r="A129" s="10" t="s">
        <v>80</v>
      </c>
      <c r="B129" s="10" t="s">
        <v>5</v>
      </c>
      <c r="C129" s="11" t="s">
        <v>660</v>
      </c>
      <c r="D129" s="12">
        <v>46309.833333333299</v>
      </c>
      <c r="E129" s="12">
        <v>46310.25</v>
      </c>
      <c r="F129" s="11" t="s">
        <v>661</v>
      </c>
    </row>
    <row r="130" spans="1:6" ht="46.5">
      <c r="A130" s="10" t="s">
        <v>80</v>
      </c>
      <c r="B130" s="10" t="s">
        <v>5</v>
      </c>
      <c r="C130" s="11" t="s">
        <v>662</v>
      </c>
      <c r="D130" s="12">
        <v>46309.833333333299</v>
      </c>
      <c r="E130" s="12">
        <v>46310.25</v>
      </c>
      <c r="F130" s="11" t="s">
        <v>661</v>
      </c>
    </row>
    <row r="131" spans="1:6" ht="46.5">
      <c r="A131" s="10" t="s">
        <v>80</v>
      </c>
      <c r="B131" s="10" t="s">
        <v>5</v>
      </c>
      <c r="C131" s="11" t="s">
        <v>663</v>
      </c>
      <c r="D131" s="12">
        <v>46309.833333333299</v>
      </c>
      <c r="E131" s="12">
        <v>46310.25</v>
      </c>
      <c r="F131" s="11" t="s">
        <v>661</v>
      </c>
    </row>
    <row r="132" spans="1:6" ht="46.5">
      <c r="A132" s="10" t="s">
        <v>80</v>
      </c>
      <c r="B132" s="10" t="s">
        <v>5</v>
      </c>
      <c r="C132" s="11" t="s">
        <v>664</v>
      </c>
      <c r="D132" s="12">
        <v>46309.833333333299</v>
      </c>
      <c r="E132" s="12">
        <v>46310.25</v>
      </c>
      <c r="F132" s="11" t="s">
        <v>661</v>
      </c>
    </row>
    <row r="133" spans="1:6" ht="46.5">
      <c r="A133" s="10" t="s">
        <v>289</v>
      </c>
      <c r="B133" s="10" t="s">
        <v>4</v>
      </c>
      <c r="C133" s="11" t="s">
        <v>290</v>
      </c>
      <c r="D133" s="12">
        <v>46309.833333333299</v>
      </c>
      <c r="E133" s="12">
        <v>46310.25</v>
      </c>
      <c r="F133" s="11" t="s">
        <v>291</v>
      </c>
    </row>
    <row r="134" spans="1:6" ht="46.5">
      <c r="A134" s="10" t="s">
        <v>934</v>
      </c>
      <c r="B134" s="10" t="s">
        <v>2</v>
      </c>
      <c r="C134" s="11" t="s">
        <v>935</v>
      </c>
      <c r="D134" s="12">
        <v>46309.833333333299</v>
      </c>
      <c r="E134" s="12">
        <v>46310.208333333299</v>
      </c>
      <c r="F134" s="11" t="s">
        <v>936</v>
      </c>
    </row>
    <row r="135" spans="1:6" ht="46.5">
      <c r="A135" s="10" t="s">
        <v>142</v>
      </c>
      <c r="B135" s="10" t="s">
        <v>6</v>
      </c>
      <c r="C135" s="11" t="s">
        <v>143</v>
      </c>
      <c r="D135" s="12">
        <v>46237.833333333299</v>
      </c>
      <c r="E135" s="12">
        <v>46326.25</v>
      </c>
      <c r="F135" s="11" t="s">
        <v>144</v>
      </c>
    </row>
    <row r="136" spans="1:6" ht="31">
      <c r="A136" s="10" t="s">
        <v>142</v>
      </c>
      <c r="B136" s="10" t="s">
        <v>2</v>
      </c>
      <c r="C136" s="11" t="s">
        <v>145</v>
      </c>
      <c r="D136" s="12">
        <v>46237.833333333299</v>
      </c>
      <c r="E136" s="12">
        <v>46326.25</v>
      </c>
      <c r="F136" s="11" t="s">
        <v>144</v>
      </c>
    </row>
    <row r="137" spans="1:6" ht="46.5">
      <c r="A137" s="10" t="s">
        <v>174</v>
      </c>
      <c r="B137" s="10" t="s">
        <v>4</v>
      </c>
      <c r="C137" s="11" t="s">
        <v>1069</v>
      </c>
      <c r="D137" s="12">
        <v>46309.833333333299</v>
      </c>
      <c r="E137" s="12">
        <v>46310.25</v>
      </c>
      <c r="F137" s="11" t="s">
        <v>1070</v>
      </c>
    </row>
    <row r="138" spans="1:6" ht="46.5">
      <c r="A138" s="10" t="s">
        <v>187</v>
      </c>
      <c r="B138" s="10" t="s">
        <v>4</v>
      </c>
      <c r="C138" s="11" t="s">
        <v>188</v>
      </c>
      <c r="D138" s="12">
        <v>46309.833333333299</v>
      </c>
      <c r="E138" s="12">
        <v>46310.25</v>
      </c>
      <c r="F138" s="11" t="s">
        <v>189</v>
      </c>
    </row>
    <row r="139" spans="1:6" ht="46.5">
      <c r="A139" s="10" t="s">
        <v>187</v>
      </c>
      <c r="B139" s="10" t="s">
        <v>4</v>
      </c>
      <c r="C139" s="11" t="s">
        <v>190</v>
      </c>
      <c r="D139" s="12">
        <v>46309.833333333299</v>
      </c>
      <c r="E139" s="12">
        <v>46310.25</v>
      </c>
      <c r="F139" s="11" t="s">
        <v>189</v>
      </c>
    </row>
    <row r="140" spans="1:6" ht="62">
      <c r="A140" s="10" t="s">
        <v>187</v>
      </c>
      <c r="B140" s="10" t="s">
        <v>4</v>
      </c>
      <c r="C140" s="11" t="s">
        <v>191</v>
      </c>
      <c r="D140" s="12">
        <v>46309.833333333299</v>
      </c>
      <c r="E140" s="12">
        <v>46310.25</v>
      </c>
      <c r="F140" s="11" t="s">
        <v>189</v>
      </c>
    </row>
    <row r="141" spans="1:6" ht="62">
      <c r="A141" s="10" t="s">
        <v>187</v>
      </c>
      <c r="B141" s="10" t="s">
        <v>4</v>
      </c>
      <c r="C141" s="11" t="s">
        <v>192</v>
      </c>
      <c r="D141" s="12">
        <v>46309.833333333299</v>
      </c>
      <c r="E141" s="12">
        <v>46310.25</v>
      </c>
      <c r="F141" s="11" t="s">
        <v>189</v>
      </c>
    </row>
    <row r="142" spans="1:6" ht="62">
      <c r="A142" s="10" t="s">
        <v>187</v>
      </c>
      <c r="B142" s="10" t="s">
        <v>4</v>
      </c>
      <c r="C142" s="11" t="s">
        <v>294</v>
      </c>
      <c r="D142" s="12">
        <v>46309.833333333299</v>
      </c>
      <c r="E142" s="12">
        <v>46310.25</v>
      </c>
      <c r="F142" s="11" t="s">
        <v>295</v>
      </c>
    </row>
    <row r="143" spans="1:6" ht="46.5">
      <c r="A143" s="10" t="s">
        <v>187</v>
      </c>
      <c r="B143" s="10" t="s">
        <v>5</v>
      </c>
      <c r="C143" s="11" t="s">
        <v>768</v>
      </c>
      <c r="D143" s="12">
        <v>46309.999305555597</v>
      </c>
      <c r="E143" s="12">
        <v>46310.25</v>
      </c>
      <c r="F143" s="11" t="s">
        <v>769</v>
      </c>
    </row>
    <row r="144" spans="1:6" ht="46.5">
      <c r="A144" s="10" t="s">
        <v>187</v>
      </c>
      <c r="B144" s="10" t="s">
        <v>4</v>
      </c>
      <c r="C144" s="11" t="s">
        <v>770</v>
      </c>
      <c r="D144" s="12">
        <v>46309.999305555597</v>
      </c>
      <c r="E144" s="12">
        <v>46310.25</v>
      </c>
      <c r="F144" s="11" t="s">
        <v>769</v>
      </c>
    </row>
    <row r="145" spans="1:6" ht="46.5">
      <c r="A145" s="10" t="s">
        <v>187</v>
      </c>
      <c r="B145" s="10" t="s">
        <v>101</v>
      </c>
      <c r="C145" s="11" t="s">
        <v>771</v>
      </c>
      <c r="D145" s="12">
        <v>46309.999305555597</v>
      </c>
      <c r="E145" s="12">
        <v>46310.25</v>
      </c>
      <c r="F145" s="11" t="s">
        <v>769</v>
      </c>
    </row>
    <row r="146" spans="1:6" ht="46.5">
      <c r="A146" s="10" t="s">
        <v>187</v>
      </c>
      <c r="B146" s="10" t="s">
        <v>4</v>
      </c>
      <c r="C146" s="11" t="s">
        <v>772</v>
      </c>
      <c r="D146" s="12">
        <v>46309.999305555597</v>
      </c>
      <c r="E146" s="12">
        <v>46310.25</v>
      </c>
      <c r="F146" s="11" t="s">
        <v>769</v>
      </c>
    </row>
    <row r="147" spans="1:6" ht="46.5">
      <c r="A147" s="10" t="s">
        <v>187</v>
      </c>
      <c r="B147" s="10" t="s">
        <v>5</v>
      </c>
      <c r="C147" s="11" t="s">
        <v>773</v>
      </c>
      <c r="D147" s="12">
        <v>46309.999305555597</v>
      </c>
      <c r="E147" s="12">
        <v>46310.25</v>
      </c>
      <c r="F147" s="11" t="s">
        <v>769</v>
      </c>
    </row>
    <row r="148" spans="1:6" ht="46.5">
      <c r="A148" s="10" t="s">
        <v>187</v>
      </c>
      <c r="B148" s="10" t="s">
        <v>4</v>
      </c>
      <c r="C148" s="11" t="s">
        <v>774</v>
      </c>
      <c r="D148" s="12">
        <v>46309.999305555597</v>
      </c>
      <c r="E148" s="12">
        <v>46310.25</v>
      </c>
      <c r="F148" s="11" t="s">
        <v>769</v>
      </c>
    </row>
    <row r="149" spans="1:6" ht="62">
      <c r="A149" s="10" t="s">
        <v>187</v>
      </c>
      <c r="B149" s="10" t="s">
        <v>5</v>
      </c>
      <c r="C149" s="11" t="s">
        <v>775</v>
      </c>
      <c r="D149" s="12">
        <v>46309.999305555597</v>
      </c>
      <c r="E149" s="12">
        <v>46310.25</v>
      </c>
      <c r="F149" s="11" t="s">
        <v>769</v>
      </c>
    </row>
    <row r="150" spans="1:6" ht="46.5">
      <c r="A150" s="10" t="s">
        <v>53</v>
      </c>
      <c r="B150" s="10" t="s">
        <v>2</v>
      </c>
      <c r="C150" s="11" t="s">
        <v>637</v>
      </c>
      <c r="D150" s="12">
        <v>46309.916666666701</v>
      </c>
      <c r="E150" s="12">
        <v>46310.208333333299</v>
      </c>
      <c r="F150" s="11" t="s">
        <v>638</v>
      </c>
    </row>
    <row r="151" spans="1:6" ht="46.5">
      <c r="A151" s="10" t="s">
        <v>53</v>
      </c>
      <c r="B151" s="10" t="s">
        <v>6</v>
      </c>
      <c r="C151" s="11" t="s">
        <v>54</v>
      </c>
      <c r="D151" s="12">
        <v>46309.875</v>
      </c>
      <c r="E151" s="12">
        <v>46310.208333333299</v>
      </c>
      <c r="F151" s="11" t="s">
        <v>55</v>
      </c>
    </row>
    <row r="152" spans="1:6" ht="46.5">
      <c r="A152" s="10" t="s">
        <v>53</v>
      </c>
      <c r="B152" s="10" t="s">
        <v>2</v>
      </c>
      <c r="C152" s="11" t="s">
        <v>60</v>
      </c>
      <c r="D152" s="12">
        <v>46309.875</v>
      </c>
      <c r="E152" s="12">
        <v>46310.208333333299</v>
      </c>
      <c r="F152" s="11" t="s">
        <v>61</v>
      </c>
    </row>
    <row r="153" spans="1:6" ht="46.5">
      <c r="A153" s="10" t="s">
        <v>53</v>
      </c>
      <c r="B153" s="10" t="s">
        <v>2</v>
      </c>
      <c r="C153" s="11" t="s">
        <v>1057</v>
      </c>
      <c r="D153" s="12">
        <v>46309.833333333299</v>
      </c>
      <c r="E153" s="12">
        <v>46310.25</v>
      </c>
      <c r="F153" s="11" t="s">
        <v>1053</v>
      </c>
    </row>
    <row r="154" spans="1:6" ht="46.5">
      <c r="A154" s="10" t="s">
        <v>53</v>
      </c>
      <c r="B154" s="10" t="s">
        <v>2</v>
      </c>
      <c r="C154" s="11" t="s">
        <v>926</v>
      </c>
      <c r="D154" s="12">
        <v>46309.833333333299</v>
      </c>
      <c r="E154" s="12">
        <v>46310.25</v>
      </c>
      <c r="F154" s="11" t="s">
        <v>927</v>
      </c>
    </row>
    <row r="155" spans="1:6" ht="46.5">
      <c r="A155" s="10" t="s">
        <v>53</v>
      </c>
      <c r="B155" s="10" t="s">
        <v>2</v>
      </c>
      <c r="C155" s="11" t="s">
        <v>928</v>
      </c>
      <c r="D155" s="12">
        <v>46309.833333333299</v>
      </c>
      <c r="E155" s="12">
        <v>46310.25</v>
      </c>
      <c r="F155" s="11" t="s">
        <v>927</v>
      </c>
    </row>
    <row r="156" spans="1:6" ht="62">
      <c r="A156" s="10" t="s">
        <v>53</v>
      </c>
      <c r="B156" s="10" t="s">
        <v>2</v>
      </c>
      <c r="C156" s="11" t="s">
        <v>929</v>
      </c>
      <c r="D156" s="12">
        <v>46309.833333333299</v>
      </c>
      <c r="E156" s="12">
        <v>46310.25</v>
      </c>
      <c r="F156" s="11" t="s">
        <v>927</v>
      </c>
    </row>
    <row r="157" spans="1:6" ht="62">
      <c r="A157" s="10" t="s">
        <v>53</v>
      </c>
      <c r="B157" s="10" t="s">
        <v>2</v>
      </c>
      <c r="C157" s="11" t="s">
        <v>930</v>
      </c>
      <c r="D157" s="12">
        <v>46309.833333333299</v>
      </c>
      <c r="E157" s="12">
        <v>46310.25</v>
      </c>
      <c r="F157" s="11" t="s">
        <v>927</v>
      </c>
    </row>
    <row r="158" spans="1:6" ht="46.5">
      <c r="A158" s="10" t="s">
        <v>53</v>
      </c>
      <c r="B158" s="10" t="s">
        <v>2</v>
      </c>
      <c r="C158" s="11" t="s">
        <v>931</v>
      </c>
      <c r="D158" s="12">
        <v>46309.833333333299</v>
      </c>
      <c r="E158" s="12">
        <v>46310.25</v>
      </c>
      <c r="F158" s="11" t="s">
        <v>927</v>
      </c>
    </row>
    <row r="159" spans="1:6" ht="46.5">
      <c r="A159" s="10" t="s">
        <v>53</v>
      </c>
      <c r="B159" s="10" t="s">
        <v>6</v>
      </c>
      <c r="C159" s="11" t="s">
        <v>1064</v>
      </c>
      <c r="D159" s="12">
        <v>46309.833333333299</v>
      </c>
      <c r="E159" s="12">
        <v>46310.25</v>
      </c>
      <c r="F159" s="11" t="s">
        <v>1065</v>
      </c>
    </row>
    <row r="160" spans="1:6" ht="46.5">
      <c r="A160" s="10" t="s">
        <v>53</v>
      </c>
      <c r="B160" s="10" t="s">
        <v>6</v>
      </c>
      <c r="C160" s="11" t="s">
        <v>1066</v>
      </c>
      <c r="D160" s="12">
        <v>46309.833333333299</v>
      </c>
      <c r="E160" s="12">
        <v>46310.25</v>
      </c>
      <c r="F160" s="11" t="s">
        <v>1065</v>
      </c>
    </row>
    <row r="161" spans="1:6" ht="62">
      <c r="A161" s="10" t="s">
        <v>53</v>
      </c>
      <c r="B161" s="10" t="s">
        <v>6</v>
      </c>
      <c r="C161" s="11" t="s">
        <v>126</v>
      </c>
      <c r="D161" s="12">
        <v>46309.875</v>
      </c>
      <c r="E161" s="12">
        <v>46310.25</v>
      </c>
      <c r="F161" s="11" t="s">
        <v>127</v>
      </c>
    </row>
    <row r="162" spans="1:6" ht="46.5">
      <c r="A162" s="10" t="s">
        <v>53</v>
      </c>
      <c r="B162" s="10" t="s">
        <v>6</v>
      </c>
      <c r="C162" s="11" t="s">
        <v>128</v>
      </c>
      <c r="D162" s="12">
        <v>46309.875</v>
      </c>
      <c r="E162" s="12">
        <v>46310.25</v>
      </c>
      <c r="F162" s="11" t="s">
        <v>127</v>
      </c>
    </row>
    <row r="163" spans="1:6" ht="46.5">
      <c r="A163" s="10" t="s">
        <v>53</v>
      </c>
      <c r="B163" s="10" t="s">
        <v>6</v>
      </c>
      <c r="C163" s="11" t="s">
        <v>129</v>
      </c>
      <c r="D163" s="12">
        <v>46309.875</v>
      </c>
      <c r="E163" s="12">
        <v>46310.25</v>
      </c>
      <c r="F163" s="11" t="s">
        <v>127</v>
      </c>
    </row>
    <row r="164" spans="1:6" ht="62">
      <c r="A164" s="10" t="s">
        <v>53</v>
      </c>
      <c r="B164" s="10" t="s">
        <v>2</v>
      </c>
      <c r="C164" s="11" t="s">
        <v>1067</v>
      </c>
      <c r="D164" s="12">
        <v>46309.833333333299</v>
      </c>
      <c r="E164" s="12">
        <v>46310.25</v>
      </c>
      <c r="F164" s="11" t="s">
        <v>1068</v>
      </c>
    </row>
    <row r="165" spans="1:6" ht="62">
      <c r="A165" s="10" t="s">
        <v>53</v>
      </c>
      <c r="B165" s="10" t="s">
        <v>2</v>
      </c>
      <c r="C165" s="11" t="s">
        <v>1073</v>
      </c>
      <c r="D165" s="12">
        <v>46309.833333333299</v>
      </c>
      <c r="E165" s="12">
        <v>46310.25</v>
      </c>
      <c r="F165" s="11" t="s">
        <v>698</v>
      </c>
    </row>
    <row r="166" spans="1:6" ht="62">
      <c r="A166" s="10" t="s">
        <v>383</v>
      </c>
      <c r="B166" s="10" t="s">
        <v>6</v>
      </c>
      <c r="C166" s="11" t="s">
        <v>1035</v>
      </c>
      <c r="D166" s="12">
        <v>46309.875</v>
      </c>
      <c r="E166" s="12">
        <v>46310.208333333299</v>
      </c>
      <c r="F166" s="11" t="s">
        <v>626</v>
      </c>
    </row>
    <row r="167" spans="1:6" ht="62">
      <c r="A167" s="10" t="s">
        <v>130</v>
      </c>
      <c r="B167" s="10" t="s">
        <v>5</v>
      </c>
      <c r="C167" s="11" t="s">
        <v>675</v>
      </c>
      <c r="D167" s="12">
        <v>46309.833333333299</v>
      </c>
      <c r="E167" s="12">
        <v>46310.25</v>
      </c>
      <c r="F167" s="11" t="s">
        <v>132</v>
      </c>
    </row>
    <row r="168" spans="1:6" ht="62">
      <c r="A168" s="10" t="s">
        <v>130</v>
      </c>
      <c r="B168" s="10" t="s">
        <v>5</v>
      </c>
      <c r="C168" s="11" t="s">
        <v>676</v>
      </c>
      <c r="D168" s="12">
        <v>46309.833333333299</v>
      </c>
      <c r="E168" s="12">
        <v>46310.25</v>
      </c>
      <c r="F168" s="11" t="s">
        <v>132</v>
      </c>
    </row>
    <row r="169" spans="1:6" ht="62">
      <c r="A169" s="10" t="s">
        <v>346</v>
      </c>
      <c r="B169" s="10" t="s">
        <v>5</v>
      </c>
      <c r="C169" s="11" t="s">
        <v>347</v>
      </c>
      <c r="D169" s="12">
        <v>46309.833333333299</v>
      </c>
      <c r="E169" s="12">
        <v>46310.25</v>
      </c>
      <c r="F169" s="11" t="s">
        <v>348</v>
      </c>
    </row>
    <row r="170" spans="1:6" ht="62">
      <c r="A170" s="10" t="s">
        <v>346</v>
      </c>
      <c r="B170" s="10" t="s">
        <v>5</v>
      </c>
      <c r="C170" s="11" t="s">
        <v>349</v>
      </c>
      <c r="D170" s="12">
        <v>46309.833333333299</v>
      </c>
      <c r="E170" s="12">
        <v>46310.25</v>
      </c>
      <c r="F170" s="11" t="s">
        <v>348</v>
      </c>
    </row>
    <row r="171" spans="1:6" ht="62">
      <c r="A171" s="10" t="s">
        <v>346</v>
      </c>
      <c r="B171" s="10" t="s">
        <v>5</v>
      </c>
      <c r="C171" s="11" t="s">
        <v>350</v>
      </c>
      <c r="D171" s="12">
        <v>46309.833333333299</v>
      </c>
      <c r="E171" s="12">
        <v>46310.25</v>
      </c>
      <c r="F171" s="11" t="s">
        <v>351</v>
      </c>
    </row>
    <row r="172" spans="1:6" ht="46.5">
      <c r="A172" s="10" t="s">
        <v>346</v>
      </c>
      <c r="B172" s="10" t="s">
        <v>4</v>
      </c>
      <c r="C172" s="11" t="s">
        <v>817</v>
      </c>
      <c r="D172" s="12">
        <v>46309.833333333299</v>
      </c>
      <c r="E172" s="12">
        <v>46310.25</v>
      </c>
      <c r="F172" s="11" t="s">
        <v>818</v>
      </c>
    </row>
    <row r="173" spans="1:6" ht="62">
      <c r="A173" s="10" t="s">
        <v>803</v>
      </c>
      <c r="B173" s="10" t="s">
        <v>6</v>
      </c>
      <c r="C173" s="11" t="s">
        <v>804</v>
      </c>
      <c r="D173" s="12">
        <v>46309.833333333299</v>
      </c>
      <c r="E173" s="12">
        <v>46310.25</v>
      </c>
      <c r="F173" s="11" t="s">
        <v>805</v>
      </c>
    </row>
    <row r="174" spans="1:6" ht="77.5">
      <c r="A174" s="10" t="s">
        <v>378</v>
      </c>
      <c r="B174" s="10" t="s">
        <v>8</v>
      </c>
      <c r="C174" s="11" t="s">
        <v>826</v>
      </c>
      <c r="D174" s="12">
        <v>46309.916666666701</v>
      </c>
      <c r="E174" s="12">
        <v>46310.229166666701</v>
      </c>
      <c r="F174" s="11" t="s">
        <v>827</v>
      </c>
    </row>
    <row r="175" spans="1:6" ht="77.5">
      <c r="A175" s="10" t="s">
        <v>378</v>
      </c>
      <c r="B175" s="10" t="s">
        <v>8</v>
      </c>
      <c r="C175" s="11" t="s">
        <v>828</v>
      </c>
      <c r="D175" s="12">
        <v>46309.916666666701</v>
      </c>
      <c r="E175" s="12">
        <v>46310.229166666701</v>
      </c>
      <c r="F175" s="11" t="s">
        <v>827</v>
      </c>
    </row>
    <row r="176" spans="1:6" ht="77.5">
      <c r="A176" s="10" t="s">
        <v>378</v>
      </c>
      <c r="B176" s="10" t="s">
        <v>8</v>
      </c>
      <c r="C176" s="11" t="s">
        <v>829</v>
      </c>
      <c r="D176" s="12">
        <v>46309.916666666701</v>
      </c>
      <c r="E176" s="12">
        <v>46310.229166666701</v>
      </c>
      <c r="F176" s="11" t="s">
        <v>827</v>
      </c>
    </row>
    <row r="177" spans="1:6" ht="46.5">
      <c r="A177" s="10" t="s">
        <v>378</v>
      </c>
      <c r="B177" s="10" t="s">
        <v>7</v>
      </c>
      <c r="C177" s="11" t="s">
        <v>836</v>
      </c>
      <c r="D177" s="12">
        <v>46309.916666666701</v>
      </c>
      <c r="E177" s="12">
        <v>46310.229166666701</v>
      </c>
      <c r="F177" s="11" t="s">
        <v>837</v>
      </c>
    </row>
    <row r="178" spans="1:6" ht="46.5">
      <c r="A178" s="10" t="s">
        <v>378</v>
      </c>
      <c r="B178" s="10" t="s">
        <v>8</v>
      </c>
      <c r="C178" s="11" t="s">
        <v>544</v>
      </c>
      <c r="D178" s="12">
        <v>46309.916666666701</v>
      </c>
      <c r="E178" s="12">
        <v>46310.229166666701</v>
      </c>
      <c r="F178" s="11" t="s">
        <v>849</v>
      </c>
    </row>
    <row r="179" spans="1:6" ht="46.5">
      <c r="A179" s="10" t="s">
        <v>378</v>
      </c>
      <c r="B179" s="10" t="s">
        <v>4</v>
      </c>
      <c r="C179" s="11" t="s">
        <v>1133</v>
      </c>
      <c r="D179" s="12">
        <v>46309.916666666701</v>
      </c>
      <c r="E179" s="12">
        <v>46310.229166666701</v>
      </c>
      <c r="F179" s="11" t="s">
        <v>1134</v>
      </c>
    </row>
    <row r="180" spans="1:6" ht="31">
      <c r="A180" s="10" t="s">
        <v>304</v>
      </c>
      <c r="B180" s="10" t="s">
        <v>6</v>
      </c>
      <c r="C180" s="11" t="s">
        <v>1106</v>
      </c>
      <c r="D180" s="12">
        <v>46309.875</v>
      </c>
      <c r="E180" s="12">
        <v>46310.208333333299</v>
      </c>
      <c r="F180" s="11" t="s">
        <v>1107</v>
      </c>
    </row>
    <row r="181" spans="1:6" ht="46.5">
      <c r="A181" s="10" t="s">
        <v>304</v>
      </c>
      <c r="B181" s="10" t="s">
        <v>4</v>
      </c>
      <c r="C181" s="11" t="s">
        <v>1108</v>
      </c>
      <c r="D181" s="12">
        <v>46309.875</v>
      </c>
      <c r="E181" s="12">
        <v>46310.208333333299</v>
      </c>
      <c r="F181" s="11" t="s">
        <v>1107</v>
      </c>
    </row>
    <row r="182" spans="1:6" ht="31">
      <c r="A182" s="10" t="s">
        <v>304</v>
      </c>
      <c r="B182" s="10" t="s">
        <v>6</v>
      </c>
      <c r="C182" s="11" t="s">
        <v>1109</v>
      </c>
      <c r="D182" s="12">
        <v>46309.875</v>
      </c>
      <c r="E182" s="12">
        <v>46310.25</v>
      </c>
      <c r="F182" s="11" t="s">
        <v>1107</v>
      </c>
    </row>
    <row r="183" spans="1:6" ht="46.5">
      <c r="A183" s="10" t="s">
        <v>304</v>
      </c>
      <c r="B183" s="10" t="s">
        <v>5</v>
      </c>
      <c r="C183" s="11" t="s">
        <v>324</v>
      </c>
      <c r="D183" s="12">
        <v>46309.875</v>
      </c>
      <c r="E183" s="12">
        <v>46310.25</v>
      </c>
      <c r="F183" s="11" t="s">
        <v>325</v>
      </c>
    </row>
    <row r="184" spans="1:6" ht="31">
      <c r="A184" s="10" t="s">
        <v>304</v>
      </c>
      <c r="B184" s="10" t="s">
        <v>5</v>
      </c>
      <c r="C184" s="11" t="s">
        <v>330</v>
      </c>
      <c r="D184" s="12">
        <v>46309.875</v>
      </c>
      <c r="E184" s="12">
        <v>46310.25</v>
      </c>
      <c r="F184" s="11" t="s">
        <v>331</v>
      </c>
    </row>
    <row r="185" spans="1:6" ht="62">
      <c r="A185" s="10" t="s">
        <v>304</v>
      </c>
      <c r="B185" s="10" t="s">
        <v>5</v>
      </c>
      <c r="C185" s="11" t="s">
        <v>1115</v>
      </c>
      <c r="D185" s="12">
        <v>46309.916666666701</v>
      </c>
      <c r="E185" s="12">
        <v>46310.25</v>
      </c>
      <c r="F185" s="11" t="s">
        <v>990</v>
      </c>
    </row>
    <row r="186" spans="1:6" ht="31">
      <c r="A186" s="10" t="s">
        <v>296</v>
      </c>
      <c r="B186" s="10" t="s">
        <v>2</v>
      </c>
      <c r="C186" s="11" t="s">
        <v>297</v>
      </c>
      <c r="D186" s="12">
        <v>46237.25</v>
      </c>
      <c r="E186" s="12">
        <v>46692.25</v>
      </c>
      <c r="F186" s="11" t="s">
        <v>298</v>
      </c>
    </row>
    <row r="187" spans="1:6" ht="31">
      <c r="A187" s="10" t="s">
        <v>296</v>
      </c>
      <c r="B187" s="10" t="s">
        <v>2</v>
      </c>
      <c r="C187" s="11" t="s">
        <v>1112</v>
      </c>
      <c r="D187" s="12">
        <v>46309.875</v>
      </c>
      <c r="E187" s="12">
        <v>46310.25</v>
      </c>
      <c r="F187" s="11" t="s">
        <v>792</v>
      </c>
    </row>
    <row r="188" spans="1:6" ht="31">
      <c r="A188" s="10" t="s">
        <v>296</v>
      </c>
      <c r="B188" s="10" t="s">
        <v>2</v>
      </c>
      <c r="C188" s="11" t="s">
        <v>1116</v>
      </c>
      <c r="D188" s="12">
        <v>46309.875</v>
      </c>
      <c r="E188" s="12">
        <v>46310.25</v>
      </c>
      <c r="F188" s="11" t="s">
        <v>1117</v>
      </c>
    </row>
    <row r="189" spans="1:6" ht="31">
      <c r="A189" s="10" t="s">
        <v>296</v>
      </c>
      <c r="B189" s="10" t="s">
        <v>6</v>
      </c>
      <c r="C189" s="11" t="s">
        <v>1121</v>
      </c>
      <c r="D189" s="12">
        <v>46309.875</v>
      </c>
      <c r="E189" s="12">
        <v>46310.25</v>
      </c>
      <c r="F189" s="11" t="s">
        <v>1122</v>
      </c>
    </row>
    <row r="190" spans="1:6" ht="31">
      <c r="A190" s="10" t="s">
        <v>296</v>
      </c>
      <c r="B190" s="10" t="s">
        <v>6</v>
      </c>
      <c r="C190" s="11" t="s">
        <v>1123</v>
      </c>
      <c r="D190" s="12">
        <v>46309.875</v>
      </c>
      <c r="E190" s="12">
        <v>46310.25</v>
      </c>
      <c r="F190" s="11" t="s">
        <v>1122</v>
      </c>
    </row>
    <row r="191" spans="1:6" ht="31">
      <c r="A191" s="10" t="s">
        <v>872</v>
      </c>
      <c r="B191" s="10" t="s">
        <v>2</v>
      </c>
      <c r="C191" s="11" t="s">
        <v>1144</v>
      </c>
      <c r="D191" s="12">
        <v>46309.833333333299</v>
      </c>
      <c r="E191" s="12">
        <v>46310.25</v>
      </c>
      <c r="F191" s="11" t="s">
        <v>1145</v>
      </c>
    </row>
    <row r="192" spans="1:6" ht="31">
      <c r="A192" s="10" t="s">
        <v>872</v>
      </c>
      <c r="B192" s="10" t="s">
        <v>2</v>
      </c>
      <c r="C192" s="11" t="s">
        <v>1146</v>
      </c>
      <c r="D192" s="12">
        <v>46309.833333333299</v>
      </c>
      <c r="E192" s="12">
        <v>46310.25</v>
      </c>
      <c r="F192" s="11" t="s">
        <v>1145</v>
      </c>
    </row>
    <row r="193" spans="1:6" ht="31">
      <c r="A193" s="10" t="s">
        <v>872</v>
      </c>
      <c r="B193" s="10" t="s">
        <v>2</v>
      </c>
      <c r="C193" s="11" t="s">
        <v>1147</v>
      </c>
      <c r="D193" s="12">
        <v>46309.833333333299</v>
      </c>
      <c r="E193" s="12">
        <v>46310.25</v>
      </c>
      <c r="F193" s="11" t="s">
        <v>1145</v>
      </c>
    </row>
    <row r="194" spans="1:6" ht="31">
      <c r="A194" s="10" t="s">
        <v>326</v>
      </c>
      <c r="B194" s="10" t="s">
        <v>4</v>
      </c>
      <c r="C194" s="11" t="s">
        <v>847</v>
      </c>
      <c r="D194" s="12">
        <v>46309.916666666701</v>
      </c>
      <c r="E194" s="12">
        <v>46310.229166666701</v>
      </c>
      <c r="F194" s="11" t="s">
        <v>848</v>
      </c>
    </row>
    <row r="195" spans="1:6" ht="46.5">
      <c r="A195" s="10" t="s">
        <v>326</v>
      </c>
      <c r="B195" s="10" t="s">
        <v>2</v>
      </c>
      <c r="C195" s="11" t="s">
        <v>612</v>
      </c>
      <c r="D195" s="12">
        <v>46306.916666666701</v>
      </c>
      <c r="E195" s="12">
        <v>46361.25</v>
      </c>
      <c r="F195" s="11" t="s">
        <v>610</v>
      </c>
    </row>
    <row r="196" spans="1:6" ht="46.5">
      <c r="A196" s="10" t="s">
        <v>326</v>
      </c>
      <c r="B196" s="10" t="s">
        <v>4</v>
      </c>
      <c r="C196" s="11" t="s">
        <v>1014</v>
      </c>
      <c r="D196" s="12">
        <v>46309.833333333299</v>
      </c>
      <c r="E196" s="12">
        <v>46310.25</v>
      </c>
      <c r="F196" s="11" t="s">
        <v>1015</v>
      </c>
    </row>
    <row r="197" spans="1:6" ht="46.5">
      <c r="A197" s="10" t="s">
        <v>415</v>
      </c>
      <c r="B197" s="10" t="s">
        <v>2</v>
      </c>
      <c r="C197" s="11" t="s">
        <v>613</v>
      </c>
      <c r="D197" s="12">
        <v>46306.999305555597</v>
      </c>
      <c r="E197" s="12">
        <v>46319.25</v>
      </c>
      <c r="F197" s="11" t="s">
        <v>614</v>
      </c>
    </row>
    <row r="198" spans="1:6" ht="46.5">
      <c r="A198" s="10" t="s">
        <v>415</v>
      </c>
      <c r="B198" s="10" t="s">
        <v>2</v>
      </c>
      <c r="C198" s="11" t="s">
        <v>1150</v>
      </c>
      <c r="D198" s="12">
        <v>46309.854166666701</v>
      </c>
      <c r="E198" s="12">
        <v>46310.25</v>
      </c>
      <c r="F198" s="11" t="s">
        <v>1151</v>
      </c>
    </row>
    <row r="199" spans="1:6" ht="46.5">
      <c r="A199" s="10" t="s">
        <v>415</v>
      </c>
      <c r="B199" s="10" t="s">
        <v>6</v>
      </c>
      <c r="C199" s="11" t="s">
        <v>424</v>
      </c>
      <c r="D199" s="12">
        <v>46309.875</v>
      </c>
      <c r="E199" s="12">
        <v>46310.25</v>
      </c>
      <c r="F199" s="11" t="s">
        <v>425</v>
      </c>
    </row>
    <row r="200" spans="1:6" ht="77.5">
      <c r="A200" s="10" t="s">
        <v>415</v>
      </c>
      <c r="B200" s="10" t="s">
        <v>2</v>
      </c>
      <c r="C200" s="11" t="s">
        <v>428</v>
      </c>
      <c r="D200" s="12">
        <v>46309.875</v>
      </c>
      <c r="E200" s="12">
        <v>46310.25</v>
      </c>
      <c r="F200" s="11" t="s">
        <v>429</v>
      </c>
    </row>
    <row r="201" spans="1:6" ht="46.5">
      <c r="A201" s="10" t="s">
        <v>415</v>
      </c>
      <c r="B201" s="10" t="s">
        <v>6</v>
      </c>
      <c r="C201" s="11" t="s">
        <v>1155</v>
      </c>
      <c r="D201" s="12">
        <v>46309.875</v>
      </c>
      <c r="E201" s="12">
        <v>46310.25</v>
      </c>
      <c r="F201" s="11" t="s">
        <v>443</v>
      </c>
    </row>
    <row r="202" spans="1:6" ht="46.5">
      <c r="A202" s="10" t="s">
        <v>415</v>
      </c>
      <c r="B202" s="10" t="s">
        <v>2</v>
      </c>
      <c r="C202" s="11" t="s">
        <v>442</v>
      </c>
      <c r="D202" s="12">
        <v>46309.875</v>
      </c>
      <c r="E202" s="12">
        <v>46310.25</v>
      </c>
      <c r="F202" s="11" t="s">
        <v>443</v>
      </c>
    </row>
    <row r="203" spans="1:6" ht="46.5">
      <c r="A203" s="10" t="s">
        <v>415</v>
      </c>
      <c r="B203" s="10" t="s">
        <v>2</v>
      </c>
      <c r="C203" s="11" t="s">
        <v>887</v>
      </c>
      <c r="D203" s="12">
        <v>46309.999305555597</v>
      </c>
      <c r="E203" s="12">
        <v>46310.25</v>
      </c>
      <c r="F203" s="11" t="s">
        <v>885</v>
      </c>
    </row>
    <row r="204" spans="1:6" ht="62">
      <c r="A204" s="10" t="s">
        <v>415</v>
      </c>
      <c r="B204" s="10" t="s">
        <v>6</v>
      </c>
      <c r="C204" s="11" t="s">
        <v>896</v>
      </c>
      <c r="D204" s="12">
        <v>46309.875</v>
      </c>
      <c r="E204" s="12">
        <v>46310.25</v>
      </c>
      <c r="F204" s="11" t="s">
        <v>897</v>
      </c>
    </row>
    <row r="205" spans="1:6" ht="46.5">
      <c r="A205" s="10" t="s">
        <v>415</v>
      </c>
      <c r="B205" s="10" t="s">
        <v>2</v>
      </c>
      <c r="C205" s="11" t="s">
        <v>898</v>
      </c>
      <c r="D205" s="12">
        <v>46309.875</v>
      </c>
      <c r="E205" s="12">
        <v>46310.25</v>
      </c>
      <c r="F205" s="11" t="s">
        <v>897</v>
      </c>
    </row>
    <row r="206" spans="1:6" ht="46.5">
      <c r="A206" s="10" t="s">
        <v>229</v>
      </c>
      <c r="B206" s="10" t="s">
        <v>2</v>
      </c>
      <c r="C206" s="11" t="s">
        <v>230</v>
      </c>
      <c r="D206" s="12">
        <v>46309.833333333299</v>
      </c>
      <c r="E206" s="12">
        <v>46310.25</v>
      </c>
      <c r="F206" s="11" t="s">
        <v>228</v>
      </c>
    </row>
    <row r="207" spans="1:6" ht="46.5">
      <c r="A207" s="10" t="s">
        <v>229</v>
      </c>
      <c r="B207" s="10" t="s">
        <v>2</v>
      </c>
      <c r="C207" s="11" t="s">
        <v>231</v>
      </c>
      <c r="D207" s="12">
        <v>46309.833333333299</v>
      </c>
      <c r="E207" s="12">
        <v>46310.25</v>
      </c>
      <c r="F207" s="11" t="s">
        <v>228</v>
      </c>
    </row>
    <row r="208" spans="1:6" ht="46.5">
      <c r="A208" s="10" t="s">
        <v>229</v>
      </c>
      <c r="B208" s="10" t="s">
        <v>2</v>
      </c>
      <c r="C208" s="11" t="s">
        <v>232</v>
      </c>
      <c r="D208" s="12">
        <v>46309.833333333299</v>
      </c>
      <c r="E208" s="12">
        <v>46310.25</v>
      </c>
      <c r="F208" s="11" t="s">
        <v>228</v>
      </c>
    </row>
    <row r="209" spans="1:6" ht="93">
      <c r="A209" s="10" t="s">
        <v>229</v>
      </c>
      <c r="B209" s="10" t="s">
        <v>2</v>
      </c>
      <c r="C209" s="11" t="s">
        <v>233</v>
      </c>
      <c r="D209" s="12">
        <v>46309.833333333299</v>
      </c>
      <c r="E209" s="12">
        <v>46310.25</v>
      </c>
      <c r="F209" s="11" t="s">
        <v>228</v>
      </c>
    </row>
    <row r="210" spans="1:6" ht="93">
      <c r="A210" s="10" t="s">
        <v>229</v>
      </c>
      <c r="B210" s="10" t="s">
        <v>2</v>
      </c>
      <c r="C210" s="11" t="s">
        <v>234</v>
      </c>
      <c r="D210" s="12">
        <v>46309.833333333299</v>
      </c>
      <c r="E210" s="12">
        <v>46310.25</v>
      </c>
      <c r="F210" s="11" t="s">
        <v>228</v>
      </c>
    </row>
    <row r="211" spans="1:6" ht="93">
      <c r="A211" s="10" t="s">
        <v>229</v>
      </c>
      <c r="B211" s="10" t="s">
        <v>2</v>
      </c>
      <c r="C211" s="11" t="s">
        <v>235</v>
      </c>
      <c r="D211" s="12">
        <v>46309.833333333299</v>
      </c>
      <c r="E211" s="12">
        <v>46310.25</v>
      </c>
      <c r="F211" s="11" t="s">
        <v>228</v>
      </c>
    </row>
    <row r="212" spans="1:6" ht="62">
      <c r="A212" s="10" t="s">
        <v>229</v>
      </c>
      <c r="B212" s="10" t="s">
        <v>2</v>
      </c>
      <c r="C212" s="11" t="s">
        <v>236</v>
      </c>
      <c r="D212" s="12">
        <v>46309.833333333299</v>
      </c>
      <c r="E212" s="12">
        <v>46310.25</v>
      </c>
      <c r="F212" s="11" t="s">
        <v>228</v>
      </c>
    </row>
    <row r="213" spans="1:6" ht="62">
      <c r="A213" s="10" t="s">
        <v>888</v>
      </c>
      <c r="B213" s="10" t="s">
        <v>5</v>
      </c>
      <c r="C213" s="11" t="s">
        <v>1026</v>
      </c>
      <c r="D213" s="12">
        <v>46309.875</v>
      </c>
      <c r="E213" s="12">
        <v>46310.25</v>
      </c>
      <c r="F213" s="11" t="s">
        <v>1027</v>
      </c>
    </row>
    <row r="214" spans="1:6" ht="62">
      <c r="A214" s="10" t="s">
        <v>888</v>
      </c>
      <c r="B214" s="10" t="s">
        <v>4</v>
      </c>
      <c r="C214" s="11" t="s">
        <v>1157</v>
      </c>
      <c r="D214" s="12">
        <v>46309.833333333299</v>
      </c>
      <c r="E214" s="12">
        <v>46310.25</v>
      </c>
      <c r="F214" s="11" t="s">
        <v>1158</v>
      </c>
    </row>
    <row r="215" spans="1:6" ht="62">
      <c r="A215" s="10" t="s">
        <v>539</v>
      </c>
      <c r="B215" s="10" t="s">
        <v>4</v>
      </c>
      <c r="C215" s="11" t="s">
        <v>759</v>
      </c>
      <c r="D215" s="12">
        <v>46309.833333333299</v>
      </c>
      <c r="E215" s="12">
        <v>46310.25</v>
      </c>
      <c r="F215" s="11" t="s">
        <v>760</v>
      </c>
    </row>
    <row r="216" spans="1:6" ht="93">
      <c r="A216" s="10" t="s">
        <v>226</v>
      </c>
      <c r="B216" s="10" t="s">
        <v>2</v>
      </c>
      <c r="C216" s="11" t="s">
        <v>227</v>
      </c>
      <c r="D216" s="12">
        <v>46309.833333333299</v>
      </c>
      <c r="E216" s="12">
        <v>46310.25</v>
      </c>
      <c r="F216" s="11" t="s">
        <v>228</v>
      </c>
    </row>
    <row r="217" spans="1:6" ht="93">
      <c r="A217" s="10" t="s">
        <v>226</v>
      </c>
      <c r="B217" s="10" t="s">
        <v>4</v>
      </c>
      <c r="C217" s="11" t="s">
        <v>723</v>
      </c>
      <c r="D217" s="12">
        <v>46309.916666666701</v>
      </c>
      <c r="E217" s="12">
        <v>46310.25</v>
      </c>
      <c r="F217" s="11" t="s">
        <v>722</v>
      </c>
    </row>
    <row r="218" spans="1:6" ht="93">
      <c r="A218" s="10" t="s">
        <v>226</v>
      </c>
      <c r="B218" s="10" t="s">
        <v>4</v>
      </c>
      <c r="C218" s="11" t="s">
        <v>724</v>
      </c>
      <c r="D218" s="12">
        <v>46309.916666666701</v>
      </c>
      <c r="E218" s="12">
        <v>46310.25</v>
      </c>
      <c r="F218" s="11" t="s">
        <v>722</v>
      </c>
    </row>
    <row r="219" spans="1:6" ht="93">
      <c r="A219" s="10" t="s">
        <v>226</v>
      </c>
      <c r="B219" s="10" t="s">
        <v>5</v>
      </c>
      <c r="C219" s="11" t="s">
        <v>750</v>
      </c>
      <c r="D219" s="12">
        <v>46309.916666666701</v>
      </c>
      <c r="E219" s="12">
        <v>46310.25</v>
      </c>
      <c r="F219" s="11" t="s">
        <v>751</v>
      </c>
    </row>
    <row r="220" spans="1:6" ht="77.5">
      <c r="A220" s="10" t="s">
        <v>223</v>
      </c>
      <c r="B220" s="10" t="s">
        <v>6</v>
      </c>
      <c r="C220" s="11" t="s">
        <v>224</v>
      </c>
      <c r="D220" s="12">
        <v>45804.208333333299</v>
      </c>
      <c r="E220" s="12">
        <v>46418.208333333299</v>
      </c>
      <c r="F220" s="11" t="s">
        <v>225</v>
      </c>
    </row>
    <row r="221" spans="1:6" ht="93">
      <c r="A221" s="10" t="s">
        <v>223</v>
      </c>
      <c r="B221" s="10" t="s">
        <v>2</v>
      </c>
      <c r="C221" s="11" t="s">
        <v>261</v>
      </c>
      <c r="D221" s="12">
        <v>46267.833333333299</v>
      </c>
      <c r="E221" s="12">
        <v>46323.25</v>
      </c>
      <c r="F221" s="11" t="s">
        <v>262</v>
      </c>
    </row>
    <row r="222" spans="1:6" ht="62">
      <c r="A222" s="10" t="s">
        <v>223</v>
      </c>
      <c r="B222" s="10" t="s">
        <v>6</v>
      </c>
      <c r="C222" s="11" t="s">
        <v>961</v>
      </c>
      <c r="D222" s="12">
        <v>46309.875</v>
      </c>
      <c r="E222" s="12">
        <v>46310.25</v>
      </c>
      <c r="F222" s="11" t="s">
        <v>962</v>
      </c>
    </row>
    <row r="223" spans="1:6" ht="77.5">
      <c r="A223" s="10" t="s">
        <v>223</v>
      </c>
      <c r="B223" s="10" t="s">
        <v>2</v>
      </c>
      <c r="C223" s="11" t="s">
        <v>1097</v>
      </c>
      <c r="D223" s="12">
        <v>46309.875</v>
      </c>
      <c r="E223" s="12">
        <v>46310.25</v>
      </c>
      <c r="F223" s="11" t="s">
        <v>1098</v>
      </c>
    </row>
    <row r="224" spans="1:6" ht="77.5">
      <c r="A224" s="10" t="s">
        <v>223</v>
      </c>
      <c r="B224" s="10" t="s">
        <v>2</v>
      </c>
      <c r="C224" s="11" t="s">
        <v>1099</v>
      </c>
      <c r="D224" s="12">
        <v>46309.875</v>
      </c>
      <c r="E224" s="12">
        <v>46310.25</v>
      </c>
      <c r="F224" s="11" t="s">
        <v>1098</v>
      </c>
    </row>
    <row r="225" spans="1:6" ht="77.5">
      <c r="A225" s="10" t="s">
        <v>739</v>
      </c>
      <c r="B225" s="10" t="s">
        <v>4</v>
      </c>
      <c r="C225" s="11" t="s">
        <v>1100</v>
      </c>
      <c r="D225" s="12">
        <v>46309.833333333299</v>
      </c>
      <c r="E225" s="12">
        <v>46310.25</v>
      </c>
      <c r="F225" s="11" t="s">
        <v>1101</v>
      </c>
    </row>
    <row r="226" spans="1:6" ht="46.5">
      <c r="A226" s="10" t="s">
        <v>90</v>
      </c>
      <c r="B226" s="10" t="s">
        <v>2</v>
      </c>
      <c r="C226" s="11" t="s">
        <v>953</v>
      </c>
      <c r="D226" s="12">
        <v>46309.916666666701</v>
      </c>
      <c r="E226" s="12">
        <v>46310.25</v>
      </c>
      <c r="F226" s="11" t="s">
        <v>954</v>
      </c>
    </row>
    <row r="227" spans="1:6" ht="46.5">
      <c r="A227" s="10" t="s">
        <v>90</v>
      </c>
      <c r="B227" s="10" t="s">
        <v>6</v>
      </c>
      <c r="C227" s="11" t="s">
        <v>272</v>
      </c>
      <c r="D227" s="12">
        <v>46309.916666666701</v>
      </c>
      <c r="E227" s="12">
        <v>46310.25</v>
      </c>
      <c r="F227" s="11" t="s">
        <v>954</v>
      </c>
    </row>
    <row r="228" spans="1:6" ht="62">
      <c r="A228" s="10" t="s">
        <v>90</v>
      </c>
      <c r="B228" s="10" t="s">
        <v>6</v>
      </c>
      <c r="C228" s="11" t="s">
        <v>721</v>
      </c>
      <c r="D228" s="12">
        <v>46309.875</v>
      </c>
      <c r="E228" s="12">
        <v>46310.25</v>
      </c>
      <c r="F228" s="11" t="s">
        <v>722</v>
      </c>
    </row>
    <row r="229" spans="1:6" ht="46.5">
      <c r="A229" s="10" t="s">
        <v>90</v>
      </c>
      <c r="B229" s="10" t="s">
        <v>6</v>
      </c>
      <c r="C229" s="11" t="s">
        <v>968</v>
      </c>
      <c r="D229" s="12">
        <v>46309.875</v>
      </c>
      <c r="E229" s="12">
        <v>46310.25</v>
      </c>
      <c r="F229" s="11" t="s">
        <v>969</v>
      </c>
    </row>
    <row r="230" spans="1:6" ht="46.5">
      <c r="A230" s="10" t="s">
        <v>90</v>
      </c>
      <c r="B230" s="10" t="s">
        <v>6</v>
      </c>
      <c r="C230" s="11" t="s">
        <v>1102</v>
      </c>
      <c r="D230" s="12">
        <v>46309.875</v>
      </c>
      <c r="E230" s="12">
        <v>46310.208333333299</v>
      </c>
      <c r="F230" s="11" t="s">
        <v>1103</v>
      </c>
    </row>
    <row r="231" spans="1:6" ht="93">
      <c r="A231" s="10" t="s">
        <v>90</v>
      </c>
      <c r="B231" s="10" t="s">
        <v>6</v>
      </c>
      <c r="C231" s="11" t="s">
        <v>292</v>
      </c>
      <c r="D231" s="12">
        <v>46309.833333333299</v>
      </c>
      <c r="E231" s="12">
        <v>46310.25</v>
      </c>
      <c r="F231" s="11" t="s">
        <v>293</v>
      </c>
    </row>
    <row r="232" spans="1:6" ht="93">
      <c r="A232" s="10" t="s">
        <v>90</v>
      </c>
      <c r="B232" s="10" t="s">
        <v>6</v>
      </c>
      <c r="C232" s="11" t="s">
        <v>766</v>
      </c>
      <c r="D232" s="12">
        <v>46309.833333333299</v>
      </c>
      <c r="E232" s="12">
        <v>46310.25</v>
      </c>
      <c r="F232" s="11" t="s">
        <v>767</v>
      </c>
    </row>
    <row r="233" spans="1:6" ht="46.5">
      <c r="A233" s="10" t="s">
        <v>90</v>
      </c>
      <c r="B233" s="10" t="s">
        <v>2</v>
      </c>
      <c r="C233" s="11" t="s">
        <v>1104</v>
      </c>
      <c r="D233" s="12">
        <v>46309.833333333299</v>
      </c>
      <c r="E233" s="12">
        <v>46310.208333333299</v>
      </c>
      <c r="F233" s="11" t="s">
        <v>1105</v>
      </c>
    </row>
    <row r="234" spans="1:6" ht="93">
      <c r="A234" s="10" t="s">
        <v>90</v>
      </c>
      <c r="B234" s="10" t="s">
        <v>2</v>
      </c>
      <c r="C234" s="11" t="s">
        <v>881</v>
      </c>
      <c r="D234" s="12">
        <v>46309.875</v>
      </c>
      <c r="E234" s="12">
        <v>46310.25</v>
      </c>
      <c r="F234" s="11" t="s">
        <v>882</v>
      </c>
    </row>
    <row r="235" spans="1:6" ht="77.5">
      <c r="A235" s="10" t="s">
        <v>90</v>
      </c>
      <c r="B235" s="10" t="s">
        <v>6</v>
      </c>
      <c r="C235" s="11" t="s">
        <v>883</v>
      </c>
      <c r="D235" s="12">
        <v>46309.875</v>
      </c>
      <c r="E235" s="12">
        <v>46310.25</v>
      </c>
      <c r="F235" s="11" t="s">
        <v>882</v>
      </c>
    </row>
    <row r="236" spans="1:6" ht="77.5">
      <c r="A236" s="10" t="s">
        <v>90</v>
      </c>
      <c r="B236" s="10" t="s">
        <v>2</v>
      </c>
      <c r="C236" s="11" t="s">
        <v>1020</v>
      </c>
      <c r="D236" s="12">
        <v>46309.875</v>
      </c>
      <c r="E236" s="12">
        <v>46310.25</v>
      </c>
      <c r="F236" s="11" t="s">
        <v>1021</v>
      </c>
    </row>
    <row r="237" spans="1:6" ht="108.5">
      <c r="A237" s="10" t="s">
        <v>90</v>
      </c>
      <c r="B237" s="10" t="s">
        <v>2</v>
      </c>
      <c r="C237" s="11" t="s">
        <v>884</v>
      </c>
      <c r="D237" s="12">
        <v>46309.999305555597</v>
      </c>
      <c r="E237" s="12">
        <v>46310.25</v>
      </c>
      <c r="F237" s="11" t="s">
        <v>885</v>
      </c>
    </row>
    <row r="238" spans="1:6" ht="108.5">
      <c r="A238" s="10" t="s">
        <v>90</v>
      </c>
      <c r="B238" s="10" t="s">
        <v>2</v>
      </c>
      <c r="C238" s="11" t="s">
        <v>886</v>
      </c>
      <c r="D238" s="12">
        <v>46309.999305555597</v>
      </c>
      <c r="E238" s="12">
        <v>46310.25</v>
      </c>
      <c r="F238" s="11" t="s">
        <v>885</v>
      </c>
    </row>
    <row r="239" spans="1:6" ht="108.5">
      <c r="A239" s="10" t="s">
        <v>237</v>
      </c>
      <c r="B239" s="10" t="s">
        <v>8</v>
      </c>
      <c r="C239" s="11" t="s">
        <v>254</v>
      </c>
      <c r="D239" s="12">
        <v>46309.875</v>
      </c>
      <c r="E239" s="12">
        <v>46310.25</v>
      </c>
      <c r="F239" s="11" t="s">
        <v>255</v>
      </c>
    </row>
    <row r="240" spans="1:6" ht="108.5">
      <c r="A240" s="10" t="s">
        <v>237</v>
      </c>
      <c r="B240" s="10" t="s">
        <v>7</v>
      </c>
      <c r="C240" s="11" t="s">
        <v>256</v>
      </c>
      <c r="D240" s="12">
        <v>46309.875</v>
      </c>
      <c r="E240" s="12">
        <v>46310.25</v>
      </c>
      <c r="F240" s="11" t="s">
        <v>255</v>
      </c>
    </row>
    <row r="241" spans="1:6" ht="108.5">
      <c r="A241" s="10" t="s">
        <v>237</v>
      </c>
      <c r="B241" s="10" t="s">
        <v>8</v>
      </c>
      <c r="C241" s="11" t="s">
        <v>1083</v>
      </c>
      <c r="D241" s="12">
        <v>46309.989583333299</v>
      </c>
      <c r="E241" s="12">
        <v>46310.25</v>
      </c>
      <c r="F241" s="11" t="s">
        <v>1084</v>
      </c>
    </row>
    <row r="242" spans="1:6" ht="62">
      <c r="A242" s="10" t="s">
        <v>237</v>
      </c>
      <c r="B242" s="10" t="s">
        <v>8</v>
      </c>
      <c r="C242" s="11" t="s">
        <v>1085</v>
      </c>
      <c r="D242" s="12">
        <v>46309.989583333299</v>
      </c>
      <c r="E242" s="12">
        <v>46310.25</v>
      </c>
      <c r="F242" s="11" t="s">
        <v>1084</v>
      </c>
    </row>
    <row r="243" spans="1:6" ht="62">
      <c r="A243" s="10" t="s">
        <v>237</v>
      </c>
      <c r="B243" s="10" t="s">
        <v>8</v>
      </c>
      <c r="C243" s="11" t="s">
        <v>1086</v>
      </c>
      <c r="D243" s="12">
        <v>46309.989583333299</v>
      </c>
      <c r="E243" s="12">
        <v>46310.25</v>
      </c>
      <c r="F243" s="11" t="s">
        <v>1084</v>
      </c>
    </row>
    <row r="244" spans="1:6" ht="93">
      <c r="A244" s="10" t="s">
        <v>237</v>
      </c>
      <c r="B244" s="10" t="s">
        <v>7</v>
      </c>
      <c r="C244" s="11" t="s">
        <v>1089</v>
      </c>
      <c r="D244" s="12">
        <v>46309.989583333299</v>
      </c>
      <c r="E244" s="12">
        <v>46310.25</v>
      </c>
      <c r="F244" s="11" t="s">
        <v>1090</v>
      </c>
    </row>
    <row r="245" spans="1:6" ht="46.5">
      <c r="A245" s="10" t="s">
        <v>237</v>
      </c>
      <c r="B245" s="10" t="s">
        <v>5</v>
      </c>
      <c r="C245" s="11" t="s">
        <v>1091</v>
      </c>
      <c r="D245" s="12">
        <v>46309.875</v>
      </c>
      <c r="E245" s="12">
        <v>46310.25</v>
      </c>
      <c r="F245" s="11" t="s">
        <v>1092</v>
      </c>
    </row>
    <row r="246" spans="1:6" ht="62">
      <c r="A246" s="10" t="s">
        <v>237</v>
      </c>
      <c r="B246" s="10" t="s">
        <v>7</v>
      </c>
      <c r="C246" s="11" t="s">
        <v>970</v>
      </c>
      <c r="D246" s="12">
        <v>46309.875</v>
      </c>
      <c r="E246" s="12">
        <v>46310.25</v>
      </c>
      <c r="F246" s="11" t="s">
        <v>971</v>
      </c>
    </row>
    <row r="247" spans="1:6" ht="77.5">
      <c r="A247" s="10" t="s">
        <v>244</v>
      </c>
      <c r="B247" s="10" t="s">
        <v>2</v>
      </c>
      <c r="C247" s="11" t="s">
        <v>1087</v>
      </c>
      <c r="D247" s="12">
        <v>46309.833333333299</v>
      </c>
      <c r="E247" s="12">
        <v>46310.25</v>
      </c>
      <c r="F247" s="11" t="s">
        <v>1088</v>
      </c>
    </row>
    <row r="248" spans="1:6" ht="77.5">
      <c r="A248" s="10" t="s">
        <v>114</v>
      </c>
      <c r="B248" s="10" t="s">
        <v>4</v>
      </c>
      <c r="C248" s="11" t="s">
        <v>124</v>
      </c>
      <c r="D248" s="12">
        <v>46290.25</v>
      </c>
      <c r="E248" s="12">
        <v>46502.25</v>
      </c>
      <c r="F248" s="11" t="s">
        <v>125</v>
      </c>
    </row>
    <row r="249" spans="1:6" ht="108.5">
      <c r="A249" s="10" t="s">
        <v>114</v>
      </c>
      <c r="B249" s="10" t="s">
        <v>5</v>
      </c>
      <c r="C249" s="11" t="s">
        <v>677</v>
      </c>
      <c r="D249" s="12">
        <v>46309.833333333299</v>
      </c>
      <c r="E249" s="12">
        <v>46310.25</v>
      </c>
      <c r="F249" s="11" t="s">
        <v>678</v>
      </c>
    </row>
    <row r="250" spans="1:6" ht="108.5">
      <c r="A250" s="10" t="s">
        <v>114</v>
      </c>
      <c r="B250" s="10" t="s">
        <v>5</v>
      </c>
      <c r="C250" s="11" t="s">
        <v>679</v>
      </c>
      <c r="D250" s="12">
        <v>46309.833333333299</v>
      </c>
      <c r="E250" s="12">
        <v>46310.25</v>
      </c>
      <c r="F250" s="11" t="s">
        <v>678</v>
      </c>
    </row>
    <row r="251" spans="1:6" ht="62">
      <c r="A251" s="10" t="s">
        <v>114</v>
      </c>
      <c r="B251" s="10" t="s">
        <v>6</v>
      </c>
      <c r="C251" s="11" t="s">
        <v>680</v>
      </c>
      <c r="D251" s="12">
        <v>46309.833333333299</v>
      </c>
      <c r="E251" s="12">
        <v>46310.25</v>
      </c>
      <c r="F251" s="11" t="s">
        <v>678</v>
      </c>
    </row>
    <row r="252" spans="1:6" ht="62">
      <c r="A252" s="10" t="s">
        <v>114</v>
      </c>
      <c r="B252" s="10" t="s">
        <v>101</v>
      </c>
      <c r="C252" s="11" t="s">
        <v>136</v>
      </c>
      <c r="D252" s="12">
        <v>46309.833333333299</v>
      </c>
      <c r="E252" s="12">
        <v>46310.25</v>
      </c>
      <c r="F252" s="11" t="s">
        <v>137</v>
      </c>
    </row>
    <row r="253" spans="1:6" ht="93">
      <c r="A253" s="10" t="s">
        <v>114</v>
      </c>
      <c r="B253" s="10" t="s">
        <v>5</v>
      </c>
      <c r="C253" s="11" t="s">
        <v>685</v>
      </c>
      <c r="D253" s="12">
        <v>46309.833333333299</v>
      </c>
      <c r="E253" s="12">
        <v>46310.25</v>
      </c>
      <c r="F253" s="11" t="s">
        <v>686</v>
      </c>
    </row>
    <row r="254" spans="1:6" ht="93">
      <c r="A254" s="10" t="s">
        <v>114</v>
      </c>
      <c r="B254" s="10" t="s">
        <v>5</v>
      </c>
      <c r="C254" s="11" t="s">
        <v>687</v>
      </c>
      <c r="D254" s="12">
        <v>46309.833333333299</v>
      </c>
      <c r="E254" s="12">
        <v>46310.25</v>
      </c>
      <c r="F254" s="11" t="s">
        <v>686</v>
      </c>
    </row>
    <row r="255" spans="1:6" ht="93">
      <c r="A255" s="10" t="s">
        <v>114</v>
      </c>
      <c r="B255" s="10" t="s">
        <v>5</v>
      </c>
      <c r="C255" s="11" t="s">
        <v>688</v>
      </c>
      <c r="D255" s="12">
        <v>46309.833333333299</v>
      </c>
      <c r="E255" s="12">
        <v>46310.25</v>
      </c>
      <c r="F255" s="11" t="s">
        <v>686</v>
      </c>
    </row>
    <row r="256" spans="1:6" ht="93">
      <c r="A256" s="10" t="s">
        <v>114</v>
      </c>
      <c r="B256" s="10" t="s">
        <v>4</v>
      </c>
      <c r="C256" s="11" t="s">
        <v>170</v>
      </c>
      <c r="D256" s="12">
        <v>46309.833333333299</v>
      </c>
      <c r="E256" s="12">
        <v>46310.25</v>
      </c>
      <c r="F256" s="11" t="s">
        <v>689</v>
      </c>
    </row>
    <row r="257" spans="1:6" ht="77.5">
      <c r="A257" s="10" t="s">
        <v>114</v>
      </c>
      <c r="B257" s="10" t="s">
        <v>4</v>
      </c>
      <c r="C257" s="11" t="s">
        <v>151</v>
      </c>
      <c r="D257" s="12">
        <v>46309.875</v>
      </c>
      <c r="E257" s="12">
        <v>46310.25</v>
      </c>
      <c r="F257" s="11" t="s">
        <v>152</v>
      </c>
    </row>
    <row r="258" spans="1:6" ht="77.5">
      <c r="A258" s="10" t="s">
        <v>114</v>
      </c>
      <c r="B258" s="10" t="s">
        <v>4</v>
      </c>
      <c r="C258" s="11" t="s">
        <v>153</v>
      </c>
      <c r="D258" s="12">
        <v>46309.875</v>
      </c>
      <c r="E258" s="12">
        <v>46310.25</v>
      </c>
      <c r="F258" s="11" t="s">
        <v>152</v>
      </c>
    </row>
    <row r="259" spans="1:6" ht="77.5">
      <c r="A259" s="10" t="s">
        <v>114</v>
      </c>
      <c r="B259" s="10" t="s">
        <v>4</v>
      </c>
      <c r="C259" s="11" t="s">
        <v>154</v>
      </c>
      <c r="D259" s="12">
        <v>46309.875</v>
      </c>
      <c r="E259" s="12">
        <v>46310.25</v>
      </c>
      <c r="F259" s="11" t="s">
        <v>152</v>
      </c>
    </row>
    <row r="260" spans="1:6" ht="77.5">
      <c r="A260" s="10" t="s">
        <v>114</v>
      </c>
      <c r="B260" s="10" t="s">
        <v>4</v>
      </c>
      <c r="C260" s="11" t="s">
        <v>155</v>
      </c>
      <c r="D260" s="12">
        <v>46309.875</v>
      </c>
      <c r="E260" s="12">
        <v>46310.25</v>
      </c>
      <c r="F260" s="11" t="s">
        <v>152</v>
      </c>
    </row>
    <row r="261" spans="1:6" ht="77.5">
      <c r="A261" s="10" t="s">
        <v>114</v>
      </c>
      <c r="B261" s="10" t="s">
        <v>5</v>
      </c>
      <c r="C261" s="11" t="s">
        <v>1071</v>
      </c>
      <c r="D261" s="12">
        <v>46309.833333333299</v>
      </c>
      <c r="E261" s="12">
        <v>46310.25</v>
      </c>
      <c r="F261" s="11" t="s">
        <v>1072</v>
      </c>
    </row>
    <row r="262" spans="1:6" ht="77.5">
      <c r="A262" s="10" t="s">
        <v>114</v>
      </c>
      <c r="B262" s="10" t="s">
        <v>2</v>
      </c>
      <c r="C262" s="11" t="s">
        <v>1074</v>
      </c>
      <c r="D262" s="12">
        <v>46309.833333333299</v>
      </c>
      <c r="E262" s="12">
        <v>46310.25</v>
      </c>
      <c r="F262" s="11" t="s">
        <v>1075</v>
      </c>
    </row>
    <row r="263" spans="1:6" ht="62">
      <c r="A263" s="10" t="s">
        <v>114</v>
      </c>
      <c r="B263" s="10" t="s">
        <v>4</v>
      </c>
      <c r="C263" s="11" t="s">
        <v>1076</v>
      </c>
      <c r="D263" s="12">
        <v>46309.833333333299</v>
      </c>
      <c r="E263" s="12">
        <v>46310.25</v>
      </c>
      <c r="F263" s="11" t="s">
        <v>1075</v>
      </c>
    </row>
    <row r="264" spans="1:6" ht="93">
      <c r="A264" s="10" t="s">
        <v>114</v>
      </c>
      <c r="B264" s="10" t="s">
        <v>4</v>
      </c>
      <c r="C264" s="11" t="s">
        <v>955</v>
      </c>
      <c r="D264" s="12">
        <v>46309.916666666701</v>
      </c>
      <c r="E264" s="12">
        <v>46310.25</v>
      </c>
      <c r="F264" s="11" t="s">
        <v>954</v>
      </c>
    </row>
    <row r="265" spans="1:6" ht="77.5">
      <c r="A265" s="10" t="s">
        <v>114</v>
      </c>
      <c r="B265" s="10" t="s">
        <v>4</v>
      </c>
      <c r="C265" s="11" t="s">
        <v>956</v>
      </c>
      <c r="D265" s="12">
        <v>46309.916666666701</v>
      </c>
      <c r="E265" s="12">
        <v>46310.25</v>
      </c>
      <c r="F265" s="11" t="s">
        <v>954</v>
      </c>
    </row>
    <row r="266" spans="1:6" ht="77.5">
      <c r="A266" s="10" t="s">
        <v>114</v>
      </c>
      <c r="B266" s="10" t="s">
        <v>4</v>
      </c>
      <c r="C266" s="11" t="s">
        <v>957</v>
      </c>
      <c r="D266" s="12">
        <v>46309.916666666701</v>
      </c>
      <c r="E266" s="12">
        <v>46310.25</v>
      </c>
      <c r="F266" s="11" t="s">
        <v>954</v>
      </c>
    </row>
    <row r="267" spans="1:6" ht="93">
      <c r="A267" s="10" t="s">
        <v>114</v>
      </c>
      <c r="B267" s="10" t="s">
        <v>5</v>
      </c>
      <c r="C267" s="11" t="s">
        <v>727</v>
      </c>
      <c r="D267" s="12">
        <v>46309.833333333299</v>
      </c>
      <c r="E267" s="12">
        <v>46310.208333333299</v>
      </c>
      <c r="F267" s="11" t="s">
        <v>728</v>
      </c>
    </row>
    <row r="268" spans="1:6" ht="93">
      <c r="A268" s="10" t="s">
        <v>114</v>
      </c>
      <c r="B268" s="10" t="s">
        <v>6</v>
      </c>
      <c r="C268" s="11" t="s">
        <v>729</v>
      </c>
      <c r="D268" s="12">
        <v>46309.833333333299</v>
      </c>
      <c r="E268" s="12">
        <v>46310.208333333299</v>
      </c>
      <c r="F268" s="11" t="s">
        <v>728</v>
      </c>
    </row>
    <row r="269" spans="1:6" ht="93">
      <c r="A269" s="10" t="s">
        <v>730</v>
      </c>
      <c r="B269" s="10" t="s">
        <v>4</v>
      </c>
      <c r="C269" s="11" t="s">
        <v>731</v>
      </c>
      <c r="D269" s="12">
        <v>46309.875</v>
      </c>
      <c r="E269" s="12">
        <v>46310.25</v>
      </c>
      <c r="F269" s="11" t="s">
        <v>732</v>
      </c>
    </row>
    <row r="270" spans="1:6" ht="77.5">
      <c r="A270" s="10" t="s">
        <v>730</v>
      </c>
      <c r="B270" s="10" t="s">
        <v>4</v>
      </c>
      <c r="C270" s="11" t="s">
        <v>1093</v>
      </c>
      <c r="D270" s="12">
        <v>46309.875</v>
      </c>
      <c r="E270" s="12">
        <v>46310.25</v>
      </c>
      <c r="F270" s="11" t="s">
        <v>1094</v>
      </c>
    </row>
    <row r="271" spans="1:6" ht="62">
      <c r="A271" s="10" t="s">
        <v>730</v>
      </c>
      <c r="B271" s="10" t="s">
        <v>4</v>
      </c>
      <c r="C271" s="11" t="s">
        <v>1095</v>
      </c>
      <c r="D271" s="12">
        <v>46309.916666666701</v>
      </c>
      <c r="E271" s="12">
        <v>46310.25</v>
      </c>
      <c r="F271" s="11" t="s">
        <v>1094</v>
      </c>
    </row>
    <row r="272" spans="1:6" ht="77.5">
      <c r="A272" s="10" t="s">
        <v>730</v>
      </c>
      <c r="B272" s="10" t="s">
        <v>4</v>
      </c>
      <c r="C272" s="11" t="s">
        <v>1096</v>
      </c>
      <c r="D272" s="12">
        <v>46309.916666666701</v>
      </c>
      <c r="E272" s="12">
        <v>46310.25</v>
      </c>
      <c r="F272" s="11" t="s">
        <v>1094</v>
      </c>
    </row>
    <row r="273" spans="1:6" ht="93">
      <c r="A273" s="10" t="s">
        <v>248</v>
      </c>
      <c r="B273" s="10" t="s">
        <v>4</v>
      </c>
      <c r="C273" s="11" t="s">
        <v>249</v>
      </c>
      <c r="D273" s="12">
        <v>46309.833333333299</v>
      </c>
      <c r="E273" s="12">
        <v>46310.25</v>
      </c>
      <c r="F273" s="11" t="s">
        <v>250</v>
      </c>
    </row>
    <row r="274" spans="1:6" ht="93">
      <c r="A274" s="10" t="s">
        <v>248</v>
      </c>
      <c r="B274" s="10" t="s">
        <v>4</v>
      </c>
      <c r="C274" s="11" t="s">
        <v>251</v>
      </c>
      <c r="D274" s="12">
        <v>46309.833333333299</v>
      </c>
      <c r="E274" s="12">
        <v>46310.25</v>
      </c>
      <c r="F274" s="11" t="s">
        <v>250</v>
      </c>
    </row>
    <row r="275" spans="1:6" ht="93">
      <c r="A275" s="10" t="s">
        <v>248</v>
      </c>
      <c r="B275" s="10" t="s">
        <v>5</v>
      </c>
      <c r="C275" s="11" t="s">
        <v>252</v>
      </c>
      <c r="D275" s="12">
        <v>46309.833333333299</v>
      </c>
      <c r="E275" s="12">
        <v>46310.25</v>
      </c>
      <c r="F275" s="11" t="s">
        <v>250</v>
      </c>
    </row>
    <row r="276" spans="1:6" ht="46.5">
      <c r="A276" s="10" t="s">
        <v>248</v>
      </c>
      <c r="B276" s="10" t="s">
        <v>5</v>
      </c>
      <c r="C276" s="11" t="s">
        <v>253</v>
      </c>
      <c r="D276" s="12">
        <v>46309.833333333299</v>
      </c>
      <c r="E276" s="12">
        <v>46310.25</v>
      </c>
      <c r="F276" s="11" t="s">
        <v>250</v>
      </c>
    </row>
    <row r="277" spans="1:6" ht="46.5">
      <c r="A277" s="10" t="s">
        <v>1022</v>
      </c>
      <c r="B277" s="10" t="s">
        <v>6</v>
      </c>
      <c r="C277" s="11" t="s">
        <v>1023</v>
      </c>
      <c r="D277" s="12">
        <v>46309.875</v>
      </c>
      <c r="E277" s="12">
        <v>46310.25</v>
      </c>
      <c r="F277" s="11" t="s">
        <v>1021</v>
      </c>
    </row>
  </sheetData>
  <autoFilter ref="A2:F15" xr:uid="{91FAB155-F626-4AEE-B9D6-72222629C5EE}">
    <sortState xmlns:xlrd2="http://schemas.microsoft.com/office/spreadsheetml/2017/richdata2" ref="A3:F277">
      <sortCondition ref="A2:A15"/>
    </sortState>
  </autoFilter>
  <mergeCells count="1">
    <mergeCell ref="A1:F1"/>
  </mergeCells>
  <conditionalFormatting sqref="A3:F277">
    <cfRule type="expression" dxfId="1" priority="1">
      <formula>$J3="Over 12 hours"</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97678-5D6C-4D77-8DD5-45C82ACA1909}">
  <sheetPr>
    <tabColor rgb="FFFFC000"/>
  </sheetPr>
  <dimension ref="A1:K280"/>
  <sheetViews>
    <sheetView zoomScaleNormal="100" workbookViewId="0">
      <pane ySplit="1" topLeftCell="A2" activePane="bottomLeft" state="frozenSplit"/>
      <selection sqref="A1:F1"/>
      <selection pane="bottomLeft" activeCell="A3" sqref="A3"/>
    </sheetView>
  </sheetViews>
  <sheetFormatPr defaultColWidth="0" defaultRowHeight="15.5"/>
  <cols>
    <col min="1" max="2" width="13.23046875" style="4" customWidth="1"/>
    <col min="3" max="3" width="60.23046875" style="4" customWidth="1"/>
    <col min="4" max="4" width="15.69140625" style="4" customWidth="1"/>
    <col min="5" max="5" width="15.69140625" style="9" customWidth="1"/>
    <col min="6" max="6" width="47" style="9" customWidth="1"/>
    <col min="7" max="11" width="0" hidden="1" customWidth="1"/>
    <col min="12" max="16384" width="8.69140625" hidden="1"/>
  </cols>
  <sheetData>
    <row r="1" spans="1:6" ht="32.5">
      <c r="A1" s="16" t="str">
        <f>"Daily closure report: "&amp;'Front page'!A10</f>
        <v>Daily closure report: Thursday, 15 October</v>
      </c>
      <c r="B1" s="16"/>
      <c r="C1" s="16"/>
      <c r="D1" s="16"/>
      <c r="E1" s="16"/>
      <c r="F1" s="16"/>
    </row>
    <row r="2" spans="1:6" s="3" customFormat="1" ht="28">
      <c r="A2" s="8" t="s">
        <v>9</v>
      </c>
      <c r="B2" s="8" t="s">
        <v>1</v>
      </c>
      <c r="C2" s="8" t="s">
        <v>0</v>
      </c>
      <c r="D2" s="7" t="s">
        <v>11</v>
      </c>
      <c r="E2" s="7" t="s">
        <v>12</v>
      </c>
      <c r="F2" s="8" t="s">
        <v>10</v>
      </c>
    </row>
    <row r="3" spans="1:6" s="3" customFormat="1" ht="62">
      <c r="A3" s="10" t="s">
        <v>28</v>
      </c>
      <c r="B3" s="10" t="s">
        <v>2</v>
      </c>
      <c r="C3" s="11" t="s">
        <v>29</v>
      </c>
      <c r="D3" s="12">
        <v>46310.833333333299</v>
      </c>
      <c r="E3" s="12">
        <v>46311.25</v>
      </c>
      <c r="F3" s="11" t="s">
        <v>30</v>
      </c>
    </row>
    <row r="4" spans="1:6" s="3" customFormat="1" ht="46.5">
      <c r="A4" s="10" t="s">
        <v>28</v>
      </c>
      <c r="B4" s="10" t="s">
        <v>2</v>
      </c>
      <c r="C4" s="11" t="s">
        <v>59</v>
      </c>
      <c r="D4" s="12">
        <v>46310.875</v>
      </c>
      <c r="E4" s="12">
        <v>46311.208333333299</v>
      </c>
      <c r="F4" s="11" t="s">
        <v>58</v>
      </c>
    </row>
    <row r="5" spans="1:6" s="3" customFormat="1" ht="77.5">
      <c r="A5" s="10" t="s">
        <v>28</v>
      </c>
      <c r="B5" s="10" t="s">
        <v>6</v>
      </c>
      <c r="C5" s="11" t="s">
        <v>1160</v>
      </c>
      <c r="D5" s="12">
        <v>46310.875</v>
      </c>
      <c r="E5" s="12">
        <v>46311.208333333299</v>
      </c>
      <c r="F5" s="11" t="s">
        <v>63</v>
      </c>
    </row>
    <row r="6" spans="1:6" s="3" customFormat="1" ht="46.5">
      <c r="A6" s="10" t="s">
        <v>28</v>
      </c>
      <c r="B6" s="10" t="s">
        <v>6</v>
      </c>
      <c r="C6" s="11" t="s">
        <v>1161</v>
      </c>
      <c r="D6" s="12">
        <v>46310.875</v>
      </c>
      <c r="E6" s="12">
        <v>46311.208333333299</v>
      </c>
      <c r="F6" s="11" t="s">
        <v>63</v>
      </c>
    </row>
    <row r="7" spans="1:6" s="3" customFormat="1" ht="62">
      <c r="A7" s="10" t="s">
        <v>28</v>
      </c>
      <c r="B7" s="10" t="s">
        <v>2</v>
      </c>
      <c r="C7" s="11" t="s">
        <v>1162</v>
      </c>
      <c r="D7" s="12">
        <v>46310.875</v>
      </c>
      <c r="E7" s="12">
        <v>46311.208333333299</v>
      </c>
      <c r="F7" s="11" t="s">
        <v>63</v>
      </c>
    </row>
    <row r="8" spans="1:6" s="3" customFormat="1" ht="46.5">
      <c r="A8" s="10" t="s">
        <v>28</v>
      </c>
      <c r="B8" s="10" t="s">
        <v>2</v>
      </c>
      <c r="C8" s="11" t="s">
        <v>95</v>
      </c>
      <c r="D8" s="12">
        <v>46310.833333333299</v>
      </c>
      <c r="E8" s="12">
        <v>46311.25</v>
      </c>
      <c r="F8" s="11" t="s">
        <v>94</v>
      </c>
    </row>
    <row r="9" spans="1:6" s="3" customFormat="1" ht="46.5">
      <c r="A9" s="10" t="s">
        <v>28</v>
      </c>
      <c r="B9" s="10" t="s">
        <v>2</v>
      </c>
      <c r="C9" s="11" t="s">
        <v>96</v>
      </c>
      <c r="D9" s="12">
        <v>46310.833333333299</v>
      </c>
      <c r="E9" s="12">
        <v>46311.25</v>
      </c>
      <c r="F9" s="11" t="s">
        <v>94</v>
      </c>
    </row>
    <row r="10" spans="1:6" s="3" customFormat="1" ht="46.5">
      <c r="A10" s="10" t="s">
        <v>28</v>
      </c>
      <c r="B10" s="10" t="s">
        <v>2</v>
      </c>
      <c r="C10" s="11" t="s">
        <v>199</v>
      </c>
      <c r="D10" s="12">
        <v>46310.833333333299</v>
      </c>
      <c r="E10" s="12">
        <v>46311.25</v>
      </c>
      <c r="F10" s="11" t="s">
        <v>200</v>
      </c>
    </row>
    <row r="11" spans="1:6" s="3" customFormat="1" ht="77.5">
      <c r="A11" s="10" t="s">
        <v>28</v>
      </c>
      <c r="B11" s="10" t="s">
        <v>2</v>
      </c>
      <c r="C11" s="11" t="s">
        <v>201</v>
      </c>
      <c r="D11" s="12">
        <v>46310.833333333299</v>
      </c>
      <c r="E11" s="12">
        <v>46311.25</v>
      </c>
      <c r="F11" s="11" t="s">
        <v>200</v>
      </c>
    </row>
    <row r="12" spans="1:6" s="3" customFormat="1" ht="62">
      <c r="A12" s="10" t="s">
        <v>28</v>
      </c>
      <c r="B12" s="10" t="s">
        <v>2</v>
      </c>
      <c r="C12" s="11" t="s">
        <v>202</v>
      </c>
      <c r="D12" s="12">
        <v>46310.833333333299</v>
      </c>
      <c r="E12" s="12">
        <v>46311.25</v>
      </c>
      <c r="F12" s="11" t="s">
        <v>200</v>
      </c>
    </row>
    <row r="13" spans="1:6" s="3" customFormat="1" ht="77.5">
      <c r="A13" s="10" t="s">
        <v>28</v>
      </c>
      <c r="B13" s="10" t="s">
        <v>2</v>
      </c>
      <c r="C13" s="11" t="s">
        <v>203</v>
      </c>
      <c r="D13" s="12">
        <v>46310.833333333299</v>
      </c>
      <c r="E13" s="12">
        <v>46311.25</v>
      </c>
      <c r="F13" s="11" t="s">
        <v>200</v>
      </c>
    </row>
    <row r="14" spans="1:6" s="3" customFormat="1" ht="62">
      <c r="A14" s="10" t="s">
        <v>28</v>
      </c>
      <c r="B14" s="10" t="s">
        <v>2</v>
      </c>
      <c r="C14" s="11" t="s">
        <v>1201</v>
      </c>
      <c r="D14" s="12">
        <v>46310.833333333299</v>
      </c>
      <c r="E14" s="12">
        <v>46311.25</v>
      </c>
      <c r="F14" s="11" t="s">
        <v>950</v>
      </c>
    </row>
    <row r="15" spans="1:6" s="3" customFormat="1" ht="62">
      <c r="A15" s="10" t="s">
        <v>28</v>
      </c>
      <c r="B15" s="10" t="s">
        <v>2</v>
      </c>
      <c r="C15" s="11" t="s">
        <v>1202</v>
      </c>
      <c r="D15" s="12">
        <v>46310.833333333299</v>
      </c>
      <c r="E15" s="12">
        <v>46311.25</v>
      </c>
      <c r="F15" s="11" t="s">
        <v>950</v>
      </c>
    </row>
    <row r="16" spans="1:6" s="3" customFormat="1" ht="62">
      <c r="A16" s="10" t="s">
        <v>28</v>
      </c>
      <c r="B16" s="10" t="s">
        <v>6</v>
      </c>
      <c r="C16" s="11" t="s">
        <v>1203</v>
      </c>
      <c r="D16" s="12">
        <v>46310.833333333299</v>
      </c>
      <c r="E16" s="12">
        <v>46311.25</v>
      </c>
      <c r="F16" s="11" t="s">
        <v>1204</v>
      </c>
    </row>
    <row r="17" spans="1:6" s="3" customFormat="1" ht="77.5">
      <c r="A17" s="10" t="s">
        <v>177</v>
      </c>
      <c r="B17" s="10" t="s">
        <v>6</v>
      </c>
      <c r="C17" s="11" t="s">
        <v>937</v>
      </c>
      <c r="D17" s="12">
        <v>46310.833333333299</v>
      </c>
      <c r="E17" s="12">
        <v>46311.25</v>
      </c>
      <c r="F17" s="11" t="s">
        <v>938</v>
      </c>
    </row>
    <row r="18" spans="1:6" s="3" customFormat="1" ht="77.5">
      <c r="A18" s="10" t="s">
        <v>177</v>
      </c>
      <c r="B18" s="10" t="s">
        <v>6</v>
      </c>
      <c r="C18" s="11" t="s">
        <v>939</v>
      </c>
      <c r="D18" s="12">
        <v>46310.833333333299</v>
      </c>
      <c r="E18" s="12">
        <v>46311.25</v>
      </c>
      <c r="F18" s="11" t="s">
        <v>938</v>
      </c>
    </row>
    <row r="19" spans="1:6" s="3" customFormat="1" ht="62">
      <c r="A19" s="10" t="s">
        <v>177</v>
      </c>
      <c r="B19" s="10" t="s">
        <v>6</v>
      </c>
      <c r="C19" s="11" t="s">
        <v>940</v>
      </c>
      <c r="D19" s="12">
        <v>46310.833333333299</v>
      </c>
      <c r="E19" s="12">
        <v>46311.25</v>
      </c>
      <c r="F19" s="11" t="s">
        <v>938</v>
      </c>
    </row>
    <row r="20" spans="1:6" s="3" customFormat="1" ht="62">
      <c r="A20" s="10" t="s">
        <v>840</v>
      </c>
      <c r="B20" s="10" t="s">
        <v>2</v>
      </c>
      <c r="C20" s="11" t="s">
        <v>841</v>
      </c>
      <c r="D20" s="12">
        <v>46310.916666666701</v>
      </c>
      <c r="E20" s="12">
        <v>46311.229166666701</v>
      </c>
      <c r="F20" s="11" t="s">
        <v>842</v>
      </c>
    </row>
    <row r="21" spans="1:6" s="3" customFormat="1" ht="62">
      <c r="A21" s="10" t="s">
        <v>17</v>
      </c>
      <c r="B21" s="10" t="s">
        <v>6</v>
      </c>
      <c r="C21" s="11" t="s">
        <v>18</v>
      </c>
      <c r="D21" s="12">
        <v>46310.833333333299</v>
      </c>
      <c r="E21" s="12">
        <v>46311.25</v>
      </c>
      <c r="F21" s="11" t="s">
        <v>19</v>
      </c>
    </row>
    <row r="22" spans="1:6" s="3" customFormat="1" ht="77.5">
      <c r="A22" s="10" t="s">
        <v>36</v>
      </c>
      <c r="B22" s="10" t="s">
        <v>4</v>
      </c>
      <c r="C22" s="11" t="s">
        <v>42</v>
      </c>
      <c r="D22" s="12">
        <v>46310.875</v>
      </c>
      <c r="E22" s="12">
        <v>46311.208333333299</v>
      </c>
      <c r="F22" s="11" t="s">
        <v>43</v>
      </c>
    </row>
    <row r="23" spans="1:6" s="3" customFormat="1" ht="46.5">
      <c r="A23" s="10" t="s">
        <v>36</v>
      </c>
      <c r="B23" s="10" t="s">
        <v>5</v>
      </c>
      <c r="C23" s="11" t="s">
        <v>44</v>
      </c>
      <c r="D23" s="12">
        <v>46310.875</v>
      </c>
      <c r="E23" s="12">
        <v>46311.208333333299</v>
      </c>
      <c r="F23" s="11" t="s">
        <v>43</v>
      </c>
    </row>
    <row r="24" spans="1:6" s="3" customFormat="1" ht="62">
      <c r="A24" s="10" t="s">
        <v>23</v>
      </c>
      <c r="B24" s="10" t="s">
        <v>4</v>
      </c>
      <c r="C24" s="11" t="s">
        <v>1034</v>
      </c>
      <c r="D24" s="12">
        <v>46310.833333333299</v>
      </c>
      <c r="E24" s="12">
        <v>46311.25</v>
      </c>
      <c r="F24" s="11" t="s">
        <v>25</v>
      </c>
    </row>
    <row r="25" spans="1:6" s="3" customFormat="1" ht="62">
      <c r="A25" s="10" t="s">
        <v>23</v>
      </c>
      <c r="B25" s="10" t="s">
        <v>4</v>
      </c>
      <c r="C25" s="11" t="s">
        <v>31</v>
      </c>
      <c r="D25" s="12">
        <v>46310.833333333299</v>
      </c>
      <c r="E25" s="12">
        <v>46311.25</v>
      </c>
      <c r="F25" s="11" t="s">
        <v>32</v>
      </c>
    </row>
    <row r="26" spans="1:6" s="3" customFormat="1" ht="77.5">
      <c r="A26" s="10" t="s">
        <v>23</v>
      </c>
      <c r="B26" s="10" t="s">
        <v>4</v>
      </c>
      <c r="C26" s="11" t="s">
        <v>1038</v>
      </c>
      <c r="D26" s="12">
        <v>46310.916666666701</v>
      </c>
      <c r="E26" s="12">
        <v>46311.208333333299</v>
      </c>
      <c r="F26" s="11" t="s">
        <v>1039</v>
      </c>
    </row>
    <row r="27" spans="1:6" s="3" customFormat="1" ht="77.5">
      <c r="A27" s="10" t="s">
        <v>23</v>
      </c>
      <c r="B27" s="10" t="s">
        <v>5</v>
      </c>
      <c r="C27" s="11" t="s">
        <v>1163</v>
      </c>
      <c r="D27" s="12">
        <v>46310.833333333299</v>
      </c>
      <c r="E27" s="12">
        <v>46311.25</v>
      </c>
      <c r="F27" s="11" t="s">
        <v>1164</v>
      </c>
    </row>
    <row r="28" spans="1:6" s="3" customFormat="1" ht="77.5">
      <c r="A28" s="10" t="s">
        <v>23</v>
      </c>
      <c r="B28" s="10" t="s">
        <v>5</v>
      </c>
      <c r="C28" s="11" t="s">
        <v>1182</v>
      </c>
      <c r="D28" s="12">
        <v>46310.833333333299</v>
      </c>
      <c r="E28" s="12">
        <v>46311.25</v>
      </c>
      <c r="F28" s="11" t="s">
        <v>666</v>
      </c>
    </row>
    <row r="29" spans="1:6" s="3" customFormat="1" ht="77.5">
      <c r="A29" s="10" t="s">
        <v>23</v>
      </c>
      <c r="B29" s="10" t="s">
        <v>5</v>
      </c>
      <c r="C29" s="11" t="s">
        <v>665</v>
      </c>
      <c r="D29" s="12">
        <v>46310.833333333299</v>
      </c>
      <c r="E29" s="12">
        <v>46311.25</v>
      </c>
      <c r="F29" s="11" t="s">
        <v>666</v>
      </c>
    </row>
    <row r="30" spans="1:6" s="3" customFormat="1" ht="77.5">
      <c r="A30" s="10" t="s">
        <v>56</v>
      </c>
      <c r="B30" s="10" t="s">
        <v>4</v>
      </c>
      <c r="C30" s="11" t="s">
        <v>57</v>
      </c>
      <c r="D30" s="12">
        <v>46310.875</v>
      </c>
      <c r="E30" s="12">
        <v>46311.208333333299</v>
      </c>
      <c r="F30" s="11" t="s">
        <v>58</v>
      </c>
    </row>
    <row r="31" spans="1:6" s="3" customFormat="1" ht="108.5">
      <c r="A31" s="10" t="s">
        <v>146</v>
      </c>
      <c r="B31" s="10" t="s">
        <v>4</v>
      </c>
      <c r="C31" s="11" t="s">
        <v>690</v>
      </c>
      <c r="D31" s="12">
        <v>46310.833333333299</v>
      </c>
      <c r="E31" s="12">
        <v>46311.25</v>
      </c>
      <c r="F31" s="11" t="s">
        <v>148</v>
      </c>
    </row>
    <row r="32" spans="1:6" s="3" customFormat="1" ht="108.5">
      <c r="A32" s="10" t="s">
        <v>146</v>
      </c>
      <c r="B32" s="10" t="s">
        <v>4</v>
      </c>
      <c r="C32" s="11" t="s">
        <v>691</v>
      </c>
      <c r="D32" s="12">
        <v>46310.833333333299</v>
      </c>
      <c r="E32" s="12">
        <v>46311.25</v>
      </c>
      <c r="F32" s="11" t="s">
        <v>148</v>
      </c>
    </row>
    <row r="33" spans="1:6" s="3" customFormat="1" ht="108.5">
      <c r="A33" s="10" t="s">
        <v>146</v>
      </c>
      <c r="B33" s="10" t="s">
        <v>4</v>
      </c>
      <c r="C33" s="11" t="s">
        <v>692</v>
      </c>
      <c r="D33" s="12">
        <v>46310.833333333299</v>
      </c>
      <c r="E33" s="12">
        <v>46311.25</v>
      </c>
      <c r="F33" s="11" t="s">
        <v>148</v>
      </c>
    </row>
    <row r="34" spans="1:6" s="3" customFormat="1" ht="108.5">
      <c r="A34" s="10" t="s">
        <v>212</v>
      </c>
      <c r="B34" s="10" t="s">
        <v>6</v>
      </c>
      <c r="C34" s="11" t="s">
        <v>706</v>
      </c>
      <c r="D34" s="12">
        <v>46310.833333333299</v>
      </c>
      <c r="E34" s="12">
        <v>46311.25</v>
      </c>
      <c r="F34" s="11" t="s">
        <v>707</v>
      </c>
    </row>
    <row r="35" spans="1:6" s="3" customFormat="1" ht="108.5">
      <c r="A35" s="10" t="s">
        <v>212</v>
      </c>
      <c r="B35" s="10" t="s">
        <v>2</v>
      </c>
      <c r="C35" s="11" t="s">
        <v>708</v>
      </c>
      <c r="D35" s="12">
        <v>46310.833333333299</v>
      </c>
      <c r="E35" s="12">
        <v>46311.25</v>
      </c>
      <c r="F35" s="11" t="s">
        <v>707</v>
      </c>
    </row>
    <row r="36" spans="1:6" s="3" customFormat="1" ht="108.5">
      <c r="A36" s="10" t="s">
        <v>212</v>
      </c>
      <c r="B36" s="10" t="s">
        <v>6</v>
      </c>
      <c r="C36" s="11" t="s">
        <v>213</v>
      </c>
      <c r="D36" s="12">
        <v>46310.833333333299</v>
      </c>
      <c r="E36" s="12">
        <v>46311.25</v>
      </c>
      <c r="F36" s="11" t="s">
        <v>214</v>
      </c>
    </row>
    <row r="37" spans="1:6" s="3" customFormat="1" ht="108.5">
      <c r="A37" s="10" t="s">
        <v>212</v>
      </c>
      <c r="B37" s="10" t="s">
        <v>2</v>
      </c>
      <c r="C37" s="11" t="s">
        <v>217</v>
      </c>
      <c r="D37" s="12">
        <v>46310.833333333299</v>
      </c>
      <c r="E37" s="12">
        <v>46311.25</v>
      </c>
      <c r="F37" s="11" t="s">
        <v>218</v>
      </c>
    </row>
    <row r="38" spans="1:6" s="3" customFormat="1" ht="108.5">
      <c r="A38" s="10" t="s">
        <v>212</v>
      </c>
      <c r="B38" s="10" t="s">
        <v>6</v>
      </c>
      <c r="C38" s="11" t="s">
        <v>219</v>
      </c>
      <c r="D38" s="12">
        <v>46310.833333333299</v>
      </c>
      <c r="E38" s="12">
        <v>46311.25</v>
      </c>
      <c r="F38" s="11" t="s">
        <v>218</v>
      </c>
    </row>
    <row r="39" spans="1:6" s="3" customFormat="1" ht="108.5">
      <c r="A39" s="10" t="s">
        <v>212</v>
      </c>
      <c r="B39" s="10" t="s">
        <v>2</v>
      </c>
      <c r="C39" s="11" t="s">
        <v>709</v>
      </c>
      <c r="D39" s="12">
        <v>46310.833333333299</v>
      </c>
      <c r="E39" s="12">
        <v>46311.25</v>
      </c>
      <c r="F39" s="11" t="s">
        <v>710</v>
      </c>
    </row>
    <row r="40" spans="1:6" s="3" customFormat="1" ht="93">
      <c r="A40" s="10" t="s">
        <v>212</v>
      </c>
      <c r="B40" s="10" t="s">
        <v>6</v>
      </c>
      <c r="C40" s="11" t="s">
        <v>711</v>
      </c>
      <c r="D40" s="12">
        <v>46310.833333333299</v>
      </c>
      <c r="E40" s="12">
        <v>46311.25</v>
      </c>
      <c r="F40" s="11" t="s">
        <v>710</v>
      </c>
    </row>
    <row r="41" spans="1:6" s="3" customFormat="1" ht="93">
      <c r="A41" s="10" t="s">
        <v>212</v>
      </c>
      <c r="B41" s="10" t="s">
        <v>2</v>
      </c>
      <c r="C41" s="11" t="s">
        <v>1205</v>
      </c>
      <c r="D41" s="12">
        <v>46310.833333333299</v>
      </c>
      <c r="E41" s="12">
        <v>46311.25</v>
      </c>
      <c r="F41" s="11" t="s">
        <v>1206</v>
      </c>
    </row>
    <row r="42" spans="1:6" s="3" customFormat="1" ht="93">
      <c r="A42" s="10" t="s">
        <v>701</v>
      </c>
      <c r="B42" s="10" t="s">
        <v>6</v>
      </c>
      <c r="C42" s="11" t="s">
        <v>702</v>
      </c>
      <c r="D42" s="12">
        <v>46310.833333333299</v>
      </c>
      <c r="E42" s="12">
        <v>46311.041666666701</v>
      </c>
      <c r="F42" s="11" t="s">
        <v>703</v>
      </c>
    </row>
    <row r="43" spans="1:6" s="3" customFormat="1" ht="93">
      <c r="A43" s="10" t="s">
        <v>354</v>
      </c>
      <c r="B43" s="10" t="s">
        <v>4</v>
      </c>
      <c r="C43" s="11" t="s">
        <v>813</v>
      </c>
      <c r="D43" s="12">
        <v>46310.833333333299</v>
      </c>
      <c r="E43" s="12">
        <v>46311.25</v>
      </c>
      <c r="F43" s="11" t="s">
        <v>814</v>
      </c>
    </row>
    <row r="44" spans="1:6" s="3" customFormat="1" ht="93">
      <c r="A44" s="10" t="s">
        <v>822</v>
      </c>
      <c r="B44" s="10" t="s">
        <v>2</v>
      </c>
      <c r="C44" s="11" t="s">
        <v>823</v>
      </c>
      <c r="D44" s="12">
        <v>46310.833333333299</v>
      </c>
      <c r="E44" s="12">
        <v>46311.25</v>
      </c>
      <c r="F44" s="11" t="s">
        <v>824</v>
      </c>
    </row>
    <row r="45" spans="1:6" s="3" customFormat="1" ht="93">
      <c r="A45" s="10" t="s">
        <v>822</v>
      </c>
      <c r="B45" s="10" t="s">
        <v>6</v>
      </c>
      <c r="C45" s="11" t="s">
        <v>825</v>
      </c>
      <c r="D45" s="12">
        <v>46310.833333333299</v>
      </c>
      <c r="E45" s="12">
        <v>46311.25</v>
      </c>
      <c r="F45" s="11" t="s">
        <v>824</v>
      </c>
    </row>
    <row r="46" spans="1:6" s="3" customFormat="1" ht="108.5">
      <c r="A46" s="10" t="s">
        <v>342</v>
      </c>
      <c r="B46" s="10" t="s">
        <v>2</v>
      </c>
      <c r="C46" s="11" t="s">
        <v>352</v>
      </c>
      <c r="D46" s="12">
        <v>46310.833333333299</v>
      </c>
      <c r="E46" s="12">
        <v>46311.25</v>
      </c>
      <c r="F46" s="11" t="s">
        <v>353</v>
      </c>
    </row>
    <row r="47" spans="1:6" s="3" customFormat="1" ht="93">
      <c r="A47" s="10" t="s">
        <v>342</v>
      </c>
      <c r="B47" s="10" t="s">
        <v>5</v>
      </c>
      <c r="C47" s="11" t="s">
        <v>815</v>
      </c>
      <c r="D47" s="12">
        <v>46310.875</v>
      </c>
      <c r="E47" s="12">
        <v>46311.25</v>
      </c>
      <c r="F47" s="11" t="s">
        <v>816</v>
      </c>
    </row>
    <row r="48" spans="1:6" s="3" customFormat="1" ht="93">
      <c r="A48" s="10" t="s">
        <v>819</v>
      </c>
      <c r="B48" s="10" t="s">
        <v>101</v>
      </c>
      <c r="C48" s="11" t="s">
        <v>820</v>
      </c>
      <c r="D48" s="12">
        <v>46310.833333333299</v>
      </c>
      <c r="E48" s="12">
        <v>46311.25</v>
      </c>
      <c r="F48" s="11" t="s">
        <v>821</v>
      </c>
    </row>
    <row r="49" spans="1:6" s="3" customFormat="1" ht="93">
      <c r="A49" s="10" t="s">
        <v>316</v>
      </c>
      <c r="B49" s="10" t="s">
        <v>5</v>
      </c>
      <c r="C49" s="11" t="s">
        <v>319</v>
      </c>
      <c r="D49" s="12">
        <v>46310.875</v>
      </c>
      <c r="E49" s="12">
        <v>46311.25</v>
      </c>
      <c r="F49" s="11" t="s">
        <v>318</v>
      </c>
    </row>
    <row r="50" spans="1:6" s="3" customFormat="1" ht="93">
      <c r="A50" s="10" t="s">
        <v>316</v>
      </c>
      <c r="B50" s="10" t="s">
        <v>5</v>
      </c>
      <c r="C50" s="11" t="s">
        <v>1259</v>
      </c>
      <c r="D50" s="12">
        <v>46310.833333333299</v>
      </c>
      <c r="E50" s="12">
        <v>46311.25</v>
      </c>
      <c r="F50" s="11" t="s">
        <v>1260</v>
      </c>
    </row>
    <row r="51" spans="1:6" s="3" customFormat="1" ht="93">
      <c r="A51" s="10" t="s">
        <v>316</v>
      </c>
      <c r="B51" s="10" t="s">
        <v>5</v>
      </c>
      <c r="C51" s="11" t="s">
        <v>1261</v>
      </c>
      <c r="D51" s="12">
        <v>46310.833333333299</v>
      </c>
      <c r="E51" s="12">
        <v>46311.25</v>
      </c>
      <c r="F51" s="11" t="s">
        <v>1260</v>
      </c>
    </row>
    <row r="52" spans="1:6" s="3" customFormat="1" ht="93">
      <c r="A52" s="10" t="s">
        <v>316</v>
      </c>
      <c r="B52" s="10" t="s">
        <v>5</v>
      </c>
      <c r="C52" s="11" t="s">
        <v>1262</v>
      </c>
      <c r="D52" s="12">
        <v>46310.833333333299</v>
      </c>
      <c r="E52" s="12">
        <v>46311.25</v>
      </c>
      <c r="F52" s="11" t="s">
        <v>1260</v>
      </c>
    </row>
    <row r="53" spans="1:6" s="3" customFormat="1" ht="93">
      <c r="A53" s="10" t="s">
        <v>316</v>
      </c>
      <c r="B53" s="10" t="s">
        <v>5</v>
      </c>
      <c r="C53" s="11" t="s">
        <v>1263</v>
      </c>
      <c r="D53" s="12">
        <v>46310.833333333299</v>
      </c>
      <c r="E53" s="12">
        <v>46311.25</v>
      </c>
      <c r="F53" s="11" t="s">
        <v>1260</v>
      </c>
    </row>
    <row r="54" spans="1:6" s="3" customFormat="1" ht="77.5">
      <c r="A54" s="10" t="s">
        <v>369</v>
      </c>
      <c r="B54" s="10" t="s">
        <v>2</v>
      </c>
      <c r="C54" s="11" t="s">
        <v>370</v>
      </c>
      <c r="D54" s="12">
        <v>46310.875</v>
      </c>
      <c r="E54" s="12">
        <v>46311.229166666701</v>
      </c>
      <c r="F54" s="11" t="s">
        <v>371</v>
      </c>
    </row>
    <row r="55" spans="1:6" s="3" customFormat="1" ht="77.5">
      <c r="A55" s="10" t="s">
        <v>369</v>
      </c>
      <c r="B55" s="10" t="s">
        <v>2</v>
      </c>
      <c r="C55" s="11" t="s">
        <v>372</v>
      </c>
      <c r="D55" s="12">
        <v>46310.875</v>
      </c>
      <c r="E55" s="12">
        <v>46311.229166666701</v>
      </c>
      <c r="F55" s="11" t="s">
        <v>371</v>
      </c>
    </row>
    <row r="56" spans="1:6" s="3" customFormat="1" ht="77.5">
      <c r="A56" s="10" t="s">
        <v>307</v>
      </c>
      <c r="B56" s="10" t="s">
        <v>6</v>
      </c>
      <c r="C56" s="11" t="s">
        <v>308</v>
      </c>
      <c r="D56" s="12">
        <v>46310.875</v>
      </c>
      <c r="E56" s="12">
        <v>46311.25</v>
      </c>
      <c r="F56" s="11" t="s">
        <v>309</v>
      </c>
    </row>
    <row r="57" spans="1:6" s="3" customFormat="1" ht="77.5">
      <c r="A57" s="10" t="s">
        <v>307</v>
      </c>
      <c r="B57" s="10" t="s">
        <v>6</v>
      </c>
      <c r="C57" s="11" t="s">
        <v>310</v>
      </c>
      <c r="D57" s="12">
        <v>46310.875</v>
      </c>
      <c r="E57" s="12">
        <v>46311.25</v>
      </c>
      <c r="F57" s="11" t="s">
        <v>309</v>
      </c>
    </row>
    <row r="58" spans="1:6" s="3" customFormat="1" ht="77.5">
      <c r="A58" s="10" t="s">
        <v>307</v>
      </c>
      <c r="B58" s="10" t="s">
        <v>2</v>
      </c>
      <c r="C58" s="11" t="s">
        <v>1238</v>
      </c>
      <c r="D58" s="12">
        <v>46310.875</v>
      </c>
      <c r="E58" s="12">
        <v>46311.25</v>
      </c>
      <c r="F58" s="11" t="s">
        <v>1239</v>
      </c>
    </row>
    <row r="59" spans="1:6" s="3" customFormat="1" ht="77.5">
      <c r="A59" s="10" t="s">
        <v>307</v>
      </c>
      <c r="B59" s="10" t="s">
        <v>2</v>
      </c>
      <c r="C59" s="11" t="s">
        <v>1247</v>
      </c>
      <c r="D59" s="12">
        <v>46310.875</v>
      </c>
      <c r="E59" s="12">
        <v>46311.25</v>
      </c>
      <c r="F59" s="11" t="s">
        <v>1248</v>
      </c>
    </row>
    <row r="60" spans="1:6" s="3" customFormat="1" ht="77.5">
      <c r="A60" s="10" t="s">
        <v>401</v>
      </c>
      <c r="B60" s="10" t="s">
        <v>4</v>
      </c>
      <c r="C60" s="11" t="s">
        <v>402</v>
      </c>
      <c r="D60" s="12">
        <v>46272.25</v>
      </c>
      <c r="E60" s="12">
        <v>46341.833333333299</v>
      </c>
      <c r="F60" s="11" t="s">
        <v>403</v>
      </c>
    </row>
    <row r="61" spans="1:6" s="3" customFormat="1" ht="77.5">
      <c r="A61" s="10" t="s">
        <v>401</v>
      </c>
      <c r="B61" s="10" t="s">
        <v>4</v>
      </c>
      <c r="C61" s="11" t="s">
        <v>856</v>
      </c>
      <c r="D61" s="12">
        <v>46310.833333333299</v>
      </c>
      <c r="E61" s="12">
        <v>46311.25</v>
      </c>
      <c r="F61" s="11" t="s">
        <v>857</v>
      </c>
    </row>
    <row r="62" spans="1:6" s="3" customFormat="1" ht="62">
      <c r="A62" s="10" t="s">
        <v>401</v>
      </c>
      <c r="B62" s="10" t="s">
        <v>4</v>
      </c>
      <c r="C62" s="11" t="s">
        <v>1270</v>
      </c>
      <c r="D62" s="12">
        <v>46310.791666666701</v>
      </c>
      <c r="E62" s="12">
        <v>46311.25</v>
      </c>
      <c r="F62" s="11" t="s">
        <v>1271</v>
      </c>
    </row>
    <row r="63" spans="1:6" s="3" customFormat="1" ht="31">
      <c r="A63" s="10" t="s">
        <v>320</v>
      </c>
      <c r="B63" s="10" t="s">
        <v>5</v>
      </c>
      <c r="C63" s="11" t="s">
        <v>1252</v>
      </c>
      <c r="D63" s="12">
        <v>46310.875</v>
      </c>
      <c r="E63" s="12">
        <v>46311.25</v>
      </c>
      <c r="F63" s="11" t="s">
        <v>1253</v>
      </c>
    </row>
    <row r="64" spans="1:6" s="3" customFormat="1" ht="62">
      <c r="A64" s="10" t="s">
        <v>320</v>
      </c>
      <c r="B64" s="10" t="s">
        <v>5</v>
      </c>
      <c r="C64" s="11" t="s">
        <v>1254</v>
      </c>
      <c r="D64" s="12">
        <v>46310.875</v>
      </c>
      <c r="E64" s="12">
        <v>46311.25</v>
      </c>
      <c r="F64" s="11" t="s">
        <v>1253</v>
      </c>
    </row>
    <row r="65" spans="1:6" s="3" customFormat="1" ht="46.5">
      <c r="A65" s="10" t="s">
        <v>320</v>
      </c>
      <c r="B65" s="10" t="s">
        <v>5</v>
      </c>
      <c r="C65" s="11" t="s">
        <v>1255</v>
      </c>
      <c r="D65" s="12">
        <v>46310.875</v>
      </c>
      <c r="E65" s="12">
        <v>46311.25</v>
      </c>
      <c r="F65" s="11" t="s">
        <v>1253</v>
      </c>
    </row>
    <row r="66" spans="1:6" s="3" customFormat="1" ht="77.5">
      <c r="A66" s="10" t="s">
        <v>320</v>
      </c>
      <c r="B66" s="10" t="s">
        <v>4</v>
      </c>
      <c r="C66" s="11" t="s">
        <v>1148</v>
      </c>
      <c r="D66" s="12">
        <v>46310.875</v>
      </c>
      <c r="E66" s="12">
        <v>46311.25</v>
      </c>
      <c r="F66" s="11" t="s">
        <v>1149</v>
      </c>
    </row>
    <row r="67" spans="1:6" s="3" customFormat="1" ht="77.5">
      <c r="A67" s="10" t="s">
        <v>313</v>
      </c>
      <c r="B67" s="10" t="s">
        <v>101</v>
      </c>
      <c r="C67" s="11" t="s">
        <v>314</v>
      </c>
      <c r="D67" s="12">
        <v>46310.875</v>
      </c>
      <c r="E67" s="12">
        <v>46311.25</v>
      </c>
      <c r="F67" s="11" t="s">
        <v>315</v>
      </c>
    </row>
    <row r="68" spans="1:6" s="3" customFormat="1" ht="77.5">
      <c r="A68" s="10" t="s">
        <v>301</v>
      </c>
      <c r="B68" s="10" t="s">
        <v>2</v>
      </c>
      <c r="C68" s="11" t="s">
        <v>302</v>
      </c>
      <c r="D68" s="12">
        <v>46310.875</v>
      </c>
      <c r="E68" s="12">
        <v>46311.25</v>
      </c>
      <c r="F68" s="11" t="s">
        <v>303</v>
      </c>
    </row>
    <row r="69" spans="1:6" s="3" customFormat="1" ht="77.5">
      <c r="A69" s="10" t="s">
        <v>301</v>
      </c>
      <c r="B69" s="10" t="s">
        <v>6</v>
      </c>
      <c r="C69" s="11" t="s">
        <v>1234</v>
      </c>
      <c r="D69" s="12">
        <v>46310.875</v>
      </c>
      <c r="E69" s="12">
        <v>46311.25</v>
      </c>
      <c r="F69" s="11" t="s">
        <v>1235</v>
      </c>
    </row>
    <row r="70" spans="1:6" s="3" customFormat="1" ht="108.5">
      <c r="A70" s="10" t="s">
        <v>301</v>
      </c>
      <c r="B70" s="10" t="s">
        <v>2</v>
      </c>
      <c r="C70" s="11" t="s">
        <v>979</v>
      </c>
      <c r="D70" s="12">
        <v>46310.875</v>
      </c>
      <c r="E70" s="12">
        <v>46311.25</v>
      </c>
      <c r="F70" s="11" t="s">
        <v>1244</v>
      </c>
    </row>
    <row r="71" spans="1:6" s="3" customFormat="1" ht="108.5">
      <c r="A71" s="10" t="s">
        <v>301</v>
      </c>
      <c r="B71" s="10" t="s">
        <v>6</v>
      </c>
      <c r="C71" s="11" t="s">
        <v>1249</v>
      </c>
      <c r="D71" s="12">
        <v>46310.875</v>
      </c>
      <c r="E71" s="12">
        <v>46311.25</v>
      </c>
      <c r="F71" s="11" t="s">
        <v>1250</v>
      </c>
    </row>
    <row r="72" spans="1:6" s="3" customFormat="1" ht="93">
      <c r="A72" s="10" t="s">
        <v>301</v>
      </c>
      <c r="B72" s="10" t="s">
        <v>6</v>
      </c>
      <c r="C72" s="11" t="s">
        <v>1251</v>
      </c>
      <c r="D72" s="12">
        <v>46310.875</v>
      </c>
      <c r="E72" s="12">
        <v>46311.25</v>
      </c>
      <c r="F72" s="11" t="s">
        <v>1250</v>
      </c>
    </row>
    <row r="73" spans="1:6" s="3" customFormat="1" ht="93">
      <c r="A73" s="10" t="s">
        <v>404</v>
      </c>
      <c r="B73" s="10" t="s">
        <v>2</v>
      </c>
      <c r="C73" s="11" t="s">
        <v>919</v>
      </c>
      <c r="D73" s="12">
        <v>46310.833333333299</v>
      </c>
      <c r="E73" s="12">
        <v>46311.25</v>
      </c>
      <c r="F73" s="11" t="s">
        <v>917</v>
      </c>
    </row>
    <row r="74" spans="1:6" s="3" customFormat="1" ht="93">
      <c r="A74" s="10" t="s">
        <v>404</v>
      </c>
      <c r="B74" s="10" t="s">
        <v>2</v>
      </c>
      <c r="C74" s="11" t="s">
        <v>658</v>
      </c>
      <c r="D74" s="12">
        <v>46310.833333333299</v>
      </c>
      <c r="E74" s="12">
        <v>46311.25</v>
      </c>
      <c r="F74" s="11" t="s">
        <v>659</v>
      </c>
    </row>
    <row r="75" spans="1:6" s="3" customFormat="1" ht="93">
      <c r="A75" s="10" t="s">
        <v>404</v>
      </c>
      <c r="B75" s="10" t="s">
        <v>4</v>
      </c>
      <c r="C75" s="11" t="s">
        <v>850</v>
      </c>
      <c r="D75" s="12">
        <v>46310.8125</v>
      </c>
      <c r="E75" s="12">
        <v>46311.25</v>
      </c>
      <c r="F75" s="11" t="s">
        <v>851</v>
      </c>
    </row>
    <row r="76" spans="1:6" s="3" customFormat="1" ht="77.5">
      <c r="A76" s="10" t="s">
        <v>404</v>
      </c>
      <c r="B76" s="10" t="s">
        <v>5</v>
      </c>
      <c r="C76" s="11" t="s">
        <v>852</v>
      </c>
      <c r="D76" s="12">
        <v>46310.8125</v>
      </c>
      <c r="E76" s="12">
        <v>46311.25</v>
      </c>
      <c r="F76" s="11" t="s">
        <v>853</v>
      </c>
    </row>
    <row r="77" spans="1:6" s="3" customFormat="1" ht="77.5">
      <c r="A77" s="10" t="s">
        <v>404</v>
      </c>
      <c r="B77" s="10" t="s">
        <v>4</v>
      </c>
      <c r="C77" s="11" t="s">
        <v>854</v>
      </c>
      <c r="D77" s="12">
        <v>46310.833333333299</v>
      </c>
      <c r="E77" s="12">
        <v>46311.25</v>
      </c>
      <c r="F77" s="11" t="s">
        <v>855</v>
      </c>
    </row>
    <row r="78" spans="1:6" s="3" customFormat="1" ht="77.5">
      <c r="A78" s="10" t="s">
        <v>404</v>
      </c>
      <c r="B78" s="10" t="s">
        <v>5</v>
      </c>
      <c r="C78" s="11" t="s">
        <v>405</v>
      </c>
      <c r="D78" s="12">
        <v>46310.833333333299</v>
      </c>
      <c r="E78" s="12">
        <v>46311.25</v>
      </c>
      <c r="F78" s="11" t="s">
        <v>406</v>
      </c>
    </row>
    <row r="79" spans="1:6" s="3" customFormat="1" ht="93">
      <c r="A79" s="10" t="s">
        <v>404</v>
      </c>
      <c r="B79" s="10" t="s">
        <v>5</v>
      </c>
      <c r="C79" s="11" t="s">
        <v>1137</v>
      </c>
      <c r="D79" s="12">
        <v>46310.833333333299</v>
      </c>
      <c r="E79" s="12">
        <v>46311.25</v>
      </c>
      <c r="F79" s="11" t="s">
        <v>1138</v>
      </c>
    </row>
    <row r="80" spans="1:6" s="3" customFormat="1" ht="93">
      <c r="A80" s="10" t="s">
        <v>404</v>
      </c>
      <c r="B80" s="10" t="s">
        <v>5</v>
      </c>
      <c r="C80" s="11" t="s">
        <v>1139</v>
      </c>
      <c r="D80" s="12">
        <v>46310.833333333299</v>
      </c>
      <c r="E80" s="12">
        <v>46311.25</v>
      </c>
      <c r="F80" s="11" t="s">
        <v>1138</v>
      </c>
    </row>
    <row r="81" spans="1:6" s="3" customFormat="1" ht="62">
      <c r="A81" s="10" t="s">
        <v>404</v>
      </c>
      <c r="B81" s="10" t="s">
        <v>4</v>
      </c>
      <c r="C81" s="11" t="s">
        <v>1142</v>
      </c>
      <c r="D81" s="12">
        <v>46310.833333333299</v>
      </c>
      <c r="E81" s="12">
        <v>46311.25</v>
      </c>
      <c r="F81" s="11" t="s">
        <v>1143</v>
      </c>
    </row>
    <row r="82" spans="1:6" s="3" customFormat="1" ht="93">
      <c r="A82" s="10" t="s">
        <v>404</v>
      </c>
      <c r="B82" s="10" t="s">
        <v>6</v>
      </c>
      <c r="C82" s="11" t="s">
        <v>436</v>
      </c>
      <c r="D82" s="12">
        <v>46202.875</v>
      </c>
      <c r="E82" s="12">
        <v>46508.208333333299</v>
      </c>
      <c r="F82" s="11" t="s">
        <v>437</v>
      </c>
    </row>
    <row r="83" spans="1:6" s="3" customFormat="1" ht="93">
      <c r="A83" s="10" t="s">
        <v>404</v>
      </c>
      <c r="B83" s="10" t="s">
        <v>2</v>
      </c>
      <c r="C83" s="11" t="s">
        <v>438</v>
      </c>
      <c r="D83" s="12">
        <v>46266.333333333299</v>
      </c>
      <c r="E83" s="12">
        <v>46507</v>
      </c>
      <c r="F83" s="11" t="s">
        <v>437</v>
      </c>
    </row>
    <row r="84" spans="1:6" s="3" customFormat="1" ht="93">
      <c r="A84" s="10" t="s">
        <v>404</v>
      </c>
      <c r="B84" s="10" t="s">
        <v>6</v>
      </c>
      <c r="C84" s="11" t="s">
        <v>891</v>
      </c>
      <c r="D84" s="12">
        <v>46310.875</v>
      </c>
      <c r="E84" s="12">
        <v>46311.25</v>
      </c>
      <c r="F84" s="11" t="s">
        <v>892</v>
      </c>
    </row>
    <row r="85" spans="1:6" s="3" customFormat="1" ht="62">
      <c r="A85" s="10" t="s">
        <v>404</v>
      </c>
      <c r="B85" s="10" t="s">
        <v>2</v>
      </c>
      <c r="C85" s="11" t="s">
        <v>1030</v>
      </c>
      <c r="D85" s="12">
        <v>46310.875</v>
      </c>
      <c r="E85" s="12">
        <v>46311.25</v>
      </c>
      <c r="F85" s="11" t="s">
        <v>1031</v>
      </c>
    </row>
    <row r="86" spans="1:6" s="3" customFormat="1" ht="77.5">
      <c r="A86" s="10" t="s">
        <v>1240</v>
      </c>
      <c r="B86" s="10" t="s">
        <v>2</v>
      </c>
      <c r="C86" s="11" t="s">
        <v>1241</v>
      </c>
      <c r="D86" s="12">
        <v>46310.9375</v>
      </c>
      <c r="E86" s="12">
        <v>46311.25</v>
      </c>
      <c r="F86" s="11" t="s">
        <v>1242</v>
      </c>
    </row>
    <row r="87" spans="1:6" s="3" customFormat="1" ht="77.5">
      <c r="A87" s="10" t="s">
        <v>1240</v>
      </c>
      <c r="B87" s="10" t="s">
        <v>2</v>
      </c>
      <c r="C87" s="11" t="s">
        <v>1243</v>
      </c>
      <c r="D87" s="12">
        <v>46310.9375</v>
      </c>
      <c r="E87" s="12">
        <v>46311.25</v>
      </c>
      <c r="F87" s="11" t="s">
        <v>1242</v>
      </c>
    </row>
    <row r="88" spans="1:6" s="3" customFormat="1" ht="77.5">
      <c r="A88" s="10" t="s">
        <v>50</v>
      </c>
      <c r="B88" s="10" t="s">
        <v>5</v>
      </c>
      <c r="C88" s="11" t="s">
        <v>636</v>
      </c>
      <c r="D88" s="12">
        <v>46310.833333333299</v>
      </c>
      <c r="E88" s="12">
        <v>46311.25</v>
      </c>
      <c r="F88" s="11" t="s">
        <v>52</v>
      </c>
    </row>
    <row r="89" spans="1:6" s="3" customFormat="1" ht="77.5">
      <c r="A89" s="10" t="s">
        <v>431</v>
      </c>
      <c r="B89" s="10" t="s">
        <v>6</v>
      </c>
      <c r="C89" s="11" t="s">
        <v>877</v>
      </c>
      <c r="D89" s="12">
        <v>46310.875</v>
      </c>
      <c r="E89" s="12">
        <v>46311.25</v>
      </c>
      <c r="F89" s="11" t="s">
        <v>878</v>
      </c>
    </row>
    <row r="90" spans="1:6" s="3" customFormat="1" ht="77.5">
      <c r="A90" s="10" t="s">
        <v>431</v>
      </c>
      <c r="B90" s="10" t="s">
        <v>2</v>
      </c>
      <c r="C90" s="11" t="s">
        <v>879</v>
      </c>
      <c r="D90" s="12">
        <v>46310.875</v>
      </c>
      <c r="E90" s="12">
        <v>46311.25</v>
      </c>
      <c r="F90" s="11" t="s">
        <v>880</v>
      </c>
    </row>
    <row r="91" spans="1:6" s="3" customFormat="1" ht="77.5">
      <c r="A91" s="10" t="s">
        <v>83</v>
      </c>
      <c r="B91" s="10" t="s">
        <v>2</v>
      </c>
      <c r="C91" s="11" t="s">
        <v>1052</v>
      </c>
      <c r="D91" s="12">
        <v>46310.541666666701</v>
      </c>
      <c r="E91" s="12">
        <v>46311.25</v>
      </c>
      <c r="F91" s="11" t="s">
        <v>1053</v>
      </c>
    </row>
    <row r="92" spans="1:6" s="3" customFormat="1" ht="77.5">
      <c r="A92" s="10" t="s">
        <v>83</v>
      </c>
      <c r="B92" s="10" t="s">
        <v>2</v>
      </c>
      <c r="C92" s="11" t="s">
        <v>1054</v>
      </c>
      <c r="D92" s="12">
        <v>46310.833333333299</v>
      </c>
      <c r="E92" s="12">
        <v>46311.25</v>
      </c>
      <c r="F92" s="11" t="s">
        <v>1053</v>
      </c>
    </row>
    <row r="93" spans="1:6" ht="77.5">
      <c r="A93" s="10" t="s">
        <v>83</v>
      </c>
      <c r="B93" s="10" t="s">
        <v>2</v>
      </c>
      <c r="C93" s="11" t="s">
        <v>1055</v>
      </c>
      <c r="D93" s="12">
        <v>46310.833333333299</v>
      </c>
      <c r="E93" s="12">
        <v>46311.25</v>
      </c>
      <c r="F93" s="11" t="s">
        <v>1053</v>
      </c>
    </row>
    <row r="94" spans="1:6" ht="77.5">
      <c r="A94" s="10" t="s">
        <v>83</v>
      </c>
      <c r="B94" s="10" t="s">
        <v>2</v>
      </c>
      <c r="C94" s="11" t="s">
        <v>1056</v>
      </c>
      <c r="D94" s="12">
        <v>46310.833333333299</v>
      </c>
      <c r="E94" s="12">
        <v>46311.25</v>
      </c>
      <c r="F94" s="11" t="s">
        <v>1053</v>
      </c>
    </row>
    <row r="95" spans="1:6" ht="77.5">
      <c r="A95" s="10" t="s">
        <v>83</v>
      </c>
      <c r="B95" s="10" t="s">
        <v>2</v>
      </c>
      <c r="C95" s="11" t="s">
        <v>1058</v>
      </c>
      <c r="D95" s="12">
        <v>46310.833333333299</v>
      </c>
      <c r="E95" s="12">
        <v>46311.25</v>
      </c>
      <c r="F95" s="11" t="s">
        <v>1053</v>
      </c>
    </row>
    <row r="96" spans="1:6" ht="62">
      <c r="A96" s="10" t="s">
        <v>68</v>
      </c>
      <c r="B96" s="10" t="s">
        <v>4</v>
      </c>
      <c r="C96" s="11" t="s">
        <v>634</v>
      </c>
      <c r="D96" s="12">
        <v>46310.833333333299</v>
      </c>
      <c r="E96" s="12">
        <v>46311.25</v>
      </c>
      <c r="F96" s="11" t="s">
        <v>635</v>
      </c>
    </row>
    <row r="97" spans="1:6" ht="62">
      <c r="A97" s="10" t="s">
        <v>76</v>
      </c>
      <c r="B97" s="10" t="s">
        <v>6</v>
      </c>
      <c r="C97" s="11" t="s">
        <v>77</v>
      </c>
      <c r="D97" s="12">
        <v>46310.833333333299</v>
      </c>
      <c r="E97" s="12">
        <v>46311.25</v>
      </c>
      <c r="F97" s="11" t="s">
        <v>78</v>
      </c>
    </row>
    <row r="98" spans="1:6" ht="62">
      <c r="A98" s="10" t="s">
        <v>76</v>
      </c>
      <c r="B98" s="10" t="s">
        <v>6</v>
      </c>
      <c r="C98" s="11" t="s">
        <v>79</v>
      </c>
      <c r="D98" s="12">
        <v>46310.833333333299</v>
      </c>
      <c r="E98" s="12">
        <v>46311.25</v>
      </c>
      <c r="F98" s="11" t="s">
        <v>78</v>
      </c>
    </row>
    <row r="99" spans="1:6" ht="62">
      <c r="A99" s="10" t="s">
        <v>76</v>
      </c>
      <c r="B99" s="10" t="s">
        <v>2</v>
      </c>
      <c r="C99" s="11" t="s">
        <v>1051</v>
      </c>
      <c r="D99" s="12">
        <v>46310.833333333299</v>
      </c>
      <c r="E99" s="12">
        <v>46311.25</v>
      </c>
      <c r="F99" s="11" t="s">
        <v>78</v>
      </c>
    </row>
    <row r="100" spans="1:6" ht="77.5">
      <c r="A100" s="10" t="s">
        <v>97</v>
      </c>
      <c r="B100" s="10" t="s">
        <v>6</v>
      </c>
      <c r="C100" s="11" t="s">
        <v>98</v>
      </c>
      <c r="D100" s="12">
        <v>46307.833333333299</v>
      </c>
      <c r="E100" s="12">
        <v>46312.25</v>
      </c>
      <c r="F100" s="11" t="s">
        <v>99</v>
      </c>
    </row>
    <row r="101" spans="1:6" ht="77.5">
      <c r="A101" s="10" t="s">
        <v>97</v>
      </c>
      <c r="B101" s="10" t="s">
        <v>2</v>
      </c>
      <c r="C101" s="11" t="s">
        <v>100</v>
      </c>
      <c r="D101" s="12">
        <v>46307.833333333299</v>
      </c>
      <c r="E101" s="12">
        <v>46312.25</v>
      </c>
      <c r="F101" s="11" t="s">
        <v>99</v>
      </c>
    </row>
    <row r="102" spans="1:6" ht="77.5">
      <c r="A102" s="10" t="s">
        <v>97</v>
      </c>
      <c r="B102" s="10" t="s">
        <v>101</v>
      </c>
      <c r="C102" s="11" t="s">
        <v>102</v>
      </c>
      <c r="D102" s="12">
        <v>46310.833333333299</v>
      </c>
      <c r="E102" s="12">
        <v>46311.25</v>
      </c>
      <c r="F102" s="11" t="s">
        <v>99</v>
      </c>
    </row>
    <row r="103" spans="1:6" ht="77.5">
      <c r="A103" s="10" t="s">
        <v>97</v>
      </c>
      <c r="B103" s="10" t="s">
        <v>6</v>
      </c>
      <c r="C103" s="11" t="s">
        <v>1062</v>
      </c>
      <c r="D103" s="12">
        <v>46310.875</v>
      </c>
      <c r="E103" s="12">
        <v>46311.208333333299</v>
      </c>
      <c r="F103" s="11" t="s">
        <v>1063</v>
      </c>
    </row>
    <row r="104" spans="1:6" ht="62">
      <c r="A104" s="10" t="s">
        <v>97</v>
      </c>
      <c r="B104" s="10" t="s">
        <v>2</v>
      </c>
      <c r="C104" s="11" t="s">
        <v>460</v>
      </c>
      <c r="D104" s="12">
        <v>46217.625</v>
      </c>
      <c r="E104" s="12">
        <v>46387.875</v>
      </c>
      <c r="F104" s="11" t="s">
        <v>461</v>
      </c>
    </row>
    <row r="105" spans="1:6" ht="62">
      <c r="A105" s="10" t="s">
        <v>97</v>
      </c>
      <c r="B105" s="10" t="s">
        <v>5</v>
      </c>
      <c r="C105" s="11" t="s">
        <v>899</v>
      </c>
      <c r="D105" s="12">
        <v>46310.875</v>
      </c>
      <c r="E105" s="12">
        <v>46311.25</v>
      </c>
      <c r="F105" s="11" t="s">
        <v>900</v>
      </c>
    </row>
    <row r="106" spans="1:6" ht="62">
      <c r="A106" s="10" t="s">
        <v>97</v>
      </c>
      <c r="B106" s="10" t="s">
        <v>5</v>
      </c>
      <c r="C106" s="11" t="s">
        <v>903</v>
      </c>
      <c r="D106" s="12">
        <v>46310.833333333299</v>
      </c>
      <c r="E106" s="12">
        <v>46311.25</v>
      </c>
      <c r="F106" s="11" t="s">
        <v>904</v>
      </c>
    </row>
    <row r="107" spans="1:6" ht="62">
      <c r="A107" s="10" t="s">
        <v>97</v>
      </c>
      <c r="B107" s="10" t="s">
        <v>5</v>
      </c>
      <c r="C107" s="11" t="s">
        <v>905</v>
      </c>
      <c r="D107" s="12">
        <v>46310.833333333299</v>
      </c>
      <c r="E107" s="12">
        <v>46311.25</v>
      </c>
      <c r="F107" s="11" t="s">
        <v>904</v>
      </c>
    </row>
    <row r="108" spans="1:6" ht="46.5">
      <c r="A108" s="10" t="s">
        <v>453</v>
      </c>
      <c r="B108" s="10" t="s">
        <v>101</v>
      </c>
      <c r="C108" s="11" t="s">
        <v>454</v>
      </c>
      <c r="D108" s="12">
        <v>46310.833333333299</v>
      </c>
      <c r="E108" s="12">
        <v>46311.25</v>
      </c>
      <c r="F108" s="11" t="s">
        <v>455</v>
      </c>
    </row>
    <row r="109" spans="1:6" ht="46.5">
      <c r="A109" s="10" t="s">
        <v>457</v>
      </c>
      <c r="B109" s="10" t="s">
        <v>2</v>
      </c>
      <c r="C109" s="11" t="s">
        <v>1178</v>
      </c>
      <c r="D109" s="12">
        <v>46310.833333333299</v>
      </c>
      <c r="E109" s="12">
        <v>46311.25</v>
      </c>
      <c r="F109" s="11" t="s">
        <v>1179</v>
      </c>
    </row>
    <row r="110" spans="1:6" ht="46.5">
      <c r="A110" s="10" t="s">
        <v>457</v>
      </c>
      <c r="B110" s="10" t="s">
        <v>2</v>
      </c>
      <c r="C110" s="11" t="s">
        <v>1180</v>
      </c>
      <c r="D110" s="12">
        <v>46310.833333333299</v>
      </c>
      <c r="E110" s="12">
        <v>46311.25</v>
      </c>
      <c r="F110" s="11" t="s">
        <v>1181</v>
      </c>
    </row>
    <row r="111" spans="1:6" ht="46.5">
      <c r="A111" s="10" t="s">
        <v>457</v>
      </c>
      <c r="B111" s="10" t="s">
        <v>2</v>
      </c>
      <c r="C111" s="11" t="s">
        <v>1190</v>
      </c>
      <c r="D111" s="12">
        <v>46310.833333333299</v>
      </c>
      <c r="E111" s="12">
        <v>46311.208333333299</v>
      </c>
      <c r="F111" s="11" t="s">
        <v>1191</v>
      </c>
    </row>
    <row r="112" spans="1:6" ht="77.5">
      <c r="A112" s="10" t="s">
        <v>457</v>
      </c>
      <c r="B112" s="10" t="s">
        <v>6</v>
      </c>
      <c r="C112" s="11" t="s">
        <v>1192</v>
      </c>
      <c r="D112" s="12">
        <v>46310.541666666701</v>
      </c>
      <c r="E112" s="12">
        <v>46312.25</v>
      </c>
      <c r="F112" s="11" t="s">
        <v>1193</v>
      </c>
    </row>
    <row r="113" spans="1:6" ht="77.5">
      <c r="A113" s="10" t="s">
        <v>457</v>
      </c>
      <c r="B113" s="10" t="s">
        <v>6</v>
      </c>
      <c r="C113" s="11" t="s">
        <v>1278</v>
      </c>
      <c r="D113" s="12">
        <v>46310.875</v>
      </c>
      <c r="E113" s="12">
        <v>46311.25</v>
      </c>
      <c r="F113" s="11" t="s">
        <v>894</v>
      </c>
    </row>
    <row r="114" spans="1:6" ht="46.5">
      <c r="A114" s="10" t="s">
        <v>65</v>
      </c>
      <c r="B114" s="10" t="s">
        <v>6</v>
      </c>
      <c r="C114" s="11" t="s">
        <v>1048</v>
      </c>
      <c r="D114" s="12">
        <v>46310.833333333299</v>
      </c>
      <c r="E114" s="12">
        <v>46311.25</v>
      </c>
      <c r="F114" s="11" t="s">
        <v>67</v>
      </c>
    </row>
    <row r="115" spans="1:6" ht="46.5">
      <c r="A115" s="10" t="s">
        <v>65</v>
      </c>
      <c r="B115" s="10" t="s">
        <v>4</v>
      </c>
      <c r="C115" s="11" t="s">
        <v>901</v>
      </c>
      <c r="D115" s="12">
        <v>46310.875</v>
      </c>
      <c r="E115" s="12">
        <v>46311.25</v>
      </c>
      <c r="F115" s="11" t="s">
        <v>902</v>
      </c>
    </row>
    <row r="116" spans="1:6" ht="46.5">
      <c r="A116" s="10" t="s">
        <v>469</v>
      </c>
      <c r="B116" s="10" t="s">
        <v>5</v>
      </c>
      <c r="C116" s="11" t="s">
        <v>470</v>
      </c>
      <c r="D116" s="12">
        <v>46310.833333333299</v>
      </c>
      <c r="E116" s="12">
        <v>46311.208333333299</v>
      </c>
      <c r="F116" s="11" t="s">
        <v>471</v>
      </c>
    </row>
    <row r="117" spans="1:6" ht="62">
      <c r="A117" s="10" t="s">
        <v>469</v>
      </c>
      <c r="B117" s="10" t="s">
        <v>101</v>
      </c>
      <c r="C117" s="11" t="s">
        <v>1280</v>
      </c>
      <c r="D117" s="12">
        <v>46310.833333333299</v>
      </c>
      <c r="E117" s="12">
        <v>46311.208333333299</v>
      </c>
      <c r="F117" s="11" t="s">
        <v>473</v>
      </c>
    </row>
    <row r="118" spans="1:6" ht="62">
      <c r="A118" s="10" t="s">
        <v>448</v>
      </c>
      <c r="B118" s="10" t="s">
        <v>101</v>
      </c>
      <c r="C118" s="11" t="s">
        <v>449</v>
      </c>
      <c r="D118" s="12">
        <v>46230.833333333299</v>
      </c>
      <c r="E118" s="12">
        <v>46403.25</v>
      </c>
      <c r="F118" s="11" t="s">
        <v>450</v>
      </c>
    </row>
    <row r="119" spans="1:6" ht="62">
      <c r="A119" s="10" t="s">
        <v>448</v>
      </c>
      <c r="B119" s="10" t="s">
        <v>2</v>
      </c>
      <c r="C119" s="11" t="s">
        <v>1028</v>
      </c>
      <c r="D119" s="12">
        <v>46310.833333333299</v>
      </c>
      <c r="E119" s="12">
        <v>46311.25</v>
      </c>
      <c r="F119" s="11" t="s">
        <v>450</v>
      </c>
    </row>
    <row r="120" spans="1:6" ht="46.5">
      <c r="A120" s="10" t="s">
        <v>448</v>
      </c>
      <c r="B120" s="10" t="s">
        <v>2</v>
      </c>
      <c r="C120" s="11" t="s">
        <v>1279</v>
      </c>
      <c r="D120" s="12">
        <v>46310.833333333299</v>
      </c>
      <c r="E120" s="12">
        <v>46311.25</v>
      </c>
      <c r="F120" s="11" t="s">
        <v>450</v>
      </c>
    </row>
    <row r="121" spans="1:6" ht="46.5">
      <c r="A121" s="10" t="s">
        <v>1175</v>
      </c>
      <c r="B121" s="10" t="s">
        <v>2</v>
      </c>
      <c r="C121" s="11" t="s">
        <v>1176</v>
      </c>
      <c r="D121" s="12">
        <v>46310.833333333299</v>
      </c>
      <c r="E121" s="12">
        <v>46311.25</v>
      </c>
      <c r="F121" s="11" t="s">
        <v>917</v>
      </c>
    </row>
    <row r="122" spans="1:6" ht="46.5">
      <c r="A122" s="10" t="s">
        <v>1175</v>
      </c>
      <c r="B122" s="10" t="s">
        <v>2</v>
      </c>
      <c r="C122" s="11" t="s">
        <v>1177</v>
      </c>
      <c r="D122" s="12">
        <v>46310.833333333299</v>
      </c>
      <c r="E122" s="12">
        <v>46311.25</v>
      </c>
      <c r="F122" s="11" t="s">
        <v>917</v>
      </c>
    </row>
    <row r="123" spans="1:6" ht="46.5">
      <c r="A123" s="10" t="s">
        <v>80</v>
      </c>
      <c r="B123" s="10" t="s">
        <v>5</v>
      </c>
      <c r="C123" s="11" t="s">
        <v>660</v>
      </c>
      <c r="D123" s="12">
        <v>46310.833333333299</v>
      </c>
      <c r="E123" s="12">
        <v>46311.25</v>
      </c>
      <c r="F123" s="11" t="s">
        <v>661</v>
      </c>
    </row>
    <row r="124" spans="1:6" ht="46.5">
      <c r="A124" s="10" t="s">
        <v>80</v>
      </c>
      <c r="B124" s="10" t="s">
        <v>5</v>
      </c>
      <c r="C124" s="11" t="s">
        <v>662</v>
      </c>
      <c r="D124" s="12">
        <v>46310.833333333299</v>
      </c>
      <c r="E124" s="12">
        <v>46311.25</v>
      </c>
      <c r="F124" s="11" t="s">
        <v>661</v>
      </c>
    </row>
    <row r="125" spans="1:6" ht="46.5">
      <c r="A125" s="10" t="s">
        <v>80</v>
      </c>
      <c r="B125" s="10" t="s">
        <v>5</v>
      </c>
      <c r="C125" s="11" t="s">
        <v>663</v>
      </c>
      <c r="D125" s="12">
        <v>46310.833333333299</v>
      </c>
      <c r="E125" s="12">
        <v>46311.25</v>
      </c>
      <c r="F125" s="11" t="s">
        <v>661</v>
      </c>
    </row>
    <row r="126" spans="1:6" ht="46.5">
      <c r="A126" s="10" t="s">
        <v>80</v>
      </c>
      <c r="B126" s="10" t="s">
        <v>5</v>
      </c>
      <c r="C126" s="11" t="s">
        <v>664</v>
      </c>
      <c r="D126" s="12">
        <v>46310.833333333299</v>
      </c>
      <c r="E126" s="12">
        <v>46311.25</v>
      </c>
      <c r="F126" s="11" t="s">
        <v>661</v>
      </c>
    </row>
    <row r="127" spans="1:6" ht="46.5">
      <c r="A127" s="10" t="s">
        <v>278</v>
      </c>
      <c r="B127" s="10" t="s">
        <v>6</v>
      </c>
      <c r="C127" s="11" t="s">
        <v>1225</v>
      </c>
      <c r="D127" s="12">
        <v>46310.875</v>
      </c>
      <c r="E127" s="12">
        <v>46311.208333333299</v>
      </c>
      <c r="F127" s="11" t="s">
        <v>1226</v>
      </c>
    </row>
    <row r="128" spans="1:6" ht="46.5">
      <c r="A128" s="10" t="s">
        <v>278</v>
      </c>
      <c r="B128" s="10" t="s">
        <v>6</v>
      </c>
      <c r="C128" s="11" t="s">
        <v>1227</v>
      </c>
      <c r="D128" s="12">
        <v>46310.875</v>
      </c>
      <c r="E128" s="12">
        <v>46311.208333333299</v>
      </c>
      <c r="F128" s="11" t="s">
        <v>1226</v>
      </c>
    </row>
    <row r="129" spans="1:6" ht="46.5">
      <c r="A129" s="10" t="s">
        <v>278</v>
      </c>
      <c r="B129" s="10" t="s">
        <v>6</v>
      </c>
      <c r="C129" s="11" t="s">
        <v>1228</v>
      </c>
      <c r="D129" s="12">
        <v>46310.875</v>
      </c>
      <c r="E129" s="12">
        <v>46311.208333333299</v>
      </c>
      <c r="F129" s="11" t="s">
        <v>1226</v>
      </c>
    </row>
    <row r="130" spans="1:6" ht="46.5">
      <c r="A130" s="10" t="s">
        <v>289</v>
      </c>
      <c r="B130" s="10" t="s">
        <v>4</v>
      </c>
      <c r="C130" s="11" t="s">
        <v>290</v>
      </c>
      <c r="D130" s="12">
        <v>46310.833333333299</v>
      </c>
      <c r="E130" s="12">
        <v>46311.25</v>
      </c>
      <c r="F130" s="11" t="s">
        <v>291</v>
      </c>
    </row>
    <row r="131" spans="1:6" ht="46.5">
      <c r="A131" s="10" t="s">
        <v>934</v>
      </c>
      <c r="B131" s="10" t="s">
        <v>2</v>
      </c>
      <c r="C131" s="11" t="s">
        <v>935</v>
      </c>
      <c r="D131" s="12">
        <v>46310.833333333299</v>
      </c>
      <c r="E131" s="12">
        <v>46311.208333333299</v>
      </c>
      <c r="F131" s="11" t="s">
        <v>936</v>
      </c>
    </row>
    <row r="132" spans="1:6" ht="46.5">
      <c r="A132" s="10" t="s">
        <v>142</v>
      </c>
      <c r="B132" s="10" t="s">
        <v>6</v>
      </c>
      <c r="C132" s="11" t="s">
        <v>143</v>
      </c>
      <c r="D132" s="12">
        <v>46237.833333333299</v>
      </c>
      <c r="E132" s="12">
        <v>46326.25</v>
      </c>
      <c r="F132" s="11" t="s">
        <v>144</v>
      </c>
    </row>
    <row r="133" spans="1:6" ht="46.5">
      <c r="A133" s="10" t="s">
        <v>142</v>
      </c>
      <c r="B133" s="10" t="s">
        <v>2</v>
      </c>
      <c r="C133" s="11" t="s">
        <v>145</v>
      </c>
      <c r="D133" s="12">
        <v>46237.833333333299</v>
      </c>
      <c r="E133" s="12">
        <v>46326.25</v>
      </c>
      <c r="F133" s="11" t="s">
        <v>144</v>
      </c>
    </row>
    <row r="134" spans="1:6" ht="46.5">
      <c r="A134" s="10" t="s">
        <v>174</v>
      </c>
      <c r="B134" s="10" t="s">
        <v>4</v>
      </c>
      <c r="C134" s="11" t="s">
        <v>1194</v>
      </c>
      <c r="D134" s="12">
        <v>46310.833333333299</v>
      </c>
      <c r="E134" s="12">
        <v>46311.25</v>
      </c>
      <c r="F134" s="11" t="s">
        <v>1195</v>
      </c>
    </row>
    <row r="135" spans="1:6" ht="46.5">
      <c r="A135" s="10" t="s">
        <v>174</v>
      </c>
      <c r="B135" s="10" t="s">
        <v>5</v>
      </c>
      <c r="C135" s="11" t="s">
        <v>1196</v>
      </c>
      <c r="D135" s="12">
        <v>46310.833333333299</v>
      </c>
      <c r="E135" s="12">
        <v>46311.25</v>
      </c>
      <c r="F135" s="11" t="s">
        <v>1195</v>
      </c>
    </row>
    <row r="136" spans="1:6" ht="46.5">
      <c r="A136" s="10" t="s">
        <v>187</v>
      </c>
      <c r="B136" s="10" t="s">
        <v>4</v>
      </c>
      <c r="C136" s="11" t="s">
        <v>188</v>
      </c>
      <c r="D136" s="12">
        <v>46310.833333333299</v>
      </c>
      <c r="E136" s="12">
        <v>46311.25</v>
      </c>
      <c r="F136" s="11" t="s">
        <v>189</v>
      </c>
    </row>
    <row r="137" spans="1:6" ht="46.5">
      <c r="A137" s="10" t="s">
        <v>187</v>
      </c>
      <c r="B137" s="10" t="s">
        <v>4</v>
      </c>
      <c r="C137" s="11" t="s">
        <v>190</v>
      </c>
      <c r="D137" s="12">
        <v>46310.833333333299</v>
      </c>
      <c r="E137" s="12">
        <v>46311.25</v>
      </c>
      <c r="F137" s="11" t="s">
        <v>189</v>
      </c>
    </row>
    <row r="138" spans="1:6" ht="46.5">
      <c r="A138" s="10" t="s">
        <v>187</v>
      </c>
      <c r="B138" s="10" t="s">
        <v>4</v>
      </c>
      <c r="C138" s="11" t="s">
        <v>191</v>
      </c>
      <c r="D138" s="12">
        <v>46310.833333333299</v>
      </c>
      <c r="E138" s="12">
        <v>46311.25</v>
      </c>
      <c r="F138" s="11" t="s">
        <v>189</v>
      </c>
    </row>
    <row r="139" spans="1:6" ht="46.5">
      <c r="A139" s="10" t="s">
        <v>187</v>
      </c>
      <c r="B139" s="10" t="s">
        <v>4</v>
      </c>
      <c r="C139" s="11" t="s">
        <v>192</v>
      </c>
      <c r="D139" s="12">
        <v>46310.833333333299</v>
      </c>
      <c r="E139" s="12">
        <v>46311.25</v>
      </c>
      <c r="F139" s="11" t="s">
        <v>189</v>
      </c>
    </row>
    <row r="140" spans="1:6" ht="31">
      <c r="A140" s="10" t="s">
        <v>187</v>
      </c>
      <c r="B140" s="10" t="s">
        <v>4</v>
      </c>
      <c r="C140" s="11" t="s">
        <v>294</v>
      </c>
      <c r="D140" s="12">
        <v>46310.833333333299</v>
      </c>
      <c r="E140" s="12">
        <v>46311.25</v>
      </c>
      <c r="F140" s="11" t="s">
        <v>295</v>
      </c>
    </row>
    <row r="141" spans="1:6" ht="46.5">
      <c r="A141" s="10" t="s">
        <v>1217</v>
      </c>
      <c r="B141" s="10" t="s">
        <v>4</v>
      </c>
      <c r="C141" s="11" t="s">
        <v>1218</v>
      </c>
      <c r="D141" s="12">
        <v>46310.833333333299</v>
      </c>
      <c r="E141" s="12">
        <v>46311.25</v>
      </c>
      <c r="F141" s="11" t="s">
        <v>1219</v>
      </c>
    </row>
    <row r="142" spans="1:6" ht="46.5">
      <c r="A142" s="10" t="s">
        <v>1217</v>
      </c>
      <c r="B142" s="10" t="s">
        <v>5</v>
      </c>
      <c r="C142" s="11" t="s">
        <v>1220</v>
      </c>
      <c r="D142" s="12">
        <v>46310.833333333299</v>
      </c>
      <c r="E142" s="12">
        <v>46311.25</v>
      </c>
      <c r="F142" s="11" t="s">
        <v>1219</v>
      </c>
    </row>
    <row r="143" spans="1:6" ht="46.5">
      <c r="A143" s="10" t="s">
        <v>53</v>
      </c>
      <c r="B143" s="10" t="s">
        <v>2</v>
      </c>
      <c r="C143" s="11" t="s">
        <v>637</v>
      </c>
      <c r="D143" s="12">
        <v>46310.916666666701</v>
      </c>
      <c r="E143" s="12">
        <v>46311.208333333299</v>
      </c>
      <c r="F143" s="11" t="s">
        <v>638</v>
      </c>
    </row>
    <row r="144" spans="1:6" ht="62">
      <c r="A144" s="10" t="s">
        <v>53</v>
      </c>
      <c r="B144" s="10" t="s">
        <v>6</v>
      </c>
      <c r="C144" s="11" t="s">
        <v>54</v>
      </c>
      <c r="D144" s="12">
        <v>46310.875</v>
      </c>
      <c r="E144" s="12">
        <v>46311.208333333299</v>
      </c>
      <c r="F144" s="11" t="s">
        <v>55</v>
      </c>
    </row>
    <row r="145" spans="1:6" ht="46.5">
      <c r="A145" s="10" t="s">
        <v>53</v>
      </c>
      <c r="B145" s="10" t="s">
        <v>2</v>
      </c>
      <c r="C145" s="11" t="s">
        <v>60</v>
      </c>
      <c r="D145" s="12">
        <v>46310.875</v>
      </c>
      <c r="E145" s="12">
        <v>46311.208333333299</v>
      </c>
      <c r="F145" s="11" t="s">
        <v>61</v>
      </c>
    </row>
    <row r="146" spans="1:6" ht="46.5">
      <c r="A146" s="10" t="s">
        <v>53</v>
      </c>
      <c r="B146" s="10" t="s">
        <v>6</v>
      </c>
      <c r="C146" s="11" t="s">
        <v>1159</v>
      </c>
      <c r="D146" s="12">
        <v>46310.875</v>
      </c>
      <c r="E146" s="12">
        <v>46311.208333333299</v>
      </c>
      <c r="F146" s="11" t="s">
        <v>61</v>
      </c>
    </row>
    <row r="147" spans="1:6" ht="46.5">
      <c r="A147" s="10" t="s">
        <v>53</v>
      </c>
      <c r="B147" s="10" t="s">
        <v>2</v>
      </c>
      <c r="C147" s="11" t="s">
        <v>1165</v>
      </c>
      <c r="D147" s="12">
        <v>46310.916666666701</v>
      </c>
      <c r="E147" s="12">
        <v>46311.208333333299</v>
      </c>
      <c r="F147" s="11" t="s">
        <v>1166</v>
      </c>
    </row>
    <row r="148" spans="1:6" ht="46.5">
      <c r="A148" s="10" t="s">
        <v>53</v>
      </c>
      <c r="B148" s="10" t="s">
        <v>2</v>
      </c>
      <c r="C148" s="11" t="s">
        <v>1057</v>
      </c>
      <c r="D148" s="12">
        <v>46310.833333333299</v>
      </c>
      <c r="E148" s="12">
        <v>46311.25</v>
      </c>
      <c r="F148" s="11" t="s">
        <v>1053</v>
      </c>
    </row>
    <row r="149" spans="1:6" ht="46.5">
      <c r="A149" s="10" t="s">
        <v>53</v>
      </c>
      <c r="B149" s="10" t="s">
        <v>2</v>
      </c>
      <c r="C149" s="11" t="s">
        <v>1183</v>
      </c>
      <c r="D149" s="12">
        <v>46310.833333333299</v>
      </c>
      <c r="E149" s="12">
        <v>46311.25</v>
      </c>
      <c r="F149" s="11" t="s">
        <v>1184</v>
      </c>
    </row>
    <row r="150" spans="1:6" ht="46.5">
      <c r="A150" s="10" t="s">
        <v>53</v>
      </c>
      <c r="B150" s="10" t="s">
        <v>2</v>
      </c>
      <c r="C150" s="11" t="s">
        <v>1185</v>
      </c>
      <c r="D150" s="12">
        <v>46310.833333333299</v>
      </c>
      <c r="E150" s="12">
        <v>46311.25</v>
      </c>
      <c r="F150" s="11" t="s">
        <v>1184</v>
      </c>
    </row>
    <row r="151" spans="1:6" ht="46.5">
      <c r="A151" s="10" t="s">
        <v>53</v>
      </c>
      <c r="B151" s="10" t="s">
        <v>2</v>
      </c>
      <c r="C151" s="11" t="s">
        <v>1186</v>
      </c>
      <c r="D151" s="12">
        <v>46310.833333333299</v>
      </c>
      <c r="E151" s="12">
        <v>46311.25</v>
      </c>
      <c r="F151" s="11" t="s">
        <v>1184</v>
      </c>
    </row>
    <row r="152" spans="1:6" ht="46.5">
      <c r="A152" s="10" t="s">
        <v>53</v>
      </c>
      <c r="B152" s="10" t="s">
        <v>2</v>
      </c>
      <c r="C152" s="11" t="s">
        <v>1187</v>
      </c>
      <c r="D152" s="12">
        <v>46310.833333333299</v>
      </c>
      <c r="E152" s="12">
        <v>46311.25</v>
      </c>
      <c r="F152" s="11" t="s">
        <v>1184</v>
      </c>
    </row>
    <row r="153" spans="1:6" ht="46.5">
      <c r="A153" s="10" t="s">
        <v>53</v>
      </c>
      <c r="B153" s="10" t="s">
        <v>6</v>
      </c>
      <c r="C153" s="11" t="s">
        <v>1188</v>
      </c>
      <c r="D153" s="12">
        <v>46310.833333333299</v>
      </c>
      <c r="E153" s="12">
        <v>46311.25</v>
      </c>
      <c r="F153" s="11" t="s">
        <v>1189</v>
      </c>
    </row>
    <row r="154" spans="1:6" ht="46.5">
      <c r="A154" s="10" t="s">
        <v>53</v>
      </c>
      <c r="B154" s="10" t="s">
        <v>6</v>
      </c>
      <c r="C154" s="11" t="s">
        <v>126</v>
      </c>
      <c r="D154" s="12">
        <v>46310.875</v>
      </c>
      <c r="E154" s="12">
        <v>46311.25</v>
      </c>
      <c r="F154" s="11" t="s">
        <v>127</v>
      </c>
    </row>
    <row r="155" spans="1:6" ht="46.5">
      <c r="A155" s="10" t="s">
        <v>53</v>
      </c>
      <c r="B155" s="10" t="s">
        <v>6</v>
      </c>
      <c r="C155" s="11" t="s">
        <v>128</v>
      </c>
      <c r="D155" s="12">
        <v>46310.875</v>
      </c>
      <c r="E155" s="12">
        <v>46311.25</v>
      </c>
      <c r="F155" s="11" t="s">
        <v>127</v>
      </c>
    </row>
    <row r="156" spans="1:6" ht="46.5">
      <c r="A156" s="10" t="s">
        <v>53</v>
      </c>
      <c r="B156" s="10" t="s">
        <v>6</v>
      </c>
      <c r="C156" s="11" t="s">
        <v>129</v>
      </c>
      <c r="D156" s="12">
        <v>46310.875</v>
      </c>
      <c r="E156" s="12">
        <v>46311.25</v>
      </c>
      <c r="F156" s="11" t="s">
        <v>127</v>
      </c>
    </row>
    <row r="157" spans="1:6" ht="62">
      <c r="A157" s="10" t="s">
        <v>53</v>
      </c>
      <c r="B157" s="10" t="s">
        <v>2</v>
      </c>
      <c r="C157" s="11" t="s">
        <v>1067</v>
      </c>
      <c r="D157" s="12">
        <v>46310.833333333299</v>
      </c>
      <c r="E157" s="12">
        <v>46311.25</v>
      </c>
      <c r="F157" s="11" t="s">
        <v>1068</v>
      </c>
    </row>
    <row r="158" spans="1:6" ht="62">
      <c r="A158" s="10" t="s">
        <v>53</v>
      </c>
      <c r="B158" s="10" t="s">
        <v>6</v>
      </c>
      <c r="C158" s="11" t="s">
        <v>172</v>
      </c>
      <c r="D158" s="12">
        <v>46310.875</v>
      </c>
      <c r="E158" s="12">
        <v>46311.208333333299</v>
      </c>
      <c r="F158" s="11" t="s">
        <v>173</v>
      </c>
    </row>
    <row r="159" spans="1:6" ht="46.5">
      <c r="A159" s="10" t="s">
        <v>383</v>
      </c>
      <c r="B159" s="10" t="s">
        <v>6</v>
      </c>
      <c r="C159" s="11" t="s">
        <v>1035</v>
      </c>
      <c r="D159" s="12">
        <v>46310.875</v>
      </c>
      <c r="E159" s="12">
        <v>46311.208333333299</v>
      </c>
      <c r="F159" s="11" t="s">
        <v>626</v>
      </c>
    </row>
    <row r="160" spans="1:6" ht="46.5">
      <c r="A160" s="10" t="s">
        <v>383</v>
      </c>
      <c r="B160" s="10" t="s">
        <v>2</v>
      </c>
      <c r="C160" s="11" t="s">
        <v>1167</v>
      </c>
      <c r="D160" s="12">
        <v>46310.875</v>
      </c>
      <c r="E160" s="12">
        <v>46311.208333333299</v>
      </c>
      <c r="F160" s="11" t="s">
        <v>1168</v>
      </c>
    </row>
    <row r="161" spans="1:6" ht="46.5">
      <c r="A161" s="10" t="s">
        <v>138</v>
      </c>
      <c r="B161" s="10" t="s">
        <v>2</v>
      </c>
      <c r="C161" s="11" t="s">
        <v>1197</v>
      </c>
      <c r="D161" s="12">
        <v>46310.916666666701</v>
      </c>
      <c r="E161" s="12">
        <v>46311.25</v>
      </c>
      <c r="F161" s="11" t="s">
        <v>1198</v>
      </c>
    </row>
    <row r="162" spans="1:6" ht="46.5">
      <c r="A162" s="10" t="s">
        <v>130</v>
      </c>
      <c r="B162" s="10" t="s">
        <v>5</v>
      </c>
      <c r="C162" s="11" t="s">
        <v>675</v>
      </c>
      <c r="D162" s="12">
        <v>46310.833333333299</v>
      </c>
      <c r="E162" s="12">
        <v>46311.25</v>
      </c>
      <c r="F162" s="11" t="s">
        <v>132</v>
      </c>
    </row>
    <row r="163" spans="1:6" ht="46.5">
      <c r="A163" s="10" t="s">
        <v>130</v>
      </c>
      <c r="B163" s="10" t="s">
        <v>5</v>
      </c>
      <c r="C163" s="11" t="s">
        <v>676</v>
      </c>
      <c r="D163" s="12">
        <v>46310.833333333299</v>
      </c>
      <c r="E163" s="12">
        <v>46311.25</v>
      </c>
      <c r="F163" s="11" t="s">
        <v>132</v>
      </c>
    </row>
    <row r="164" spans="1:6" ht="62">
      <c r="A164" s="10" t="s">
        <v>346</v>
      </c>
      <c r="B164" s="10" t="s">
        <v>5</v>
      </c>
      <c r="C164" s="11" t="s">
        <v>347</v>
      </c>
      <c r="D164" s="12">
        <v>46310.833333333299</v>
      </c>
      <c r="E164" s="12">
        <v>46311.25</v>
      </c>
      <c r="F164" s="11" t="s">
        <v>348</v>
      </c>
    </row>
    <row r="165" spans="1:6" ht="62">
      <c r="A165" s="10" t="s">
        <v>346</v>
      </c>
      <c r="B165" s="10" t="s">
        <v>5</v>
      </c>
      <c r="C165" s="11" t="s">
        <v>349</v>
      </c>
      <c r="D165" s="12">
        <v>46310.833333333299</v>
      </c>
      <c r="E165" s="12">
        <v>46311.25</v>
      </c>
      <c r="F165" s="11" t="s">
        <v>348</v>
      </c>
    </row>
    <row r="166" spans="1:6" ht="62">
      <c r="A166" s="10" t="s">
        <v>346</v>
      </c>
      <c r="B166" s="10" t="s">
        <v>5</v>
      </c>
      <c r="C166" s="11" t="s">
        <v>350</v>
      </c>
      <c r="D166" s="12">
        <v>46310.833333333299</v>
      </c>
      <c r="E166" s="12">
        <v>46311.25</v>
      </c>
      <c r="F166" s="11" t="s">
        <v>351</v>
      </c>
    </row>
    <row r="167" spans="1:6" ht="46.5">
      <c r="A167" s="10" t="s">
        <v>346</v>
      </c>
      <c r="B167" s="10" t="s">
        <v>4</v>
      </c>
      <c r="C167" s="11" t="s">
        <v>817</v>
      </c>
      <c r="D167" s="12">
        <v>46310.833333333299</v>
      </c>
      <c r="E167" s="12">
        <v>46311.25</v>
      </c>
      <c r="F167" s="11" t="s">
        <v>818</v>
      </c>
    </row>
    <row r="168" spans="1:6" ht="46.5">
      <c r="A168" s="10" t="s">
        <v>803</v>
      </c>
      <c r="B168" s="10" t="s">
        <v>6</v>
      </c>
      <c r="C168" s="11" t="s">
        <v>804</v>
      </c>
      <c r="D168" s="12">
        <v>46310.833333333299</v>
      </c>
      <c r="E168" s="12">
        <v>46311.25</v>
      </c>
      <c r="F168" s="11" t="s">
        <v>805</v>
      </c>
    </row>
    <row r="169" spans="1:6" ht="62">
      <c r="A169" s="10" t="s">
        <v>803</v>
      </c>
      <c r="B169" s="10" t="s">
        <v>6</v>
      </c>
      <c r="C169" s="11" t="s">
        <v>1258</v>
      </c>
      <c r="D169" s="12">
        <v>46310.833333333299</v>
      </c>
      <c r="E169" s="12">
        <v>46311.25</v>
      </c>
      <c r="F169" s="11" t="s">
        <v>805</v>
      </c>
    </row>
    <row r="170" spans="1:6" ht="62">
      <c r="A170" s="10" t="s">
        <v>378</v>
      </c>
      <c r="B170" s="10" t="s">
        <v>8</v>
      </c>
      <c r="C170" s="11" t="s">
        <v>826</v>
      </c>
      <c r="D170" s="12">
        <v>46310.916666666701</v>
      </c>
      <c r="E170" s="12">
        <v>46311.229166666701</v>
      </c>
      <c r="F170" s="11" t="s">
        <v>827</v>
      </c>
    </row>
    <row r="171" spans="1:6" ht="62">
      <c r="A171" s="10" t="s">
        <v>378</v>
      </c>
      <c r="B171" s="10" t="s">
        <v>8</v>
      </c>
      <c r="C171" s="11" t="s">
        <v>828</v>
      </c>
      <c r="D171" s="12">
        <v>46310.916666666701</v>
      </c>
      <c r="E171" s="12">
        <v>46311.229166666701</v>
      </c>
      <c r="F171" s="11" t="s">
        <v>827</v>
      </c>
    </row>
    <row r="172" spans="1:6" ht="62">
      <c r="A172" s="10" t="s">
        <v>378</v>
      </c>
      <c r="B172" s="10" t="s">
        <v>8</v>
      </c>
      <c r="C172" s="11" t="s">
        <v>829</v>
      </c>
      <c r="D172" s="12">
        <v>46310.916666666701</v>
      </c>
      <c r="E172" s="12">
        <v>46311.229166666701</v>
      </c>
      <c r="F172" s="11" t="s">
        <v>827</v>
      </c>
    </row>
    <row r="173" spans="1:6" ht="46.5">
      <c r="A173" s="10" t="s">
        <v>378</v>
      </c>
      <c r="B173" s="10" t="s">
        <v>7</v>
      </c>
      <c r="C173" s="11" t="s">
        <v>836</v>
      </c>
      <c r="D173" s="12">
        <v>46310.916666666701</v>
      </c>
      <c r="E173" s="12">
        <v>46311.229166666701</v>
      </c>
      <c r="F173" s="11" t="s">
        <v>837</v>
      </c>
    </row>
    <row r="174" spans="1:6" ht="46.5">
      <c r="A174" s="10" t="s">
        <v>378</v>
      </c>
      <c r="B174" s="10" t="s">
        <v>8</v>
      </c>
      <c r="C174" s="11" t="s">
        <v>838</v>
      </c>
      <c r="D174" s="12">
        <v>46310.916666666701</v>
      </c>
      <c r="E174" s="12">
        <v>46311.229166666701</v>
      </c>
      <c r="F174" s="11" t="s">
        <v>839</v>
      </c>
    </row>
    <row r="175" spans="1:6" ht="62">
      <c r="A175" s="10" t="s">
        <v>378</v>
      </c>
      <c r="B175" s="10" t="s">
        <v>8</v>
      </c>
      <c r="C175" s="11" t="s">
        <v>544</v>
      </c>
      <c r="D175" s="12">
        <v>46310.916666666701</v>
      </c>
      <c r="E175" s="12">
        <v>46311.229166666701</v>
      </c>
      <c r="F175" s="11" t="s">
        <v>849</v>
      </c>
    </row>
    <row r="176" spans="1:6" ht="77.5">
      <c r="A176" s="10" t="s">
        <v>378</v>
      </c>
      <c r="B176" s="10" t="s">
        <v>4</v>
      </c>
      <c r="C176" s="11" t="s">
        <v>1133</v>
      </c>
      <c r="D176" s="12">
        <v>46310.916666666701</v>
      </c>
      <c r="E176" s="12">
        <v>46311.229166666701</v>
      </c>
      <c r="F176" s="11" t="s">
        <v>1134</v>
      </c>
    </row>
    <row r="177" spans="1:6" ht="77.5">
      <c r="A177" s="10" t="s">
        <v>378</v>
      </c>
      <c r="B177" s="10" t="s">
        <v>8</v>
      </c>
      <c r="C177" s="11" t="s">
        <v>1266</v>
      </c>
      <c r="D177" s="12">
        <v>46310.916666666701</v>
      </c>
      <c r="E177" s="12">
        <v>46311.229166666701</v>
      </c>
      <c r="F177" s="11" t="s">
        <v>1267</v>
      </c>
    </row>
    <row r="178" spans="1:6" ht="77.5">
      <c r="A178" s="10" t="s">
        <v>304</v>
      </c>
      <c r="B178" s="10" t="s">
        <v>6</v>
      </c>
      <c r="C178" s="11" t="s">
        <v>1106</v>
      </c>
      <c r="D178" s="12">
        <v>46310.875</v>
      </c>
      <c r="E178" s="12">
        <v>46311.208333333299</v>
      </c>
      <c r="F178" s="11" t="s">
        <v>1107</v>
      </c>
    </row>
    <row r="179" spans="1:6" ht="46.5">
      <c r="A179" s="10" t="s">
        <v>304</v>
      </c>
      <c r="B179" s="10" t="s">
        <v>4</v>
      </c>
      <c r="C179" s="11" t="s">
        <v>1108</v>
      </c>
      <c r="D179" s="12">
        <v>46310.875</v>
      </c>
      <c r="E179" s="12">
        <v>46311.208333333299</v>
      </c>
      <c r="F179" s="11" t="s">
        <v>1107</v>
      </c>
    </row>
    <row r="180" spans="1:6" ht="46.5">
      <c r="A180" s="10" t="s">
        <v>304</v>
      </c>
      <c r="B180" s="10" t="s">
        <v>6</v>
      </c>
      <c r="C180" s="11" t="s">
        <v>1109</v>
      </c>
      <c r="D180" s="12">
        <v>46310.875</v>
      </c>
      <c r="E180" s="12">
        <v>46311.25</v>
      </c>
      <c r="F180" s="11" t="s">
        <v>1107</v>
      </c>
    </row>
    <row r="181" spans="1:6" ht="46.5">
      <c r="A181" s="10" t="s">
        <v>304</v>
      </c>
      <c r="B181" s="10" t="s">
        <v>5</v>
      </c>
      <c r="C181" s="11" t="s">
        <v>324</v>
      </c>
      <c r="D181" s="12">
        <v>46310.875</v>
      </c>
      <c r="E181" s="12">
        <v>46311.25</v>
      </c>
      <c r="F181" s="11" t="s">
        <v>325</v>
      </c>
    </row>
    <row r="182" spans="1:6" ht="31">
      <c r="A182" s="10" t="s">
        <v>304</v>
      </c>
      <c r="B182" s="10" t="s">
        <v>5</v>
      </c>
      <c r="C182" s="11" t="s">
        <v>330</v>
      </c>
      <c r="D182" s="12">
        <v>46310.875</v>
      </c>
      <c r="E182" s="12">
        <v>46311.25</v>
      </c>
      <c r="F182" s="11" t="s">
        <v>331</v>
      </c>
    </row>
    <row r="183" spans="1:6" ht="46.5">
      <c r="A183" s="10" t="s">
        <v>296</v>
      </c>
      <c r="B183" s="10" t="s">
        <v>2</v>
      </c>
      <c r="C183" s="11" t="s">
        <v>297</v>
      </c>
      <c r="D183" s="12">
        <v>46237.25</v>
      </c>
      <c r="E183" s="12">
        <v>46692.25</v>
      </c>
      <c r="F183" s="11" t="s">
        <v>298</v>
      </c>
    </row>
    <row r="184" spans="1:6" ht="31">
      <c r="A184" s="10" t="s">
        <v>296</v>
      </c>
      <c r="B184" s="10" t="s">
        <v>6</v>
      </c>
      <c r="C184" s="11" t="s">
        <v>1236</v>
      </c>
      <c r="D184" s="12">
        <v>46310.875</v>
      </c>
      <c r="E184" s="12">
        <v>46311.25</v>
      </c>
      <c r="F184" s="11" t="s">
        <v>1237</v>
      </c>
    </row>
    <row r="185" spans="1:6" ht="46.5">
      <c r="A185" s="10" t="s">
        <v>296</v>
      </c>
      <c r="B185" s="10" t="s">
        <v>2</v>
      </c>
      <c r="C185" s="11" t="s">
        <v>1112</v>
      </c>
      <c r="D185" s="12">
        <v>46310.875</v>
      </c>
      <c r="E185" s="12">
        <v>46311.25</v>
      </c>
      <c r="F185" s="11" t="s">
        <v>792</v>
      </c>
    </row>
    <row r="186" spans="1:6" ht="46.5">
      <c r="A186" s="10" t="s">
        <v>296</v>
      </c>
      <c r="B186" s="10" t="s">
        <v>5</v>
      </c>
      <c r="C186" s="11" t="s">
        <v>1264</v>
      </c>
      <c r="D186" s="12">
        <v>46310.916666666701</v>
      </c>
      <c r="E186" s="12">
        <v>46311.229166666701</v>
      </c>
      <c r="F186" s="11" t="s">
        <v>1265</v>
      </c>
    </row>
    <row r="187" spans="1:6" ht="31">
      <c r="A187" s="10" t="s">
        <v>326</v>
      </c>
      <c r="B187" s="10" t="s">
        <v>5</v>
      </c>
      <c r="C187" s="11" t="s">
        <v>1245</v>
      </c>
      <c r="D187" s="12">
        <v>46310.875</v>
      </c>
      <c r="E187" s="12">
        <v>46311.25</v>
      </c>
      <c r="F187" s="11" t="s">
        <v>1246</v>
      </c>
    </row>
    <row r="188" spans="1:6" ht="62">
      <c r="A188" s="10" t="s">
        <v>326</v>
      </c>
      <c r="B188" s="10" t="s">
        <v>6</v>
      </c>
      <c r="C188" s="11" t="s">
        <v>1256</v>
      </c>
      <c r="D188" s="12">
        <v>46310.875</v>
      </c>
      <c r="E188" s="12">
        <v>46311.25</v>
      </c>
      <c r="F188" s="11" t="s">
        <v>1257</v>
      </c>
    </row>
    <row r="189" spans="1:6" ht="31">
      <c r="A189" s="10" t="s">
        <v>326</v>
      </c>
      <c r="B189" s="10" t="s">
        <v>4</v>
      </c>
      <c r="C189" s="11" t="s">
        <v>847</v>
      </c>
      <c r="D189" s="12">
        <v>46310.916666666701</v>
      </c>
      <c r="E189" s="12">
        <v>46311.229166666701</v>
      </c>
      <c r="F189" s="11" t="s">
        <v>848</v>
      </c>
    </row>
    <row r="190" spans="1:6" ht="31">
      <c r="A190" s="10" t="s">
        <v>326</v>
      </c>
      <c r="B190" s="10" t="s">
        <v>4</v>
      </c>
      <c r="C190" s="11" t="s">
        <v>1268</v>
      </c>
      <c r="D190" s="12">
        <v>46310.916666666701</v>
      </c>
      <c r="E190" s="12">
        <v>46311.229166666701</v>
      </c>
      <c r="F190" s="11" t="s">
        <v>1269</v>
      </c>
    </row>
    <row r="191" spans="1:6" ht="31">
      <c r="A191" s="10" t="s">
        <v>326</v>
      </c>
      <c r="B191" s="10" t="s">
        <v>2</v>
      </c>
      <c r="C191" s="11" t="s">
        <v>612</v>
      </c>
      <c r="D191" s="12">
        <v>46306.916666666701</v>
      </c>
      <c r="E191" s="12">
        <v>46361.25</v>
      </c>
      <c r="F191" s="11" t="s">
        <v>610</v>
      </c>
    </row>
    <row r="192" spans="1:6" ht="31">
      <c r="A192" s="10" t="s">
        <v>326</v>
      </c>
      <c r="B192" s="10" t="s">
        <v>4</v>
      </c>
      <c r="C192" s="11" t="s">
        <v>1014</v>
      </c>
      <c r="D192" s="12">
        <v>46310.833333333299</v>
      </c>
      <c r="E192" s="12">
        <v>46311.25</v>
      </c>
      <c r="F192" s="11" t="s">
        <v>1015</v>
      </c>
    </row>
    <row r="193" spans="1:6" ht="31">
      <c r="A193" s="10" t="s">
        <v>326</v>
      </c>
      <c r="B193" s="10" t="s">
        <v>5</v>
      </c>
      <c r="C193" s="11" t="s">
        <v>1272</v>
      </c>
      <c r="D193" s="12">
        <v>46310.875</v>
      </c>
      <c r="E193" s="12">
        <v>46311.25</v>
      </c>
      <c r="F193" s="11" t="s">
        <v>1273</v>
      </c>
    </row>
    <row r="194" spans="1:6" ht="31">
      <c r="A194" s="10" t="s">
        <v>326</v>
      </c>
      <c r="B194" s="10" t="s">
        <v>5</v>
      </c>
      <c r="C194" s="11" t="s">
        <v>611</v>
      </c>
      <c r="D194" s="12">
        <v>46310.875</v>
      </c>
      <c r="E194" s="12">
        <v>46311.25</v>
      </c>
      <c r="F194" s="11" t="s">
        <v>1273</v>
      </c>
    </row>
    <row r="195" spans="1:6" ht="31">
      <c r="A195" s="10" t="s">
        <v>326</v>
      </c>
      <c r="B195" s="10" t="s">
        <v>4</v>
      </c>
      <c r="C195" s="11" t="s">
        <v>1274</v>
      </c>
      <c r="D195" s="12">
        <v>46310.875</v>
      </c>
      <c r="E195" s="12">
        <v>46311.25</v>
      </c>
      <c r="F195" s="11" t="s">
        <v>1275</v>
      </c>
    </row>
    <row r="196" spans="1:6" ht="31">
      <c r="A196" s="10" t="s">
        <v>73</v>
      </c>
      <c r="B196" s="10" t="s">
        <v>6</v>
      </c>
      <c r="C196" s="11" t="s">
        <v>1169</v>
      </c>
      <c r="D196" s="12">
        <v>46310.927083333299</v>
      </c>
      <c r="E196" s="12">
        <v>46311.25</v>
      </c>
      <c r="F196" s="11" t="s">
        <v>1170</v>
      </c>
    </row>
    <row r="197" spans="1:6" ht="46.5">
      <c r="A197" s="10" t="s">
        <v>73</v>
      </c>
      <c r="B197" s="10" t="s">
        <v>6</v>
      </c>
      <c r="C197" s="11" t="s">
        <v>1171</v>
      </c>
      <c r="D197" s="12">
        <v>46310.927083333299</v>
      </c>
      <c r="E197" s="12">
        <v>46311.25</v>
      </c>
      <c r="F197" s="11" t="s">
        <v>1170</v>
      </c>
    </row>
    <row r="198" spans="1:6" ht="46.5">
      <c r="A198" s="10" t="s">
        <v>73</v>
      </c>
      <c r="B198" s="10" t="s">
        <v>6</v>
      </c>
      <c r="C198" s="11" t="s">
        <v>1172</v>
      </c>
      <c r="D198" s="12">
        <v>46310.927083333299</v>
      </c>
      <c r="E198" s="12">
        <v>46311.25</v>
      </c>
      <c r="F198" s="11" t="s">
        <v>1170</v>
      </c>
    </row>
    <row r="199" spans="1:6" ht="46.5">
      <c r="A199" s="10" t="s">
        <v>73</v>
      </c>
      <c r="B199" s="10" t="s">
        <v>6</v>
      </c>
      <c r="C199" s="11" t="s">
        <v>1173</v>
      </c>
      <c r="D199" s="12">
        <v>46310.927083333299</v>
      </c>
      <c r="E199" s="12">
        <v>46311.25</v>
      </c>
      <c r="F199" s="11" t="s">
        <v>1170</v>
      </c>
    </row>
    <row r="200" spans="1:6" ht="31">
      <c r="A200" s="10" t="s">
        <v>73</v>
      </c>
      <c r="B200" s="10" t="s">
        <v>6</v>
      </c>
      <c r="C200" s="11" t="s">
        <v>1174</v>
      </c>
      <c r="D200" s="12">
        <v>46310.927083333299</v>
      </c>
      <c r="E200" s="12">
        <v>46311.25</v>
      </c>
      <c r="F200" s="11" t="s">
        <v>1170</v>
      </c>
    </row>
    <row r="201" spans="1:6" ht="31">
      <c r="A201" s="10" t="s">
        <v>415</v>
      </c>
      <c r="B201" s="10" t="s">
        <v>2</v>
      </c>
      <c r="C201" s="11" t="s">
        <v>613</v>
      </c>
      <c r="D201" s="12">
        <v>46306.999305555597</v>
      </c>
      <c r="E201" s="12">
        <v>46319.25</v>
      </c>
      <c r="F201" s="11" t="s">
        <v>614</v>
      </c>
    </row>
    <row r="202" spans="1:6" ht="31">
      <c r="A202" s="10" t="s">
        <v>415</v>
      </c>
      <c r="B202" s="10" t="s">
        <v>2</v>
      </c>
      <c r="C202" s="11" t="s">
        <v>1150</v>
      </c>
      <c r="D202" s="12">
        <v>46310.854166666701</v>
      </c>
      <c r="E202" s="12">
        <v>46311.25</v>
      </c>
      <c r="F202" s="11" t="s">
        <v>1151</v>
      </c>
    </row>
    <row r="203" spans="1:6" ht="46.5">
      <c r="A203" s="10" t="s">
        <v>415</v>
      </c>
      <c r="B203" s="10" t="s">
        <v>6</v>
      </c>
      <c r="C203" s="11" t="s">
        <v>424</v>
      </c>
      <c r="D203" s="12">
        <v>46310.916666666701</v>
      </c>
      <c r="E203" s="12">
        <v>46311.25</v>
      </c>
      <c r="F203" s="11" t="s">
        <v>425</v>
      </c>
    </row>
    <row r="204" spans="1:6" ht="46.5">
      <c r="A204" s="10" t="s">
        <v>415</v>
      </c>
      <c r="B204" s="10" t="s">
        <v>2</v>
      </c>
      <c r="C204" s="11" t="s">
        <v>428</v>
      </c>
      <c r="D204" s="12">
        <v>46310.875</v>
      </c>
      <c r="E204" s="12">
        <v>46311.25</v>
      </c>
      <c r="F204" s="11" t="s">
        <v>429</v>
      </c>
    </row>
    <row r="205" spans="1:6" ht="62">
      <c r="A205" s="10" t="s">
        <v>415</v>
      </c>
      <c r="B205" s="10" t="s">
        <v>6</v>
      </c>
      <c r="C205" s="11" t="s">
        <v>1155</v>
      </c>
      <c r="D205" s="12">
        <v>46310.875</v>
      </c>
      <c r="E205" s="12">
        <v>46311.25</v>
      </c>
      <c r="F205" s="11" t="s">
        <v>443</v>
      </c>
    </row>
    <row r="206" spans="1:6" ht="62">
      <c r="A206" s="10" t="s">
        <v>415</v>
      </c>
      <c r="B206" s="10" t="s">
        <v>2</v>
      </c>
      <c r="C206" s="11" t="s">
        <v>887</v>
      </c>
      <c r="D206" s="12">
        <v>46310.875</v>
      </c>
      <c r="E206" s="12">
        <v>46311.25</v>
      </c>
      <c r="F206" s="11" t="s">
        <v>885</v>
      </c>
    </row>
    <row r="207" spans="1:6" ht="62">
      <c r="A207" s="10" t="s">
        <v>415</v>
      </c>
      <c r="B207" s="10" t="s">
        <v>6</v>
      </c>
      <c r="C207" s="11" t="s">
        <v>896</v>
      </c>
      <c r="D207" s="12">
        <v>46310.875</v>
      </c>
      <c r="E207" s="12">
        <v>46311.25</v>
      </c>
      <c r="F207" s="11" t="s">
        <v>897</v>
      </c>
    </row>
    <row r="208" spans="1:6" ht="62">
      <c r="A208" s="10" t="s">
        <v>415</v>
      </c>
      <c r="B208" s="10" t="s">
        <v>2</v>
      </c>
      <c r="C208" s="11" t="s">
        <v>898</v>
      </c>
      <c r="D208" s="12">
        <v>46310.875</v>
      </c>
      <c r="E208" s="12">
        <v>46311.25</v>
      </c>
      <c r="F208" s="11" t="s">
        <v>897</v>
      </c>
    </row>
    <row r="209" spans="1:6" ht="46.5">
      <c r="A209" s="10" t="s">
        <v>229</v>
      </c>
      <c r="B209" s="10" t="s">
        <v>2</v>
      </c>
      <c r="C209" s="11" t="s">
        <v>230</v>
      </c>
      <c r="D209" s="12">
        <v>46310.833333333299</v>
      </c>
      <c r="E209" s="12">
        <v>46311.25</v>
      </c>
      <c r="F209" s="11" t="s">
        <v>228</v>
      </c>
    </row>
    <row r="210" spans="1:6" ht="77.5">
      <c r="A210" s="10" t="s">
        <v>229</v>
      </c>
      <c r="B210" s="10" t="s">
        <v>2</v>
      </c>
      <c r="C210" s="11" t="s">
        <v>231</v>
      </c>
      <c r="D210" s="12">
        <v>46310.833333333299</v>
      </c>
      <c r="E210" s="12">
        <v>46311.25</v>
      </c>
      <c r="F210" s="11" t="s">
        <v>228</v>
      </c>
    </row>
    <row r="211" spans="1:6" ht="46.5">
      <c r="A211" s="10" t="s">
        <v>229</v>
      </c>
      <c r="B211" s="10" t="s">
        <v>2</v>
      </c>
      <c r="C211" s="11" t="s">
        <v>232</v>
      </c>
      <c r="D211" s="12">
        <v>46310.833333333299</v>
      </c>
      <c r="E211" s="12">
        <v>46311.25</v>
      </c>
      <c r="F211" s="11" t="s">
        <v>228</v>
      </c>
    </row>
    <row r="212" spans="1:6" ht="46.5">
      <c r="A212" s="10" t="s">
        <v>229</v>
      </c>
      <c r="B212" s="10" t="s">
        <v>2</v>
      </c>
      <c r="C212" s="11" t="s">
        <v>233</v>
      </c>
      <c r="D212" s="12">
        <v>46310.833333333299</v>
      </c>
      <c r="E212" s="12">
        <v>46311.25</v>
      </c>
      <c r="F212" s="11" t="s">
        <v>228</v>
      </c>
    </row>
    <row r="213" spans="1:6" ht="62">
      <c r="A213" s="10" t="s">
        <v>229</v>
      </c>
      <c r="B213" s="10" t="s">
        <v>2</v>
      </c>
      <c r="C213" s="11" t="s">
        <v>234</v>
      </c>
      <c r="D213" s="12">
        <v>46310.833333333299</v>
      </c>
      <c r="E213" s="12">
        <v>46311.25</v>
      </c>
      <c r="F213" s="11" t="s">
        <v>228</v>
      </c>
    </row>
    <row r="214" spans="1:6" ht="46.5">
      <c r="A214" s="10" t="s">
        <v>229</v>
      </c>
      <c r="B214" s="10" t="s">
        <v>2</v>
      </c>
      <c r="C214" s="11" t="s">
        <v>235</v>
      </c>
      <c r="D214" s="12">
        <v>46310.833333333299</v>
      </c>
      <c r="E214" s="12">
        <v>46311.25</v>
      </c>
      <c r="F214" s="11" t="s">
        <v>228</v>
      </c>
    </row>
    <row r="215" spans="1:6" ht="46.5">
      <c r="A215" s="10" t="s">
        <v>229</v>
      </c>
      <c r="B215" s="10" t="s">
        <v>2</v>
      </c>
      <c r="C215" s="11" t="s">
        <v>236</v>
      </c>
      <c r="D215" s="12">
        <v>46310.833333333299</v>
      </c>
      <c r="E215" s="12">
        <v>46311.25</v>
      </c>
      <c r="F215" s="11" t="s">
        <v>228</v>
      </c>
    </row>
    <row r="216" spans="1:6" ht="46.5">
      <c r="A216" s="10" t="s">
        <v>888</v>
      </c>
      <c r="B216" s="10" t="s">
        <v>5</v>
      </c>
      <c r="C216" s="11" t="s">
        <v>1276</v>
      </c>
      <c r="D216" s="12">
        <v>46310.875</v>
      </c>
      <c r="E216" s="12">
        <v>46311.25</v>
      </c>
      <c r="F216" s="11" t="s">
        <v>1277</v>
      </c>
    </row>
    <row r="217" spans="1:6" ht="93">
      <c r="A217" s="10" t="s">
        <v>888</v>
      </c>
      <c r="B217" s="10" t="s">
        <v>4</v>
      </c>
      <c r="C217" s="11" t="s">
        <v>1157</v>
      </c>
      <c r="D217" s="12">
        <v>46310.833333333299</v>
      </c>
      <c r="E217" s="12">
        <v>46311.25</v>
      </c>
      <c r="F217" s="11" t="s">
        <v>1158</v>
      </c>
    </row>
    <row r="218" spans="1:6" ht="93">
      <c r="A218" s="10" t="s">
        <v>539</v>
      </c>
      <c r="B218" s="10" t="s">
        <v>4</v>
      </c>
      <c r="C218" s="11" t="s">
        <v>540</v>
      </c>
      <c r="D218" s="12">
        <v>46310.875</v>
      </c>
      <c r="E218" s="12">
        <v>46311.25</v>
      </c>
      <c r="F218" s="11" t="s">
        <v>541</v>
      </c>
    </row>
    <row r="219" spans="1:6" ht="93">
      <c r="A219" s="10" t="s">
        <v>539</v>
      </c>
      <c r="B219" s="10" t="s">
        <v>4</v>
      </c>
      <c r="C219" s="11" t="s">
        <v>1231</v>
      </c>
      <c r="D219" s="12">
        <v>46310.875</v>
      </c>
      <c r="E219" s="12">
        <v>46311.25</v>
      </c>
      <c r="F219" s="11" t="s">
        <v>541</v>
      </c>
    </row>
    <row r="220" spans="1:6" ht="62">
      <c r="A220" s="10" t="s">
        <v>226</v>
      </c>
      <c r="B220" s="10" t="s">
        <v>2</v>
      </c>
      <c r="C220" s="11" t="s">
        <v>227</v>
      </c>
      <c r="D220" s="12">
        <v>46310.833333333299</v>
      </c>
      <c r="E220" s="12">
        <v>46311.25</v>
      </c>
      <c r="F220" s="11" t="s">
        <v>228</v>
      </c>
    </row>
    <row r="221" spans="1:6" ht="62">
      <c r="A221" s="10" t="s">
        <v>226</v>
      </c>
      <c r="B221" s="10" t="s">
        <v>4</v>
      </c>
      <c r="C221" s="11" t="s">
        <v>960</v>
      </c>
      <c r="D221" s="12">
        <v>46310.916666666701</v>
      </c>
      <c r="E221" s="12">
        <v>46311.25</v>
      </c>
      <c r="F221" s="11" t="s">
        <v>722</v>
      </c>
    </row>
    <row r="222" spans="1:6" ht="93">
      <c r="A222" s="10" t="s">
        <v>226</v>
      </c>
      <c r="B222" s="10" t="s">
        <v>5</v>
      </c>
      <c r="C222" s="11" t="s">
        <v>750</v>
      </c>
      <c r="D222" s="12">
        <v>46310.916666666701</v>
      </c>
      <c r="E222" s="12">
        <v>46311.25</v>
      </c>
      <c r="F222" s="11" t="s">
        <v>751</v>
      </c>
    </row>
    <row r="223" spans="1:6" ht="62">
      <c r="A223" s="10" t="s">
        <v>223</v>
      </c>
      <c r="B223" s="10" t="s">
        <v>6</v>
      </c>
      <c r="C223" s="11" t="s">
        <v>224</v>
      </c>
      <c r="D223" s="12">
        <v>45804.208333333299</v>
      </c>
      <c r="E223" s="12">
        <v>46418.208333333299</v>
      </c>
      <c r="F223" s="11" t="s">
        <v>225</v>
      </c>
    </row>
    <row r="224" spans="1:6" ht="77.5">
      <c r="A224" s="10" t="s">
        <v>223</v>
      </c>
      <c r="B224" s="10" t="s">
        <v>2</v>
      </c>
      <c r="C224" s="11" t="s">
        <v>261</v>
      </c>
      <c r="D224" s="12">
        <v>46267.833333333299</v>
      </c>
      <c r="E224" s="12">
        <v>46323.25</v>
      </c>
      <c r="F224" s="11" t="s">
        <v>262</v>
      </c>
    </row>
    <row r="225" spans="1:6" ht="77.5">
      <c r="A225" s="10" t="s">
        <v>223</v>
      </c>
      <c r="B225" s="10" t="s">
        <v>2</v>
      </c>
      <c r="C225" s="11" t="s">
        <v>1097</v>
      </c>
      <c r="D225" s="12">
        <v>46310.875</v>
      </c>
      <c r="E225" s="12">
        <v>46311.25</v>
      </c>
      <c r="F225" s="11" t="s">
        <v>1098</v>
      </c>
    </row>
    <row r="226" spans="1:6" ht="62">
      <c r="A226" s="10" t="s">
        <v>223</v>
      </c>
      <c r="B226" s="10" t="s">
        <v>2</v>
      </c>
      <c r="C226" s="11" t="s">
        <v>1099</v>
      </c>
      <c r="D226" s="12">
        <v>46310.875</v>
      </c>
      <c r="E226" s="12">
        <v>46311.25</v>
      </c>
      <c r="F226" s="11" t="s">
        <v>1098</v>
      </c>
    </row>
    <row r="227" spans="1:6" ht="77.5">
      <c r="A227" s="10" t="s">
        <v>739</v>
      </c>
      <c r="B227" s="10" t="s">
        <v>4</v>
      </c>
      <c r="C227" s="11" t="s">
        <v>1100</v>
      </c>
      <c r="D227" s="12">
        <v>46310.833333333299</v>
      </c>
      <c r="E227" s="12">
        <v>46311.25</v>
      </c>
      <c r="F227" s="11" t="s">
        <v>1101</v>
      </c>
    </row>
    <row r="228" spans="1:6" ht="77.5">
      <c r="A228" s="10" t="s">
        <v>90</v>
      </c>
      <c r="B228" s="10" t="s">
        <v>6</v>
      </c>
      <c r="C228" s="11" t="s">
        <v>968</v>
      </c>
      <c r="D228" s="12">
        <v>46310.875</v>
      </c>
      <c r="E228" s="12">
        <v>46311.25</v>
      </c>
      <c r="F228" s="11" t="s">
        <v>969</v>
      </c>
    </row>
    <row r="229" spans="1:6" ht="62">
      <c r="A229" s="10" t="s">
        <v>90</v>
      </c>
      <c r="B229" s="10" t="s">
        <v>2</v>
      </c>
      <c r="C229" s="11" t="s">
        <v>1229</v>
      </c>
      <c r="D229" s="12">
        <v>46310.875</v>
      </c>
      <c r="E229" s="12">
        <v>46311.208333333299</v>
      </c>
      <c r="F229" s="11" t="s">
        <v>1230</v>
      </c>
    </row>
    <row r="230" spans="1:6" ht="77.5">
      <c r="A230" s="10" t="s">
        <v>90</v>
      </c>
      <c r="B230" s="10" t="s">
        <v>2</v>
      </c>
      <c r="C230" s="11" t="s">
        <v>542</v>
      </c>
      <c r="D230" s="12">
        <v>46310.875</v>
      </c>
      <c r="E230" s="12">
        <v>46311.25</v>
      </c>
      <c r="F230" s="11" t="s">
        <v>541</v>
      </c>
    </row>
    <row r="231" spans="1:6" ht="46.5">
      <c r="A231" s="10" t="s">
        <v>90</v>
      </c>
      <c r="B231" s="10" t="s">
        <v>2</v>
      </c>
      <c r="C231" s="11" t="s">
        <v>543</v>
      </c>
      <c r="D231" s="12">
        <v>46310.916666666701</v>
      </c>
      <c r="E231" s="12">
        <v>46311.25</v>
      </c>
      <c r="F231" s="11" t="s">
        <v>541</v>
      </c>
    </row>
    <row r="232" spans="1:6" ht="46.5">
      <c r="A232" s="10" t="s">
        <v>90</v>
      </c>
      <c r="B232" s="10" t="s">
        <v>2</v>
      </c>
      <c r="C232" s="11" t="s">
        <v>1232</v>
      </c>
      <c r="D232" s="12">
        <v>46310.833333333299</v>
      </c>
      <c r="E232" s="12">
        <v>46311.25</v>
      </c>
      <c r="F232" s="11" t="s">
        <v>1233</v>
      </c>
    </row>
    <row r="233" spans="1:6" ht="62">
      <c r="A233" s="10" t="s">
        <v>90</v>
      </c>
      <c r="B233" s="10" t="s">
        <v>2</v>
      </c>
      <c r="C233" s="11" t="s">
        <v>881</v>
      </c>
      <c r="D233" s="12">
        <v>46310.875</v>
      </c>
      <c r="E233" s="12">
        <v>46311.25</v>
      </c>
      <c r="F233" s="11" t="s">
        <v>882</v>
      </c>
    </row>
    <row r="234" spans="1:6" ht="46.5">
      <c r="A234" s="10" t="s">
        <v>90</v>
      </c>
      <c r="B234" s="10" t="s">
        <v>6</v>
      </c>
      <c r="C234" s="11" t="s">
        <v>883</v>
      </c>
      <c r="D234" s="12">
        <v>46310.875</v>
      </c>
      <c r="E234" s="12">
        <v>46311.25</v>
      </c>
      <c r="F234" s="11" t="s">
        <v>882</v>
      </c>
    </row>
    <row r="235" spans="1:6" ht="46.5">
      <c r="A235" s="10" t="s">
        <v>90</v>
      </c>
      <c r="B235" s="10" t="s">
        <v>2</v>
      </c>
      <c r="C235" s="11" t="s">
        <v>1020</v>
      </c>
      <c r="D235" s="12">
        <v>46310.875</v>
      </c>
      <c r="E235" s="12">
        <v>46311.25</v>
      </c>
      <c r="F235" s="11" t="s">
        <v>1021</v>
      </c>
    </row>
    <row r="236" spans="1:6" ht="93">
      <c r="A236" s="10" t="s">
        <v>90</v>
      </c>
      <c r="B236" s="10" t="s">
        <v>2</v>
      </c>
      <c r="C236" s="11" t="s">
        <v>884</v>
      </c>
      <c r="D236" s="12">
        <v>46310.875</v>
      </c>
      <c r="E236" s="12">
        <v>46311.25</v>
      </c>
      <c r="F236" s="11" t="s">
        <v>885</v>
      </c>
    </row>
    <row r="237" spans="1:6" ht="93">
      <c r="A237" s="10" t="s">
        <v>90</v>
      </c>
      <c r="B237" s="10" t="s">
        <v>2</v>
      </c>
      <c r="C237" s="11" t="s">
        <v>886</v>
      </c>
      <c r="D237" s="12">
        <v>46310.875</v>
      </c>
      <c r="E237" s="12">
        <v>46311.25</v>
      </c>
      <c r="F237" s="11" t="s">
        <v>885</v>
      </c>
    </row>
    <row r="238" spans="1:6" ht="93">
      <c r="A238" s="10" t="s">
        <v>237</v>
      </c>
      <c r="B238" s="10" t="s">
        <v>7</v>
      </c>
      <c r="C238" s="11" t="s">
        <v>238</v>
      </c>
      <c r="D238" s="12">
        <v>46310.875</v>
      </c>
      <c r="E238" s="12">
        <v>46311.25</v>
      </c>
      <c r="F238" s="11" t="s">
        <v>239</v>
      </c>
    </row>
    <row r="239" spans="1:6" ht="46.5">
      <c r="A239" s="10" t="s">
        <v>237</v>
      </c>
      <c r="B239" s="10" t="s">
        <v>8</v>
      </c>
      <c r="C239" s="11" t="s">
        <v>254</v>
      </c>
      <c r="D239" s="12">
        <v>46310.875</v>
      </c>
      <c r="E239" s="12">
        <v>46311.25</v>
      </c>
      <c r="F239" s="11" t="s">
        <v>255</v>
      </c>
    </row>
    <row r="240" spans="1:6" ht="77.5">
      <c r="A240" s="10" t="s">
        <v>237</v>
      </c>
      <c r="B240" s="10" t="s">
        <v>7</v>
      </c>
      <c r="C240" s="11" t="s">
        <v>256</v>
      </c>
      <c r="D240" s="12">
        <v>46310.875</v>
      </c>
      <c r="E240" s="12">
        <v>46311.25</v>
      </c>
      <c r="F240" s="11" t="s">
        <v>255</v>
      </c>
    </row>
    <row r="241" spans="1:6" ht="77.5">
      <c r="A241" s="10" t="s">
        <v>237</v>
      </c>
      <c r="B241" s="10" t="s">
        <v>8</v>
      </c>
      <c r="C241" s="11" t="s">
        <v>1083</v>
      </c>
      <c r="D241" s="12">
        <v>46310.999305555597</v>
      </c>
      <c r="E241" s="12">
        <v>46311.25</v>
      </c>
      <c r="F241" s="11" t="s">
        <v>1084</v>
      </c>
    </row>
    <row r="242" spans="1:6" ht="108.5">
      <c r="A242" s="10" t="s">
        <v>237</v>
      </c>
      <c r="B242" s="10" t="s">
        <v>8</v>
      </c>
      <c r="C242" s="11" t="s">
        <v>1085</v>
      </c>
      <c r="D242" s="12">
        <v>46310.999305555597</v>
      </c>
      <c r="E242" s="12">
        <v>46311.25</v>
      </c>
      <c r="F242" s="11" t="s">
        <v>1084</v>
      </c>
    </row>
    <row r="243" spans="1:6" ht="108.5">
      <c r="A243" s="10" t="s">
        <v>237</v>
      </c>
      <c r="B243" s="10" t="s">
        <v>8</v>
      </c>
      <c r="C243" s="11" t="s">
        <v>1086</v>
      </c>
      <c r="D243" s="12">
        <v>46310.999305555597</v>
      </c>
      <c r="E243" s="12">
        <v>46311.25</v>
      </c>
      <c r="F243" s="11" t="s">
        <v>1084</v>
      </c>
    </row>
    <row r="244" spans="1:6" ht="62">
      <c r="A244" s="10" t="s">
        <v>237</v>
      </c>
      <c r="B244" s="10" t="s">
        <v>8</v>
      </c>
      <c r="C244" s="11" t="s">
        <v>1213</v>
      </c>
      <c r="D244" s="12">
        <v>46310.916666666701</v>
      </c>
      <c r="E244" s="12">
        <v>46311.25</v>
      </c>
      <c r="F244" s="11" t="s">
        <v>268</v>
      </c>
    </row>
    <row r="245" spans="1:6" ht="62">
      <c r="A245" s="10" t="s">
        <v>237</v>
      </c>
      <c r="B245" s="10" t="s">
        <v>7</v>
      </c>
      <c r="C245" s="11" t="s">
        <v>970</v>
      </c>
      <c r="D245" s="12">
        <v>46310.875</v>
      </c>
      <c r="E245" s="12">
        <v>46311.25</v>
      </c>
      <c r="F245" s="11" t="s">
        <v>971</v>
      </c>
    </row>
    <row r="246" spans="1:6" ht="93">
      <c r="A246" s="10" t="s">
        <v>1214</v>
      </c>
      <c r="B246" s="10" t="s">
        <v>5</v>
      </c>
      <c r="C246" s="11" t="s">
        <v>1215</v>
      </c>
      <c r="D246" s="12">
        <v>46310.999305555597</v>
      </c>
      <c r="E246" s="12">
        <v>46311.25</v>
      </c>
      <c r="F246" s="11" t="s">
        <v>1216</v>
      </c>
    </row>
    <row r="247" spans="1:6" ht="46.5">
      <c r="A247" s="10" t="s">
        <v>244</v>
      </c>
      <c r="B247" s="10" t="s">
        <v>2</v>
      </c>
      <c r="C247" s="11" t="s">
        <v>1087</v>
      </c>
      <c r="D247" s="12">
        <v>46310.833333333299</v>
      </c>
      <c r="E247" s="12">
        <v>46311.25</v>
      </c>
      <c r="F247" s="11" t="s">
        <v>1088</v>
      </c>
    </row>
    <row r="248" spans="1:6" ht="46.5">
      <c r="A248" s="10" t="s">
        <v>244</v>
      </c>
      <c r="B248" s="10" t="s">
        <v>6</v>
      </c>
      <c r="C248" s="11" t="s">
        <v>1212</v>
      </c>
      <c r="D248" s="12">
        <v>46310.916666666701</v>
      </c>
      <c r="E248" s="12">
        <v>46311.25</v>
      </c>
      <c r="F248" s="11" t="s">
        <v>268</v>
      </c>
    </row>
    <row r="249" spans="1:6" ht="46.5">
      <c r="A249" s="10" t="s">
        <v>114</v>
      </c>
      <c r="B249" s="10" t="s">
        <v>4</v>
      </c>
      <c r="C249" s="11" t="s">
        <v>124</v>
      </c>
      <c r="D249" s="12">
        <v>46290.25</v>
      </c>
      <c r="E249" s="12">
        <v>46502.25</v>
      </c>
      <c r="F249" s="11" t="s">
        <v>125</v>
      </c>
    </row>
    <row r="250" spans="1:6" ht="62">
      <c r="A250" s="10" t="s">
        <v>114</v>
      </c>
      <c r="B250" s="10" t="s">
        <v>5</v>
      </c>
      <c r="C250" s="11" t="s">
        <v>677</v>
      </c>
      <c r="D250" s="12">
        <v>46310.833333333299</v>
      </c>
      <c r="E250" s="12">
        <v>46311.25</v>
      </c>
      <c r="F250" s="11" t="s">
        <v>678</v>
      </c>
    </row>
    <row r="251" spans="1:6" ht="77.5">
      <c r="A251" s="10" t="s">
        <v>114</v>
      </c>
      <c r="B251" s="10" t="s">
        <v>5</v>
      </c>
      <c r="C251" s="11" t="s">
        <v>679</v>
      </c>
      <c r="D251" s="12">
        <v>46310.833333333299</v>
      </c>
      <c r="E251" s="12">
        <v>46311.25</v>
      </c>
      <c r="F251" s="11" t="s">
        <v>678</v>
      </c>
    </row>
    <row r="252" spans="1:6" ht="77.5">
      <c r="A252" s="10" t="s">
        <v>114</v>
      </c>
      <c r="B252" s="10" t="s">
        <v>6</v>
      </c>
      <c r="C252" s="11" t="s">
        <v>680</v>
      </c>
      <c r="D252" s="12">
        <v>46310.833333333299</v>
      </c>
      <c r="E252" s="12">
        <v>46311.25</v>
      </c>
      <c r="F252" s="11" t="s">
        <v>678</v>
      </c>
    </row>
    <row r="253" spans="1:6" ht="108.5">
      <c r="A253" s="10" t="s">
        <v>114</v>
      </c>
      <c r="B253" s="10" t="s">
        <v>101</v>
      </c>
      <c r="C253" s="11" t="s">
        <v>684</v>
      </c>
      <c r="D253" s="12">
        <v>46310.833333333299</v>
      </c>
      <c r="E253" s="12">
        <v>46311.25</v>
      </c>
      <c r="F253" s="11" t="s">
        <v>137</v>
      </c>
    </row>
    <row r="254" spans="1:6" ht="108.5">
      <c r="A254" s="10" t="s">
        <v>114</v>
      </c>
      <c r="B254" s="10" t="s">
        <v>5</v>
      </c>
      <c r="C254" s="11" t="s">
        <v>685</v>
      </c>
      <c r="D254" s="12">
        <v>46310.833333333299</v>
      </c>
      <c r="E254" s="12">
        <v>46311.25</v>
      </c>
      <c r="F254" s="11" t="s">
        <v>686</v>
      </c>
    </row>
    <row r="255" spans="1:6" ht="62">
      <c r="A255" s="10" t="s">
        <v>114</v>
      </c>
      <c r="B255" s="10" t="s">
        <v>5</v>
      </c>
      <c r="C255" s="11" t="s">
        <v>687</v>
      </c>
      <c r="D255" s="12">
        <v>46310.833333333299</v>
      </c>
      <c r="E255" s="12">
        <v>46311.25</v>
      </c>
      <c r="F255" s="11" t="s">
        <v>686</v>
      </c>
    </row>
    <row r="256" spans="1:6" ht="93">
      <c r="A256" s="10" t="s">
        <v>114</v>
      </c>
      <c r="B256" s="10" t="s">
        <v>5</v>
      </c>
      <c r="C256" s="11" t="s">
        <v>688</v>
      </c>
      <c r="D256" s="12">
        <v>46310.833333333299</v>
      </c>
      <c r="E256" s="12">
        <v>46311.25</v>
      </c>
      <c r="F256" s="11" t="s">
        <v>686</v>
      </c>
    </row>
    <row r="257" spans="1:6" ht="93">
      <c r="A257" s="10" t="s">
        <v>114</v>
      </c>
      <c r="B257" s="10" t="s">
        <v>4</v>
      </c>
      <c r="C257" s="11" t="s">
        <v>170</v>
      </c>
      <c r="D257" s="12">
        <v>46310.833333333299</v>
      </c>
      <c r="E257" s="12">
        <v>46311.25</v>
      </c>
      <c r="F257" s="11" t="s">
        <v>689</v>
      </c>
    </row>
    <row r="258" spans="1:6" ht="93">
      <c r="A258" s="10" t="s">
        <v>114</v>
      </c>
      <c r="B258" s="10" t="s">
        <v>4</v>
      </c>
      <c r="C258" s="11" t="s">
        <v>151</v>
      </c>
      <c r="D258" s="12">
        <v>46310.875</v>
      </c>
      <c r="E258" s="12">
        <v>46311.25</v>
      </c>
      <c r="F258" s="11" t="s">
        <v>152</v>
      </c>
    </row>
    <row r="259" spans="1:6" ht="93">
      <c r="A259" s="10" t="s">
        <v>114</v>
      </c>
      <c r="B259" s="10" t="s">
        <v>4</v>
      </c>
      <c r="C259" s="11" t="s">
        <v>153</v>
      </c>
      <c r="D259" s="12">
        <v>46310.875</v>
      </c>
      <c r="E259" s="12">
        <v>46311.25</v>
      </c>
      <c r="F259" s="11" t="s">
        <v>152</v>
      </c>
    </row>
    <row r="260" spans="1:6" ht="77.5">
      <c r="A260" s="10" t="s">
        <v>114</v>
      </c>
      <c r="B260" s="10" t="s">
        <v>4</v>
      </c>
      <c r="C260" s="11" t="s">
        <v>154</v>
      </c>
      <c r="D260" s="12">
        <v>46310.875</v>
      </c>
      <c r="E260" s="12">
        <v>46311.25</v>
      </c>
      <c r="F260" s="11" t="s">
        <v>152</v>
      </c>
    </row>
    <row r="261" spans="1:6" ht="77.5">
      <c r="A261" s="10" t="s">
        <v>114</v>
      </c>
      <c r="B261" s="10" t="s">
        <v>4</v>
      </c>
      <c r="C261" s="11" t="s">
        <v>155</v>
      </c>
      <c r="D261" s="12">
        <v>46310.875</v>
      </c>
      <c r="E261" s="12">
        <v>46311.25</v>
      </c>
      <c r="F261" s="11" t="s">
        <v>152</v>
      </c>
    </row>
    <row r="262" spans="1:6" ht="77.5">
      <c r="A262" s="10" t="s">
        <v>114</v>
      </c>
      <c r="B262" s="10" t="s">
        <v>5</v>
      </c>
      <c r="C262" s="11" t="s">
        <v>1199</v>
      </c>
      <c r="D262" s="12">
        <v>46310.916666666701</v>
      </c>
      <c r="E262" s="12">
        <v>46311.25</v>
      </c>
      <c r="F262" s="11" t="s">
        <v>1200</v>
      </c>
    </row>
    <row r="263" spans="1:6" ht="62">
      <c r="A263" s="10" t="s">
        <v>114</v>
      </c>
      <c r="B263" s="10" t="s">
        <v>2</v>
      </c>
      <c r="C263" s="11" t="s">
        <v>1074</v>
      </c>
      <c r="D263" s="12">
        <v>46310.833333333299</v>
      </c>
      <c r="E263" s="12">
        <v>46311.25</v>
      </c>
      <c r="F263" s="11" t="s">
        <v>1075</v>
      </c>
    </row>
    <row r="264" spans="1:6" ht="77.5">
      <c r="A264" s="10" t="s">
        <v>114</v>
      </c>
      <c r="B264" s="10" t="s">
        <v>4</v>
      </c>
      <c r="C264" s="11" t="s">
        <v>1076</v>
      </c>
      <c r="D264" s="12">
        <v>46310.833333333299</v>
      </c>
      <c r="E264" s="12">
        <v>46311.25</v>
      </c>
      <c r="F264" s="11" t="s">
        <v>1075</v>
      </c>
    </row>
    <row r="265" spans="1:6" ht="77.5">
      <c r="A265" s="10" t="s">
        <v>114</v>
      </c>
      <c r="B265" s="10" t="s">
        <v>5</v>
      </c>
      <c r="C265" s="11" t="s">
        <v>1207</v>
      </c>
      <c r="D265" s="12">
        <v>46310.916666666701</v>
      </c>
      <c r="E265" s="12">
        <v>46311.25</v>
      </c>
      <c r="F265" s="11" t="s">
        <v>1208</v>
      </c>
    </row>
    <row r="266" spans="1:6" ht="77.5">
      <c r="A266" s="10" t="s">
        <v>114</v>
      </c>
      <c r="B266" s="10" t="s">
        <v>5</v>
      </c>
      <c r="C266" s="11" t="s">
        <v>1209</v>
      </c>
      <c r="D266" s="12">
        <v>46310.916666666701</v>
      </c>
      <c r="E266" s="12">
        <v>46311.25</v>
      </c>
      <c r="F266" s="11" t="s">
        <v>1208</v>
      </c>
    </row>
    <row r="267" spans="1:6" ht="93">
      <c r="A267" s="10" t="s">
        <v>114</v>
      </c>
      <c r="B267" s="10" t="s">
        <v>6</v>
      </c>
      <c r="C267" s="11" t="s">
        <v>1210</v>
      </c>
      <c r="D267" s="12">
        <v>46310.916666666701</v>
      </c>
      <c r="E267" s="12">
        <v>46311.25</v>
      </c>
      <c r="F267" s="11" t="s">
        <v>1208</v>
      </c>
    </row>
    <row r="268" spans="1:6" ht="77.5">
      <c r="A268" s="10" t="s">
        <v>114</v>
      </c>
      <c r="B268" s="10" t="s">
        <v>2</v>
      </c>
      <c r="C268" s="11" t="s">
        <v>1211</v>
      </c>
      <c r="D268" s="12">
        <v>46310.916666666701</v>
      </c>
      <c r="E268" s="12">
        <v>46311.25</v>
      </c>
      <c r="F268" s="11" t="s">
        <v>1208</v>
      </c>
    </row>
    <row r="269" spans="1:6" ht="77.5">
      <c r="A269" s="10" t="s">
        <v>114</v>
      </c>
      <c r="B269" s="10" t="s">
        <v>5</v>
      </c>
      <c r="C269" s="11" t="s">
        <v>727</v>
      </c>
      <c r="D269" s="12">
        <v>46310.833333333299</v>
      </c>
      <c r="E269" s="12">
        <v>46311.208333333299</v>
      </c>
      <c r="F269" s="11" t="s">
        <v>728</v>
      </c>
    </row>
    <row r="270" spans="1:6" ht="93">
      <c r="A270" s="10" t="s">
        <v>114</v>
      </c>
      <c r="B270" s="10" t="s">
        <v>6</v>
      </c>
      <c r="C270" s="11" t="s">
        <v>729</v>
      </c>
      <c r="D270" s="12">
        <v>46310.833333333299</v>
      </c>
      <c r="E270" s="12">
        <v>46311.208333333299</v>
      </c>
      <c r="F270" s="11" t="s">
        <v>728</v>
      </c>
    </row>
    <row r="271" spans="1:6" ht="93">
      <c r="A271" s="10" t="s">
        <v>730</v>
      </c>
      <c r="B271" s="10" t="s">
        <v>4</v>
      </c>
      <c r="C271" s="11" t="s">
        <v>731</v>
      </c>
      <c r="D271" s="12">
        <v>46310.875</v>
      </c>
      <c r="E271" s="12">
        <v>46311.25</v>
      </c>
      <c r="F271" s="11" t="s">
        <v>732</v>
      </c>
    </row>
    <row r="272" spans="1:6" ht="93">
      <c r="A272" s="10" t="s">
        <v>275</v>
      </c>
      <c r="B272" s="10" t="s">
        <v>6</v>
      </c>
      <c r="C272" s="11" t="s">
        <v>1221</v>
      </c>
      <c r="D272" s="12">
        <v>46310.833333333299</v>
      </c>
      <c r="E272" s="12">
        <v>46311.25</v>
      </c>
      <c r="F272" s="11" t="s">
        <v>282</v>
      </c>
    </row>
    <row r="273" spans="1:6" ht="77.5">
      <c r="A273" s="10" t="s">
        <v>275</v>
      </c>
      <c r="B273" s="10" t="s">
        <v>6</v>
      </c>
      <c r="C273" s="11" t="s">
        <v>1222</v>
      </c>
      <c r="D273" s="12">
        <v>46310.875</v>
      </c>
      <c r="E273" s="12">
        <v>46311.25</v>
      </c>
      <c r="F273" s="11" t="s">
        <v>282</v>
      </c>
    </row>
    <row r="274" spans="1:6" ht="62">
      <c r="A274" s="10" t="s">
        <v>275</v>
      </c>
      <c r="B274" s="10" t="s">
        <v>6</v>
      </c>
      <c r="C274" s="11" t="s">
        <v>1223</v>
      </c>
      <c r="D274" s="12">
        <v>46310.875</v>
      </c>
      <c r="E274" s="12">
        <v>46311.25</v>
      </c>
      <c r="F274" s="11" t="s">
        <v>282</v>
      </c>
    </row>
    <row r="275" spans="1:6" ht="77.5">
      <c r="A275" s="10" t="s">
        <v>275</v>
      </c>
      <c r="B275" s="10" t="s">
        <v>6</v>
      </c>
      <c r="C275" s="11" t="s">
        <v>1224</v>
      </c>
      <c r="D275" s="12">
        <v>46310.875</v>
      </c>
      <c r="E275" s="12">
        <v>46311.25</v>
      </c>
      <c r="F275" s="11" t="s">
        <v>282</v>
      </c>
    </row>
    <row r="276" spans="1:6" ht="93">
      <c r="A276" s="10" t="s">
        <v>248</v>
      </c>
      <c r="B276" s="10" t="s">
        <v>4</v>
      </c>
      <c r="C276" s="11" t="s">
        <v>249</v>
      </c>
      <c r="D276" s="12">
        <v>46310.833333333299</v>
      </c>
      <c r="E276" s="12">
        <v>46311.25</v>
      </c>
      <c r="F276" s="11" t="s">
        <v>250</v>
      </c>
    </row>
    <row r="277" spans="1:6" ht="93">
      <c r="A277" s="10" t="s">
        <v>248</v>
      </c>
      <c r="B277" s="10" t="s">
        <v>4</v>
      </c>
      <c r="C277" s="11" t="s">
        <v>251</v>
      </c>
      <c r="D277" s="12">
        <v>46310.833333333299</v>
      </c>
      <c r="E277" s="12">
        <v>46311.25</v>
      </c>
      <c r="F277" s="11" t="s">
        <v>250</v>
      </c>
    </row>
    <row r="278" spans="1:6" ht="93">
      <c r="A278" s="10" t="s">
        <v>248</v>
      </c>
      <c r="B278" s="10" t="s">
        <v>5</v>
      </c>
      <c r="C278" s="11" t="s">
        <v>252</v>
      </c>
      <c r="D278" s="12">
        <v>46310.833333333299</v>
      </c>
      <c r="E278" s="12">
        <v>46311.25</v>
      </c>
      <c r="F278" s="11" t="s">
        <v>250</v>
      </c>
    </row>
    <row r="279" spans="1:6" ht="46.5">
      <c r="A279" s="10" t="s">
        <v>248</v>
      </c>
      <c r="B279" s="10" t="s">
        <v>5</v>
      </c>
      <c r="C279" s="11" t="s">
        <v>253</v>
      </c>
      <c r="D279" s="12">
        <v>46310.833333333299</v>
      </c>
      <c r="E279" s="12">
        <v>46311.25</v>
      </c>
      <c r="F279" s="11" t="s">
        <v>250</v>
      </c>
    </row>
    <row r="280" spans="1:6" ht="46.5">
      <c r="A280" s="10" t="s">
        <v>1022</v>
      </c>
      <c r="B280" s="10" t="s">
        <v>6</v>
      </c>
      <c r="C280" s="11" t="s">
        <v>1023</v>
      </c>
      <c r="D280" s="12">
        <v>46310.875</v>
      </c>
      <c r="E280" s="12">
        <v>46311.25</v>
      </c>
      <c r="F280" s="11" t="s">
        <v>1021</v>
      </c>
    </row>
  </sheetData>
  <autoFilter ref="A2:F5" xr:uid="{18EB8441-7A90-4251-A87C-D38E06DE9BDD}">
    <sortState xmlns:xlrd2="http://schemas.microsoft.com/office/spreadsheetml/2017/richdata2" ref="A3:F280">
      <sortCondition ref="A2:A5"/>
    </sortState>
  </autoFilter>
  <mergeCells count="1">
    <mergeCell ref="A1:F1"/>
  </mergeCells>
  <conditionalFormatting sqref="A3:F280">
    <cfRule type="expression" dxfId="0" priority="1">
      <formula>$J3="Over 12 hours"</formula>
    </cfRule>
  </conditionalFormatting>
  <pageMargins left="0.7" right="0.7" top="0.75" bottom="0.75" header="0.3" footer="0.3"/>
  <pageSetup paperSize="9"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3F7DD7E550E714EBBB37184DEE9042A" ma:contentTypeVersion="4" ma:contentTypeDescription="Create a new document." ma:contentTypeScope="" ma:versionID="993e41160bd79433078f1dac99c7621c">
  <xsd:schema xmlns:xsd="http://www.w3.org/2001/XMLSchema" xmlns:xs="http://www.w3.org/2001/XMLSchema" xmlns:p="http://schemas.microsoft.com/office/2006/metadata/properties" xmlns:ns2="4db06a9e-47bb-4e48-8002-f1a1cce53aab" xmlns:ns3="3add3de3-da4f-4a14-abc7-0122c5e6d5f6" targetNamespace="http://schemas.microsoft.com/office/2006/metadata/properties" ma:root="true" ma:fieldsID="c6940948c5ab8243157ce08a9de9ac0b" ns2:_="" ns3:_="">
    <xsd:import namespace="4db06a9e-47bb-4e48-8002-f1a1cce53aab"/>
    <xsd:import namespace="3add3de3-da4f-4a14-abc7-0122c5e6d5f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06a9e-47bb-4e48-8002-f1a1cce53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dd3de3-da4f-4a14-abc7-0122c5e6d5f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DC6CC2-65D6-4846-BC7E-84A795C52F2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8B28E8A-E5F0-4F94-84D1-4010DF1F6B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b06a9e-47bb-4e48-8002-f1a1cce53aab"/>
    <ds:schemaRef ds:uri="3add3de3-da4f-4a14-abc7-0122c5e6d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FF2590-D718-4E2D-833D-CDB8C115C6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Front page</vt:lpstr>
      <vt:lpstr>Data Listing</vt:lpstr>
      <vt:lpstr>Friday</vt:lpstr>
      <vt:lpstr>Saturday</vt:lpstr>
      <vt:lpstr>Sunday</vt:lpstr>
      <vt:lpstr>Monday</vt:lpstr>
      <vt:lpstr>Tuesday</vt:lpstr>
      <vt:lpstr>Wednesday</vt:lpstr>
      <vt:lpstr>Thursday</vt:lpstr>
      <vt:lpstr>Direction</vt:lpstr>
      <vt:lpstr>Friday!Print_Area</vt:lpstr>
      <vt:lpstr>Friday!Print_Titles</vt:lpstr>
    </vt:vector>
  </TitlesOfParts>
  <Company>Highways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Sparks</dc:creator>
  <cp:lastModifiedBy>Luke Williams</cp:lastModifiedBy>
  <cp:lastPrinted>2018-06-22T09:26:57Z</cp:lastPrinted>
  <dcterms:created xsi:type="dcterms:W3CDTF">2018-05-14T11:33:39Z</dcterms:created>
  <dcterms:modified xsi:type="dcterms:W3CDTF">2026-10-09T14:23:27Z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0x010100245106A6FB05E5439A2F0D1B69EDED6F</vt:lpwstr>
  </property>
</Properties>
</file>