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59A4CA67-C9F6-4811-A3F1-6655E058321F}"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Monday" sheetId="1" r:id="rId3"/>
    <sheet name="Tuesday" sheetId="5" r:id="rId4"/>
    <sheet name="Wednesday" sheetId="6" r:id="rId5"/>
    <sheet name="Thursday" sheetId="7" r:id="rId6"/>
    <sheet name="Friday" sheetId="12" r:id="rId7"/>
    <sheet name="Saturday" sheetId="9" r:id="rId8"/>
    <sheet name="Sunday" sheetId="10" r:id="rId9"/>
  </sheets>
  <definedNames>
    <definedName name="_xlnm._FilterDatabase" localSheetId="6" hidden="1">Friday!$A$2:$F$190</definedName>
    <definedName name="_xlnm._FilterDatabase" localSheetId="2" hidden="1">Monday!$A$2:$F$168</definedName>
    <definedName name="_xlnm._FilterDatabase" localSheetId="7" hidden="1">Saturday!$A$2:$F$87</definedName>
    <definedName name="_xlnm._FilterDatabase" localSheetId="8" hidden="1">Sunday!$A$2:$F$82</definedName>
    <definedName name="_xlnm._FilterDatabase" localSheetId="5" hidden="1">Thursday!$A$2:$F$179</definedName>
    <definedName name="_xlnm._FilterDatabase" localSheetId="3" hidden="1">Tuesday!$A$2:$F$191</definedName>
    <definedName name="_xlnm._FilterDatabase" localSheetId="4" hidden="1">Wednesday!$A$2:$F$178</definedName>
    <definedName name="Direction">'Data Listing'!$A$1:$A$7</definedName>
    <definedName name="_xlnm.Print_Area" localSheetId="2">Monday!$A:$F</definedName>
    <definedName name="_xlnm.Print_Titles" localSheetId="2">Monday!$1:$1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<sst xmlns="http://schemas.openxmlformats.org/spreadsheetml/2006/main" count="4357" uniqueCount="886">
  <si>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</si>
  <si>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</si>
  <si>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</si>
  <si>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</si>
  <si>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</si>
  <si>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</si>
  <si>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</si>
  <si>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</si>
  <si>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</si>
  <si>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</si>
  <si>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</si>
  <si>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</si>
  <si>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</si>
  <si>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</si>
  <si>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</si>
  <si>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</si>
  <si>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</si>
  <si>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</si>
  <si>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Both directions</t>
  </si>
  <si>
    <t>A47 both directions Pullover Roundabout to Hardwick Roundabout carriageway closure</t>
  </si>
  <si>
    <t>Overall Scheme Details: A47 both directions 
Pullover Roundabout to Hardwick Roundabout - carriageway closure for carriageway - reconstruction/renewal on behalf of National Highways</t>
  </si>
  <si>
    <t>A47 east bound Thickthorn Interchange entry slip road closure</t>
  </si>
  <si>
    <t>Overall Scheme Details: A47 both directions
Watton Road to A140 - carriageway closure for transportation of Transformers for Orsted Offshore Windfarm</t>
  </si>
  <si>
    <t>A47 east bound Watton to A140 carriageway closure</t>
  </si>
  <si>
    <t>A12</t>
  </si>
  <si>
    <t>A12 southbound Jct 29 carriageway closure</t>
  </si>
  <si>
    <t>Overall Scheme Details: A12 southbound
Jct 29 - carriageway closure, lane closure and diversion route due to white lining/road markings works on behalf of National Highways</t>
  </si>
  <si>
    <t>A1</t>
  </si>
  <si>
    <t>A1 both directions Black Cat roundabout - North quadrant closure</t>
  </si>
  <si>
    <t>Overall Scheme Details: A1 both directions
Black Cat roundabout - North quadrant closure for bypass construction on behalf of National Highways</t>
  </si>
  <si>
    <t>A14</t>
  </si>
  <si>
    <t>A14 westbound Layby closure</t>
  </si>
  <si>
    <t>Overall Scheme Details: A14 eastbound and westbound Jct 10 to Jct 13.
Carriageway, slip road and lane closures due to maintenance works.
Diversion via National Highways and local authority network.</t>
  </si>
  <si>
    <t>A14 westbound Jct 13 to Jct 12 carriageway closure</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</si>
  <si>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</si>
  <si>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</si>
  <si>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</si>
  <si>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M45</t>
  </si>
  <si>
    <t>M45 westbound M1 Jct 17 to Thurlaston carriageway closure</t>
  </si>
  <si>
    <t>Overall Scheme Details: M45 eastbound and westbound Thurlaston to M1 Jct 17
Carriageway, slip road and lane closure due to maintenance works
Diversion via National Highways network and local authority network</t>
  </si>
  <si>
    <t>M45 eastbound Thurlaston to M1 Jct 17 carriageway closure</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</si>
  <si>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</si>
  <si>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</si>
  <si>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Layby closure eastbound</t>
  </si>
  <si>
    <t xml:space="preserve">Overall Scheme Details: A14 eastbound Jct 2 to Jct 3.
Exit and entry slip road and layby closure, lane closure for verge working.
Diversion is via National highways and local authority network. </t>
  </si>
  <si>
    <t>A45</t>
  </si>
  <si>
    <t>A45 northbound Barnes Meadow entry slip road closure</t>
  </si>
  <si>
    <t>Overall Scheme Details: A45 northbound Barnes Meadow
Slip road closure due to maintenance works
Diversion via National Highways network and local authority network</t>
  </si>
  <si>
    <t>M1</t>
  </si>
  <si>
    <t>M1 jct 29 entry slip road closure southbound</t>
  </si>
  <si>
    <t>Overall Scheme Details: M1 southbound Jct29. 
Slip road and lane closure due to maintenance works.
Diversion via National Highways and local authority network.</t>
  </si>
  <si>
    <t>M1 southbound Jct 19 exit slip road closure</t>
  </si>
  <si>
    <t>Overall Scheme Details: M1 southbound, Jct 19.
Slip road and lane closures for maintenance works.
Diversion route via National Highways network and local authority network.</t>
  </si>
  <si>
    <t>A63</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</si>
  <si>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</si>
  <si>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</si>
  <si>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</si>
  <si>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</si>
  <si>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</si>
  <si>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</si>
  <si>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</si>
  <si>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</si>
  <si>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</si>
  <si>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A1 southbound Jct 35 to Jct 34, carriageway closure (C)</t>
  </si>
  <si>
    <t>Overall Scheme Details: A1M northbound and southbound Jct 34 to Jct 35
Carriageway and lane closures for inspection works 
Diversion A614 A638 A6182 M18 A1m</t>
  </si>
  <si>
    <t>A1(M)</t>
  </si>
  <si>
    <t>A1m southbound Jct 35 entry slip road closure (C)</t>
  </si>
  <si>
    <t>A1m southbound Jct 34 exit slip road closure (C)</t>
  </si>
  <si>
    <t>M62</t>
  </si>
  <si>
    <t>M62 westbound Jct 27 to Jct 26, carriageway closure</t>
  </si>
  <si>
    <t xml:space="preserve">Overall Scheme Details: M62 westbound Jct 28 to Jct 26, A62 Gildersome, M621 anticlockwise Jct 1 to Jct 27
Carriageway closure for technology works
Diversion </t>
  </si>
  <si>
    <t>M621</t>
  </si>
  <si>
    <t>M621 anticlockwise Jct 27, carriageway closure</t>
  </si>
  <si>
    <t>M62 westbound Jct 26 exit slip road closure</t>
  </si>
  <si>
    <t>M62 westbound Jct 27 entry slip road closure</t>
  </si>
  <si>
    <t>M62 Jct 29 Lofthouse roundabout east quadrant carriageway closure</t>
  </si>
  <si>
    <t>Overall Scheme Details: M62 eastbound Jct 29 
Carriageway and lane closures for structure maintenance
Diversion via M62 and A642</t>
  </si>
  <si>
    <t>M62 westbound Jct 38 to Jct 37, carriageway closure</t>
  </si>
  <si>
    <t xml:space="preserve">Overall Scheme Details: A63 westbound South cave to Jct 37
Carriageway closure for structure maintenance 
Diversion LA roads </t>
  </si>
  <si>
    <t>M62 westbound Jct 38 entry slip road closure</t>
  </si>
  <si>
    <t>M62 westbound Jct 37 exit slip road closure</t>
  </si>
  <si>
    <t>A66</t>
  </si>
  <si>
    <t>A66 westbound Long Newton to Elton carriageway closure including all exit slip road and entry slip roads (27,58,68)</t>
  </si>
  <si>
    <t>Overall Scheme Details: A66 eastbound and westbound Little Burdon to Boathouse Interchange, Thornaby 
Carriageway closures, 40mph speed restriction, lane closures and 24/7 layby closures with diversion route for electrical and barrier renewals</t>
  </si>
  <si>
    <t>A1 southbound St Leonards to Clifton carriageway closure</t>
  </si>
  <si>
    <t>Overall Scheme Details: A1 northbound and southbound Clifton to Warreners House
carriageway and lane closures with layby closures for carriageway renewal</t>
  </si>
  <si>
    <t>A1 southbound St Leonards entry slip road carriageway closure</t>
  </si>
  <si>
    <t>A1 Haggerston Layby closure to HGVs</t>
  </si>
  <si>
    <t xml:space="preserve">Overall Scheme Details: A1 southbound Haggerston Lay-By 
Closure for construction improvement/upgrade </t>
  </si>
  <si>
    <t>M67</t>
  </si>
  <si>
    <t>M67 Eastbound Jct 2 entry slip road closure</t>
  </si>
  <si>
    <t xml:space="preserve">Overall Scheme Details: M67 Eastbound and Westbound J1a to J3 - Carriageway Closure for Structure - New/Reconstruction </t>
  </si>
  <si>
    <t>M57</t>
  </si>
  <si>
    <t>M57 Southbound Jct 1 exit slip road closure</t>
  </si>
  <si>
    <t xml:space="preserve">Overall Scheme Details: M57 southbound J1 exit slip to Tarbuck Island carriageway closure due to works by Knowsley Council </t>
  </si>
  <si>
    <t>M60</t>
  </si>
  <si>
    <t>M60 anticlockwise Jct 1 to 25 Carriageway Closure</t>
  </si>
  <si>
    <t xml:space="preserve">Overall Scheme Details: M60 both directions Junction 1 to Junction 25 - carriageway closure for horticulture (cutting and planting) </t>
  </si>
  <si>
    <t>M60 anticlockwise Jct 1 entry slip road closure</t>
  </si>
  <si>
    <t>M60 anticlockwise Jct 27 exit slip road closure</t>
  </si>
  <si>
    <t>M60 anticlockwise Jct 25 exit slip road closure</t>
  </si>
  <si>
    <t>M65</t>
  </si>
  <si>
    <t>M65 East and Westbound Jct 5 slips and approach roads - 24 hr narrow lanes, speed restrictions and carriageway closures</t>
  </si>
  <si>
    <t xml:space="preserve">Overall Scheme Details: M65 East and Westbound narrow lanes, speed restrictions and carriageway closures due to works improvements of the M65 Junction 5 for Blackburn with Darwen Borough Council </t>
  </si>
  <si>
    <t>A56</t>
  </si>
  <si>
    <t>A56 Northbound Bent Gate to Rising Bridge carriageway closure</t>
  </si>
  <si>
    <t>Overall Scheme Details: A56 Northbound and Southbound bent gate to rising bridge - Short Stops for Horticulture</t>
  </si>
  <si>
    <t>A56 Northbound Bent Gate entry slip road closure</t>
  </si>
  <si>
    <t>A56 Northbound Grane Road exit slip road closure</t>
  </si>
  <si>
    <t>M58</t>
  </si>
  <si>
    <t>M58 Westbound Jct 1 exit slip road closure</t>
  </si>
  <si>
    <t>Overall Scheme Details: M58 westbound Junction 1 to Switch - lane closure for barriers - permanent on behalf of National Highways</t>
  </si>
  <si>
    <t>M62 eastbound jct 9 entry slip road closure</t>
  </si>
  <si>
    <t>Overall Scheme Details: M62 eastbound J9 to J10 - carriageway closure for horticulture (cutting and planting) on behalf of National Highways</t>
  </si>
  <si>
    <t>M62 eastbound jct 9 to 10 carriageway closure</t>
  </si>
  <si>
    <t>M62 eastbound to M6 northbound link road closure</t>
  </si>
  <si>
    <t>M62 eastbound to M6 southbound link road closure</t>
  </si>
  <si>
    <t>M55</t>
  </si>
  <si>
    <t>M55 Eastbound Jct 2 to M6 Jct 32 Carriageway closure</t>
  </si>
  <si>
    <t>Overall Scheme Details: M6 Northbound and Southbound M55 Jct 1 to M6 Jct 32
Carriageway closures for cyclic works gullys, jetting, sign cleaning, grass cutting and tree works, barrier maintenance and combining MCI lining works in the closures</t>
  </si>
  <si>
    <t>M55 Eastbound Jct 1 Entry slip road closure</t>
  </si>
  <si>
    <t>M6</t>
  </si>
  <si>
    <t>M6 Northbound Jct 32 Entry slip road Closure (J route)</t>
  </si>
  <si>
    <t xml:space="preserve"> M6 Southbound Jct 32 Entry slip road Closure (K route)</t>
  </si>
  <si>
    <t>M3</t>
  </si>
  <si>
    <t>M3 northbound Jct 9 to Jct 8 carriageway closure</t>
  </si>
  <si>
    <t>Overall Scheme Details: M3 both directions Jct 8 to Jct 11 and A34 both directions Three Maids Hill to M3 Jct 9.
Carriageway, slip road and lane closures for major improvement work.</t>
  </si>
  <si>
    <t>M3 southbound Jct 8 to Jct 9 carriageway closure</t>
  </si>
  <si>
    <t>M3 northbound Jct 5 exit slip road closure</t>
  </si>
  <si>
    <t>Overall Scheme Details: M3 both directions Jct 5.
Slip road and and lane closures for drainage work.</t>
  </si>
  <si>
    <t>M27</t>
  </si>
  <si>
    <t>M27 westbound Jct 9 entry slip road closure</t>
  </si>
  <si>
    <t>Overall Scheme Details: M27 westbound Jct 9,
Slip road and hard shoulder closure for maintenance works.</t>
  </si>
  <si>
    <t>M20</t>
  </si>
  <si>
    <t>M20 eastbound Jct 5 entry slip road closure</t>
  </si>
  <si>
    <t>Overall Scheme Details: M20 eastbound Jct 4 to Jct 7
carriageway. slip road and lane closure for maintenance works.</t>
  </si>
  <si>
    <t>M20 eastbound Jct 5 to Jct 6 distributor road closure</t>
  </si>
  <si>
    <t>A23</t>
  </si>
  <si>
    <t>A23 northbound exit slip closure</t>
  </si>
  <si>
    <t xml:space="preserve">Overall Scheme Details: A23 northbound Mill Lane to Hickstead Lane 
Slip closure for maintenance works </t>
  </si>
  <si>
    <t>A282</t>
  </si>
  <si>
    <t>A282 East Tunnel closure</t>
  </si>
  <si>
    <t>Overall Scheme Details: A282 anticlockwise Jct 1A to East tunnel.
East tunnel closure for maintenance, 
Diversion via National Highways road</t>
  </si>
  <si>
    <t>A38</t>
  </si>
  <si>
    <t>A38 eastbound Buckfastleigh to Heathfield carriageway closure</t>
  </si>
  <si>
    <t>Overall Scheme Details: A38 eastbound Buckfastleigh to Heathfield carriageway closure for inspections.
Diversion via B3193, A380, A385 and A384.</t>
  </si>
  <si>
    <t>A303</t>
  </si>
  <si>
    <t>A303 both directions Mere Laybys closed</t>
  </si>
  <si>
    <t>Overall Scheme Details: A303 both directions Tinkers Hill to Mere East lane closures for emergency drainage works</t>
  </si>
  <si>
    <t>M5</t>
  </si>
  <si>
    <t>M5 southbound Jct 26 entry slip road closure</t>
  </si>
  <si>
    <t>Overall Scheme Details: M5 Southbound Jct 26 entry slip road closure for drainage
Diversion for entry slip road via M5 northbound to Jct 25 and return southbound</t>
  </si>
  <si>
    <t>M5 northbound Jct 26 exit slip road closed</t>
  </si>
  <si>
    <t>Overall Scheme Details: M5 northbound Jct 26 exit slip road closed for drainage
Diversion via M5 northbound to Jct 25 and return southbound</t>
  </si>
  <si>
    <t>A417</t>
  </si>
  <si>
    <t>A417 Southbound from A46 Shurdington to Air Balloon Roundabout Carriageway Closure</t>
  </si>
  <si>
    <t>Overall Scheme Details: A417 Southbound from A46 Shurdington to Air Balloon Roundabout
Weekend Carriageway Closure due to new carriageway construction for Missing Link Scheme.
Diversion route via A46, A435, A436</t>
  </si>
  <si>
    <t>A417 Northbound from Air Balloon Roundabout to A46 ShurdingtonCarriageway Closure</t>
  </si>
  <si>
    <t>Overall Scheme Details: A417 Northbound from Air Balloon Roundabout to A46 Shurdington
Weekend Carriageway closure due to new carriageway construction for Missing Link Scheme.
Diversion route via A46, A435, A436</t>
  </si>
  <si>
    <t>M48</t>
  </si>
  <si>
    <t>M48 westbound Jct 1 to 2 Severn Bridge carriageway closed</t>
  </si>
  <si>
    <t>Overall Scheme Details: M48 westbound Jct 1 to 2 Severn Bridge weekend carriageway closure for structure maintenance works. 
Diversion via M4 Prince of Wales Bridge.</t>
  </si>
  <si>
    <t>M6 northbound Jct 5 exit slip road closure</t>
  </si>
  <si>
    <t>Overall Scheme Details: M6 both directions Jct 5 to Jct 4.
Carriageway closure for maintenance works.
Diversion via National Highways and local authority network.</t>
  </si>
  <si>
    <t>M6 northbound Jct 7 to Jct 10 carriageway closure</t>
  </si>
  <si>
    <t>Overall Scheme Details: M6 northbound Jct 7 to Jct 10.
Carriageway closure for maintenance works. 
Diversion via National Highways and local authority network.</t>
  </si>
  <si>
    <t>M6 northbound Eastern Arm to M5 link road closure</t>
  </si>
  <si>
    <t>M5 northbound Western Arm to M6 link road closure</t>
  </si>
  <si>
    <t>M40</t>
  </si>
  <si>
    <t>M40 Jct 4 roundabout closure</t>
  </si>
  <si>
    <t xml:space="preserve">Overall Scheme Details: M40 Southbound.
Jct 4 Lane closures, slip road closures and diversion route for maintenance works.
Diversion Via National Highways network.
</t>
  </si>
  <si>
    <t>A1m northbound Jct 34 to Jct 35, carriageway closure (C)</t>
  </si>
  <si>
    <t>A1m northbound Jct 35 exit slip road (C)</t>
  </si>
  <si>
    <t>A1m northbound Jct 34 entry slip road closure (C)</t>
  </si>
  <si>
    <t>m1 northbound jct 41 entry slip road  to m62 westbound jct 29 entry slip road carriageway closure</t>
  </si>
  <si>
    <t xml:space="preserve">Overall Scheme Details: m1 northbound jct 41entry slip road   and jct 29 entry slip road carriageway closure diversion on national and local authority network </t>
  </si>
  <si>
    <t>m62 westbound jct entry slip road carriageway closure</t>
  </si>
  <si>
    <t>M60 Clockwise Jct 26 to 1 carriageway closure</t>
  </si>
  <si>
    <t xml:space="preserve">Overall Scheme Details: M60 both directions Junction 24 to Junction 1 - carriageway closure for horticulture </t>
  </si>
  <si>
    <t>M60 Clockwise Jct 26 entry slip road closure</t>
  </si>
  <si>
    <t>M60 Clockwise Jct 1 exit slip road closure</t>
  </si>
  <si>
    <t>M60 Clockwise Jct 27 entry slip road closure</t>
  </si>
  <si>
    <t>M6 Northbound to M62 Westbound link road closure</t>
  </si>
  <si>
    <t>Overall Scheme Details: M6 northbound Jct 21 to Jct 21A - carriageway closure for communications on behalf of National Highways</t>
  </si>
  <si>
    <t>M6 Northbound to M62 Eastbound link road closure</t>
  </si>
  <si>
    <t>M6 Northbound Jct 21 entry slip road closure</t>
  </si>
  <si>
    <t>M6 Northbound Jct 21 to 21a carriageway closure</t>
  </si>
  <si>
    <t>A556</t>
  </si>
  <si>
    <t>A556 Northbound to M56 Eastbound link road closure</t>
  </si>
  <si>
    <t xml:space="preserve">Overall Scheme Details: M56 eastbound jct 8 - 6  lane closures a slip road closures due to drainage works </t>
  </si>
  <si>
    <t>M56</t>
  </si>
  <si>
    <t>M56 eastbound jct 7 entry slip road closure</t>
  </si>
  <si>
    <t>M56 eastbound jct 7 exit slip road closure</t>
  </si>
  <si>
    <t>M6 Southbound Jct 42 Entry slip road closure</t>
  </si>
  <si>
    <t xml:space="preserve">Overall Scheme Details: M6 Northbound and Southbound Southwaite Services to Junction 42
Lane  closures for barrier works
</t>
  </si>
  <si>
    <t>M6 Southbound Junction 42 to 41 Carriageway closure</t>
  </si>
  <si>
    <t>M20 eastbound Jct 6 between exit and entry slip distributor closed</t>
  </si>
  <si>
    <t>M20 eastbound Jct 6 entry slip road closure</t>
  </si>
  <si>
    <t>A27</t>
  </si>
  <si>
    <t>A27 southbound Cophall roundabout carriageway closure</t>
  </si>
  <si>
    <t>Overall Scheme Details: A27 both directions Cop Hall Roundabout to Drockmill Hill
carriageway closure for maintenance works</t>
  </si>
  <si>
    <t>A282 Northbound Dartford Crossing West Tunnel closure</t>
  </si>
  <si>
    <t>Overall Scheme Details: A282 Northbound Dartford Crossing West Tunnel
Tunnel closure for maintenance works
Diversion via National Highways Network</t>
  </si>
  <si>
    <t>M25</t>
  </si>
  <si>
    <t>M25 Anti-clockwise Jct 19 Spur Link road closure</t>
  </si>
  <si>
    <t xml:space="preserve">Overall Scheme Details: M25 Anti-clockwise Jct 19 Spur 
Link road closure for technology works 
</t>
  </si>
  <si>
    <t>A35</t>
  </si>
  <si>
    <t>A35 Both Directions Tolpuddle to Northbrook Full closure for wide flange beam replacement</t>
  </si>
  <si>
    <t>Overall Scheme Details: A35 Tolpuddle to Northbrook  Wide Flange Beam repair under Full Closure and Lane Closure throughout the duration</t>
  </si>
  <si>
    <t>A500</t>
  </si>
  <si>
    <t>A500 northbound Talke between the exit and entry slip roads carriageway closure</t>
  </si>
  <si>
    <t>Overall Scheme Details: A500 northbound Talke between the exit and entry slip roads. 
Carriageway closure for maintenance works. 
Diversion via National Highways network.</t>
  </si>
  <si>
    <t>A47 both directions Honingham Roundabout to Church Lane Roundabout carriageway closure</t>
  </si>
  <si>
    <t>Overall Scheme Details: A47 both directions 
North Tuddenham to Easton - carriageway closures, diversion routes, narrow lanes, multi-way traffic signals and speed restrictions for construction improvement/upgrade on behalf of Galliford Try</t>
  </si>
  <si>
    <t>A47 both directions All Saints Tilney Roundabout to Pullover Roundabout carriageway closure</t>
  </si>
  <si>
    <t>Overall Scheme Details: A47 both directions 
Tilney All Saints Roundabout to Pullover Roundabout - carriageway closure and diversion route for electrical works on behalf of National Highways</t>
  </si>
  <si>
    <t>M11</t>
  </si>
  <si>
    <t>M11 northbound Jct 7a to Jct 8 carriageway closure</t>
  </si>
  <si>
    <t>Overall Scheme Details: M11 northbound 
Jct 7a to Jct 8 - carriageway closure for signs - maintenance on behalf of National Highways</t>
  </si>
  <si>
    <t>A47 both directions Acle Roundabout to Vauxhall Roundabout carriageway closure</t>
  </si>
  <si>
    <t>Overall Scheme Details: A47 both directions 
Acle Roundabout to Vauxhall Roundabout - carriageway closure and diversion route for carriageway - reconstruction/renewal on behalf of National Highways</t>
  </si>
  <si>
    <t>A14 westbound Jct 51 to Jct 46 carriageway closure</t>
  </si>
  <si>
    <t>Overall Scheme Details: A14 both directions 
Beacon Hill to Woolpit - carriageway closure for carriageway - reconstruction/renewal on behalf of National Highways</t>
  </si>
  <si>
    <t>A14 eastbound Jct 35 to Jct 39 carriageway closure</t>
  </si>
  <si>
    <t>Overall Scheme Details: A14 both directions 
Jct 35 to Jct 42 - carriageway closure for drainage on behalf of National Highways</t>
  </si>
  <si>
    <t>A11</t>
  </si>
  <si>
    <t>A11 northbound Six mile bottom to A14 carriageway closure</t>
  </si>
  <si>
    <t>A12 northbound Jct 29 to 33 carriageway closure</t>
  </si>
  <si>
    <t>Overall Scheme Details: A12 both directions 
Jct 29 to 33 - carriageway closure for carriageway - reconstruction renewal on behalf of National Highways</t>
  </si>
  <si>
    <t>A11 southbound Queens Road exit slip road closure</t>
  </si>
  <si>
    <t>Overall Scheme Details: A11 southbound 
Attleborough Queens Road to Attleborough Stag Roundabout - carriageway closure for carriageway - reconstruction/renewal on behalf of National Highways</t>
  </si>
  <si>
    <t>A12 southbound Jct 20b exit slip road closure</t>
  </si>
  <si>
    <t>Overall Scheme Details: A12 southbound
Jct 20b exit slip road - slip road closure and diversion route on behalf of Essex County Council</t>
  </si>
  <si>
    <t>A12 southbound Jct 15 exit slip road closure</t>
  </si>
  <si>
    <t>Overall Scheme Details: A12 southbound 
Jct 16 to Jct 15 - carriageway closure, lane closure and diversion route for horticulture (cutting and planting) on behalf of National Highways</t>
  </si>
  <si>
    <t>A1 southbound Stibbington exit slip road closure</t>
  </si>
  <si>
    <t>Overall Scheme Details: A1 southbound
Stibbington - carriageway closure and diversion route for drainage on behalf of National Highways</t>
  </si>
  <si>
    <t>A120</t>
  </si>
  <si>
    <t>A120 westbound Prince of Wales Roundabout to Marks Tey Roundabout carriageway closure</t>
  </si>
  <si>
    <t>Overall Scheme Details: A120 westbound 
Jct 25 to Marks Tey - carriageway closure and diversion route for carriageway - reconstruction/renewal on behalf of National Highways</t>
  </si>
  <si>
    <t>A12 northbound Jct 22 exit slip road closure</t>
  </si>
  <si>
    <t>Overall Scheme Details: A12 northbound 
Jct 21 to Jct 22 - carriageway closure for drainage on behalf of National Highways</t>
  </si>
  <si>
    <t>A1 northbound Tempsford to Black Cat Roundabout carriageway closure</t>
  </si>
  <si>
    <t>Overall Scheme Details: A1 / A421 both directions 
Biggleswade to St Neots - carriageway closures, lane closures, narrow lanes, permanent layby closures and diversion routes for construction - bypass/new on behalf of National Highways</t>
  </si>
  <si>
    <t>A421</t>
  </si>
  <si>
    <t>A421 eastbound Elstow to Cardington carriageway closure</t>
  </si>
  <si>
    <t>Overall Scheme Details: A421 both directions
Marsh Leys to Black Cat Roundabout - carriageway closures due to white lining/road markings works on behalf of National Highways</t>
  </si>
  <si>
    <t>A421 westbound Black Cat Roundabout to Renhold Interchange carriageway closure</t>
  </si>
  <si>
    <t>A120 eastbound Great Dunmow to Panners Interchange carriageway closure</t>
  </si>
  <si>
    <t>Overall Scheme Details: A120 both directions 
Priory Wood Roundabout to Panners - carriageway closure for carriageway - reconstruction renewal on behalf of National Highways</t>
  </si>
  <si>
    <t>A1 southbound Brampton Hut entry slip closure</t>
  </si>
  <si>
    <t>Overall Scheme Details: A1 both directions 
Buckden to Alconbury - carriageway closure, lane closure and diversion route for inspection/survey on behalf of National Highways</t>
  </si>
  <si>
    <t>M11 southbound Jct 12 exit slip road closure</t>
  </si>
  <si>
    <t>Overall Scheme Details: M11 southbound
Jct 12 - exit slip road closure, lane closure and diversion route due to communications works on behalf of Ringway</t>
  </si>
  <si>
    <t>A1307</t>
  </si>
  <si>
    <t>A1307 Southbound carriageway closure</t>
  </si>
  <si>
    <t xml:space="preserve">Overall Scheme Details: A1307 Southbound
A1(M) to Rusts Lane - Carriageway closure and lane closures for electrical works 
A1307 NB - Lane 2 closure </t>
  </si>
  <si>
    <t>A1(M) southbound Jct 17 to Jct 16 carriagway closure</t>
  </si>
  <si>
    <t xml:space="preserve">Overall Scheme Details: A1(M) southbound 
Jct 17 to Jct 16 - Carriageway closure for structure works
</t>
  </si>
  <si>
    <t>M40 Northbound Jct 1 entry slip road closure</t>
  </si>
  <si>
    <t>Overall Scheme Details: M40 Northbound,
Jct 1 Entry slip road closure for maintenance works.
Diversion via national Highways network</t>
  </si>
  <si>
    <t>A14 eastbound Jct 2 to Jct 3 carriageway closure</t>
  </si>
  <si>
    <t>A14 eastbound Jct 2 entry slip road closure</t>
  </si>
  <si>
    <t>A14 eastbound Jct 3 exit slip road closure</t>
  </si>
  <si>
    <t>A38 southbound Ripley to Little Eaton carriageway closure</t>
  </si>
  <si>
    <t>Overall Scheme Details: A38 northbound and southbound M1 Jct 28 to A38 Little Eaton
Carriageway, slip road, layby and lane closure dues to horticultural works
Diversion via National Highways network and local authority network</t>
  </si>
  <si>
    <t>A45 northbound Queen Eleanor to Barnes Meadow carriageway closure</t>
  </si>
  <si>
    <t>Overall Scheme Details: A45 both directions Queen Eleanor to Weston Favell (Lumbertubs).
Carriageway, entry and exit slip and lane closures for carriageway  resurfacing.
Diversions are via National Highways and local authority network.</t>
  </si>
  <si>
    <t>A42</t>
  </si>
  <si>
    <t>A42 Layby closure northbound</t>
  </si>
  <si>
    <t xml:space="preserve">Overall Scheme Details: A42 northbound and southbound Lount to Jct 23a (M1)
Slip road, lay by and lane closure due to maintenance works.
Diversion via National Highways and Local Authority network.
</t>
  </si>
  <si>
    <t>A42 northbound Jct 13 to Finger Farm Roundabout carriageway closure</t>
  </si>
  <si>
    <t>M1 northbound Jct 23a exit slip road closure</t>
  </si>
  <si>
    <t>M1 northbound Jct 23a entry slip road closure</t>
  </si>
  <si>
    <t>A46</t>
  </si>
  <si>
    <t>A46 southbound Paddys Lane exit slip road closure</t>
  </si>
  <si>
    <t>Overall Scheme Details: A46 southbound Willoughby On The Wolds to Six Hills.
Slip road, layby and lane closures due to maintenance works.
Diversion via National Highways and local authority network.</t>
  </si>
  <si>
    <t>A46 southbound Paddys Lane 2 way slip road closure</t>
  </si>
  <si>
    <t>A46 southbound Paddys Lane entry slip road closure</t>
  </si>
  <si>
    <t>A38 northbound Wathcorn between the exit and entry slip roads carriageway closure</t>
  </si>
  <si>
    <t>Overall Scheme Details: A38  northbound Watchorn.
Carriageway and lane closure for emergency works.
Diversion via National Highways network.</t>
  </si>
  <si>
    <t>A63 eastbound Mytongate exit slip road 24/7 closure</t>
  </si>
  <si>
    <t>Overall Scheme Details: A63 eastbound and westbound Brighton street to Garrison.
Carriageway closures lane closures and narrow lanes with 30mph speed restriction for construction improvement.
Diversion route in place via local highway authority network.</t>
  </si>
  <si>
    <t>A63 westbound Mytongate exit slip road closure (24/7)</t>
  </si>
  <si>
    <t>M62 westbound Jct 29 carriageway closure, between exit and entry slip roads</t>
  </si>
  <si>
    <t>Overall Scheme Details: M62 eastbound and westbound Jct 28 to Jct 31 and M1 northbound and southbound Jct 40 to Jct 44. M621 clockwise Jct 7
Carriageway and lane closures for parapet replacement works.
Diversion in place M62 M1 A653</t>
  </si>
  <si>
    <t>M1 southbound Jct 39 to Jct 38, carriageway closure</t>
  </si>
  <si>
    <t>Overall Scheme Details: M1 northbound and southbound Jct 37 to Jct 40.
Carriageway and lane closures for carriageway improvement works.</t>
  </si>
  <si>
    <t>M1 southbound Jct 39 entry slip road closure</t>
  </si>
  <si>
    <t>M1 southbound Jct 38 exit slip road closure</t>
  </si>
  <si>
    <t>M1 southbound Woolley services entry slip road closure</t>
  </si>
  <si>
    <t>M1 southbound Woolley services exit slip road closure</t>
  </si>
  <si>
    <t>A63 eastbound Brighton street to Daltry street, carriageway closure</t>
  </si>
  <si>
    <t>Overall Scheme Details: A63 eastbound and westbound Brighton St to Daltry St.
Carriageway and lane closures for carriageway improvements.
Diversion route in place via Brighton St and Hessle Rd.</t>
  </si>
  <si>
    <t>A63 eastbound Brighton street entry slip road closure</t>
  </si>
  <si>
    <t>A63 eastbound Daltry street exit slip road closure</t>
  </si>
  <si>
    <t>M62 westbound Jct 24 entry slip road closure</t>
  </si>
  <si>
    <t>Overall Scheme Details: M62 westbound Jct 26 to Jct 24 
Carriageway and lane closures for carriageway - reconstruction/renewal
Diversion via A644 NB, A641 SB, A6107 WB, A643, Ainsley Top Rbt, M62 WB at J24</t>
  </si>
  <si>
    <t>M62 westbound Jct 24 to Jct 23, carriageway closure</t>
  </si>
  <si>
    <t>A1 southbound Darrington exit slip road closure</t>
  </si>
  <si>
    <t>Overall Scheme Details: A1 northbound and southbound Barnsdale bar to Ferrybridge.
Carriageway closure and lane closures for structure works.
Diversion route in place via local authority network.</t>
  </si>
  <si>
    <t>A1 southbound Darrington entry slip road closure</t>
  </si>
  <si>
    <t>M1 southbound Jct 34 entry slip road closure</t>
  </si>
  <si>
    <t>Overall Scheme Details: M1 northbound and southbound Jct 34 to Jct 33
Slip road and lane closures for carriageway reconstruction 
Diversion M1, A631</t>
  </si>
  <si>
    <t>M1 southbound Jct 33 exit slip road closure</t>
  </si>
  <si>
    <t>A616</t>
  </si>
  <si>
    <t>A616 eastbound Langsett to Midhopestones carriageway closure</t>
  </si>
  <si>
    <t>Overall Scheme Details: A616 eastbound Flouch to Midhopestones
carriageway closure for horticultural works
Diversion via local authority network</t>
  </si>
  <si>
    <t>A616 eastbound Flouch to Langsett carriageway closure</t>
  </si>
  <si>
    <t>A63 westbound Western Interchange to Melton carriageway closure (193/0 to 189/0)</t>
  </si>
  <si>
    <t>Overall Scheme Details: A63 eastbound and westbound Melton to Western interchange
carriageway closure for structure maintenance
Diversion via National Highways and Local authority network</t>
  </si>
  <si>
    <t>A63 westbound Western Interchange entry slip road closure</t>
  </si>
  <si>
    <t>A63 westbound Melton exit slip road closure</t>
  </si>
  <si>
    <t>A1 Jct 71 northbound entry slip road closure</t>
  </si>
  <si>
    <t>Overall Scheme Details: A1 northbound Jct 71 Metro Centre
Carriageway closure for electrical works</t>
  </si>
  <si>
    <t>A19</t>
  </si>
  <si>
    <t>A19 Holystone southbound exit slip road closure</t>
  </si>
  <si>
    <t xml:space="preserve">Overall Scheme Details: A19 southbound Holystone to Silverlink
Slip road closure and layby closure for survey works </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</si>
  <si>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</si>
  <si>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</si>
  <si>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</si>
  <si>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 southbound to A66 westbound slip road closure</t>
  </si>
  <si>
    <t>A19 Northbound Between A689 Wolviston and A179 Sheraton Interchange.  Carriageway closure including slip road.</t>
  </si>
  <si>
    <t>Overall Scheme Details: A19 Northbound between A689 Wolviston and A179 Sheraton Interchanges. Carriageway closure including slip roads for maintenance work</t>
  </si>
  <si>
    <t>A1(M) northbound jct44 exit slip road carriageway closure</t>
  </si>
  <si>
    <t xml:space="preserve">Overall Scheme Details: A1M northbound Jct 44 exit slip road carriageway closure diversion A64  </t>
  </si>
  <si>
    <t>M61</t>
  </si>
  <si>
    <t>M61 Northbound Rivington Services exit slip road closures</t>
  </si>
  <si>
    <t xml:space="preserve">Overall Scheme Details: M61 Northbound junction 6  to junction 8 - Carriageway Closure for Horticulture </t>
  </si>
  <si>
    <t>M61 Northbound Rivington Services entry slip road closure</t>
  </si>
  <si>
    <t>M60 anticlockwise jct 25 to 24 carriageway closure</t>
  </si>
  <si>
    <t xml:space="preserve">Overall Scheme Details: M60 clockwise and anticlockwise jct 1 - 24 lane closures and carriageway closures due to maintenance works </t>
  </si>
  <si>
    <t>M60 anticlockwise jct 25 entry slip road closure</t>
  </si>
  <si>
    <t>M60 anticlockwise jct 24 exit slip road closure</t>
  </si>
  <si>
    <t>M60 Anticlockwise Jct 5 entry slip road closure</t>
  </si>
  <si>
    <t>Overall Scheme Details: M60 both directions J5  to J3 - carriageway closure for barrier/fence safety repairs</t>
  </si>
  <si>
    <t>M62 Eastbound Jct 11 exit slip road closure</t>
  </si>
  <si>
    <t>Overall Scheme Details: M62 both directions J10 to J12 - carriageway closure for construction improvement/upgrade on behalf of National Highways</t>
  </si>
  <si>
    <t>M62 Westbound Jct 11 exit slip road closure</t>
  </si>
  <si>
    <t>M58 Westbound Jct 4 exit slip road closure</t>
  </si>
  <si>
    <t>Overall Scheme Details: M58 both directions Jct 4 to Orrel Interchange - carriageway closure for electrical works on behalf of National Highways</t>
  </si>
  <si>
    <t>A580</t>
  </si>
  <si>
    <t>A580 Westbound to A666 Northbound link road closure</t>
  </si>
  <si>
    <t>Overall Scheme Details: M61 both directions J3 to J1 - carriageway closure for barriers - permanent on behalf of National Highways</t>
  </si>
  <si>
    <t>M53</t>
  </si>
  <si>
    <t>M53 Southbound Jct 12 entry slip road closure</t>
  </si>
  <si>
    <t>Overall Scheme Details: M53 southbound J11 to J39 - carriageway closure for barriers - permanent on behalf of National Highways</t>
  </si>
  <si>
    <t>A55</t>
  </si>
  <si>
    <t>A55 Southbound Jct 40 exit slip road closure</t>
  </si>
  <si>
    <t>M53 Northbound Jct 12 exit slip road closure</t>
  </si>
  <si>
    <t xml:space="preserve">Overall Scheme Details: M53 both directions Jct 12 to Jct 11 - carriageway closure for electrical works </t>
  </si>
  <si>
    <t>A56 Southbound Huncoat entry slip road closure</t>
  </si>
  <si>
    <t>Overall Scheme Details: A56 northbound Bent Gate to Hud Hey - carriageway closure for carriageway - reconstruction/renewal on behalf of National Highways</t>
  </si>
  <si>
    <t>A56 Southbound Huncoat to Rising Bridge Carriageway Closure</t>
  </si>
  <si>
    <t>A56 Rising Bridge roundabout North between A56 and A680  closure</t>
  </si>
  <si>
    <t>A56 Northbound Rising Bridge to Sandy Lane carriageway closure</t>
  </si>
  <si>
    <t>A56 Southbound Rising Bridge to Grane Road carriageway closure</t>
  </si>
  <si>
    <t>M60 Clockwise Jct 17 entry slip road closure</t>
  </si>
  <si>
    <t>Overall Scheme Details: M60 clockwise J17 to J18 - carriageway closure for barrier/fence safety repairs on behalf of National Highways</t>
  </si>
  <si>
    <t>M6 Northbound to M56 Westbound link road closure</t>
  </si>
  <si>
    <t>Overall Scheme Details: M56 westbound J8 to J10 - carriageway closure for inspection/survey on behalf of National Highways</t>
  </si>
  <si>
    <t>M6 Southbound Jct 29 exit slip road closure</t>
  </si>
  <si>
    <t>Overall Scheme Details: M6 southbound J30 to J29 - carriageway closure for signs - erection on behalf of National Highways</t>
  </si>
  <si>
    <t>M56 Eastbound jct 3 to 2 carriageway closure</t>
  </si>
  <si>
    <t>Overall Scheme Details: M56 both directions Jct 3A to Jct 5 - lane closure for drainage on behalf of National Highways</t>
  </si>
  <si>
    <t>M6 Southbound Jct 36 Exit slip road closure</t>
  </si>
  <si>
    <t>Overall Scheme Details: M6 Northbound and Southbound Jct 36
Various lane closures and slip road closures for drainage works</t>
  </si>
  <si>
    <t>M6 Northbound Jct 36 Entry slip road closure</t>
  </si>
  <si>
    <t>A590</t>
  </si>
  <si>
    <t>A590 Eastbound and Westbound Newby Bridge to Meathop Rbt Carriageway closure</t>
  </si>
  <si>
    <t xml:space="preserve">Overall Scheme Details: A590 Eastbound and Westbound Newby Bridge to Meathop roundabout
Carriageway closure for Carriageway resurfacing and roadmarking
</t>
  </si>
  <si>
    <t>A34</t>
  </si>
  <si>
    <t>A34 southbound Marcham entry slip road closure</t>
  </si>
  <si>
    <t>Overall Scheme Details: A34 southbound Marcham.
Slip road and lane closures for maintenance work.</t>
  </si>
  <si>
    <t>A404M</t>
  </si>
  <si>
    <t>A404M northbound Burchetts Green to Bisham carriageway closure</t>
  </si>
  <si>
    <t>Overall Scheme Details: A404M northbound Burchetts Green to Bisham.
Carriageway closure for horticulture work.</t>
  </si>
  <si>
    <t>A31</t>
  </si>
  <si>
    <t>A31 eastbound Ringwood exit slip road closure</t>
  </si>
  <si>
    <t>Overall Scheme Details: A31 eastbound Ringwood.
Slip road and lane closure for street lighting work.</t>
  </si>
  <si>
    <t>A3M</t>
  </si>
  <si>
    <t>A3M northbound Jct 2 to Weston carriageway closure</t>
  </si>
  <si>
    <t xml:space="preserve">Overall Scheme Details: A3M northbound Jct 2 to Weston.
Carriageway closure for resurfacing work.
</t>
  </si>
  <si>
    <t>M23</t>
  </si>
  <si>
    <t>M23 southbound Jct 10 to Jct 11 carriageway closure</t>
  </si>
  <si>
    <t xml:space="preserve">Overall Scheme Details: M23 both directions Jct 10 to Jct 11
carraigeway, slip road and lane closures for drainage works
</t>
  </si>
  <si>
    <t>A21</t>
  </si>
  <si>
    <t>A21 northbound Vauxhall lane to Morleys road roundabout carriageway closure</t>
  </si>
  <si>
    <t>Overall Scheme Details: A21 both directions Morleys road roundabout to Vauxhall Interchange
carriageway closure for surfacing works</t>
  </si>
  <si>
    <t>M20 westbound Jct 10a entry slip road closure</t>
  </si>
  <si>
    <t>Overall Scheme Details: M20 both directions Jct 9 to Jct 10A 
slip road and lane closures for drainage works.</t>
  </si>
  <si>
    <t>A21 southbound Vauxhall exit slip road closure</t>
  </si>
  <si>
    <t>Overall Scheme Details: A21 southbound Vauxhall,
Reduced speed limit and lane closure for emergency works.</t>
  </si>
  <si>
    <t>A20</t>
  </si>
  <si>
    <t>A20 westbound Eastern Docks Roundabout Jublee way. A20 entry slip road closure</t>
  </si>
  <si>
    <t>Overall Scheme Details: A20 both directions York Street to Port Of Dover 
slip road and lane closure for electrical works</t>
  </si>
  <si>
    <t>A27 eastbound Stannmer Park entry slip road closure</t>
  </si>
  <si>
    <t>Overall Scheme Details: A27 eastbound Patcham to Falmer,
Slip road and lane closure for maintenance works.</t>
  </si>
  <si>
    <t>M20 westbound Jct 4 entry slip road closure</t>
  </si>
  <si>
    <t>Overall Scheme Details: M20 westbound Jct 5  to Jct 3 
slip road and lane closure for maintenance works.</t>
  </si>
  <si>
    <t>A27 westbound Adur entry slip road closure</t>
  </si>
  <si>
    <t xml:space="preserve">Overall Scheme Details: A27 westbound Southwick to Adur
Slip closure for maintenance works </t>
  </si>
  <si>
    <t>A27 westbound Adur exit slip closure</t>
  </si>
  <si>
    <t>A27 eastbound Patcham entry slip road closure</t>
  </si>
  <si>
    <t>Overall Scheme Details: A27 eastbound Devils Dyke
Slip and lane closure for maintenance works</t>
  </si>
  <si>
    <t>A27 eastbound Patcham exit slip road closure</t>
  </si>
  <si>
    <t>A27 eastbound Coldean Lane exit slip road closure</t>
  </si>
  <si>
    <t>A2</t>
  </si>
  <si>
    <t>A2 westbound to M25 link road closure</t>
  </si>
  <si>
    <t xml:space="preserve">Overall Scheme Details: A2 westbound Bean to M25
Link and lane closures for structures works
</t>
  </si>
  <si>
    <t>M25 Anti-Clockwise Jct 29 to Jct 28 Carriageway, entry and exit slip road closure</t>
  </si>
  <si>
    <t>Overall Scheme Details: M25 Anti-Clockwise Jct 29 to Jct 28
Carriageway and slip road closure for joint replacement. 
Diversion via Local Authorities roads</t>
  </si>
  <si>
    <t>M25 Clockwise, Jct 19 to Jct 21a carriageway closure</t>
  </si>
  <si>
    <t>Overall Scheme Details: M25 Clockwise, Jct 19 to Jct 21a 
Carriageway and lane closure for cyclic maintenance 
Diversion National Highways and Local Authorities network</t>
  </si>
  <si>
    <t>M25 anticlockwise Jct 13 entry slip road closure</t>
  </si>
  <si>
    <t>Overall Scheme Details: M25 anticlockwise Jct 13 
Slip closure for maintenance works, 
Diversion via National Highways and local authorities roads</t>
  </si>
  <si>
    <t>A282 Northbound Jct 1A entry slip road closure</t>
  </si>
  <si>
    <t>M25 anticlockwise Jct 10 to Jct 9 carriageway closure</t>
  </si>
  <si>
    <t>Overall Scheme Details: M25 anticlockwise Jct 10 to Jct 9
Carriageway closure for concrete bay replacement works. 
Diversion via local authorities</t>
  </si>
  <si>
    <t>M4</t>
  </si>
  <si>
    <t>M4 Eastbound Jct 3 to Jct 2 carriageway closure</t>
  </si>
  <si>
    <t xml:space="preserve">Overall Scheme Details: M4 Eastbound Jct 3 to Jct 2
Carriageway closure for VRS repairs
Diversion via local authorities </t>
  </si>
  <si>
    <t>A282 Southbound Jct 2 to A2 Eastbound Darenth Interchange link road closure</t>
  </si>
  <si>
    <t>Overall Scheme Details: M25 Clockwise Dartford Crossing QEII Bridge Jct 31 to A282 Southbound Jct 2 and A282 Southbound Jct 2 to A2 Eastbound Darenth Interchange link road
Lane and link road closure for carriageway works
Diversion via National Highways Network</t>
  </si>
  <si>
    <t>A20 Westbound Swanley Interchange to Crittalls Corner carriageway closure</t>
  </si>
  <si>
    <t>Overall Scheme Details: A20 Westbound Swanley Interchange to Crittalls Corner
Carriageway, lane and link road closure for routine maintenance work
Diversion via National Highways and Local Authorities Network</t>
  </si>
  <si>
    <t>M25 Clockwise Jct 29 carriageway closure between the exit and entry slip roads</t>
  </si>
  <si>
    <t>Overall Scheme Details: M25 Clockwise Jct 29
Carriageway and Lane closure for joint replacement
Diversion via National Highways Network</t>
  </si>
  <si>
    <t>M25 Clockwise Jct 25 to Jct 27 carriageway, exit slip road, entry slip road and link road closure</t>
  </si>
  <si>
    <t>Overall Scheme Details: M25 Clockwise Jct 25 to Jct 27
Carriageway, slip road and lane closure for tunnel inspections 
Diversion via Local Authority and National Highway network</t>
  </si>
  <si>
    <t>A1089</t>
  </si>
  <si>
    <t>A1089 Northbound Tilbury Docks to A13 Eastbound and Westbound carriageway, exit slip road, entry slip road and link road closure</t>
  </si>
  <si>
    <t>Overall Scheme Details: A1089 Northbound Tilbury Docks to A13 Eastbound and Westbound
Carriageway, slip road and link road closure for installation works
Diversion via Local Authority and National Highway network</t>
  </si>
  <si>
    <t>A405</t>
  </si>
  <si>
    <t>A405 Northbound Jct North Orbital road right hand turn Carriageway closure</t>
  </si>
  <si>
    <t xml:space="preserve">Overall Scheme Details: A405 Northbound Jct North Orbital road to Jct Mount Pleasant Lane
Lane, Slip road and Carriageway closure for Urgent Pedestrian rail repairs 
Diversion via </t>
  </si>
  <si>
    <t>A3</t>
  </si>
  <si>
    <t>A3 Southbound Painshill to Ripley Bypass carriageway, exit and entry slip road closure</t>
  </si>
  <si>
    <t>Overall Scheme Details: A3 Southbound Painshill to Ripley Bypass
Carriageway, slip road and lane closure for surfacing works
Diversion via Local Authority and National Highway network</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</si>
  <si>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</si>
  <si>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</si>
  <si>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</si>
  <si>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</si>
  <si>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westbound Wrangaton to Ivybridge carriageway closure</t>
  </si>
  <si>
    <t xml:space="preserve">Overall Scheme Details: A38 westbound Wrangaton to Ivybridge - carriageway closure with convoy for horticultural works.
Diversion via - B3213 and rejoin A38 at Ivybridge
</t>
  </si>
  <si>
    <t>A30</t>
  </si>
  <si>
    <t>A30 both directions St Erth to Loggans Moor Carriageway closure</t>
  </si>
  <si>
    <t>Overall Scheme Details: A30 both directions St Erth to Loggans Moor- Carriageway closure for Horticulture
Diversion via B3301</t>
  </si>
  <si>
    <t>A30 westbound Avers entry and exit slip road closure</t>
  </si>
  <si>
    <t xml:space="preserve">Overall Scheme Details: A30 westbound Avers entry and exit slip road closure - for electrical works
Exit slip diversion via A30 - westbound to Tolvaddon Jct and return.
Exit slip diversion via - A30 eastbound to Chiverton Jct and return.
</t>
  </si>
  <si>
    <t>A38 Westbound Rattery entry and exit slip closure</t>
  </si>
  <si>
    <t xml:space="preserve">Overall Scheme Details: A38 Westbound Rattery entry and exit slip closure for horticulture works. Exit slip diversion via A38 to Marley Head and return. Entry slip diversion via A38 to Lower Dean and return. </t>
  </si>
  <si>
    <t>A46 both directions Cold Ashton roundabout to London Road roundabout carriageway closure</t>
  </si>
  <si>
    <t>Overall Scheme Details: A46 both directions Cold Ashton roundabout to London Road roundabout carriageway closure for carriageway improvement scheme.
Southbound Diversion via - A420, A350 and A4.
Northbound diversion via - As above in reverse.</t>
  </si>
  <si>
    <t>M5 southbound Jct 30 entry slip road carriageway closure</t>
  </si>
  <si>
    <t>Overall Scheme Details: M5 southbound Jct 30 entry slip road carriageway closure for resurfacing. 
Diversion for entry slip via M5 Jct 29 and return.</t>
  </si>
  <si>
    <t>M4 eastbound Jct 18 entry slip carriageway closure</t>
  </si>
  <si>
    <t>Overall Scheme Details: M4 eastbound Jct 18 - entry slip carriageway closure for White lining/Road markings scheme. 
Diversion Via - M4 westbound, exit Jct 19, M32 Jct 1 and turn and rejoin M4 at Jct 19 eastbound.</t>
  </si>
  <si>
    <t>M49</t>
  </si>
  <si>
    <t>M49 southbound Jct 22 to Jct 18 carriageway closure</t>
  </si>
  <si>
    <t>Overall Scheme Details: M5 southbound Jct 18 Exit slip and M49 southbound Jct 22 to Jct 18a - carriageway closure for gantry upgrade scheme.
M5 Jct 18 exit diversion via -  M5 southbound to Jct 19 and return.
M49 Jct 22 to J18a diversion via - M4 eastbound, M5 southbound to Jct 19 and return.</t>
  </si>
  <si>
    <t>M5 southbound Jct 18 exit slip carriageway closure</t>
  </si>
  <si>
    <t>A30 Both Directions Full Closure from Exeter to Honiton</t>
  </si>
  <si>
    <t xml:space="preserve">Overall Scheme Details: Exeter to Honiton use network as diversion route for Devon CC works on Four Elms Hill.  </t>
  </si>
  <si>
    <t>A417 Southbound Carriageway Closure Quarry Junction to Burford Road Junction</t>
  </si>
  <si>
    <t>Overall Scheme Details: A417 Southbound Carriageway Closure from Quarry Junction to Burford Road Junction</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</si>
  <si>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</si>
  <si>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</si>
  <si>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</si>
  <si>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A46 southbound Leek Wooton between exit and entry slip road carriageway closure</t>
  </si>
  <si>
    <t>Overall Scheme Details: A46 both directions Budbrooke to Kenilworth.
Carriageway closures for maintenance works.
Diversion via National Highways and local authority network.</t>
  </si>
  <si>
    <t>M42</t>
  </si>
  <si>
    <t>M42 southbound Jct 11 to Jct 10 carriageway closure</t>
  </si>
  <si>
    <t xml:space="preserve">Overall Scheme Details: M42 both directions Jct 11 to Jct 10.
Carriageway closure for maintenance works. 
Diversion via National Highways and local authority network. </t>
  </si>
  <si>
    <t>A45 eastbound Fosse roundabout to Thurlaston roundabout carriageway closure</t>
  </si>
  <si>
    <t xml:space="preserve">Overall Scheme Details: A45 both directions Thurlaston roundabout to Fosse roundabout. 
Carriageway closure, entry and exit slip road closures and lane closures for maintenance works.
Diversion via National Highways and local authority network. </t>
  </si>
  <si>
    <t>M6 southbound Jct 4a to M42 Jct 8 northbound link road closure</t>
  </si>
  <si>
    <t>Overall Scheme Details: M42 both directions Jct 5a to Jct 9.
Carriageway closures for HS2 works.
Diversion via National Highways and local authority network.</t>
  </si>
  <si>
    <t>M42 northbound Jct 7 to Jct 9 carriageway closure</t>
  </si>
  <si>
    <t>M42 northbound Jct 5 to Jct 6 carriageway closure</t>
  </si>
  <si>
    <t>Overall Scheme Details: M42 northbound Jct 5 to Jct 6.
Carriageway closure for maintenance works.
Diversion via National Highways and local authority network.</t>
  </si>
  <si>
    <t>A38 southbound Swinfen to Weeford carriageway closure</t>
  </si>
  <si>
    <t xml:space="preserve">Overall Scheme Details: A38 both directions Swinfen to Toyota.
Entry and exit slip road closure for maintenance works. 
Diversion via National Highways and local authority network. </t>
  </si>
  <si>
    <t>M5 northbound Jct 3 to Jct 2 carriageway closure</t>
  </si>
  <si>
    <t xml:space="preserve">Overall Scheme Details: M5 northbound Jct 3 to Jct 2.
Carriageway closure for maintenance works. 
Diversion via National Highways and Local Authority network. </t>
  </si>
  <si>
    <t>A500 northbound Shelton Road entry and exit slip road closure</t>
  </si>
  <si>
    <t>Overall Scheme Details: A500 both directions Wolsanton to Stoke-On-Trent. 
Carriageway closure for maintenance works.
Diversion via National Highways and local authority network.</t>
  </si>
  <si>
    <t>M6 southbound Keele Services exit and entry slip road closures</t>
  </si>
  <si>
    <t xml:space="preserve">Overall Scheme Details: M6 southbound Keele Services.
Exit and entry slip road closure for maintenance works. </t>
  </si>
  <si>
    <t>M6 southbound Jct 5 entry slip road closure</t>
  </si>
  <si>
    <t>M6 southbound Jct 10 entry slip road closure</t>
  </si>
  <si>
    <t xml:space="preserve">Overall Scheme Details: M6 southbound Jct 10 to Jct 9.
Carriageway closure for maintenance works. 
Diversion via National Highways and local authority network. 
</t>
  </si>
  <si>
    <t>M6 southbound Jct 9 exit slip road closure</t>
  </si>
  <si>
    <t>M6 southbound Jct 10 to Jct 9 carriageway closure</t>
  </si>
  <si>
    <t>M6 northbound Jct 11 exit and entry slip road closure</t>
  </si>
  <si>
    <t>Overall Scheme Details: M6 northbound Jct 11.
Exit and entry slip road closures for maintenance works.
Diversion via National Highways and local authority network.</t>
  </si>
  <si>
    <t>M50</t>
  </si>
  <si>
    <t>M50 eastbound Jct 4 to Jct 2 carriageway closure</t>
  </si>
  <si>
    <t>Overall Scheme Details: M5 both directions Jct 8 to M50 Jct 4. 
Entry slip road and lane closures for maintenance works. 
Diversion via National Highways.</t>
  </si>
  <si>
    <t>A5</t>
  </si>
  <si>
    <t>A5 both directions Weeford roundabout to Mile Oak carriageway closure</t>
  </si>
  <si>
    <t>Overall Scheme Details: A5 both directions Weeford roundabout to Ventura Park
Carriageway closure for maintenance works. 
Diversion via National Highways and local authority network.</t>
  </si>
  <si>
    <t>M54</t>
  </si>
  <si>
    <t>M54 westbound Jct 4 entry slip road closure</t>
  </si>
  <si>
    <t xml:space="preserve">Overall Scheme Details: M54 westbound Jct 4.
Carriageway closure for maintenance works. 
Diversion via National Highways and local authority network. </t>
  </si>
  <si>
    <t>M6 southbound Jct 1 exit slip road closure</t>
  </si>
  <si>
    <t>Overall Scheme Details: M6 southbound Jct 1.
Exit slip road closure for maintenance works.
Diversion via National Highways network.</t>
  </si>
  <si>
    <t>A50</t>
  </si>
  <si>
    <t>A50 westbound jct 4 carriageway closure between exit and entry slip roads</t>
  </si>
  <si>
    <t>Overall Scheme Details: A50 DBFO - westbound  Jct4(A38 Toyota)  carriageway closure between exit and entry slip road diversion national highways network  structure maintenance</t>
  </si>
  <si>
    <t>A50 Junction 3 Eastbound Exit Slip Road</t>
  </si>
  <si>
    <t>Overall Scheme Details: A50 - DBFO - Derby Southern Bypass - Junction 3 Chellaston - Eastbound and Westbound - Exit Slip Road Closures - Third Party Works</t>
  </si>
  <si>
    <t>A14 westbound Jct 24 to 22 carriageway closure</t>
  </si>
  <si>
    <t>Overall Scheme Details: A14 westbound
 Jct 24 to Jct 22 - carriageway closure for communications on behalf of National Highways</t>
  </si>
  <si>
    <t>A14 westbound Jct 41 entry slip road closure</t>
  </si>
  <si>
    <t>Overall Scheme Details: A14 westbound 
Jct 41 - carriageway closure for electrical works on behalf of National Highways</t>
  </si>
  <si>
    <t>M1 northbound Jct 6 to Jct 9 carriageway closure</t>
  </si>
  <si>
    <t>Overall Scheme Details: M1 both directions 
Jct 6A to Jct 14 - carriageway closures, lane closures and diversion routes for communications on behalf of National Highways</t>
  </si>
  <si>
    <t>A421 westbound Black Cat Roundabout to Renhold carriageway closure</t>
  </si>
  <si>
    <t>Overall Scheme Details: A421 westbound 
Black Cat Roundabout to Renhold - carriageway closure, lane closures and diversion route due to carriageway - reconstruction/renewal works on behalf of Ringway</t>
  </si>
  <si>
    <t>A1(M) northbound Jct 17 exit slip closure</t>
  </si>
  <si>
    <t>Overall Scheme Details: A1(M) Northbound 
Jct 16 to Alwalton - Lane closure and Jct 17 exit slip closure for electrical works</t>
  </si>
  <si>
    <t>A52 eastbound Priory Island to QMC carriageway closure</t>
  </si>
  <si>
    <t>A52 westbound Bingham (Tithby Road) carriageway closure</t>
  </si>
  <si>
    <t>Overall Scheme Details: A52 eastbound and westbound Bingham.
Carriageway closure for works by National Grid.
Diversion via National Highways and local authority network.</t>
  </si>
  <si>
    <t>M1 southbound Jct 29 entry slip road closure</t>
  </si>
  <si>
    <t>Overall Scheme Details: M1 northbound and southbound Jct 28 to Jct 29a. 
Slip road and lane closure due to maintenance works
Diversion via National Highways network and local authority network</t>
  </si>
  <si>
    <t>A1 Balderton entry slip closure northbound</t>
  </si>
  <si>
    <t xml:space="preserve">Overall Scheme Details: A1 northbound Claypole to Balderton. 
Slip road closure and lane closure for maintenance works. 
Diversion route via National Highways and Local authority network. </t>
  </si>
  <si>
    <t>A46 southbound Kirby Muxloe exit slip road closure</t>
  </si>
  <si>
    <t>Overall Scheme Details: A46 southbound Groby to Kirby Muxloe
Slip road and lane closure due to maintenance works
Diversion via National Highways network and local authority network</t>
  </si>
  <si>
    <t>M62 westbound to M1 southbound link road closure</t>
  </si>
  <si>
    <t>Overall Scheme Details: M1 northbound and southbound  Jct 40 to Jct 42, M62 eastbound and westbound Jct 29 to Jct 30
Slip road closures and lane closures electrical works
Diversion M1 M62 A639 A642 A653</t>
  </si>
  <si>
    <t>M62 westbound Jct 29 exit slip road closure</t>
  </si>
  <si>
    <t>M62 eastbound Jct 26 exit slip road closure</t>
  </si>
  <si>
    <t xml:space="preserve">Overall Scheme Details: M62 eastbound Jct 25 to Jct 26
Slip road closure for electrical works </t>
  </si>
  <si>
    <t>M1 northbound Jct 34 exit slip road closure</t>
  </si>
  <si>
    <t>Overall Scheme Details: M1 northbound Jct 34 to Jct 35 
Slip road closure for inspection/ survey works
Diversion via M1</t>
  </si>
  <si>
    <t>M621 clockwise Jct 3 exit slip road closure</t>
  </si>
  <si>
    <t>Overall Scheme Details: M621 clockwise Jct 2A to Jct 3 
Slip road and lane closure for white lining/road markings 
Diversion via M621</t>
  </si>
  <si>
    <t>M180</t>
  </si>
  <si>
    <t>M180 westbound Jct 3 to Jct 2, carriageway closure</t>
  </si>
  <si>
    <t xml:space="preserve">Overall Scheme Details: M180 westbound Jct 4 to Jct 2, M181 southbound Frodingham 
Carriageway closure for carriageway repairs 
Diversion </t>
  </si>
  <si>
    <t>M180 westbound Jct 2 exit slip road closure</t>
  </si>
  <si>
    <t>M181</t>
  </si>
  <si>
    <t>M181 southbound to M180 westbound Jct 3, carriageway closure</t>
  </si>
  <si>
    <t>A1M  northbound Jct 61 to Jct 62 carriageway closure</t>
  </si>
  <si>
    <t>Overall Scheme Details: A1M northbound and southbound Jct 61 to Jct 63
Carriageway closures. lane closure, 24hr lane closures with width and speed restrictions for Barrier Renewals</t>
  </si>
  <si>
    <t>A1M northbound Jct 61 entry slip road closure</t>
  </si>
  <si>
    <t>A1M northbound Jct 62 exit slip road closure</t>
  </si>
  <si>
    <t>A1 Jct 71 northbound exit slip road closure</t>
  </si>
  <si>
    <t>m1 southbound jct 47 exit and entry slip road carriageway closure</t>
  </si>
  <si>
    <t xml:space="preserve">Overall Scheme Details: m1 southbound jct 47 exit and entry slip road and northbound exit and entry slip road carriageway closure diversion on national highways network </t>
  </si>
  <si>
    <t>m1 northbound jct 47 exit and entry slip road carriageway closure</t>
  </si>
  <si>
    <t>M60 clockwise jct 24 to 26 carriageway closure</t>
  </si>
  <si>
    <t xml:space="preserve">Overall Scheme Details: M60 clockwise and anticlockwise jct 23 - 1 lane closures and carriageway closures due to maintenance works </t>
  </si>
  <si>
    <t>M60 clockwise jct 26 exit slip road closure</t>
  </si>
  <si>
    <t>M60 clockwise jct 25 exit slip road closure</t>
  </si>
  <si>
    <t>M60 clockwise jct 24 entry slip road closure</t>
  </si>
  <si>
    <t>M62 westbound to M60 Clockwise dedicated lane closure</t>
  </si>
  <si>
    <t>Overall Scheme Details: M62 westbound 18 to 18 - carriageway closure for drainage on behalf of National Highways</t>
  </si>
  <si>
    <t>A56 Rising Bridge roundabout South between A56 and A680  closure</t>
  </si>
  <si>
    <t>M6 Northbound Jct 29 exit slip road closure</t>
  </si>
  <si>
    <t>Overall Scheme Details: M6 northbound J28 to J29 - carriageway closure for carriageway - reconstruction/renewal on behalf of National Highways</t>
  </si>
  <si>
    <t>M62 Eastbound Jct 19 to 20 carriageway closure</t>
  </si>
  <si>
    <t>Overall Scheme Details: M62 eastbound Junction 19 to Junction 20 - carriageway closure for horticulture (cutting and planting) on behalf of National Highways</t>
  </si>
  <si>
    <t>M62 Eastbound Jct 19 entry slip road closure</t>
  </si>
  <si>
    <t>M62 Eastbound Jct 20 exit slip road closure</t>
  </si>
  <si>
    <t>M27 eastbound Jct 4 to Jct 8 carriageway closure</t>
  </si>
  <si>
    <t>Overall Scheme Details: M27 both directions Jct 4 to Jct 9.
Carriageway, slip road and lane closures for major resurfacing work.</t>
  </si>
  <si>
    <t>A303 eastbound Bullington to Popham carriageway closure</t>
  </si>
  <si>
    <t>Overall Scheme Details: A303 eastbound Picket Twenty to M3.
Carriageway closures for technology and structures work.</t>
  </si>
  <si>
    <t>A303 westbound Popham service exit and entry slip road closures</t>
  </si>
  <si>
    <t>Overall Scheme Details: A303 westbound Crematorium to Micheldever
Lane closure for vegetation works</t>
  </si>
  <si>
    <t>M27 eastbound Jct 11 entry slip road closure</t>
  </si>
  <si>
    <t>Overall Scheme Details: M27 eastbound Jct 11.
Slip road and lane closures for drainage work.</t>
  </si>
  <si>
    <t>A34 southbound Milton exit slip road closure</t>
  </si>
  <si>
    <t>Overall Scheme Details: A34 southbound Milton,
Slip road and lane closure for survey works.</t>
  </si>
  <si>
    <t>A27 eastbound Langstone exit slip road closure</t>
  </si>
  <si>
    <t>Overall Scheme Details: A27 eastbound Langstone.
Slip and lane closure for maintenance work.</t>
  </si>
  <si>
    <t>M4 eastbound Reading Services exit slip road closure</t>
  </si>
  <si>
    <t>Overall Scheme Details: M4 eastbound Jct 12 to Jct 11,
Slip road and lane closures for maintenance works.</t>
  </si>
  <si>
    <t>M4 eastbound Reading Services entry slip road closure</t>
  </si>
  <si>
    <t>M4 eastbound Jct 12 exit slip road closure</t>
  </si>
  <si>
    <t>M4 eastbound Jct 12 entry slip road closure</t>
  </si>
  <si>
    <t>A27 westbound Hangleton to Holmbush carriageway clsoure</t>
  </si>
  <si>
    <t xml:space="preserve">Overall Scheme Details: A27 both directions Hangleton to Holmbush
carriageway closure for tunnel maintenance. 
</t>
  </si>
  <si>
    <t>A27 eastbound Holmbush to Hangleton carriageway closure</t>
  </si>
  <si>
    <t>A23 southbound Hickstead exit slip road closure</t>
  </si>
  <si>
    <t>Overall Scheme Details: A23 southbound Hicksread Lane
Slip and lane closure for maintenance works</t>
  </si>
  <si>
    <t>A23 southbound Bolney exit slip road closure</t>
  </si>
  <si>
    <t>A23 southbound Bolney entry slip road closure</t>
  </si>
  <si>
    <t>A27 eastbound Carden Avenue exit slip road closure</t>
  </si>
  <si>
    <t>M20 westbound Jct 7 entry slip road closure</t>
  </si>
  <si>
    <t>Overall Scheme Details: M20 westbound Jct 7 to Jct 6
slip road and lane closures for surfacing works</t>
  </si>
  <si>
    <t>M25 Clockwise Jct 15 to Jct 16 carriageway and slip road closure</t>
  </si>
  <si>
    <t>Overall Scheme Details: M25 Clockwise Jct 15 to Jct 16 
Carriageway and link road closure for electrical works. 
Diversion via National Highways and Local Authorities network</t>
  </si>
  <si>
    <t>M4 westbound to M25 clockwise Link road closure</t>
  </si>
  <si>
    <t>A30 eastbound Avers entry and exit slip road closures</t>
  </si>
  <si>
    <t xml:space="preserve">Overall Scheme Details: A30 eastbound Avers entry and exit slip road closure - for electrical works
Exit diversion via - A30 eastbound to Chiverton Cross Jct and return.
Entry diversion via - A30 westbound to Tolvaddon Jct and return
</t>
  </si>
  <si>
    <t>A38 Eastbound Drumbridges entry slip closure</t>
  </si>
  <si>
    <t xml:space="preserve">Overall Scheme Details: A38 Eastbound Drumbridges entry slip closure for horticulture works. Diversion via A38 to Linhay and back. </t>
  </si>
  <si>
    <t>M5 northbound Jct 19 between exit and entry slip carriageway closure</t>
  </si>
  <si>
    <t>Overall Scheme Details: M5 northbound Jct 19 between the Exit and Entry slip - carriageway closure for gantry upgrade scheme.
Diversion via - Exit and Entry slip to rejoin M5.</t>
  </si>
  <si>
    <t>M4 westbound Jct 21 to 23 Prince of Wales Bridge carriageway closure</t>
  </si>
  <si>
    <t>Overall Scheme Details: M4 westbound Jct 21 to 23 Prince of Wales bridge carriageway closure for structure maintenance.
Diversion via M48 westbound. 
For M49 northbound traffic diversion via M4 eastbound to Jct 20, M5 southbound Jct 16 exit slip, M5 northbound, M4 westbound and M48.</t>
  </si>
  <si>
    <t>M48 westbound Jct 1 between exit and entry slip roads carriageway closure</t>
  </si>
  <si>
    <t>Overall Scheme Details: M48 westbound Jct 1 between exit and entry slip roads carriageway closure for structural maintenance.
Diversion via exit and entry slip roads. 7.5T weight limit suspended</t>
  </si>
  <si>
    <t>A46 southbound Stoneleigh entry slip road closure</t>
  </si>
  <si>
    <t xml:space="preserve">Overall Scheme Details: A46 both directions Leek Wootton to Festival Roundabout.,
Lane closures and narrow lanes with 50mph speed limit  for maintenance works.
</t>
  </si>
  <si>
    <t>A46 northbound Leek Wooton between exit and entry slip road carriageway closure</t>
  </si>
  <si>
    <t>M42 southbound Jct 9 to Jct 7 carriageway closure</t>
  </si>
  <si>
    <t>M42 southbound Jct 8 to M6 northbound Jct 4a link road closure</t>
  </si>
  <si>
    <t>A38 northbound Weeford to Swinfen carriageway closure</t>
  </si>
  <si>
    <t>A500 northbound Porthill entry slip road closure</t>
  </si>
  <si>
    <t xml:space="preserve">Overall Scheme Details: A500 both directions Wolstanton to Tunstall.
Carriageway closure for maintenance works. 
Diversion via National Highways and local authority network. 
</t>
  </si>
  <si>
    <t>A500 northbound Porthill exit slip road closure</t>
  </si>
  <si>
    <t>M54 westbound Jct 5 entry slip road closure</t>
  </si>
  <si>
    <t xml:space="preserve">Overall Scheme Details: M54 westbound Jct 5.
Entry slip road closure for maintenance works. 
Diversion via National Highways and local authority network. </t>
  </si>
  <si>
    <t>A6</t>
  </si>
  <si>
    <t>A6/A50 Northbound Spur</t>
  </si>
  <si>
    <t>Overall Scheme Details: A50 DBFO - Derby Southern Bypass - Lane Closures and Full Carriageway Closure of A6 Spur - Westbound and Northbound - Damaged Lamp Column replacement</t>
  </si>
  <si>
    <t>A47 both directions A1101 Roundabout to Terrington St John Interchange carriageway closure</t>
  </si>
  <si>
    <t>Overall Scheme Details: A47 both directions 
Wisbech A1101 Roundabout to B198 Roundabout  - carriageway closure for carriageway - reconstruction/renewal on behalf of National Highways</t>
  </si>
  <si>
    <t>A11 southbound Queens Road to Attleborough carriageway closure</t>
  </si>
  <si>
    <t>Overall Scheme Details: A11 southbound 
Attleborough - carriageway closure, lane closure and diversion route for carriageway - reconstruction/renewal on behalf of National Highways</t>
  </si>
  <si>
    <t>A1 northbound Brampton Hut exit slip closure</t>
  </si>
  <si>
    <t>M1 southbound Jct 9 to Jct 6 carriageway closure</t>
  </si>
  <si>
    <t>A1 northbound Brampton Hut entry slip road closure</t>
  </si>
  <si>
    <t>Overall Scheme Details: A141/A1 both directions
Brampton Hut Roundabout - entry slip road closure, lane closures and diversion route due to electrical works on behalf of National Highways</t>
  </si>
  <si>
    <t>M1 northbound Jct 11a between exit and entry slip carriageway closure</t>
  </si>
  <si>
    <t>Overall Scheme Details: M1 northbound
Jct 11a - carriageway closure for carriageway - reconstruction renewal on behalf of National Highways</t>
  </si>
  <si>
    <t>A1 southbound Silver Street Buckden exit slip road closure</t>
  </si>
  <si>
    <t>Overall Scheme Details: A1 southbound 
Brampton to Buckden - exit slip road closure, lane closure and diversion route due to signs - erection works on behalf of Ringway</t>
  </si>
  <si>
    <t>A1(M) Southbound Jct 16 exit slip closure</t>
  </si>
  <si>
    <t xml:space="preserve">Overall Scheme Details: A1(M) southbound 
Jct 17 to Jct 16 - Lane closure and slip road closure for electrical works </t>
  </si>
  <si>
    <t>A42 southbound Jct 14 entry slip road closure</t>
  </si>
  <si>
    <t>A52 eastbound Bingham (Tithby Road) carriageway closure</t>
  </si>
  <si>
    <t>A1 northbound Barrowby entry and exit slip road closure</t>
  </si>
  <si>
    <t>Overall Scheme Details: A1 northbound Grantham to Barrowby
Slip road and lane closure due to electrical works</t>
  </si>
  <si>
    <t>A46 northbound Thorpe on the Hill entry slip road closure</t>
  </si>
  <si>
    <t>Overall Scheme Details: A46 northbound Thorpe on the Hill.
Slip road and lane closures due to maintenance works.
Diversion via National Highways and local authority network.</t>
  </si>
  <si>
    <t>A46 northbound Thorpe on the Hill exit slip road closure</t>
  </si>
  <si>
    <t>A63 eastbound South Cave carriageway closure (182/1 to 182/5</t>
  </si>
  <si>
    <t>A63 eastbound Melton to Welton carriageway closure (188/8 to 193/4)</t>
  </si>
  <si>
    <t>A63 eastbound Melton entry slip road closure</t>
  </si>
  <si>
    <t>A63 eastbound Western interchange exit slip road closure</t>
  </si>
  <si>
    <t>M18</t>
  </si>
  <si>
    <t>M18 northbound Jct 6 exit slip road closure</t>
  </si>
  <si>
    <t>Overall Scheme Details: M18 northbound Jct 5 to Jct 6
Slip road closures Lane closure for general cleaning and maintenance 
Diversion M18 M62 A614</t>
  </si>
  <si>
    <t>M621 anti-clockwise Jct 4 exit slip road closure</t>
  </si>
  <si>
    <t>Overall Scheme Details: M621 anti-clockwise Jct 5 to Jct 4 
Slip road and lane closure for barrier repairs
Diversion M621</t>
  </si>
  <si>
    <t>M621 clockwise Jct 2A entry slip road closure</t>
  </si>
  <si>
    <t>Overall Scheme Details: M621 clockwise Jct 2 to Jct 2A 
Slip road closure for general cleaning and maintenance 
Diversion via M621, A643</t>
  </si>
  <si>
    <t>A19/A181 Wellfield Interchange southbound entry slip road closure</t>
  </si>
  <si>
    <t>Overall Scheme Details: A19/A181 Wellfield Interchange southbound entry slip road closure for electrical works</t>
  </si>
  <si>
    <t>m1 northbound jct 46 exit slip road carriageway closure</t>
  </si>
  <si>
    <t xml:space="preserve">Overall Scheme Details: m1 southbound jct 46 entry slip road  and jct 46  northbound exit slip road carriageway closure with roundabout ring management diversion on national highways network </t>
  </si>
  <si>
    <t>m1 southbound jct 46 entry slip road carriageway closure</t>
  </si>
  <si>
    <t>A6120</t>
  </si>
  <si>
    <t>A6120 northlink carriageway closure</t>
  </si>
  <si>
    <t>M60 Anticlockwise Jct 24 to 23  Carriageway Closure</t>
  </si>
  <si>
    <t xml:space="preserve">Overall Scheme Details: M60 both directions Junction 25 to Junction 23 - carriageway closure for horticulture (cutting and planting) </t>
  </si>
  <si>
    <t>M60 Anticlockwise Jct 24 entry slip road closure</t>
  </si>
  <si>
    <t>M60 Anticlockwise Jct 23 exit slip road closure</t>
  </si>
  <si>
    <t>M56 Eastbound Jct 3a entry slip road closure</t>
  </si>
  <si>
    <t xml:space="preserve">Overall Scheme Details: M60 both directions M60 J6 to M56 - carriageway closure for structure - maintenance </t>
  </si>
  <si>
    <t xml:space="preserve">Overall Scheme Details: M60 both directions J2 to J24 - carriageway closure for drainage </t>
  </si>
  <si>
    <t>M60 Anticlockwise Jct 27 exit slip road closure</t>
  </si>
  <si>
    <t>M58 Eastbound Jct 4 entry slip road closure</t>
  </si>
  <si>
    <t>M602</t>
  </si>
  <si>
    <t>M602 Eastbound Jct 2 exit slip road closure</t>
  </si>
  <si>
    <t>Overall Scheme Details: M602 both directions J1 to J3 - carriageway closure for barriers - permanent on behalf of National Highways</t>
  </si>
  <si>
    <t>M53 southbound jct 4 exit slip road closure</t>
  </si>
  <si>
    <t>Overall Scheme Details: M53 southbound J3 to J5 - carriageway closure for barriers - permanent on behalf of National Highways</t>
  </si>
  <si>
    <t>M60 anticlockwise Jct 14 exit to A580 Westbound closure</t>
  </si>
  <si>
    <t>Overall Scheme Details: M60 both directions Jct 13 to Jct 15 - carriageway closure for drainage on behalf of National Highways</t>
  </si>
  <si>
    <t>M56 Eastbound to M6 Northbound  link road closure</t>
  </si>
  <si>
    <t>Overall Scheme Details: M56 eastbound J10 to J9 - carriageway closure for inspection/survey on behalf of National Highways</t>
  </si>
  <si>
    <t>M56 Eastbound to M6 Southbound  link road closure</t>
  </si>
  <si>
    <t>M6 Northbound Jct 42 exit slip road closure</t>
  </si>
  <si>
    <t>Overall Scheme Details: M6 Northbound Jct 42 exit slip road
Slip road closure, Lane closures and speed restriction for Cumberland Council works</t>
  </si>
  <si>
    <t>A34 northbound Chilton to Milton carriageway closure</t>
  </si>
  <si>
    <t>Overall Scheme Details: A34 northbound Chilton to Milton.
Carriageway closure for roadmarkings renewal.</t>
  </si>
  <si>
    <t>A3 northbound Shackleford entry slip road closure</t>
  </si>
  <si>
    <t>Overall Scheme Details: A3 northbound Shackleford
Slip closure for maintenance works</t>
  </si>
  <si>
    <t>A34 northbound Islip exit slip road closure</t>
  </si>
  <si>
    <t xml:space="preserve">Overall Scheme Details: A34 northbound Islip.
Slip road and lane closures for maintenance work.
</t>
  </si>
  <si>
    <t>A34 northbound Islip entry slip road closure</t>
  </si>
  <si>
    <t>M3 northbound Jct 6 exit slip road closure</t>
  </si>
  <si>
    <t>Overall Scheme Details: M3 northbound Jct 6.
Slip road and lane closure for maintenance work.</t>
  </si>
  <si>
    <t>A21 southbound Sevenoaks exit slip road closure</t>
  </si>
  <si>
    <t>Overall Scheme Details: A21 both directions Westerham to Morleys road roundabout
Slip road and lane closures for structures works</t>
  </si>
  <si>
    <t>M2</t>
  </si>
  <si>
    <t>M2 eastbound Jct 7 between exit and entry slip road carriageway closure</t>
  </si>
  <si>
    <t>Overall Scheme Details: M2 both directions Jct 7
carriageway and lane closures for inspections</t>
  </si>
  <si>
    <t>A2 westbound Pepperhill  entry slip road closure</t>
  </si>
  <si>
    <t>Overall Scheme Details: A2 both directions Bean to Pepperhill 
slip road and lane closures for maintenance works</t>
  </si>
  <si>
    <t>A2 eastbound Ebbsfleet exit slip road closure</t>
  </si>
  <si>
    <t>A20 westbound Courtwood Interchange exit slip road closure</t>
  </si>
  <si>
    <t>Overall Scheme Details: A20 westbound Samphire Road to Courtwood Interchange
slip road and lane closure for maintenance works.</t>
  </si>
  <si>
    <t>M25 Anti-clockwise Jct 27 to M11 Northbound and Southbound Jct 6 exit slip road and link road closure</t>
  </si>
  <si>
    <t>Overall Scheme Details: M25 Anti-clockwise Jct 27 to M11 Northbound and Southbound Jct 6
Slip road and link road closure for scrim works
Diversion via Local Authority and National Highway network</t>
  </si>
  <si>
    <t>A30 westbound Woodleigh exit slip road closed</t>
  </si>
  <si>
    <t>Overall Scheme Details: A30 westbound Woodleigh exit and entry slip roads closed for electrical works
Diversion for entry slip road via Alphington and return
Diversion for exit slip road via Whiddon Down and return</t>
  </si>
  <si>
    <t>A30 westbound Woodleigh entry slip road closed</t>
  </si>
  <si>
    <t>Overall Scheme Details: M5 southbound Jct 30 exit and entry slip road carriageway closure for resurfacing. 
Diversion for entry slip via M5 Jct 29 and return.
Diversion for exit slip via M5, A30 Alphington and return.</t>
  </si>
  <si>
    <t>M5 southbound Jct 30 exit slip carriageway closure</t>
  </si>
  <si>
    <t>M5 Southbound Jct 14 exit slip road closed</t>
  </si>
  <si>
    <t>Overall Scheme Details: M5 Southbound Jct 14 exit slip road closed for electrical works.
Diversion via M5 southbound to Jct 16 and return</t>
  </si>
  <si>
    <t>M5 southbound Jct 20 entry slip closure</t>
  </si>
  <si>
    <t>Overall Scheme Details: M5 southbound Jct 20 entry slip - carriageway closure for Horticultural scheme works.
Diversion via - M5 northbound to Jct 19 and return.</t>
  </si>
  <si>
    <t>M5 southbound Jct 18 between exit and entry slip carriageway closure</t>
  </si>
  <si>
    <t>Overall Scheme Details: M5 southbound Jct 18 between the Exit and Entry slip - carriageway closure for gantry upgrade scheme.
Diversion via - Exit and Entry slip to rejoin M5.</t>
  </si>
  <si>
    <t>A417 Northbound Carriageway Closure Burford Road to Quarry Junction</t>
  </si>
  <si>
    <t xml:space="preserve">Overall Scheme Details: A417 Northbound Carriageway Closure Burford Road to Quarry Junction </t>
  </si>
  <si>
    <t>M6 southbound Jct 15 exit slip road closure</t>
  </si>
  <si>
    <t>Overall Scheme Details: M6 both directions Jct 15.
Exit and entry slip road closures for maintenance works.
Diversion via National Highways and local authority network.</t>
  </si>
  <si>
    <t>M6 northbound Jct 15 exit slip road closure</t>
  </si>
  <si>
    <t>A500 northbound Porthill to Tunstall carriageway closure</t>
  </si>
  <si>
    <t>A500 northbound Wolstanton entry slip road closure</t>
  </si>
  <si>
    <t>A500 northbound Tunstall exit slip road closure</t>
  </si>
  <si>
    <t>A14 eastbound Jct 51 exit slip road closure</t>
  </si>
  <si>
    <t>Overall Scheme Details: A14 eastbound 
Jct 51 - exit slip road closure, lane closure and diversion route for carriageway - reconstruction/renewal on behalf of National Highways</t>
  </si>
  <si>
    <t>A14 westbound Jct 55 carriageway closure between slips</t>
  </si>
  <si>
    <t>Overall Scheme Details: A14 westbound
Jct 55 - carriageway closure for carriageway - reconstruction/renewal on behalf of National Highways</t>
  </si>
  <si>
    <t>A1/A14 eastbound link carriageway closure</t>
  </si>
  <si>
    <t>Overall Scheme Details: A14 eastbound 
Jct 22 to Jct 23 - carriageway closure, lane closure and diversion route for communications on behalf of National Highways</t>
  </si>
  <si>
    <t>A14 westbound Jct 58 to Jct 57 carriageway closure</t>
  </si>
  <si>
    <t>Overall Scheme Details: A14 westbound 
Jct 58 to Jct 57 - carriageway closure for electrical works on behalf of National Highways</t>
  </si>
  <si>
    <t>A5 northbound Little Brickhill exit slip road closure</t>
  </si>
  <si>
    <t>Overall Scheme Details: A5 northbound
Little Brickhill - exit slip road closure, narrow lane closure and diversion route due to signs - erection works on behalf of Highway Assurance</t>
  </si>
  <si>
    <t>M1 northbound Jct 8 exit slip road closure</t>
  </si>
  <si>
    <t>Overall Scheme Details: M1 northbound 
Jct 8 to Jct 9 - carriageway closure, lane closures and diversion route for carriageway - reconstruction/renewal works on behalf of National Highways</t>
  </si>
  <si>
    <t>M40 southbound, Jct 9 exit slip road closure</t>
  </si>
  <si>
    <t>Overall Scheme Details: M40 southbound, 
Jct 10 to Jct 9, lane closures, exit slip road closure and diversion route for maintenance works.
Diversion via National Highways network.</t>
  </si>
  <si>
    <t>A43</t>
  </si>
  <si>
    <t>A43 southbound lay-by closure</t>
  </si>
  <si>
    <t>Overall Scheme Details: A43 northbound and southbound Ardley to Brackley
Slip road, layby and lane closures for horticultural works.
Diversion route via National Highways network and local authority network.</t>
  </si>
  <si>
    <t>A43 southbound Tusmore Park entry slip road closure</t>
  </si>
  <si>
    <t>A42 northbound Jct 14 to Finger Farm Roundabout carriageway closure</t>
  </si>
  <si>
    <t xml:space="preserve">Overall Scheme Details: A42 northbound and southbound, M42 Jct 11 to M1 Jct 23a.
Slip road, lane and lay-by closures for maintenance works.
Diversion route via National Highways network and local authority network. </t>
  </si>
  <si>
    <t>A14 westbound lay-by closure</t>
  </si>
  <si>
    <t xml:space="preserve">Overall Scheme Details: A14 eastbound and westbound Naseby to Rothwell.
Layby, entry and exit slip road and lane closures for horticultural works.
Diversion route via National Highways network and local authority network. </t>
  </si>
  <si>
    <t>A1 northbound Harlaxton entry and exit slip road closure</t>
  </si>
  <si>
    <t>M62 eastbound Jct 25 entry slip road closure</t>
  </si>
  <si>
    <t>Overall Scheme Details: M62 eastbound Jct 25 to Jct 26
Slip road and lane closure for electrical works
Diversion via M62</t>
  </si>
  <si>
    <t>A180</t>
  </si>
  <si>
    <t>A180 eastbound Great coates to Pyewipe, carriageway closure</t>
  </si>
  <si>
    <t xml:space="preserve">Overall Scheme Details: A180 eastbound and westbound Stallingborough to Pyewipe 
Carriageway closure for electrical works
Diversion </t>
  </si>
  <si>
    <t>A180 eastbound Great coates entry slip road closure</t>
  </si>
  <si>
    <t>M621 clockwise Jct 6 exit slip road closure</t>
  </si>
  <si>
    <t xml:space="preserve">Overall Scheme Details: M621 clockwise Jct 4 to Jct 6 
Slip road and lane closure for general cleaning and maintenance
Diversion via M621 and local authority networks </t>
  </si>
  <si>
    <t>A1 southbound Alnwick Entry Slip Road Closure</t>
  </si>
  <si>
    <t xml:space="preserve">Overall Scheme Details: A1 southbound Alnwick to Denwick 
Carriageway closure for VRS repairs </t>
  </si>
  <si>
    <t>M60 Clockwise Jct 23 to 24 carriageway closure</t>
  </si>
  <si>
    <t>Overall Scheme Details: M60 both directions Junction 22 to Junction 24 - carriageway closure for horticulture</t>
  </si>
  <si>
    <t>M60 Clockwise Jct 23 entry from A635 slip road closure</t>
  </si>
  <si>
    <t>M60 Clockwise Jct 24 exit slip road closure</t>
  </si>
  <si>
    <t>M60 Clockwise Jct 23 entry from A6140 slip road closure</t>
  </si>
  <si>
    <t>M60 Anticlockwise Jct 1 exit slip road closure</t>
  </si>
  <si>
    <t>M61 Southbound Jct 3 to 2 carriageway closure</t>
  </si>
  <si>
    <t>M53 Southbound Jct 7 entry slip road closure</t>
  </si>
  <si>
    <t>Overall Scheme Details: M53 southbound J6 to J8 - carriageway closure for barrier/fence safety repairs on behalf of National Highways</t>
  </si>
  <si>
    <t>M53 Southbound Jct 7 to 8 carriageway closure</t>
  </si>
  <si>
    <t>M53 Southbound Jct 8 exit slip road closure</t>
  </si>
  <si>
    <t>M6 Southbound Jct 19 exit slip road closure</t>
  </si>
  <si>
    <t xml:space="preserve">Overall Scheme Details: M6 southbound J19 to J18 - carriageway closure for barriers - permanent </t>
  </si>
  <si>
    <t>Overall Scheme Details: M3 northbound Jct 9 to Jct 8.
Carriageway closure for horticulture work.</t>
  </si>
  <si>
    <t>A3 southbound QE2 Country Park exit and entry slip road closure</t>
  </si>
  <si>
    <t>Overall Scheme Details: A3 southbound QE2 Country Park.
Slip road and lane closures for maintenance work.</t>
  </si>
  <si>
    <t>A3 northbound Liss entry slip road closure</t>
  </si>
  <si>
    <t>Overall Scheme Details: A3 both directions Liss
Slip and lane closures for maintenance works</t>
  </si>
  <si>
    <t>A3 northbound Liss exit slip road closure</t>
  </si>
  <si>
    <t>Overall Scheme Details: A27 eastbound and westbound Holmbush to Hangleton, 
tunnel closure for maintenance. 
Diversion via local authority network.</t>
  </si>
  <si>
    <t>M20 westbound Jct 11 entry slip road closure</t>
  </si>
  <si>
    <t>Overall Scheme Details: M20 both directions Junction 5 to Junction 12
slip road  and lane closures for maintenance works</t>
  </si>
  <si>
    <t>A23 northbound Hurstpierpoint exit slip road closure</t>
  </si>
  <si>
    <t>Overall Scheme Details: A23 northbound Pyecombe to Sayers Common,
Slip road and lane closures for maintenance works.</t>
  </si>
  <si>
    <t>M2 westbound Jct 5 exit slip closure</t>
  </si>
  <si>
    <t xml:space="preserve">Overall Scheme Details: M2 westbound Jct 6 to Jct 5,
slip road and lane closure for maintenance works </t>
  </si>
  <si>
    <t>M25 Clockwise Jct 3 entry slip road closure</t>
  </si>
  <si>
    <t>Overall Scheme Details: M25 Clockwise Jct 3 to Jct 4
Lane and slip road closure for technology asset works</t>
  </si>
  <si>
    <t>M25 Anticlockwise Jct 14 Carriageway closure</t>
  </si>
  <si>
    <t xml:space="preserve">Overall Scheme Details: M25 Anticlockwise Jct 15 to Jct 14 and M4 Westbound Jct 4B
Lane, Slip road and Carriageway closure for Urgent Carriageway repairs 
Diversion via National Highways network 
 </t>
  </si>
  <si>
    <t>A30 eastbound Woodleigh exit slip road closed</t>
  </si>
  <si>
    <t>Overall Scheme Details: A30 eastbound Woodleigh exit and entry slip roads closed for electrical works
Diversion for exit slip road via Alphington and return
Diversion for entry slip road via Whiddon Down and return</t>
  </si>
  <si>
    <t>A30 eastbound Woodleigh entry slip road closed</t>
  </si>
  <si>
    <t>M5 southbound Jct 29 entry slip road carriageway closure</t>
  </si>
  <si>
    <t>Overall Scheme Details: M5 southbound Jct 29 entry and Jct 30 exit slip road carriageway closure for resurfacing. 
Diversion for entry slip via A30, Moor Lane to Jct 30.
Diversion for exit slip via M5, A30 Alphington and return.</t>
  </si>
  <si>
    <t>M4 eastbound Jct 22 to Jct 21 carriageway closure (195/9 to 189/8)</t>
  </si>
  <si>
    <t>Overall Scheme Details: M4 eastbound Jct 22 to Jct 21- carriageway closure for White lining/Road markings scheme. 
Diversion via - M49 southbound, M5 J18A northbound and rejoin M4 Jct 20.</t>
  </si>
  <si>
    <t>M5 southbound Jct 17 to Jct 18 carriageway closure</t>
  </si>
  <si>
    <t xml:space="preserve">Overall Scheme Details: M5 southbound Jct 17 to Jct 18 carriageway closure for gantry upgrade scheme.
Diversion via - M5 northbound to Jct 15, M4 westbound to Jct 22, M49 southbound and rejoin M5.
</t>
  </si>
  <si>
    <t>M5 northbound Jct 20 exit slip closure</t>
  </si>
  <si>
    <t>Overall Scheme Details: M5 northbound Jct 20 exit slip - carriageway closure for Horticultural scheme works.
Diversion via - M5 northbound to Jct 19 and return.</t>
  </si>
  <si>
    <t>M5 Northbound Jct 20 entry slip closure</t>
  </si>
  <si>
    <t xml:space="preserve">Overall Scheme Details: M5 Northbound Jct 20 entry slip closure for drainage works. Diversion via M5 Southbound to Jct 21 and return. </t>
  </si>
  <si>
    <t xml:space="preserve">A417 Northbound Carriageway Closure Burford Road to Quarry Junction </t>
  </si>
  <si>
    <t>A38 southbound Swinfen exit and entry slip road closure</t>
  </si>
  <si>
    <t>M6 northbound Corley Services exit and entry slip road closures</t>
  </si>
  <si>
    <t>Overall Scheme Details: M6 northbound jct 3 to jct 4.
lane closures and exit and entry slip road closures for technology works.</t>
  </si>
  <si>
    <t>A5 both directions Churncote roundabout to Felton Butler roundabout carriageway closure</t>
  </si>
  <si>
    <t>Overall Scheme Details: A5 both directions Felton Butler to Churncote.
Carriageway closure for maintenance works. 
Diversion via National Highways and local authority network.</t>
  </si>
  <si>
    <t>A50 Catchems Eastbound Entry Slip Road</t>
  </si>
  <si>
    <t>Overall Scheme Details: A50 DBFO - Junction 1 to Catchems Courner - East and Westbound - Lane Closures and Slip Road Closures - Vegetation Clearance</t>
  </si>
  <si>
    <t>A11 southbound Station Road exit and entry slip road closure</t>
  </si>
  <si>
    <t>Overall Scheme Details: A11 southbound 
Browick Road Junction to Station Road Junction - carriageway closure for electrical works on behalf of National Highways</t>
  </si>
  <si>
    <t>A14 eastbound exit slip road closure</t>
  </si>
  <si>
    <t>Overall Scheme Details: A14 southbound 
Jct 41 to Jct 42 - carriageway closure for signs - erection on behalf of National Highways</t>
  </si>
  <si>
    <t>A12 northbound Jct 22 to Jct 24 carriageway closure</t>
  </si>
  <si>
    <t>Overall Scheme Details: A12 northbound 
Jct 22 to Jct 24 - carriageway closure, lane closure and diversion route for carriageway - reconstruction/renewal on behalf of National Highways</t>
  </si>
  <si>
    <t>A43 northbound lay-by closure</t>
  </si>
  <si>
    <t>M1 southbound Trowell services exit slip road closure</t>
  </si>
  <si>
    <t>Overall Scheme Details: M1 southbound Jct 27 to Jct 24.
Slip road and lane closures due to maintenance works.
Diversion via National Highways and local authority network.</t>
  </si>
  <si>
    <t>M1 southbound Trowell services entry slip road closure</t>
  </si>
  <si>
    <t>M1 northbound Jct 21 exit slip road closure</t>
  </si>
  <si>
    <t xml:space="preserve">Overall Scheme Details: M1 northbound Jct 20 to Jct 21.
Diversion route, Lane closure and carriageway closure for maintenance works. 
</t>
  </si>
  <si>
    <t>M1 northbound Jct 20 to Jct 21 carriageway closure</t>
  </si>
  <si>
    <t>M1 northbound Jct 20 entry slip closure</t>
  </si>
  <si>
    <t>M62 eastbound Jct 29, carriageway closure between exit and entry slip roads</t>
  </si>
  <si>
    <t>A1m northbound Jct 37, carriageway closure between exit and entry slip roads</t>
  </si>
  <si>
    <t>Overall Scheme Details: A1m northbound Jct 36 to Jct 37
Carriageway closure  for inspections 
Diversion A1m A635</t>
  </si>
  <si>
    <t>M180 eastbound Jct 4 exit slip road closure</t>
  </si>
  <si>
    <t xml:space="preserve">Overall Scheme Details: M180 eastbound Jct 3 to Jct 4 
Carriageway closure for carriageway - reconstruction/renewal
Diversion via M180 and local authority networks </t>
  </si>
  <si>
    <t>M181 southbound exit slip to M180 eastbound entry slip link road closure</t>
  </si>
  <si>
    <t>M180 eastbound Jct 3 to Jct 4 carriageway closure</t>
  </si>
  <si>
    <t>M621 clockwise Jct 1 exit slip road closure</t>
  </si>
  <si>
    <t>Overall Scheme Details: M621 clockwise Jct 1 
Slip road closure and Lane closure for general cleaning and maintenance 
Diversion via M621 A643</t>
  </si>
  <si>
    <t>M18 southbound Jct 2 carriageway closure</t>
  </si>
  <si>
    <t>Overall Scheme Details: M18 northbound and southbound Jct 1 to Jct 2
carriageway closure for barrier repairs 
diversion via national highways network</t>
  </si>
  <si>
    <t>M1 southbound Jct 39 exit slip road closure</t>
  </si>
  <si>
    <t>Overall Scheme Details: M1 southbound Jct 39 to Jct 40 
Slip road and lane closure for white lining/road markings 
Diversion via M1</t>
  </si>
  <si>
    <t>A19/A181 Wellfield Interchange southbound exit slip road closure</t>
  </si>
  <si>
    <t>Overall Scheme Details: A19/A181 Wellfield Interchange southbound exit slip road closure for electrical works</t>
  </si>
  <si>
    <t>M60 anticlockwise jct 23 to 22 carriageway closure</t>
  </si>
  <si>
    <t>M60 anticlockwise jct 23 entry slip road closure</t>
  </si>
  <si>
    <t>M60 anticlockwise jct 22 exit slip road closure</t>
  </si>
  <si>
    <t>M62 eastbound jct 19 entry slip road closure</t>
  </si>
  <si>
    <t>Overall Scheme Details: M62 eastbound J19 to J19 - carriageway closure for communications on behalf of National Highways</t>
  </si>
  <si>
    <t>A34 northbound Weston on the green exit slip road closure</t>
  </si>
  <si>
    <t>Overall Scheme Details: A34 northbound Islip to M40 Jct 9,
Slip and lane closures for drainage works.</t>
  </si>
  <si>
    <t>A34 northbound Weston on the green entry slip road closure</t>
  </si>
  <si>
    <t>A404</t>
  </si>
  <si>
    <t>A404 northbound Marlow to Handy Cross carriageway closure</t>
  </si>
  <si>
    <t>Overall Scheme Details: A404 northbound Marlow to Handy Cross,
Carriageway closure for horticulture works.</t>
  </si>
  <si>
    <t>A3 northbound Milford entry slip road closure</t>
  </si>
  <si>
    <t>Overall Scheme Details: A3 northbound Milford.
Slip road closure for maintenance work.</t>
  </si>
  <si>
    <t>M4 westbound Jct 10 entry slip road closure (from A329M northbound)</t>
  </si>
  <si>
    <t>Overall Scheme Details: M4 westbound Jct 10.
Slip road and lane closure for maintenance work.</t>
  </si>
  <si>
    <t>A3 southbound Berelands exit slip road closure</t>
  </si>
  <si>
    <t>Overall Scheme Details: A3 southbound Berelands.
Slip road and lane closure for maintenance work.</t>
  </si>
  <si>
    <t>A3 southbound Berelands entry slip road closure</t>
  </si>
  <si>
    <t>A27 westbound Fontwell east roundabout to Boxgrove roundabout carriageway closure</t>
  </si>
  <si>
    <t xml:space="preserve">Overall Scheme Details: A27 both directions Temple Bar Interchange to Fontwell East Roundabout
carriageway closure for communication works </t>
  </si>
  <si>
    <t>M20 eastbound Jct 10 exit slip road closure</t>
  </si>
  <si>
    <t>M2 eastbound Jct 7 exit slip road closure</t>
  </si>
  <si>
    <t>Overall Scheme Details: M2 eastbound Jct 7
slip road closures for inspections</t>
  </si>
  <si>
    <t>M20 eastbound Jct 11A exit slip (Euro Tunnel) carriageway closure</t>
  </si>
  <si>
    <t>Overall Scheme Details: M20 eastbound Jct 11A exit slip (Euro Tunnel)
carriageway closure  for Walker Construction</t>
  </si>
  <si>
    <t>A1089 Northbound Baker Street Interchange to A13 Westbound Baker Street Interchange link road closure</t>
  </si>
  <si>
    <t>Overall Scheme Details: A1089 Northbound Baker Street Interchange to A13 Westbound Stifford Clays
Lane and link road closure for routine maintenance work
Diversion via National Highways and Local Authorities Network</t>
  </si>
  <si>
    <t>M3 Eastbound Jct 2 to M25 Clockwise and Anti-clockwise Jct 12 link road closure</t>
  </si>
  <si>
    <t>Overall Scheme Details: M3 Eastbound Jct 2 to M25 Clockwise and Anti-clockwise Jct 12
Link road closure for urgent fence repairs 
Diversion via Local Authority and National Highway network</t>
  </si>
  <si>
    <t>M25 Anti-clockwise Jct 7 to M23 Northbound and Southbound Jct 8 link road closure</t>
  </si>
  <si>
    <t>Overall Scheme Details: M25 Anti-clockwise Jct 7 to M23 Northbound and Southbound Jct 8
Link road and lane closure for urgent safety fence Repairs 
Diversion via National Highway network</t>
  </si>
  <si>
    <t>A1089 Northbound Jct Marshfoot to A13 Jct Baker Street Carriageway closure</t>
  </si>
  <si>
    <t xml:space="preserve">Overall Scheme Details: A1089 Northbound Jct Marshfoot to A13 Jct Baker Street 
Lane, Slip road and Carriageway closure for Urgent Safety Fence repairs
Diversion via Local Authorities network 
 </t>
  </si>
  <si>
    <t>A2 Westbound Darenth Interchange to A282 Northbound Jct 2 link road closure</t>
  </si>
  <si>
    <t>Overall Scheme Details: A2 Westbound Darenth Interchange to A282 Northbound Jct 2 Link Road
Lane and link road closure for emergency carriageway repairs
Diversion via National Highways Network</t>
  </si>
  <si>
    <t>A282 Jct 1B Roundabout closure</t>
  </si>
  <si>
    <t>Overall Scheme Details: A282 Jct 1B Roundabout 
Carriageway and lane closure for urgent Loop works 
Diversion via National Highway network</t>
  </si>
  <si>
    <t>A30 westbound Fivelanes exit slip road closed</t>
  </si>
  <si>
    <t>Overall Scheme Details: A30 westbound Fivelanes exit and entry slip roads closed for electrical works
Diversion for exit slip road via Bolventor and return
Diversion for entry slip road via Kennards House and return</t>
  </si>
  <si>
    <t>A30 westbound Fivelanes entry slip road closed</t>
  </si>
  <si>
    <t>M6 northbound Jct 15 entry slip road closure</t>
  </si>
  <si>
    <t>A5 eastbound Ventura Park entry slip road closure</t>
  </si>
  <si>
    <t>Overall Scheme Details: A5 eastbound Ventura Park.
Entry slip road closure for maintenance works.
Diversion via National Highways and local authority network.</t>
  </si>
  <si>
    <t>M6 southbound Jct 3 entry slip road closure</t>
  </si>
  <si>
    <t xml:space="preserve">Overall Scheme Details: M6 southbound Jct 3.
Entry slip road closure for maintenance works. 
Diversion via National Highways network. </t>
  </si>
  <si>
    <t>M40 Jct 4 Roundabout Closure</t>
  </si>
  <si>
    <t>A5103</t>
  </si>
  <si>
    <t>A5103 Northbound Palatine Road entry slip road closure</t>
  </si>
  <si>
    <t>A27 Both Directions Holmbush to Hangleton carriageway closure</t>
  </si>
  <si>
    <t>M25 Clockwise Jct 26 entry slip closure</t>
  </si>
  <si>
    <t>Overall Scheme Details: M25 Clockwise Jct 25 to Jct 26
Lane and slip road closure for emergency safety fence repairs
Diversion via Local Authorities and National Highways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</si>
</sst>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2"/>
      <tableStyleElement type="headerRow" dxfId="21"/>
    </tableStyle>
    <tableStyle name="ClosureRpt 2" pivot="0" table="0" count="2" xr9:uid="{53E7C76E-6A63-4C5C-BBBF-BBFBF7EDB5AC}">
      <tableStyleElement type="wholeTable" dxfId="20"/>
      <tableStyleElement type="headerRow" dxfId="19"/>
    </tableStyle>
    <tableStyle name="ClosureRpt 3" pivot="0" table="0" count="2" xr9:uid="{0EDFDD6F-E977-4BC5-B30A-44FACA3F65AF}">
      <tableStyleElement type="wholeTable" dxfId="18"/>
      <tableStyleElement type="headerRow" dxfId="17"/>
    </tableStyle>
    <tableStyle name="ClosureRpt 4" pivot="0" table="0" count="2" xr9:uid="{6F313F84-EE9B-4AD5-88E3-9C7140FC217B}">
      <tableStyleElement type="wholeTable" dxfId="16"/>
      <tableStyleElement type="headerRow" dxfId="15"/>
    </tableStyle>
    <tableStyle name="ClosureRpt 5" pivot="0" table="0" count="2" xr9:uid="{B175135D-E846-4DFF-AD85-F4162F757744}">
      <tableStyleElement type="wholeTable" dxfId="14"/>
      <tableStyleElement type="headerRow" dxfId="13"/>
    </tableStyle>
    <tableStyle name="ClosureRpt 6" pivot="0" table="0" count="2" xr9:uid="{C16379D2-38BE-445F-9953-2FFFE4132743}">
      <tableStyleElement type="wholeTable" dxfId="12"/>
      <tableStyleElement type="headerRow" dxfId="11"/>
    </tableStyle>
    <tableStyle name="ClosureRpt 7" pivot="0" table="0" count="2" xr9:uid="{5EADC49E-4006-436D-968B-31F3DCF4D027}">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3" t="s">
        <v>15</v>
      </c>
      <c r="B1" s="33"/>
      <c r="C1" s="33"/>
      <c r="D1" s="33"/>
      <c r="E1" s="33"/>
      <c r="F1" s="33"/>
    </row>
    <row r="2" spans="1:6" s="2" customFormat="1" ht="26" x14ac:dyDescent="0.35">
      <c r="A2" s="37">
        <v>46048</v>
      </c>
      <c r="B2" s="37"/>
      <c r="C2" s="41" t="str">
        <f>"to "&amp;TEXT($A$2+6,"dddd d mmm yyyy")</f>
        <v>to Sunday 1 Feb 2026</v>
      </c>
      <c r="D2" s="41"/>
      <c r="E2" s="41"/>
      <c r="F2" s="41"/>
    </row>
    <row r="3" spans="1:6" ht="12.75" customHeight="1" x14ac:dyDescent="0.35">
      <c r="A3" s="34" t="s">
        <v>13</v>
      </c>
      <c r="B3" s="34"/>
      <c r="C3" s="34"/>
      <c r="D3" s="34"/>
      <c r="E3" s="34"/>
      <c r="F3" s="34"/>
    </row>
    <row r="4" spans="1:6" s="2" customFormat="1" ht="27.5" x14ac:dyDescent="0.35">
      <c r="A4" s="39" t="str">
        <f>TEXT($A$2,"dddd, d mmmm")</f>
        <v>Monday, 26 January</v>
      </c>
      <c r="B4" s="39"/>
      <c r="C4" s="39"/>
      <c r="D4" s="39"/>
      <c r="E4" s="39"/>
      <c r="F4" s="39"/>
    </row>
    <row r="5" spans="1:6" s="2" customFormat="1" ht="27.5" x14ac:dyDescent="0.35">
      <c r="A5" s="38" t="str">
        <f>TEXT($A$2+1,"dddd, d mmmm")</f>
        <v>Tuesday, 27 January</v>
      </c>
      <c r="B5" s="38"/>
      <c r="C5" s="38"/>
      <c r="D5" s="38"/>
      <c r="E5" s="38"/>
      <c r="F5" s="38"/>
    </row>
    <row r="6" spans="1:6" s="2" customFormat="1" ht="27.5" x14ac:dyDescent="0.35">
      <c r="A6" s="39" t="str">
        <f>TEXT($A$2+2,"dddd, d mmmm")</f>
        <v>Wednesday, 28 January</v>
      </c>
      <c r="B6" s="39"/>
      <c r="C6" s="39"/>
      <c r="D6" s="39"/>
      <c r="E6" s="39"/>
      <c r="F6" s="39"/>
    </row>
    <row r="7" spans="1:6" s="2" customFormat="1" ht="27.5" x14ac:dyDescent="0.35">
      <c r="A7" s="38" t="str">
        <f>TEXT($A$2+3,"dddd, d mmmm")</f>
        <v>Thursday, 29 January</v>
      </c>
      <c r="B7" s="38"/>
      <c r="C7" s="38"/>
      <c r="D7" s="38"/>
      <c r="E7" s="38"/>
      <c r="F7" s="38"/>
    </row>
    <row r="8" spans="1:6" s="2" customFormat="1" ht="27.5" x14ac:dyDescent="0.35">
      <c r="A8" s="40" t="str">
        <f>TEXT($A$2+4,"dddd, d mmmm")</f>
        <v>Friday, 30 January</v>
      </c>
      <c r="B8" s="40"/>
      <c r="C8" s="40"/>
      <c r="D8" s="40"/>
      <c r="E8" s="40"/>
      <c r="F8" s="40"/>
    </row>
    <row r="9" spans="1:6" s="2" customFormat="1" ht="27.5" x14ac:dyDescent="0.35">
      <c r="A9" s="38" t="str">
        <f>TEXT($A$2+5,"dddd, d mmmm")</f>
        <v>Saturday, 31 January</v>
      </c>
      <c r="B9" s="38"/>
      <c r="C9" s="38"/>
      <c r="D9" s="38"/>
      <c r="E9" s="38"/>
      <c r="F9" s="38"/>
    </row>
    <row r="10" spans="1:6" s="2" customFormat="1" ht="27.5" x14ac:dyDescent="0.35">
      <c r="A10" s="39" t="str">
        <f>TEXT($A$2+6,"dddd, d mmmm")</f>
        <v>Sunday, 1 February</v>
      </c>
      <c r="B10" s="39"/>
      <c r="C10" s="39"/>
      <c r="D10" s="39"/>
      <c r="E10" s="39"/>
      <c r="F10" s="39"/>
    </row>
    <row r="11" spans="1:6" s="9" customFormat="1" ht="46.5" customHeight="1" x14ac:dyDescent="0.35">
      <c r="A11" s="35" t="s">
        <v>16</v>
      </c>
      <c r="B11" s="35"/>
      <c r="C11" s="35"/>
      <c r="D11" s="35"/>
      <c r="E11" s="35"/>
      <c r="F11" s="35"/>
    </row>
    <row r="12" spans="1:6" s="10" customFormat="1" ht="47.25" customHeight="1" x14ac:dyDescent="0.35">
      <c r="A12" s="36" t="s">
        <v>14</v>
      </c>
      <c r="B12" s="36"/>
      <c r="C12" s="36"/>
      <c r="D12" s="36"/>
      <c r="E12" s="36"/>
      <c r="F12" s="36"/>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Monday!A3" display="Monday!A3" xr:uid="{7DE4A605-4260-40B2-A084-1D06D1A971B2}"/>
    <hyperlink ref="A5:F5" location="Tuesday!A3" display="Tuesday!A3" xr:uid="{3452476D-5801-4C2D-99ED-71DCCF499C47}"/>
    <hyperlink ref="A6:F6" location="Wednesday!A3" display="Wednesday!A3" xr:uid="{6C320A7D-64ED-43FC-B74B-4657F54DC60A}"/>
    <hyperlink ref="A7:F7" location="Thursday!A3" display="Thursday!A3" xr:uid="{840106FB-CF08-44B2-A5FC-F315E2BB9DE3}"/>
    <hyperlink ref="A8:F8" location="Friday!A1" display="Friday!A1" xr:uid="{8B0DE19A-8E3C-4C40-A565-EEC6F75C451B}"/>
    <hyperlink ref="A9:F9" location="Saturday!A1" display="Saturday!A1" xr:uid="{EA033183-595F-47B8-9001-AF05B3330931}"/>
    <hyperlink ref="A10:F10" location="Sunday!A3" display="Sun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194"/>
  <sheetViews>
    <sheetView tabSelected="1"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2" t="str">
        <f>"Daily closure report: "&amp;'Front page'!A4</f>
        <v>Daily closure report: Monday, 26 January</v>
      </c>
      <c r="B1" s="42"/>
      <c r="C1" s="42"/>
      <c r="D1" s="42"/>
      <c r="E1" s="42"/>
      <c r="F1" s="42"/>
    </row>
    <row r="2" spans="1:6" s="5" customFormat="1" ht="28" x14ac:dyDescent="0.35">
      <c r="A2" s="12" t="s">
        <v>9</v>
      </c>
      <c r="B2" s="12" t="s">
        <v>1</v>
      </c>
      <c r="C2" s="12" t="s">
        <v>0</v>
      </c>
      <c r="D2" s="11" t="s">
        <v>11</v>
      </c>
      <c r="E2" s="11" t="s">
        <v>12</v>
      </c>
      <c r="F2" s="12" t="s">
        <v>10</v>
      </c>
    </row>
    <row r="3" spans="1:6" s="6" customFormat="1" ht="62" x14ac:dyDescent="0.35">
      <c r="A3" s="27" t="s">
        <v>27</v>
      </c>
      <c r="B3" s="27" t="s">
        <v>2</v>
      </c>
      <c r="C3" s="28" t="s">
        <v>242</v>
      </c>
      <c r="D3" s="29">
        <v>46048.875</v>
      </c>
      <c r="E3" s="29">
        <v>46049.208333333299</v>
      </c>
      <c r="F3" s="28" t="s">
        <v>243</v>
      </c>
    </row>
    <row r="4" spans="1:6" s="6" customFormat="1" ht="62" x14ac:dyDescent="0.35">
      <c r="A4" s="27" t="s">
        <v>27</v>
      </c>
      <c r="B4" s="27" t="s">
        <v>18</v>
      </c>
      <c r="C4" s="28" t="s">
        <v>28</v>
      </c>
      <c r="D4" s="29">
        <v>45847.208333333299</v>
      </c>
      <c r="E4" s="29">
        <v>46507.999305555597</v>
      </c>
      <c r="F4" s="28" t="s">
        <v>29</v>
      </c>
    </row>
    <row r="5" spans="1:6" s="6" customFormat="1" ht="46.5" x14ac:dyDescent="0.35">
      <c r="A5" s="27" t="s">
        <v>27</v>
      </c>
      <c r="B5" s="27" t="s">
        <v>6</v>
      </c>
      <c r="C5" s="28" t="s">
        <v>84</v>
      </c>
      <c r="D5" s="29">
        <v>46048.833333333299</v>
      </c>
      <c r="E5" s="29">
        <v>46049.25</v>
      </c>
      <c r="F5" s="28" t="s">
        <v>85</v>
      </c>
    </row>
    <row r="6" spans="1:6" s="6" customFormat="1" ht="77.5" x14ac:dyDescent="0.35">
      <c r="A6" s="27" t="s">
        <v>27</v>
      </c>
      <c r="B6" s="27" t="s">
        <v>6</v>
      </c>
      <c r="C6" s="28" t="s">
        <v>86</v>
      </c>
      <c r="D6" s="29">
        <v>46048.833333333299</v>
      </c>
      <c r="E6" s="29">
        <v>46049.25</v>
      </c>
      <c r="F6" s="28" t="s">
        <v>85</v>
      </c>
    </row>
    <row r="7" spans="1:6" s="6" customFormat="1" ht="62" x14ac:dyDescent="0.35">
      <c r="A7" s="27" t="s">
        <v>27</v>
      </c>
      <c r="B7" s="27" t="s">
        <v>6</v>
      </c>
      <c r="C7" s="28" t="s">
        <v>87</v>
      </c>
      <c r="D7" s="29">
        <v>46027.333333333299</v>
      </c>
      <c r="E7" s="29">
        <v>46129.75</v>
      </c>
      <c r="F7" s="28" t="s">
        <v>88</v>
      </c>
    </row>
    <row r="8" spans="1:6" s="6" customFormat="1" ht="46.5" x14ac:dyDescent="0.35">
      <c r="A8" s="27" t="s">
        <v>27</v>
      </c>
      <c r="B8" s="27" t="s">
        <v>6</v>
      </c>
      <c r="C8" s="28" t="s">
        <v>753</v>
      </c>
      <c r="D8" s="29">
        <v>46048.833333333299</v>
      </c>
      <c r="E8" s="29">
        <v>46049.25</v>
      </c>
      <c r="F8" s="28" t="s">
        <v>754</v>
      </c>
    </row>
    <row r="9" spans="1:6" s="6" customFormat="1" ht="46.5" x14ac:dyDescent="0.35">
      <c r="A9" s="27" t="s">
        <v>65</v>
      </c>
      <c r="B9" s="27" t="s">
        <v>6</v>
      </c>
      <c r="C9" s="28" t="s">
        <v>257</v>
      </c>
      <c r="D9" s="29">
        <v>46048.833333333299</v>
      </c>
      <c r="E9" s="29">
        <v>46049.25</v>
      </c>
      <c r="F9" s="28" t="s">
        <v>258</v>
      </c>
    </row>
    <row r="10" spans="1:6" s="6" customFormat="1" ht="46.5" x14ac:dyDescent="0.35">
      <c r="A10" s="27" t="s">
        <v>65</v>
      </c>
      <c r="B10" s="27" t="s">
        <v>2</v>
      </c>
      <c r="C10" s="28" t="s">
        <v>821</v>
      </c>
      <c r="D10" s="29">
        <v>46048.833333333299</v>
      </c>
      <c r="E10" s="29">
        <v>46049.25</v>
      </c>
      <c r="F10" s="28" t="s">
        <v>822</v>
      </c>
    </row>
    <row r="11" spans="1:6" s="6" customFormat="1" ht="62" x14ac:dyDescent="0.35">
      <c r="A11" s="27" t="s">
        <v>430</v>
      </c>
      <c r="B11" s="27" t="s">
        <v>2</v>
      </c>
      <c r="C11" s="28" t="s">
        <v>860</v>
      </c>
      <c r="D11" s="29">
        <v>46048.916666666701</v>
      </c>
      <c r="E11" s="29">
        <v>46049.229166666701</v>
      </c>
      <c r="F11" s="28" t="s">
        <v>861</v>
      </c>
    </row>
    <row r="12" spans="1:6" s="6" customFormat="1" ht="46.5" x14ac:dyDescent="0.35">
      <c r="A12" s="27" t="s">
        <v>430</v>
      </c>
      <c r="B12" s="27" t="s">
        <v>2</v>
      </c>
      <c r="C12" s="28" t="s">
        <v>866</v>
      </c>
      <c r="D12" s="29">
        <v>46048.916666666701</v>
      </c>
      <c r="E12" s="29">
        <v>46049.229166666701</v>
      </c>
      <c r="F12" s="28" t="s">
        <v>867</v>
      </c>
    </row>
    <row r="13" spans="1:6" s="6" customFormat="1" ht="62" x14ac:dyDescent="0.35">
      <c r="A13" s="27" t="s">
        <v>225</v>
      </c>
      <c r="B13" s="27" t="s">
        <v>2</v>
      </c>
      <c r="C13" s="28" t="s">
        <v>226</v>
      </c>
      <c r="D13" s="29">
        <v>46048.833333333299</v>
      </c>
      <c r="E13" s="29">
        <v>46049.25</v>
      </c>
      <c r="F13" s="28" t="s">
        <v>224</v>
      </c>
    </row>
    <row r="14" spans="1:6" s="6" customFormat="1" ht="77.5" x14ac:dyDescent="0.35">
      <c r="A14" s="27" t="s">
        <v>225</v>
      </c>
      <c r="B14" s="27" t="s">
        <v>6</v>
      </c>
      <c r="C14" s="28" t="s">
        <v>806</v>
      </c>
      <c r="D14" s="29">
        <v>46048.833333333299</v>
      </c>
      <c r="E14" s="29">
        <v>46049.25</v>
      </c>
      <c r="F14" s="28" t="s">
        <v>807</v>
      </c>
    </row>
    <row r="15" spans="1:6" s="6" customFormat="1" ht="46.5" x14ac:dyDescent="0.35">
      <c r="A15" s="27" t="s">
        <v>24</v>
      </c>
      <c r="B15" s="27" t="s">
        <v>2</v>
      </c>
      <c r="C15" s="28" t="s">
        <v>227</v>
      </c>
      <c r="D15" s="29">
        <v>46048.875</v>
      </c>
      <c r="E15" s="29">
        <v>46049.208333333299</v>
      </c>
      <c r="F15" s="28" t="s">
        <v>228</v>
      </c>
    </row>
    <row r="16" spans="1:6" s="6" customFormat="1" ht="62" x14ac:dyDescent="0.35">
      <c r="A16" s="27" t="s">
        <v>24</v>
      </c>
      <c r="B16" s="27" t="s">
        <v>2</v>
      </c>
      <c r="C16" s="28" t="s">
        <v>810</v>
      </c>
      <c r="D16" s="29">
        <v>46048.875</v>
      </c>
      <c r="E16" s="29">
        <v>46049.208333333299</v>
      </c>
      <c r="F16" s="28" t="s">
        <v>811</v>
      </c>
    </row>
    <row r="17" spans="1:6" s="6" customFormat="1" ht="62" x14ac:dyDescent="0.35">
      <c r="A17" s="27" t="s">
        <v>237</v>
      </c>
      <c r="B17" s="27" t="s">
        <v>4</v>
      </c>
      <c r="C17" s="28" t="s">
        <v>248</v>
      </c>
      <c r="D17" s="29">
        <v>46048.833333333299</v>
      </c>
      <c r="E17" s="29">
        <v>46049.25</v>
      </c>
      <c r="F17" s="28" t="s">
        <v>249</v>
      </c>
    </row>
    <row r="18" spans="1:6" s="6" customFormat="1" ht="62" x14ac:dyDescent="0.35">
      <c r="A18" s="27" t="s">
        <v>30</v>
      </c>
      <c r="B18" s="27" t="s">
        <v>5</v>
      </c>
      <c r="C18" s="28" t="s">
        <v>221</v>
      </c>
      <c r="D18" s="29">
        <v>46048.833333333299</v>
      </c>
      <c r="E18" s="29">
        <v>46049.25</v>
      </c>
      <c r="F18" s="28" t="s">
        <v>222</v>
      </c>
    </row>
    <row r="19" spans="1:6" s="6" customFormat="1" ht="93" x14ac:dyDescent="0.35">
      <c r="A19" s="27" t="s">
        <v>30</v>
      </c>
      <c r="B19" s="27" t="s">
        <v>4</v>
      </c>
      <c r="C19" s="28" t="s">
        <v>223</v>
      </c>
      <c r="D19" s="29">
        <v>46048.833333333299</v>
      </c>
      <c r="E19" s="29">
        <v>46049.25</v>
      </c>
      <c r="F19" s="28" t="s">
        <v>224</v>
      </c>
    </row>
    <row r="20" spans="1:6" s="6" customFormat="1" ht="93" x14ac:dyDescent="0.35">
      <c r="A20" s="27" t="s">
        <v>30</v>
      </c>
      <c r="B20" s="27" t="s">
        <v>4</v>
      </c>
      <c r="C20" s="28" t="s">
        <v>808</v>
      </c>
      <c r="D20" s="29">
        <v>46048.875</v>
      </c>
      <c r="E20" s="29">
        <v>46049.208333333299</v>
      </c>
      <c r="F20" s="28" t="s">
        <v>809</v>
      </c>
    </row>
    <row r="21" spans="1:6" s="6" customFormat="1" ht="93" x14ac:dyDescent="0.35">
      <c r="A21" s="27" t="s">
        <v>30</v>
      </c>
      <c r="B21" s="27" t="s">
        <v>5</v>
      </c>
      <c r="C21" s="28" t="s">
        <v>31</v>
      </c>
      <c r="D21" s="29">
        <v>45901.833333333299</v>
      </c>
      <c r="E21" s="29">
        <v>46069.25</v>
      </c>
      <c r="F21" s="28" t="s">
        <v>32</v>
      </c>
    </row>
    <row r="22" spans="1:6" s="6" customFormat="1" ht="93" x14ac:dyDescent="0.35">
      <c r="A22" s="27" t="s">
        <v>30</v>
      </c>
      <c r="B22" s="27" t="s">
        <v>5</v>
      </c>
      <c r="C22" s="28" t="s">
        <v>33</v>
      </c>
      <c r="D22" s="29">
        <v>46048.833333333299</v>
      </c>
      <c r="E22" s="29">
        <v>46049.25</v>
      </c>
      <c r="F22" s="28" t="s">
        <v>32</v>
      </c>
    </row>
    <row r="23" spans="1:6" s="6" customFormat="1" ht="93" x14ac:dyDescent="0.35">
      <c r="A23" s="27" t="s">
        <v>30</v>
      </c>
      <c r="B23" s="27" t="s">
        <v>5</v>
      </c>
      <c r="C23" s="28" t="s">
        <v>41</v>
      </c>
      <c r="D23" s="29">
        <v>46041.229166666701</v>
      </c>
      <c r="E23" s="29">
        <v>46069.229166666701</v>
      </c>
      <c r="F23" s="28" t="s">
        <v>42</v>
      </c>
    </row>
    <row r="24" spans="1:6" s="6" customFormat="1" ht="93" x14ac:dyDescent="0.35">
      <c r="A24" s="27" t="s">
        <v>30</v>
      </c>
      <c r="B24" s="27" t="s">
        <v>4</v>
      </c>
      <c r="C24" s="28" t="s">
        <v>261</v>
      </c>
      <c r="D24" s="29">
        <v>46048.833333333299</v>
      </c>
      <c r="E24" s="29">
        <v>46049.25</v>
      </c>
      <c r="F24" s="28" t="s">
        <v>44</v>
      </c>
    </row>
    <row r="25" spans="1:6" s="6" customFormat="1" ht="93" x14ac:dyDescent="0.35">
      <c r="A25" s="27" t="s">
        <v>30</v>
      </c>
      <c r="B25" s="27" t="s">
        <v>4</v>
      </c>
      <c r="C25" s="28" t="s">
        <v>262</v>
      </c>
      <c r="D25" s="29">
        <v>46048.833333333299</v>
      </c>
      <c r="E25" s="29">
        <v>46049.25</v>
      </c>
      <c r="F25" s="28" t="s">
        <v>44</v>
      </c>
    </row>
    <row r="26" spans="1:6" s="6" customFormat="1" ht="93" x14ac:dyDescent="0.35">
      <c r="A26" s="27" t="s">
        <v>30</v>
      </c>
      <c r="B26" s="27" t="s">
        <v>4</v>
      </c>
      <c r="C26" s="28" t="s">
        <v>263</v>
      </c>
      <c r="D26" s="29">
        <v>46048.833333333299</v>
      </c>
      <c r="E26" s="29">
        <v>46049.25</v>
      </c>
      <c r="F26" s="28" t="s">
        <v>44</v>
      </c>
    </row>
    <row r="27" spans="1:6" s="6" customFormat="1" ht="108.5" x14ac:dyDescent="0.35">
      <c r="A27" s="27" t="s">
        <v>30</v>
      </c>
      <c r="B27" s="27" t="s">
        <v>4</v>
      </c>
      <c r="C27" s="28" t="s">
        <v>43</v>
      </c>
      <c r="D27" s="29">
        <v>46048.833333333299</v>
      </c>
      <c r="E27" s="29">
        <v>46069.25</v>
      </c>
      <c r="F27" s="28" t="s">
        <v>44</v>
      </c>
    </row>
    <row r="28" spans="1:6" s="6" customFormat="1" ht="77.5" x14ac:dyDescent="0.35">
      <c r="A28" s="27" t="s">
        <v>30</v>
      </c>
      <c r="B28" s="27" t="s">
        <v>5</v>
      </c>
      <c r="C28" s="28" t="s">
        <v>742</v>
      </c>
      <c r="D28" s="29">
        <v>46048.833333333299</v>
      </c>
      <c r="E28" s="29">
        <v>46049.25</v>
      </c>
      <c r="F28" s="28" t="s">
        <v>743</v>
      </c>
    </row>
    <row r="29" spans="1:6" s="6" customFormat="1" ht="77.5" x14ac:dyDescent="0.35">
      <c r="A29" s="27" t="s">
        <v>747</v>
      </c>
      <c r="B29" s="27" t="s">
        <v>4</v>
      </c>
      <c r="C29" s="28" t="s">
        <v>748</v>
      </c>
      <c r="D29" s="29">
        <v>46048.833333333299</v>
      </c>
      <c r="E29" s="29">
        <v>46049.25</v>
      </c>
      <c r="F29" s="28" t="s">
        <v>749</v>
      </c>
    </row>
    <row r="30" spans="1:6" s="6" customFormat="1" ht="77.5" x14ac:dyDescent="0.35">
      <c r="A30" s="27" t="s">
        <v>747</v>
      </c>
      <c r="B30" s="27" t="s">
        <v>4</v>
      </c>
      <c r="C30" s="28" t="s">
        <v>750</v>
      </c>
      <c r="D30" s="29">
        <v>46048.833333333299</v>
      </c>
      <c r="E30" s="29">
        <v>46049.25</v>
      </c>
      <c r="F30" s="28" t="s">
        <v>749</v>
      </c>
    </row>
    <row r="31" spans="1:6" s="6" customFormat="1" ht="77.5" x14ac:dyDescent="0.35">
      <c r="A31" s="27" t="s">
        <v>315</v>
      </c>
      <c r="B31" s="27" t="s">
        <v>6</v>
      </c>
      <c r="C31" s="28" t="s">
        <v>316</v>
      </c>
      <c r="D31" s="29">
        <v>46048.833333333299</v>
      </c>
      <c r="E31" s="29">
        <v>46049.25</v>
      </c>
      <c r="F31" s="28" t="s">
        <v>317</v>
      </c>
    </row>
    <row r="32" spans="1:6" s="6" customFormat="1" ht="93" x14ac:dyDescent="0.35">
      <c r="A32" s="27" t="s">
        <v>315</v>
      </c>
      <c r="B32" s="27" t="s">
        <v>6</v>
      </c>
      <c r="C32" s="28" t="s">
        <v>321</v>
      </c>
      <c r="D32" s="29">
        <v>46048.833333333299</v>
      </c>
      <c r="E32" s="29">
        <v>46049.25</v>
      </c>
      <c r="F32" s="28" t="s">
        <v>319</v>
      </c>
    </row>
    <row r="33" spans="1:6" s="6" customFormat="1" ht="93" x14ac:dyDescent="0.35">
      <c r="A33" s="27" t="s">
        <v>315</v>
      </c>
      <c r="B33" s="27" t="s">
        <v>2</v>
      </c>
      <c r="C33" s="28" t="s">
        <v>322</v>
      </c>
      <c r="D33" s="29">
        <v>46048.833333333299</v>
      </c>
      <c r="E33" s="29">
        <v>46049.25</v>
      </c>
      <c r="F33" s="28" t="s">
        <v>323</v>
      </c>
    </row>
    <row r="34" spans="1:6" s="6" customFormat="1" ht="77.5" x14ac:dyDescent="0.35">
      <c r="A34" s="27" t="s">
        <v>315</v>
      </c>
      <c r="B34" s="27" t="s">
        <v>6</v>
      </c>
      <c r="C34" s="28" t="s">
        <v>833</v>
      </c>
      <c r="D34" s="29">
        <v>46048.833333333299</v>
      </c>
      <c r="E34" s="29">
        <v>46049.25</v>
      </c>
      <c r="F34" s="28" t="s">
        <v>834</v>
      </c>
    </row>
    <row r="35" spans="1:6" s="6" customFormat="1" ht="93" x14ac:dyDescent="0.35">
      <c r="A35" s="27" t="s">
        <v>407</v>
      </c>
      <c r="B35" s="27" t="s">
        <v>5</v>
      </c>
      <c r="C35" s="28" t="s">
        <v>868</v>
      </c>
      <c r="D35" s="29">
        <v>46048.916666666701</v>
      </c>
      <c r="E35" s="29">
        <v>46049.229166666701</v>
      </c>
      <c r="F35" s="28" t="s">
        <v>869</v>
      </c>
    </row>
    <row r="36" spans="1:6" s="6" customFormat="1" ht="93" x14ac:dyDescent="0.35">
      <c r="A36" s="27" t="s">
        <v>386</v>
      </c>
      <c r="B36" s="27" t="s">
        <v>2</v>
      </c>
      <c r="C36" s="28" t="s">
        <v>387</v>
      </c>
      <c r="D36" s="29">
        <v>46048.833333333299</v>
      </c>
      <c r="E36" s="29">
        <v>46049.25</v>
      </c>
      <c r="F36" s="28" t="s">
        <v>388</v>
      </c>
    </row>
    <row r="37" spans="1:6" s="6" customFormat="1" ht="93" x14ac:dyDescent="0.35">
      <c r="A37" s="27" t="s">
        <v>386</v>
      </c>
      <c r="B37" s="27" t="s">
        <v>6</v>
      </c>
      <c r="C37" s="28" t="s">
        <v>391</v>
      </c>
      <c r="D37" s="29">
        <v>45974.916666666701</v>
      </c>
      <c r="E37" s="29">
        <v>46053.25</v>
      </c>
      <c r="F37" s="28" t="s">
        <v>392</v>
      </c>
    </row>
    <row r="38" spans="1:6" s="6" customFormat="1" ht="93" x14ac:dyDescent="0.35">
      <c r="A38" s="27" t="s">
        <v>198</v>
      </c>
      <c r="B38" s="27" t="s">
        <v>18</v>
      </c>
      <c r="C38" s="28" t="s">
        <v>883</v>
      </c>
      <c r="D38" s="29">
        <v>46048.833333333299</v>
      </c>
      <c r="E38" s="29">
        <v>46049.25</v>
      </c>
      <c r="F38" s="28" t="s">
        <v>774</v>
      </c>
    </row>
    <row r="39" spans="1:6" s="14" customFormat="1" ht="77.5" x14ac:dyDescent="0.35">
      <c r="A39" s="27" t="s">
        <v>198</v>
      </c>
      <c r="B39" s="27" t="s">
        <v>5</v>
      </c>
      <c r="C39" s="28" t="s">
        <v>853</v>
      </c>
      <c r="D39" s="29">
        <v>46048.833333333299</v>
      </c>
      <c r="E39" s="29">
        <v>46049.25</v>
      </c>
      <c r="F39" s="28" t="s">
        <v>854</v>
      </c>
    </row>
    <row r="40" spans="1:6" s="6" customFormat="1" ht="77.5" x14ac:dyDescent="0.35">
      <c r="A40" s="27" t="s">
        <v>140</v>
      </c>
      <c r="B40" s="27" t="s">
        <v>2</v>
      </c>
      <c r="C40" s="28" t="s">
        <v>201</v>
      </c>
      <c r="D40" s="29">
        <v>46048.875</v>
      </c>
      <c r="E40" s="29">
        <v>46049.229166666701</v>
      </c>
      <c r="F40" s="28" t="s">
        <v>202</v>
      </c>
    </row>
    <row r="41" spans="1:6" s="6" customFormat="1" ht="77.5" x14ac:dyDescent="0.35">
      <c r="A41" s="27" t="s">
        <v>140</v>
      </c>
      <c r="B41" s="27" t="s">
        <v>2</v>
      </c>
      <c r="C41" s="28" t="s">
        <v>416</v>
      </c>
      <c r="D41" s="29">
        <v>46048.875</v>
      </c>
      <c r="E41" s="29">
        <v>46049.229166666701</v>
      </c>
      <c r="F41" s="28" t="s">
        <v>202</v>
      </c>
    </row>
    <row r="42" spans="1:6" s="6" customFormat="1" ht="77.5" x14ac:dyDescent="0.35">
      <c r="A42" s="27" t="s">
        <v>140</v>
      </c>
      <c r="B42" s="27" t="s">
        <v>18</v>
      </c>
      <c r="C42" s="28" t="s">
        <v>870</v>
      </c>
      <c r="D42" s="29">
        <v>46048.916666666701</v>
      </c>
      <c r="E42" s="29">
        <v>46049.229166666701</v>
      </c>
      <c r="F42" s="28" t="s">
        <v>871</v>
      </c>
    </row>
    <row r="43" spans="1:6" s="6" customFormat="1" ht="77.5" x14ac:dyDescent="0.35">
      <c r="A43" s="27" t="s">
        <v>436</v>
      </c>
      <c r="B43" s="27" t="s">
        <v>2</v>
      </c>
      <c r="C43" s="28" t="s">
        <v>846</v>
      </c>
      <c r="D43" s="29">
        <v>46048.875</v>
      </c>
      <c r="E43" s="29">
        <v>46049.25</v>
      </c>
      <c r="F43" s="28" t="s">
        <v>847</v>
      </c>
    </row>
    <row r="44" spans="1:6" s="6" customFormat="1" ht="46.5" x14ac:dyDescent="0.35">
      <c r="A44" s="27" t="s">
        <v>436</v>
      </c>
      <c r="B44" s="27" t="s">
        <v>6</v>
      </c>
      <c r="C44" s="28" t="s">
        <v>850</v>
      </c>
      <c r="D44" s="29">
        <v>46048.875</v>
      </c>
      <c r="E44" s="29">
        <v>46049.25</v>
      </c>
      <c r="F44" s="28" t="s">
        <v>851</v>
      </c>
    </row>
    <row r="45" spans="1:6" s="6" customFormat="1" ht="108.5" x14ac:dyDescent="0.35">
      <c r="A45" s="27" t="s">
        <v>436</v>
      </c>
      <c r="B45" s="27" t="s">
        <v>6</v>
      </c>
      <c r="C45" s="28" t="s">
        <v>852</v>
      </c>
      <c r="D45" s="29">
        <v>46048.875</v>
      </c>
      <c r="E45" s="29">
        <v>46049.25</v>
      </c>
      <c r="F45" s="28" t="s">
        <v>851</v>
      </c>
    </row>
    <row r="46" spans="1:6" s="6" customFormat="1" ht="108.5" x14ac:dyDescent="0.35">
      <c r="A46" s="27" t="s">
        <v>436</v>
      </c>
      <c r="B46" s="27" t="s">
        <v>2</v>
      </c>
      <c r="C46" s="28" t="s">
        <v>771</v>
      </c>
      <c r="D46" s="29">
        <v>46048.875</v>
      </c>
      <c r="E46" s="29">
        <v>46049.25</v>
      </c>
      <c r="F46" s="28" t="s">
        <v>772</v>
      </c>
    </row>
    <row r="47" spans="1:6" s="14" customFormat="1" ht="93" x14ac:dyDescent="0.35">
      <c r="A47" s="27" t="s">
        <v>436</v>
      </c>
      <c r="B47" s="27" t="s">
        <v>2</v>
      </c>
      <c r="C47" s="28" t="s">
        <v>773</v>
      </c>
      <c r="D47" s="29">
        <v>46048.875</v>
      </c>
      <c r="E47" s="29">
        <v>46049.25</v>
      </c>
      <c r="F47" s="28" t="s">
        <v>772</v>
      </c>
    </row>
    <row r="48" spans="1:6" s="6" customFormat="1" ht="77.5" x14ac:dyDescent="0.35">
      <c r="A48" s="27" t="s">
        <v>436</v>
      </c>
      <c r="B48" s="27" t="s">
        <v>6</v>
      </c>
      <c r="C48" s="28" t="s">
        <v>437</v>
      </c>
      <c r="D48" s="29">
        <v>46048.916666666701</v>
      </c>
      <c r="E48" s="29">
        <v>46049.229166666701</v>
      </c>
      <c r="F48" s="28" t="s">
        <v>438</v>
      </c>
    </row>
    <row r="49" spans="1:6" s="6" customFormat="1" ht="77.5" x14ac:dyDescent="0.35">
      <c r="A49" s="27" t="s">
        <v>445</v>
      </c>
      <c r="B49" s="27" t="s">
        <v>18</v>
      </c>
      <c r="C49" s="28" t="s">
        <v>446</v>
      </c>
      <c r="D49" s="29">
        <v>46048.791666666701</v>
      </c>
      <c r="E49" s="29">
        <v>46049.25</v>
      </c>
      <c r="F49" s="28" t="s">
        <v>447</v>
      </c>
    </row>
    <row r="50" spans="1:6" s="6" customFormat="1" ht="77.5" x14ac:dyDescent="0.35">
      <c r="A50" s="27" t="s">
        <v>445</v>
      </c>
      <c r="B50" s="27" t="s">
        <v>5</v>
      </c>
      <c r="C50" s="28" t="s">
        <v>872</v>
      </c>
      <c r="D50" s="29">
        <v>46048.833333333299</v>
      </c>
      <c r="E50" s="29">
        <v>46049.25</v>
      </c>
      <c r="F50" s="28" t="s">
        <v>873</v>
      </c>
    </row>
    <row r="51" spans="1:6" s="6" customFormat="1" ht="77.5" x14ac:dyDescent="0.35">
      <c r="A51" s="27" t="s">
        <v>445</v>
      </c>
      <c r="B51" s="27" t="s">
        <v>5</v>
      </c>
      <c r="C51" s="28" t="s">
        <v>874</v>
      </c>
      <c r="D51" s="29">
        <v>46048.833333333299</v>
      </c>
      <c r="E51" s="29">
        <v>46049.25</v>
      </c>
      <c r="F51" s="28" t="s">
        <v>873</v>
      </c>
    </row>
    <row r="52" spans="1:6" s="6" customFormat="1" ht="77.5" x14ac:dyDescent="0.35">
      <c r="A52" s="27" t="s">
        <v>445</v>
      </c>
      <c r="B52" s="27" t="s">
        <v>18</v>
      </c>
      <c r="C52" s="28" t="s">
        <v>462</v>
      </c>
      <c r="D52" s="29">
        <v>46048.833333333299</v>
      </c>
      <c r="E52" s="29">
        <v>46049.25</v>
      </c>
      <c r="F52" s="28" t="s">
        <v>463</v>
      </c>
    </row>
    <row r="53" spans="1:6" s="14" customFormat="1" ht="62" x14ac:dyDescent="0.35">
      <c r="A53" s="27" t="s">
        <v>146</v>
      </c>
      <c r="B53" s="27" t="s">
        <v>18</v>
      </c>
      <c r="C53" s="28" t="s">
        <v>147</v>
      </c>
      <c r="D53" s="29">
        <v>46034.833333333299</v>
      </c>
      <c r="E53" s="29">
        <v>46143.25</v>
      </c>
      <c r="F53" s="28" t="s">
        <v>148</v>
      </c>
    </row>
    <row r="54" spans="1:6" s="14" customFormat="1" ht="93" x14ac:dyDescent="0.35">
      <c r="A54" s="27" t="s">
        <v>377</v>
      </c>
      <c r="B54" s="27" t="s">
        <v>4</v>
      </c>
      <c r="C54" s="28" t="s">
        <v>378</v>
      </c>
      <c r="D54" s="29">
        <v>46048.875</v>
      </c>
      <c r="E54" s="29">
        <v>46049.25</v>
      </c>
      <c r="F54" s="28" t="s">
        <v>379</v>
      </c>
    </row>
    <row r="55" spans="1:6" s="14" customFormat="1" ht="93" x14ac:dyDescent="0.35">
      <c r="A55" s="27" t="s">
        <v>371</v>
      </c>
      <c r="B55" s="27" t="s">
        <v>2</v>
      </c>
      <c r="C55" s="28" t="s">
        <v>840</v>
      </c>
      <c r="D55" s="29">
        <v>46048.895833333299</v>
      </c>
      <c r="E55" s="29">
        <v>46049.25</v>
      </c>
      <c r="F55" s="28" t="s">
        <v>841</v>
      </c>
    </row>
    <row r="56" spans="1:6" s="6" customFormat="1" ht="93" x14ac:dyDescent="0.35">
      <c r="A56" s="27" t="s">
        <v>371</v>
      </c>
      <c r="B56" s="27" t="s">
        <v>2</v>
      </c>
      <c r="C56" s="28" t="s">
        <v>842</v>
      </c>
      <c r="D56" s="29">
        <v>46048.895833333299</v>
      </c>
      <c r="E56" s="29">
        <v>46049.25</v>
      </c>
      <c r="F56" s="28" t="s">
        <v>841</v>
      </c>
    </row>
    <row r="57" spans="1:6" s="6" customFormat="1" ht="93" x14ac:dyDescent="0.35">
      <c r="A57" s="27" t="s">
        <v>143</v>
      </c>
      <c r="B57" s="27" t="s">
        <v>6</v>
      </c>
      <c r="C57" s="28" t="s">
        <v>264</v>
      </c>
      <c r="D57" s="29">
        <v>46048.833333333299</v>
      </c>
      <c r="E57" s="29">
        <v>46049.25</v>
      </c>
      <c r="F57" s="28" t="s">
        <v>265</v>
      </c>
    </row>
    <row r="58" spans="1:6" s="6" customFormat="1" ht="93" x14ac:dyDescent="0.35">
      <c r="A58" s="27" t="s">
        <v>143</v>
      </c>
      <c r="B58" s="27" t="s">
        <v>2</v>
      </c>
      <c r="C58" s="28" t="s">
        <v>279</v>
      </c>
      <c r="D58" s="29">
        <v>46048.916666666701</v>
      </c>
      <c r="E58" s="29">
        <v>46049.208333333299</v>
      </c>
      <c r="F58" s="28" t="s">
        <v>280</v>
      </c>
    </row>
    <row r="59" spans="1:6" s="6" customFormat="1" ht="93" x14ac:dyDescent="0.35">
      <c r="A59" s="27" t="s">
        <v>143</v>
      </c>
      <c r="B59" s="27" t="s">
        <v>6</v>
      </c>
      <c r="C59" s="28" t="s">
        <v>799</v>
      </c>
      <c r="D59" s="29">
        <v>46048.875</v>
      </c>
      <c r="E59" s="29">
        <v>46049.25</v>
      </c>
      <c r="F59" s="28" t="s">
        <v>482</v>
      </c>
    </row>
    <row r="60" spans="1:6" s="6" customFormat="1" ht="93" x14ac:dyDescent="0.35">
      <c r="A60" s="27" t="s">
        <v>843</v>
      </c>
      <c r="B60" s="27" t="s">
        <v>2</v>
      </c>
      <c r="C60" s="28" t="s">
        <v>844</v>
      </c>
      <c r="D60" s="29">
        <v>46048.875</v>
      </c>
      <c r="E60" s="29">
        <v>46049.25</v>
      </c>
      <c r="F60" s="28" t="s">
        <v>845</v>
      </c>
    </row>
    <row r="61" spans="1:6" s="6" customFormat="1" ht="93" x14ac:dyDescent="0.35">
      <c r="A61" s="27" t="s">
        <v>268</v>
      </c>
      <c r="B61" s="27" t="s">
        <v>2</v>
      </c>
      <c r="C61" s="28" t="s">
        <v>740</v>
      </c>
      <c r="D61" s="29">
        <v>46048.833333333299</v>
      </c>
      <c r="E61" s="29">
        <v>46049.25</v>
      </c>
      <c r="F61" s="28" t="s">
        <v>741</v>
      </c>
    </row>
    <row r="62" spans="1:6" s="6" customFormat="1" ht="62" x14ac:dyDescent="0.35">
      <c r="A62" s="27" t="s">
        <v>244</v>
      </c>
      <c r="B62" s="27" t="s">
        <v>4</v>
      </c>
      <c r="C62" s="28" t="s">
        <v>245</v>
      </c>
      <c r="D62" s="29">
        <v>46048.833333333299</v>
      </c>
      <c r="E62" s="29">
        <v>46049.25</v>
      </c>
      <c r="F62" s="28" t="s">
        <v>246</v>
      </c>
    </row>
    <row r="63" spans="1:6" s="6" customFormat="1" ht="77.5" x14ac:dyDescent="0.35">
      <c r="A63" s="27" t="s">
        <v>736</v>
      </c>
      <c r="B63" s="27" t="s">
        <v>2</v>
      </c>
      <c r="C63" s="28" t="s">
        <v>812</v>
      </c>
      <c r="D63" s="29">
        <v>46048.541666666701</v>
      </c>
      <c r="E63" s="29">
        <v>46049.25</v>
      </c>
      <c r="F63" s="28" t="s">
        <v>738</v>
      </c>
    </row>
    <row r="64" spans="1:6" s="6" customFormat="1" ht="77.5" x14ac:dyDescent="0.35">
      <c r="A64" s="27" t="s">
        <v>45</v>
      </c>
      <c r="B64" s="27" t="s">
        <v>2</v>
      </c>
      <c r="C64" s="28" t="s">
        <v>266</v>
      </c>
      <c r="D64" s="29">
        <v>46048.833333333299</v>
      </c>
      <c r="E64" s="29">
        <v>46049.25</v>
      </c>
      <c r="F64" s="28" t="s">
        <v>267</v>
      </c>
    </row>
    <row r="65" spans="1:6" s="6" customFormat="1" ht="62" x14ac:dyDescent="0.35">
      <c r="A65" s="27" t="s">
        <v>45</v>
      </c>
      <c r="B65" s="27" t="s">
        <v>4</v>
      </c>
      <c r="C65" s="28" t="s">
        <v>474</v>
      </c>
      <c r="D65" s="29">
        <v>46048.833333333299</v>
      </c>
      <c r="E65" s="29">
        <v>46049.25</v>
      </c>
      <c r="F65" s="28" t="s">
        <v>475</v>
      </c>
    </row>
    <row r="66" spans="1:6" s="6" customFormat="1" ht="62" x14ac:dyDescent="0.35">
      <c r="A66" s="27" t="s">
        <v>274</v>
      </c>
      <c r="B66" s="27" t="s">
        <v>6</v>
      </c>
      <c r="C66" s="28" t="s">
        <v>275</v>
      </c>
      <c r="D66" s="29">
        <v>46048.833333333299</v>
      </c>
      <c r="E66" s="29">
        <v>46049.25</v>
      </c>
      <c r="F66" s="28" t="s">
        <v>276</v>
      </c>
    </row>
    <row r="67" spans="1:6" s="6" customFormat="1" ht="62" x14ac:dyDescent="0.35">
      <c r="A67" s="27" t="s">
        <v>274</v>
      </c>
      <c r="B67" s="27" t="s">
        <v>6</v>
      </c>
      <c r="C67" s="28" t="s">
        <v>277</v>
      </c>
      <c r="D67" s="29">
        <v>46048.833333333299</v>
      </c>
      <c r="E67" s="29">
        <v>46049.25</v>
      </c>
      <c r="F67" s="28" t="s">
        <v>276</v>
      </c>
    </row>
    <row r="68" spans="1:6" s="6" customFormat="1" ht="62" x14ac:dyDescent="0.35">
      <c r="A68" s="27" t="s">
        <v>274</v>
      </c>
      <c r="B68" s="27" t="s">
        <v>6</v>
      </c>
      <c r="C68" s="28" t="s">
        <v>278</v>
      </c>
      <c r="D68" s="29">
        <v>46048.833333333299</v>
      </c>
      <c r="E68" s="29">
        <v>46049.25</v>
      </c>
      <c r="F68" s="28" t="s">
        <v>276</v>
      </c>
    </row>
    <row r="69" spans="1:6" s="6" customFormat="1" ht="77.5" x14ac:dyDescent="0.35">
      <c r="A69" s="27" t="s">
        <v>274</v>
      </c>
      <c r="B69" s="27" t="s">
        <v>18</v>
      </c>
      <c r="C69" s="28" t="s">
        <v>452</v>
      </c>
      <c r="D69" s="29">
        <v>46048.833333333299</v>
      </c>
      <c r="E69" s="29">
        <v>46049.25</v>
      </c>
      <c r="F69" s="28" t="s">
        <v>453</v>
      </c>
    </row>
    <row r="70" spans="1:6" s="6" customFormat="1" ht="77.5" x14ac:dyDescent="0.35">
      <c r="A70" s="27" t="s">
        <v>274</v>
      </c>
      <c r="B70" s="27" t="s">
        <v>2</v>
      </c>
      <c r="C70" s="28" t="s">
        <v>610</v>
      </c>
      <c r="D70" s="29">
        <v>46048.833333333299</v>
      </c>
      <c r="E70" s="29">
        <v>46049.208333333299</v>
      </c>
      <c r="F70" s="28" t="s">
        <v>470</v>
      </c>
    </row>
    <row r="71" spans="1:6" s="6" customFormat="1" ht="77.5" x14ac:dyDescent="0.35">
      <c r="A71" s="27" t="s">
        <v>17</v>
      </c>
      <c r="B71" s="27" t="s">
        <v>18</v>
      </c>
      <c r="C71" s="28" t="s">
        <v>622</v>
      </c>
      <c r="D71" s="29">
        <v>46048.833333333299</v>
      </c>
      <c r="E71" s="29">
        <v>46049.25</v>
      </c>
      <c r="F71" s="28" t="s">
        <v>623</v>
      </c>
    </row>
    <row r="72" spans="1:6" s="6" customFormat="1" ht="77.5" x14ac:dyDescent="0.35">
      <c r="A72" s="27" t="s">
        <v>17</v>
      </c>
      <c r="B72" s="27" t="s">
        <v>18</v>
      </c>
      <c r="C72" s="28" t="s">
        <v>214</v>
      </c>
      <c r="D72" s="29">
        <v>46048.833333333299</v>
      </c>
      <c r="E72" s="29">
        <v>46049.25</v>
      </c>
      <c r="F72" s="28" t="s">
        <v>215</v>
      </c>
    </row>
    <row r="73" spans="1:6" s="6" customFormat="1" ht="62" x14ac:dyDescent="0.35">
      <c r="A73" s="27" t="s">
        <v>17</v>
      </c>
      <c r="B73" s="27" t="s">
        <v>18</v>
      </c>
      <c r="C73" s="28" t="s">
        <v>219</v>
      </c>
      <c r="D73" s="29">
        <v>46048.833333333299</v>
      </c>
      <c r="E73" s="29">
        <v>46049.25</v>
      </c>
      <c r="F73" s="28" t="s">
        <v>220</v>
      </c>
    </row>
    <row r="74" spans="1:6" s="6" customFormat="1" ht="62" x14ac:dyDescent="0.35">
      <c r="A74" s="27" t="s">
        <v>499</v>
      </c>
      <c r="B74" s="27" t="s">
        <v>4</v>
      </c>
      <c r="C74" s="28" t="s">
        <v>876</v>
      </c>
      <c r="D74" s="29">
        <v>46048.833333333299</v>
      </c>
      <c r="E74" s="29">
        <v>46049.25</v>
      </c>
      <c r="F74" s="28" t="s">
        <v>877</v>
      </c>
    </row>
    <row r="75" spans="1:6" s="6" customFormat="1" ht="62" x14ac:dyDescent="0.35">
      <c r="A75" s="27" t="s">
        <v>499</v>
      </c>
      <c r="B75" s="27" t="s">
        <v>18</v>
      </c>
      <c r="C75" s="28" t="s">
        <v>802</v>
      </c>
      <c r="D75" s="29">
        <v>46048.875</v>
      </c>
      <c r="E75" s="29">
        <v>46049.25</v>
      </c>
      <c r="F75" s="28" t="s">
        <v>803</v>
      </c>
    </row>
    <row r="76" spans="1:6" s="6" customFormat="1" ht="62" x14ac:dyDescent="0.35">
      <c r="A76" s="27" t="s">
        <v>507</v>
      </c>
      <c r="B76" s="27" t="s">
        <v>5</v>
      </c>
      <c r="C76" s="28" t="s">
        <v>508</v>
      </c>
      <c r="D76" s="29">
        <v>46048.833333333299</v>
      </c>
      <c r="E76" s="29">
        <v>46049.208333333299</v>
      </c>
      <c r="F76" s="28" t="s">
        <v>509</v>
      </c>
    </row>
    <row r="77" spans="1:6" s="6" customFormat="1" ht="62" x14ac:dyDescent="0.35">
      <c r="A77" s="27" t="s">
        <v>507</v>
      </c>
      <c r="B77" s="27" t="s">
        <v>4</v>
      </c>
      <c r="C77" s="28" t="s">
        <v>510</v>
      </c>
      <c r="D77" s="29">
        <v>46048.833333333299</v>
      </c>
      <c r="E77" s="29">
        <v>46049.208333333299</v>
      </c>
      <c r="F77" s="28" t="s">
        <v>511</v>
      </c>
    </row>
    <row r="78" spans="1:6" s="6" customFormat="1" ht="77.5" x14ac:dyDescent="0.35">
      <c r="A78" s="27" t="s">
        <v>34</v>
      </c>
      <c r="B78" s="27" t="s">
        <v>5</v>
      </c>
      <c r="C78" s="28" t="s">
        <v>35</v>
      </c>
      <c r="D78" s="29">
        <v>46041.833333333299</v>
      </c>
      <c r="E78" s="29">
        <v>46055.25</v>
      </c>
      <c r="F78" s="28" t="s">
        <v>36</v>
      </c>
    </row>
    <row r="79" spans="1:6" s="6" customFormat="1" ht="93" x14ac:dyDescent="0.35">
      <c r="A79" s="27" t="s">
        <v>34</v>
      </c>
      <c r="B79" s="27" t="s">
        <v>5</v>
      </c>
      <c r="C79" s="28" t="s">
        <v>523</v>
      </c>
      <c r="D79" s="29">
        <v>46048.833333333299</v>
      </c>
      <c r="E79" s="29">
        <v>46049.25</v>
      </c>
      <c r="F79" s="28" t="s">
        <v>524</v>
      </c>
    </row>
    <row r="80" spans="1:6" s="6" customFormat="1" ht="62" x14ac:dyDescent="0.35">
      <c r="A80" s="27" t="s">
        <v>104</v>
      </c>
      <c r="B80" s="27" t="s">
        <v>2</v>
      </c>
      <c r="C80" s="28" t="s">
        <v>105</v>
      </c>
      <c r="D80" s="29">
        <v>46048.875</v>
      </c>
      <c r="E80" s="29">
        <v>46049.25</v>
      </c>
      <c r="F80" s="28" t="s">
        <v>352</v>
      </c>
    </row>
    <row r="81" spans="1:6" s="6" customFormat="1" ht="62" x14ac:dyDescent="0.35">
      <c r="A81" s="27" t="s">
        <v>104</v>
      </c>
      <c r="B81" s="27" t="s">
        <v>2</v>
      </c>
      <c r="C81" s="28" t="s">
        <v>107</v>
      </c>
      <c r="D81" s="29">
        <v>46048.875</v>
      </c>
      <c r="E81" s="29">
        <v>46049.25</v>
      </c>
      <c r="F81" s="28" t="s">
        <v>352</v>
      </c>
    </row>
    <row r="82" spans="1:6" s="6" customFormat="1" ht="46.5" x14ac:dyDescent="0.35">
      <c r="A82" s="27" t="s">
        <v>104</v>
      </c>
      <c r="B82" s="27" t="s">
        <v>2</v>
      </c>
      <c r="C82" s="28" t="s">
        <v>108</v>
      </c>
      <c r="D82" s="29">
        <v>46048.875</v>
      </c>
      <c r="E82" s="29">
        <v>46049.25</v>
      </c>
      <c r="F82" s="28" t="s">
        <v>352</v>
      </c>
    </row>
    <row r="83" spans="1:6" s="6" customFormat="1" ht="46.5" x14ac:dyDescent="0.35">
      <c r="A83" s="27" t="s">
        <v>104</v>
      </c>
      <c r="B83" s="27" t="s">
        <v>2</v>
      </c>
      <c r="C83" s="28" t="s">
        <v>561</v>
      </c>
      <c r="D83" s="29">
        <v>46048.916666666701</v>
      </c>
      <c r="E83" s="29">
        <v>46049.25</v>
      </c>
      <c r="F83" s="28" t="s">
        <v>352</v>
      </c>
    </row>
    <row r="84" spans="1:6" s="6" customFormat="1" ht="46.5" x14ac:dyDescent="0.35">
      <c r="A84" s="27" t="s">
        <v>104</v>
      </c>
      <c r="B84" s="27" t="s">
        <v>2</v>
      </c>
      <c r="C84" s="28" t="s">
        <v>355</v>
      </c>
      <c r="D84" s="29">
        <v>46048.916666666701</v>
      </c>
      <c r="E84" s="29">
        <v>46049.25</v>
      </c>
      <c r="F84" s="28" t="s">
        <v>352</v>
      </c>
    </row>
    <row r="85" spans="1:6" s="6" customFormat="1" ht="62" x14ac:dyDescent="0.35">
      <c r="A85" s="27" t="s">
        <v>104</v>
      </c>
      <c r="B85" s="27" t="s">
        <v>6</v>
      </c>
      <c r="C85" s="28" t="s">
        <v>356</v>
      </c>
      <c r="D85" s="29">
        <v>46048.916666666701</v>
      </c>
      <c r="E85" s="29">
        <v>46049.25</v>
      </c>
      <c r="F85" s="28" t="s">
        <v>352</v>
      </c>
    </row>
    <row r="86" spans="1:6" s="6" customFormat="1" ht="62" x14ac:dyDescent="0.35">
      <c r="A86" s="27" t="s">
        <v>368</v>
      </c>
      <c r="B86" s="27" t="s">
        <v>18</v>
      </c>
      <c r="C86" s="28" t="s">
        <v>369</v>
      </c>
      <c r="D86" s="29">
        <v>46048.833333333299</v>
      </c>
      <c r="E86" s="29">
        <v>46049.25</v>
      </c>
      <c r="F86" s="28" t="s">
        <v>370</v>
      </c>
    </row>
    <row r="87" spans="1:6" s="6" customFormat="1" ht="62" x14ac:dyDescent="0.35">
      <c r="A87" s="27" t="s">
        <v>305</v>
      </c>
      <c r="B87" s="27" t="s">
        <v>4</v>
      </c>
      <c r="C87" s="28" t="s">
        <v>306</v>
      </c>
      <c r="D87" s="29">
        <v>46048.875</v>
      </c>
      <c r="E87" s="29">
        <v>46049.208333333299</v>
      </c>
      <c r="F87" s="28" t="s">
        <v>307</v>
      </c>
    </row>
    <row r="88" spans="1:6" s="6" customFormat="1" ht="62" x14ac:dyDescent="0.35">
      <c r="A88" s="27" t="s">
        <v>305</v>
      </c>
      <c r="B88" s="27" t="s">
        <v>4</v>
      </c>
      <c r="C88" s="28" t="s">
        <v>308</v>
      </c>
      <c r="D88" s="29">
        <v>46048.875</v>
      </c>
      <c r="E88" s="29">
        <v>46049.208333333299</v>
      </c>
      <c r="F88" s="28" t="s">
        <v>307</v>
      </c>
    </row>
    <row r="89" spans="1:6" s="6" customFormat="1" ht="46.5" x14ac:dyDescent="0.35">
      <c r="A89" s="27" t="s">
        <v>53</v>
      </c>
      <c r="B89" s="27" t="s">
        <v>4</v>
      </c>
      <c r="C89" s="28" t="s">
        <v>281</v>
      </c>
      <c r="D89" s="29">
        <v>46027.833333333299</v>
      </c>
      <c r="E89" s="29">
        <v>46053.25</v>
      </c>
      <c r="F89" s="28" t="s">
        <v>282</v>
      </c>
    </row>
    <row r="90" spans="1:6" s="6" customFormat="1" ht="62" x14ac:dyDescent="0.35">
      <c r="A90" s="27" t="s">
        <v>53</v>
      </c>
      <c r="B90" s="27" t="s">
        <v>5</v>
      </c>
      <c r="C90" s="28" t="s">
        <v>283</v>
      </c>
      <c r="D90" s="29">
        <v>46027.833333333299</v>
      </c>
      <c r="E90" s="29">
        <v>46053.25</v>
      </c>
      <c r="F90" s="28" t="s">
        <v>282</v>
      </c>
    </row>
    <row r="91" spans="1:6" s="6" customFormat="1" ht="62" x14ac:dyDescent="0.35">
      <c r="A91" s="27" t="s">
        <v>53</v>
      </c>
      <c r="B91" s="27" t="s">
        <v>4</v>
      </c>
      <c r="C91" s="28" t="s">
        <v>292</v>
      </c>
      <c r="D91" s="29">
        <v>46048.833333333299</v>
      </c>
      <c r="E91" s="29">
        <v>46049.25</v>
      </c>
      <c r="F91" s="28" t="s">
        <v>293</v>
      </c>
    </row>
    <row r="92" spans="1:6" s="6" customFormat="1" ht="46.5" x14ac:dyDescent="0.35">
      <c r="A92" s="27" t="s">
        <v>53</v>
      </c>
      <c r="B92" s="27" t="s">
        <v>4</v>
      </c>
      <c r="C92" s="28" t="s">
        <v>294</v>
      </c>
      <c r="D92" s="29">
        <v>46048.833333333299</v>
      </c>
      <c r="E92" s="29">
        <v>46049.25</v>
      </c>
      <c r="F92" s="28" t="s">
        <v>293</v>
      </c>
    </row>
    <row r="93" spans="1:6" s="6" customFormat="1" ht="46.5" x14ac:dyDescent="0.35">
      <c r="A93" s="27" t="s">
        <v>53</v>
      </c>
      <c r="B93" s="27" t="s">
        <v>4</v>
      </c>
      <c r="C93" s="28" t="s">
        <v>295</v>
      </c>
      <c r="D93" s="29">
        <v>46048.833333333299</v>
      </c>
      <c r="E93" s="29">
        <v>46049.25</v>
      </c>
      <c r="F93" s="28" t="s">
        <v>293</v>
      </c>
    </row>
    <row r="94" spans="1:6" s="6" customFormat="1" ht="31" x14ac:dyDescent="0.35">
      <c r="A94" s="27" t="s">
        <v>53</v>
      </c>
      <c r="B94" s="27" t="s">
        <v>5</v>
      </c>
      <c r="C94" s="28" t="s">
        <v>54</v>
      </c>
      <c r="D94" s="29">
        <v>46048.833333333299</v>
      </c>
      <c r="E94" s="29">
        <v>46049.25</v>
      </c>
      <c r="F94" s="28" t="s">
        <v>55</v>
      </c>
    </row>
    <row r="95" spans="1:6" s="6" customFormat="1" ht="31" x14ac:dyDescent="0.35">
      <c r="A95" s="27" t="s">
        <v>53</v>
      </c>
      <c r="B95" s="27" t="s">
        <v>4</v>
      </c>
      <c r="C95" s="28" t="s">
        <v>56</v>
      </c>
      <c r="D95" s="29">
        <v>46048.833333333299</v>
      </c>
      <c r="E95" s="29">
        <v>46049.25</v>
      </c>
      <c r="F95" s="28" t="s">
        <v>55</v>
      </c>
    </row>
    <row r="96" spans="1:6" s="6" customFormat="1" ht="31" x14ac:dyDescent="0.35">
      <c r="A96" s="27" t="s">
        <v>53</v>
      </c>
      <c r="B96" s="27" t="s">
        <v>4</v>
      </c>
      <c r="C96" s="28" t="s">
        <v>57</v>
      </c>
      <c r="D96" s="29">
        <v>46048.833333333299</v>
      </c>
      <c r="E96" s="29">
        <v>46049.25</v>
      </c>
      <c r="F96" s="28" t="s">
        <v>55</v>
      </c>
    </row>
    <row r="97" spans="1:6" s="6" customFormat="1" ht="62" x14ac:dyDescent="0.35">
      <c r="A97" s="27" t="s">
        <v>53</v>
      </c>
      <c r="B97" s="27" t="s">
        <v>4</v>
      </c>
      <c r="C97" s="28" t="s">
        <v>58</v>
      </c>
      <c r="D97" s="29">
        <v>46048.833333333299</v>
      </c>
      <c r="E97" s="29">
        <v>46049.25</v>
      </c>
      <c r="F97" s="28" t="s">
        <v>55</v>
      </c>
    </row>
    <row r="98" spans="1:6" s="6" customFormat="1" ht="31" x14ac:dyDescent="0.35">
      <c r="A98" s="27" t="s">
        <v>53</v>
      </c>
      <c r="B98" s="27" t="s">
        <v>4</v>
      </c>
      <c r="C98" s="28" t="s">
        <v>59</v>
      </c>
      <c r="D98" s="29">
        <v>46048.833333333299</v>
      </c>
      <c r="E98" s="29">
        <v>46049.25</v>
      </c>
      <c r="F98" s="28" t="s">
        <v>55</v>
      </c>
    </row>
    <row r="99" spans="1:6" s="5" customFormat="1" ht="46.5" x14ac:dyDescent="0.35">
      <c r="A99" s="27" t="s">
        <v>53</v>
      </c>
      <c r="B99" s="27" t="s">
        <v>5</v>
      </c>
      <c r="C99" s="28" t="s">
        <v>60</v>
      </c>
      <c r="D99" s="29">
        <v>46048.833333333299</v>
      </c>
      <c r="E99" s="29">
        <v>46049.25</v>
      </c>
      <c r="F99" s="28" t="s">
        <v>55</v>
      </c>
    </row>
    <row r="100" spans="1:6" s="6" customFormat="1" ht="46.5" x14ac:dyDescent="0.35">
      <c r="A100" s="27" t="s">
        <v>53</v>
      </c>
      <c r="B100" s="27" t="s">
        <v>5</v>
      </c>
      <c r="C100" s="28" t="s">
        <v>61</v>
      </c>
      <c r="D100" s="29">
        <v>46048.833333333299</v>
      </c>
      <c r="E100" s="29">
        <v>46049.25</v>
      </c>
      <c r="F100" s="28" t="s">
        <v>55</v>
      </c>
    </row>
    <row r="101" spans="1:6" s="6" customFormat="1" ht="46.5" x14ac:dyDescent="0.35">
      <c r="A101" s="27" t="s">
        <v>53</v>
      </c>
      <c r="B101" s="27" t="s">
        <v>5</v>
      </c>
      <c r="C101" s="28" t="s">
        <v>62</v>
      </c>
      <c r="D101" s="29">
        <v>46048.833333333299</v>
      </c>
      <c r="E101" s="29">
        <v>46049.25</v>
      </c>
      <c r="F101" s="28" t="s">
        <v>55</v>
      </c>
    </row>
    <row r="102" spans="1:6" s="5" customFormat="1" ht="46.5" x14ac:dyDescent="0.35">
      <c r="A102" s="27" t="s">
        <v>53</v>
      </c>
      <c r="B102" s="27" t="s">
        <v>4</v>
      </c>
      <c r="C102" s="28" t="s">
        <v>643</v>
      </c>
      <c r="D102" s="29">
        <v>46048.833333333299</v>
      </c>
      <c r="E102" s="29">
        <v>46049.25</v>
      </c>
      <c r="F102" s="28" t="s">
        <v>310</v>
      </c>
    </row>
    <row r="103" spans="1:6" s="5" customFormat="1" ht="31" x14ac:dyDescent="0.35">
      <c r="A103" s="27" t="s">
        <v>53</v>
      </c>
      <c r="B103" s="27" t="s">
        <v>4</v>
      </c>
      <c r="C103" s="28" t="s">
        <v>644</v>
      </c>
      <c r="D103" s="29">
        <v>46048.833333333299</v>
      </c>
      <c r="E103" s="29">
        <v>46049.25</v>
      </c>
      <c r="F103" s="28" t="s">
        <v>310</v>
      </c>
    </row>
    <row r="104" spans="1:6" s="5" customFormat="1" ht="46.5" x14ac:dyDescent="0.35">
      <c r="A104" s="27" t="s">
        <v>53</v>
      </c>
      <c r="B104" s="27" t="s">
        <v>4</v>
      </c>
      <c r="C104" s="28" t="s">
        <v>645</v>
      </c>
      <c r="D104" s="29">
        <v>46048.833333333299</v>
      </c>
      <c r="E104" s="29">
        <v>46049.25</v>
      </c>
      <c r="F104" s="28" t="s">
        <v>310</v>
      </c>
    </row>
    <row r="105" spans="1:6" s="5" customFormat="1" ht="46.5" x14ac:dyDescent="0.35">
      <c r="A105" s="27" t="s">
        <v>53</v>
      </c>
      <c r="B105" s="27" t="s">
        <v>4</v>
      </c>
      <c r="C105" s="28" t="s">
        <v>646</v>
      </c>
      <c r="D105" s="29">
        <v>46048.833333333299</v>
      </c>
      <c r="E105" s="29">
        <v>46049.25</v>
      </c>
      <c r="F105" s="28" t="s">
        <v>310</v>
      </c>
    </row>
    <row r="106" spans="1:6" s="5" customFormat="1" ht="46.5" x14ac:dyDescent="0.35">
      <c r="A106" s="27" t="s">
        <v>81</v>
      </c>
      <c r="B106" s="27" t="s">
        <v>5</v>
      </c>
      <c r="C106" s="28" t="s">
        <v>82</v>
      </c>
      <c r="D106" s="29">
        <v>46048.833333333299</v>
      </c>
      <c r="E106" s="29">
        <v>46049.25</v>
      </c>
      <c r="F106" s="28" t="s">
        <v>83</v>
      </c>
    </row>
    <row r="107" spans="1:6" s="5" customFormat="1" ht="46.5" x14ac:dyDescent="0.35">
      <c r="A107" s="27" t="s">
        <v>81</v>
      </c>
      <c r="B107" s="27" t="s">
        <v>4</v>
      </c>
      <c r="C107" s="28" t="s">
        <v>318</v>
      </c>
      <c r="D107" s="29">
        <v>46048.833333333299</v>
      </c>
      <c r="E107" s="29">
        <v>46049.25</v>
      </c>
      <c r="F107" s="28" t="s">
        <v>319</v>
      </c>
    </row>
    <row r="108" spans="1:6" s="5" customFormat="1" ht="46.5" x14ac:dyDescent="0.35">
      <c r="A108" s="27" t="s">
        <v>81</v>
      </c>
      <c r="B108" s="27" t="s">
        <v>5</v>
      </c>
      <c r="C108" s="28" t="s">
        <v>320</v>
      </c>
      <c r="D108" s="29">
        <v>46048.833333333299</v>
      </c>
      <c r="E108" s="29">
        <v>46049.25</v>
      </c>
      <c r="F108" s="28" t="s">
        <v>319</v>
      </c>
    </row>
    <row r="109" spans="1:6" s="5" customFormat="1" ht="46.5" x14ac:dyDescent="0.35">
      <c r="A109" s="27" t="s">
        <v>48</v>
      </c>
      <c r="B109" s="27" t="s">
        <v>2</v>
      </c>
      <c r="C109" s="28" t="s">
        <v>272</v>
      </c>
      <c r="D109" s="29">
        <v>46048.833333333299</v>
      </c>
      <c r="E109" s="29">
        <v>46049.25</v>
      </c>
      <c r="F109" s="28" t="s">
        <v>741</v>
      </c>
    </row>
    <row r="110" spans="1:6" s="5" customFormat="1" ht="46.5" x14ac:dyDescent="0.35">
      <c r="A110" s="27" t="s">
        <v>48</v>
      </c>
      <c r="B110" s="27" t="s">
        <v>2</v>
      </c>
      <c r="C110" s="28" t="s">
        <v>273</v>
      </c>
      <c r="D110" s="29">
        <v>46048.833333333299</v>
      </c>
      <c r="E110" s="29">
        <v>46049.25</v>
      </c>
      <c r="F110" s="28" t="s">
        <v>741</v>
      </c>
    </row>
    <row r="111" spans="1:6" s="5" customFormat="1" ht="46.5" x14ac:dyDescent="0.35">
      <c r="A111" s="27" t="s">
        <v>48</v>
      </c>
      <c r="B111" s="27" t="s">
        <v>6</v>
      </c>
      <c r="C111" s="28" t="s">
        <v>813</v>
      </c>
      <c r="D111" s="29">
        <v>46048.833333333299</v>
      </c>
      <c r="E111" s="29">
        <v>46049.25</v>
      </c>
      <c r="F111" s="28" t="s">
        <v>814</v>
      </c>
    </row>
    <row r="112" spans="1:6" ht="62" x14ac:dyDescent="0.35">
      <c r="A112" s="27" t="s">
        <v>48</v>
      </c>
      <c r="B112" s="27" t="s">
        <v>6</v>
      </c>
      <c r="C112" s="28" t="s">
        <v>815</v>
      </c>
      <c r="D112" s="29">
        <v>46048.833333333299</v>
      </c>
      <c r="E112" s="29">
        <v>46049.25</v>
      </c>
      <c r="F112" s="28" t="s">
        <v>814</v>
      </c>
    </row>
    <row r="113" spans="1:6" ht="62" x14ac:dyDescent="0.35">
      <c r="A113" s="27" t="s">
        <v>48</v>
      </c>
      <c r="B113" s="27" t="s">
        <v>2</v>
      </c>
      <c r="C113" s="28" t="s">
        <v>816</v>
      </c>
      <c r="D113" s="29">
        <v>46048.833333333299</v>
      </c>
      <c r="E113" s="29">
        <v>46049.208333333299</v>
      </c>
      <c r="F113" s="28" t="s">
        <v>817</v>
      </c>
    </row>
    <row r="114" spans="1:6" ht="77.5" x14ac:dyDescent="0.35">
      <c r="A114" s="27" t="s">
        <v>48</v>
      </c>
      <c r="B114" s="27" t="s">
        <v>2</v>
      </c>
      <c r="C114" s="28" t="s">
        <v>818</v>
      </c>
      <c r="D114" s="29">
        <v>46048.833333333299</v>
      </c>
      <c r="E114" s="29">
        <v>46049.208333333299</v>
      </c>
      <c r="F114" s="28" t="s">
        <v>817</v>
      </c>
    </row>
    <row r="115" spans="1:6" ht="46.5" x14ac:dyDescent="0.35">
      <c r="A115" s="27" t="s">
        <v>48</v>
      </c>
      <c r="B115" s="27" t="s">
        <v>2</v>
      </c>
      <c r="C115" s="28" t="s">
        <v>819</v>
      </c>
      <c r="D115" s="29">
        <v>46048.833333333299</v>
      </c>
      <c r="E115" s="29">
        <v>46049.208333333299</v>
      </c>
      <c r="F115" s="28" t="s">
        <v>817</v>
      </c>
    </row>
    <row r="116" spans="1:6" ht="46.5" x14ac:dyDescent="0.35">
      <c r="A116" s="27" t="s">
        <v>48</v>
      </c>
      <c r="B116" s="27" t="s">
        <v>6</v>
      </c>
      <c r="C116" s="28" t="s">
        <v>302</v>
      </c>
      <c r="D116" s="29">
        <v>46048.875</v>
      </c>
      <c r="E116" s="29">
        <v>46049.25</v>
      </c>
      <c r="F116" s="28" t="s">
        <v>303</v>
      </c>
    </row>
    <row r="117" spans="1:6" s="15" customFormat="1" ht="62" x14ac:dyDescent="0.35">
      <c r="A117" s="27" t="s">
        <v>48</v>
      </c>
      <c r="B117" s="27" t="s">
        <v>6</v>
      </c>
      <c r="C117" s="28" t="s">
        <v>304</v>
      </c>
      <c r="D117" s="29">
        <v>46048.875</v>
      </c>
      <c r="E117" s="29">
        <v>46049.25</v>
      </c>
      <c r="F117" s="28" t="s">
        <v>303</v>
      </c>
    </row>
    <row r="118" spans="1:6" s="15" customFormat="1" ht="46.5" x14ac:dyDescent="0.35">
      <c r="A118" s="27" t="s">
        <v>48</v>
      </c>
      <c r="B118" s="27" t="s">
        <v>6</v>
      </c>
      <c r="C118" s="28" t="s">
        <v>831</v>
      </c>
      <c r="D118" s="29">
        <v>46048.875</v>
      </c>
      <c r="E118" s="29">
        <v>46049.208333333299</v>
      </c>
      <c r="F118" s="28" t="s">
        <v>832</v>
      </c>
    </row>
    <row r="119" spans="1:6" s="15" customFormat="1" ht="31" x14ac:dyDescent="0.35">
      <c r="A119" s="27" t="s">
        <v>48</v>
      </c>
      <c r="B119" s="27" t="s">
        <v>2</v>
      </c>
      <c r="C119" s="28" t="s">
        <v>174</v>
      </c>
      <c r="D119" s="29">
        <v>46048.833333333299</v>
      </c>
      <c r="E119" s="29">
        <v>46049.25</v>
      </c>
      <c r="F119" s="28" t="s">
        <v>175</v>
      </c>
    </row>
    <row r="120" spans="1:6" s="15" customFormat="1" ht="31" x14ac:dyDescent="0.35">
      <c r="A120" s="27" t="s">
        <v>216</v>
      </c>
      <c r="B120" s="27" t="s">
        <v>2</v>
      </c>
      <c r="C120" s="28" t="s">
        <v>217</v>
      </c>
      <c r="D120" s="29">
        <v>46048.875</v>
      </c>
      <c r="E120" s="29">
        <v>46049.208333333299</v>
      </c>
      <c r="F120" s="28" t="s">
        <v>218</v>
      </c>
    </row>
    <row r="121" spans="1:6" ht="31" x14ac:dyDescent="0.35">
      <c r="A121" s="27" t="s">
        <v>647</v>
      </c>
      <c r="B121" s="27" t="s">
        <v>6</v>
      </c>
      <c r="C121" s="28" t="s">
        <v>829</v>
      </c>
      <c r="D121" s="29">
        <v>46048.875</v>
      </c>
      <c r="E121" s="29">
        <v>46049.208333333299</v>
      </c>
      <c r="F121" s="28" t="s">
        <v>830</v>
      </c>
    </row>
    <row r="122" spans="1:6" ht="31" x14ac:dyDescent="0.35">
      <c r="A122" s="27" t="s">
        <v>540</v>
      </c>
      <c r="B122" s="27" t="s">
        <v>4</v>
      </c>
      <c r="C122" s="28" t="s">
        <v>823</v>
      </c>
      <c r="D122" s="29">
        <v>46048.833333333299</v>
      </c>
      <c r="E122" s="29">
        <v>46049.25</v>
      </c>
      <c r="F122" s="28" t="s">
        <v>824</v>
      </c>
    </row>
    <row r="123" spans="1:6" ht="31" x14ac:dyDescent="0.35">
      <c r="A123" s="27" t="s">
        <v>540</v>
      </c>
      <c r="B123" s="27" t="s">
        <v>4</v>
      </c>
      <c r="C123" s="28" t="s">
        <v>826</v>
      </c>
      <c r="D123" s="29">
        <v>46048.833333333299</v>
      </c>
      <c r="E123" s="29">
        <v>46049.25</v>
      </c>
      <c r="F123" s="28" t="s">
        <v>824</v>
      </c>
    </row>
    <row r="124" spans="1:6" ht="31" x14ac:dyDescent="0.35">
      <c r="A124" s="27" t="s">
        <v>544</v>
      </c>
      <c r="B124" s="27" t="s">
        <v>6</v>
      </c>
      <c r="C124" s="28" t="s">
        <v>825</v>
      </c>
      <c r="D124" s="29">
        <v>46048.833333333299</v>
      </c>
      <c r="E124" s="29">
        <v>46049.25</v>
      </c>
      <c r="F124" s="28" t="s">
        <v>824</v>
      </c>
    </row>
    <row r="125" spans="1:6" ht="31" x14ac:dyDescent="0.35">
      <c r="A125" s="27" t="s">
        <v>693</v>
      </c>
      <c r="B125" s="27" t="s">
        <v>4</v>
      </c>
      <c r="C125" s="28" t="s">
        <v>856</v>
      </c>
      <c r="D125" s="29">
        <v>46048.833333333299</v>
      </c>
      <c r="E125" s="29">
        <v>46049.25</v>
      </c>
      <c r="F125" s="28" t="s">
        <v>857</v>
      </c>
    </row>
    <row r="126" spans="1:6" ht="31" x14ac:dyDescent="0.35">
      <c r="A126" s="27" t="s">
        <v>133</v>
      </c>
      <c r="B126" s="27" t="s">
        <v>4</v>
      </c>
      <c r="C126" s="28" t="s">
        <v>855</v>
      </c>
      <c r="D126" s="29">
        <v>46048.833333333299</v>
      </c>
      <c r="E126" s="29">
        <v>46049.25</v>
      </c>
      <c r="F126" s="28" t="s">
        <v>776</v>
      </c>
    </row>
    <row r="127" spans="1:6" ht="62" x14ac:dyDescent="0.35">
      <c r="A127" s="27" t="s">
        <v>133</v>
      </c>
      <c r="B127" s="27" t="s">
        <v>4</v>
      </c>
      <c r="C127" s="28" t="s">
        <v>858</v>
      </c>
      <c r="D127" s="29">
        <v>46048.875</v>
      </c>
      <c r="E127" s="29">
        <v>46049.166666666701</v>
      </c>
      <c r="F127" s="28" t="s">
        <v>859</v>
      </c>
    </row>
    <row r="128" spans="1:6" ht="77.5" x14ac:dyDescent="0.35">
      <c r="A128" s="27" t="s">
        <v>383</v>
      </c>
      <c r="B128" s="27" t="s">
        <v>6</v>
      </c>
      <c r="C128" s="28" t="s">
        <v>384</v>
      </c>
      <c r="D128" s="29">
        <v>46048.875</v>
      </c>
      <c r="E128" s="29">
        <v>46049.25</v>
      </c>
      <c r="F128" s="28" t="s">
        <v>385</v>
      </c>
    </row>
    <row r="129" spans="1:6" ht="46.5" x14ac:dyDescent="0.35">
      <c r="A129" s="27" t="s">
        <v>203</v>
      </c>
      <c r="B129" s="27" t="s">
        <v>8</v>
      </c>
      <c r="C129" s="28" t="s">
        <v>410</v>
      </c>
      <c r="D129" s="29">
        <v>46048.916666666701</v>
      </c>
      <c r="E129" s="29">
        <v>46049.229166666701</v>
      </c>
      <c r="F129" s="28" t="s">
        <v>411</v>
      </c>
    </row>
    <row r="130" spans="1:6" ht="46.5" x14ac:dyDescent="0.35">
      <c r="A130" s="27" t="s">
        <v>203</v>
      </c>
      <c r="B130" s="27" t="s">
        <v>8</v>
      </c>
      <c r="C130" s="28" t="s">
        <v>417</v>
      </c>
      <c r="D130" s="29">
        <v>46048.916666666701</v>
      </c>
      <c r="E130" s="29">
        <v>46049.229166666701</v>
      </c>
      <c r="F130" s="28" t="s">
        <v>418</v>
      </c>
    </row>
    <row r="131" spans="1:6" ht="46.5" x14ac:dyDescent="0.35">
      <c r="A131" s="27" t="s">
        <v>203</v>
      </c>
      <c r="B131" s="27" t="s">
        <v>7</v>
      </c>
      <c r="C131" s="28" t="s">
        <v>781</v>
      </c>
      <c r="D131" s="29">
        <v>46048.916666666701</v>
      </c>
      <c r="E131" s="29">
        <v>46049.229166666701</v>
      </c>
      <c r="F131" s="28" t="s">
        <v>782</v>
      </c>
    </row>
    <row r="132" spans="1:6" ht="46.5" x14ac:dyDescent="0.35">
      <c r="A132" s="27" t="s">
        <v>203</v>
      </c>
      <c r="B132" s="27" t="s">
        <v>8</v>
      </c>
      <c r="C132" s="28" t="s">
        <v>701</v>
      </c>
      <c r="D132" s="29">
        <v>46048.916666666701</v>
      </c>
      <c r="E132" s="29">
        <v>46049.229166666701</v>
      </c>
      <c r="F132" s="28" t="s">
        <v>702</v>
      </c>
    </row>
    <row r="133" spans="1:6" ht="31" x14ac:dyDescent="0.35">
      <c r="A133" s="27" t="s">
        <v>203</v>
      </c>
      <c r="B133" s="27" t="s">
        <v>7</v>
      </c>
      <c r="C133" s="28" t="s">
        <v>426</v>
      </c>
      <c r="D133" s="29">
        <v>46048.916666666701</v>
      </c>
      <c r="E133" s="29">
        <v>46049.229166666701</v>
      </c>
      <c r="F133" s="28" t="s">
        <v>427</v>
      </c>
    </row>
    <row r="134" spans="1:6" ht="46.5" x14ac:dyDescent="0.35">
      <c r="A134" s="27" t="s">
        <v>203</v>
      </c>
      <c r="B134" s="27" t="s">
        <v>8</v>
      </c>
      <c r="C134" s="28" t="s">
        <v>864</v>
      </c>
      <c r="D134" s="29">
        <v>46048.916666666701</v>
      </c>
      <c r="E134" s="29">
        <v>46049.229166666701</v>
      </c>
      <c r="F134" s="28" t="s">
        <v>865</v>
      </c>
    </row>
    <row r="135" spans="1:6" ht="77.5" x14ac:dyDescent="0.35">
      <c r="A135" s="27" t="s">
        <v>203</v>
      </c>
      <c r="B135" s="27" t="s">
        <v>7</v>
      </c>
      <c r="C135" s="28" t="s">
        <v>884</v>
      </c>
      <c r="D135" s="29">
        <v>46048.916666666701</v>
      </c>
      <c r="E135" s="29">
        <v>46049.229166666701</v>
      </c>
      <c r="F135" s="28" t="s">
        <v>885</v>
      </c>
    </row>
    <row r="136" spans="1:6" ht="93" x14ac:dyDescent="0.35">
      <c r="A136" s="27" t="s">
        <v>130</v>
      </c>
      <c r="B136" s="27" t="s">
        <v>4</v>
      </c>
      <c r="C136" s="28" t="s">
        <v>568</v>
      </c>
      <c r="D136" s="29">
        <v>46048.875</v>
      </c>
      <c r="E136" s="29">
        <v>46049.25</v>
      </c>
      <c r="F136" s="28" t="s">
        <v>569</v>
      </c>
    </row>
    <row r="137" spans="1:6" ht="62" x14ac:dyDescent="0.35">
      <c r="A137" s="27" t="s">
        <v>124</v>
      </c>
      <c r="B137" s="27" t="s">
        <v>2</v>
      </c>
      <c r="C137" s="28" t="s">
        <v>125</v>
      </c>
      <c r="D137" s="29">
        <v>46048.875</v>
      </c>
      <c r="E137" s="29">
        <v>46049.25</v>
      </c>
      <c r="F137" s="28" t="s">
        <v>768</v>
      </c>
    </row>
    <row r="138" spans="1:6" ht="62" x14ac:dyDescent="0.35">
      <c r="A138" s="27" t="s">
        <v>124</v>
      </c>
      <c r="B138" s="27" t="s">
        <v>4</v>
      </c>
      <c r="C138" s="28" t="s">
        <v>862</v>
      </c>
      <c r="D138" s="29">
        <v>46048.916666666701</v>
      </c>
      <c r="E138" s="29">
        <v>46049.229166666701</v>
      </c>
      <c r="F138" s="28" t="s">
        <v>863</v>
      </c>
    </row>
    <row r="139" spans="1:6" ht="77.5" x14ac:dyDescent="0.35">
      <c r="A139" s="27" t="s">
        <v>419</v>
      </c>
      <c r="B139" s="27" t="s">
        <v>2</v>
      </c>
      <c r="C139" s="28" t="s">
        <v>848</v>
      </c>
      <c r="D139" s="29">
        <v>46048.875</v>
      </c>
      <c r="E139" s="29">
        <v>46049.25</v>
      </c>
      <c r="F139" s="28" t="s">
        <v>849</v>
      </c>
    </row>
    <row r="140" spans="1:6" ht="31" x14ac:dyDescent="0.35">
      <c r="A140" s="27" t="s">
        <v>419</v>
      </c>
      <c r="B140" s="27" t="s">
        <v>4</v>
      </c>
      <c r="C140" s="28" t="s">
        <v>420</v>
      </c>
      <c r="D140" s="29">
        <v>46048.916666666701</v>
      </c>
      <c r="E140" s="29">
        <v>46049.208333333299</v>
      </c>
      <c r="F140" s="28" t="s">
        <v>421</v>
      </c>
    </row>
    <row r="141" spans="1:6" ht="46.5" x14ac:dyDescent="0.35">
      <c r="A141" s="27" t="s">
        <v>168</v>
      </c>
      <c r="B141" s="27" t="s">
        <v>18</v>
      </c>
      <c r="C141" s="28" t="s">
        <v>169</v>
      </c>
      <c r="D141" s="29">
        <v>46048.875</v>
      </c>
      <c r="E141" s="29">
        <v>46049.25</v>
      </c>
      <c r="F141" s="28" t="s">
        <v>170</v>
      </c>
    </row>
    <row r="142" spans="1:6" ht="77.5" x14ac:dyDescent="0.35">
      <c r="A142" s="27" t="s">
        <v>471</v>
      </c>
      <c r="B142" s="27" t="s">
        <v>2</v>
      </c>
      <c r="C142" s="28" t="s">
        <v>479</v>
      </c>
      <c r="D142" s="29">
        <v>46048.875</v>
      </c>
      <c r="E142" s="29">
        <v>46049.25</v>
      </c>
      <c r="F142" s="28" t="s">
        <v>480</v>
      </c>
    </row>
    <row r="143" spans="1:6" ht="46.5" x14ac:dyDescent="0.35">
      <c r="A143" s="27" t="s">
        <v>149</v>
      </c>
      <c r="B143" s="27" t="s">
        <v>6</v>
      </c>
      <c r="C143" s="28" t="s">
        <v>792</v>
      </c>
      <c r="D143" s="29">
        <v>46048.875</v>
      </c>
      <c r="E143" s="29">
        <v>46049.25</v>
      </c>
      <c r="F143" s="28" t="s">
        <v>793</v>
      </c>
    </row>
    <row r="144" spans="1:6" ht="93" x14ac:dyDescent="0.35">
      <c r="A144" s="27" t="s">
        <v>149</v>
      </c>
      <c r="B144" s="27" t="s">
        <v>6</v>
      </c>
      <c r="C144" s="28" t="s">
        <v>150</v>
      </c>
      <c r="D144" s="29">
        <v>46048.833333333299</v>
      </c>
      <c r="E144" s="29">
        <v>46049.25</v>
      </c>
      <c r="F144" s="28" t="s">
        <v>151</v>
      </c>
    </row>
    <row r="145" spans="1:6" ht="77.5" x14ac:dyDescent="0.35">
      <c r="A145" s="27" t="s">
        <v>149</v>
      </c>
      <c r="B145" s="27" t="s">
        <v>2</v>
      </c>
      <c r="C145" s="28" t="s">
        <v>152</v>
      </c>
      <c r="D145" s="29">
        <v>46048.833333333299</v>
      </c>
      <c r="E145" s="29">
        <v>46049.25</v>
      </c>
      <c r="F145" s="28" t="s">
        <v>153</v>
      </c>
    </row>
    <row r="146" spans="1:6" ht="77.5" x14ac:dyDescent="0.35">
      <c r="A146" s="27" t="s">
        <v>496</v>
      </c>
      <c r="B146" s="27" t="s">
        <v>4</v>
      </c>
      <c r="C146" s="28" t="s">
        <v>497</v>
      </c>
      <c r="D146" s="29">
        <v>46048.833333333299</v>
      </c>
      <c r="E146" s="29">
        <v>46049.25</v>
      </c>
      <c r="F146" s="28" t="s">
        <v>498</v>
      </c>
    </row>
    <row r="147" spans="1:6" ht="93" x14ac:dyDescent="0.35">
      <c r="A147" s="27" t="s">
        <v>344</v>
      </c>
      <c r="B147" s="27" t="s">
        <v>2</v>
      </c>
      <c r="C147" s="28" t="s">
        <v>349</v>
      </c>
      <c r="D147" s="29">
        <v>46048.875</v>
      </c>
      <c r="E147" s="29">
        <v>46049.25</v>
      </c>
      <c r="F147" s="28" t="s">
        <v>350</v>
      </c>
    </row>
    <row r="148" spans="1:6" ht="77.5" x14ac:dyDescent="0.35">
      <c r="A148" s="27" t="s">
        <v>92</v>
      </c>
      <c r="B148" s="27" t="s">
        <v>6</v>
      </c>
      <c r="C148" s="28" t="s">
        <v>93</v>
      </c>
      <c r="D148" s="29">
        <v>45804.208333333299</v>
      </c>
      <c r="E148" s="29">
        <v>46143.208333333299</v>
      </c>
      <c r="F148" s="28" t="s">
        <v>94</v>
      </c>
    </row>
    <row r="149" spans="1:6" ht="46.5" x14ac:dyDescent="0.35">
      <c r="A149" s="27" t="s">
        <v>109</v>
      </c>
      <c r="B149" s="27" t="s">
        <v>4</v>
      </c>
      <c r="C149" s="28" t="s">
        <v>669</v>
      </c>
      <c r="D149" s="29">
        <v>46048.833333333299</v>
      </c>
      <c r="E149" s="29">
        <v>46049.25</v>
      </c>
      <c r="F149" s="28" t="s">
        <v>340</v>
      </c>
    </row>
    <row r="150" spans="1:6" ht="93" x14ac:dyDescent="0.35">
      <c r="A150" s="27" t="s">
        <v>121</v>
      </c>
      <c r="B150" s="27" t="s">
        <v>6</v>
      </c>
      <c r="C150" s="28" t="s">
        <v>365</v>
      </c>
      <c r="D150" s="29">
        <v>46048.833333333299</v>
      </c>
      <c r="E150" s="29">
        <v>46049.25</v>
      </c>
      <c r="F150" s="28" t="s">
        <v>366</v>
      </c>
    </row>
    <row r="151" spans="1:6" ht="46.5" x14ac:dyDescent="0.35">
      <c r="A151" s="27" t="s">
        <v>121</v>
      </c>
      <c r="B151" s="27" t="s">
        <v>2</v>
      </c>
      <c r="C151" s="28" t="s">
        <v>367</v>
      </c>
      <c r="D151" s="29">
        <v>46048.833333333299</v>
      </c>
      <c r="E151" s="29">
        <v>46049.25</v>
      </c>
      <c r="F151" s="28" t="s">
        <v>366</v>
      </c>
    </row>
    <row r="152" spans="1:6" ht="77.5" x14ac:dyDescent="0.35">
      <c r="A152" s="27" t="s">
        <v>121</v>
      </c>
      <c r="B152" s="27" t="s">
        <v>2</v>
      </c>
      <c r="C152" s="28" t="s">
        <v>718</v>
      </c>
      <c r="D152" s="29">
        <v>46048.875</v>
      </c>
      <c r="E152" s="29">
        <v>46049.25</v>
      </c>
      <c r="F152" s="28" t="s">
        <v>717</v>
      </c>
    </row>
    <row r="153" spans="1:6" ht="77.5" x14ac:dyDescent="0.35">
      <c r="A153" s="27" t="s">
        <v>121</v>
      </c>
      <c r="B153" s="27" t="s">
        <v>2</v>
      </c>
      <c r="C153" s="28" t="s">
        <v>875</v>
      </c>
      <c r="D153" s="29">
        <v>46048.875</v>
      </c>
      <c r="E153" s="29">
        <v>46049.25</v>
      </c>
      <c r="F153" s="28" t="s">
        <v>717</v>
      </c>
    </row>
    <row r="154" spans="1:6" ht="108.5" x14ac:dyDescent="0.35">
      <c r="A154" s="27" t="s">
        <v>121</v>
      </c>
      <c r="B154" s="27" t="s">
        <v>6</v>
      </c>
      <c r="C154" s="28" t="s">
        <v>489</v>
      </c>
      <c r="D154" s="29">
        <v>46048.875</v>
      </c>
      <c r="E154" s="29">
        <v>46049.25</v>
      </c>
      <c r="F154" s="28" t="s">
        <v>163</v>
      </c>
    </row>
    <row r="155" spans="1:6" ht="93" x14ac:dyDescent="0.35">
      <c r="A155" s="27" t="s">
        <v>121</v>
      </c>
      <c r="B155" s="27" t="s">
        <v>6</v>
      </c>
      <c r="C155" s="28" t="s">
        <v>878</v>
      </c>
      <c r="D155" s="29">
        <v>46048.875</v>
      </c>
      <c r="E155" s="29">
        <v>46049.25</v>
      </c>
      <c r="F155" s="28" t="s">
        <v>879</v>
      </c>
    </row>
    <row r="156" spans="1:6" ht="46.5" x14ac:dyDescent="0.35">
      <c r="A156" s="27" t="s">
        <v>121</v>
      </c>
      <c r="B156" s="27" t="s">
        <v>2</v>
      </c>
      <c r="C156" s="28" t="s">
        <v>494</v>
      </c>
      <c r="D156" s="29">
        <v>46048.875</v>
      </c>
      <c r="E156" s="29">
        <v>46049.208333333299</v>
      </c>
      <c r="F156" s="28" t="s">
        <v>495</v>
      </c>
    </row>
    <row r="157" spans="1:6" ht="62" x14ac:dyDescent="0.35">
      <c r="A157" s="27" t="s">
        <v>95</v>
      </c>
      <c r="B157" s="27" t="s">
        <v>8</v>
      </c>
      <c r="C157" s="28" t="s">
        <v>835</v>
      </c>
      <c r="D157" s="29">
        <v>46048.895833333299</v>
      </c>
      <c r="E157" s="29">
        <v>46049.208333333299</v>
      </c>
      <c r="F157" s="28" t="s">
        <v>756</v>
      </c>
    </row>
    <row r="158" spans="1:6" ht="62" x14ac:dyDescent="0.35">
      <c r="A158" s="27" t="s">
        <v>95</v>
      </c>
      <c r="B158" s="27" t="s">
        <v>8</v>
      </c>
      <c r="C158" s="28" t="s">
        <v>836</v>
      </c>
      <c r="D158" s="29">
        <v>46048.895833333299</v>
      </c>
      <c r="E158" s="29">
        <v>46049.208333333299</v>
      </c>
      <c r="F158" s="28" t="s">
        <v>756</v>
      </c>
    </row>
    <row r="159" spans="1:6" ht="46.5" x14ac:dyDescent="0.35">
      <c r="A159" s="27" t="s">
        <v>95</v>
      </c>
      <c r="B159" s="27" t="s">
        <v>8</v>
      </c>
      <c r="C159" s="28" t="s">
        <v>837</v>
      </c>
      <c r="D159" s="29">
        <v>46048.895833333299</v>
      </c>
      <c r="E159" s="29">
        <v>46049.208333333299</v>
      </c>
      <c r="F159" s="28" t="s">
        <v>756</v>
      </c>
    </row>
    <row r="160" spans="1:6" ht="77.5" x14ac:dyDescent="0.35">
      <c r="A160" s="27" t="s">
        <v>95</v>
      </c>
      <c r="B160" s="27" t="s">
        <v>8</v>
      </c>
      <c r="C160" s="28" t="s">
        <v>760</v>
      </c>
      <c r="D160" s="29">
        <v>46048.875</v>
      </c>
      <c r="E160" s="29">
        <v>46049.25</v>
      </c>
      <c r="F160" s="28" t="s">
        <v>667</v>
      </c>
    </row>
    <row r="161" spans="1:6" ht="93" x14ac:dyDescent="0.35">
      <c r="A161" s="27" t="s">
        <v>95</v>
      </c>
      <c r="B161" s="27" t="s">
        <v>8</v>
      </c>
      <c r="C161" s="28" t="s">
        <v>675</v>
      </c>
      <c r="D161" s="29">
        <v>46048.875</v>
      </c>
      <c r="E161" s="29">
        <v>46049.25</v>
      </c>
      <c r="F161" s="28" t="s">
        <v>676</v>
      </c>
    </row>
    <row r="162" spans="1:6" ht="77.5" x14ac:dyDescent="0.35">
      <c r="A162" s="27" t="s">
        <v>326</v>
      </c>
      <c r="B162" s="27" t="s">
        <v>6</v>
      </c>
      <c r="C162" s="28" t="s">
        <v>761</v>
      </c>
      <c r="D162" s="29">
        <v>46048.875</v>
      </c>
      <c r="E162" s="29">
        <v>46049.25</v>
      </c>
      <c r="F162" s="28" t="s">
        <v>343</v>
      </c>
    </row>
    <row r="163" spans="1:6" ht="77.5" x14ac:dyDescent="0.35">
      <c r="A163" s="27" t="s">
        <v>68</v>
      </c>
      <c r="B163" s="27" t="s">
        <v>4</v>
      </c>
      <c r="C163" s="28" t="s">
        <v>820</v>
      </c>
      <c r="D163" s="29">
        <v>46048.833333333299</v>
      </c>
      <c r="E163" s="29">
        <v>46049.25</v>
      </c>
      <c r="F163" s="28" t="s">
        <v>285</v>
      </c>
    </row>
    <row r="164" spans="1:6" ht="77.5" x14ac:dyDescent="0.35">
      <c r="A164" s="27" t="s">
        <v>68</v>
      </c>
      <c r="B164" s="27" t="s">
        <v>5</v>
      </c>
      <c r="C164" s="28" t="s">
        <v>531</v>
      </c>
      <c r="D164" s="29">
        <v>46048.833333333299</v>
      </c>
      <c r="E164" s="29">
        <v>46049.25</v>
      </c>
      <c r="F164" s="28" t="s">
        <v>532</v>
      </c>
    </row>
    <row r="165" spans="1:6" ht="77.5" x14ac:dyDescent="0.35">
      <c r="A165" s="27" t="s">
        <v>68</v>
      </c>
      <c r="B165" s="27" t="s">
        <v>5</v>
      </c>
      <c r="C165" s="28" t="s">
        <v>533</v>
      </c>
      <c r="D165" s="29">
        <v>46048.833333333299</v>
      </c>
      <c r="E165" s="29">
        <v>46049.25</v>
      </c>
      <c r="F165" s="28" t="s">
        <v>532</v>
      </c>
    </row>
    <row r="166" spans="1:6" ht="77.5" x14ac:dyDescent="0.35">
      <c r="A166" s="27" t="s">
        <v>68</v>
      </c>
      <c r="B166" s="27" t="s">
        <v>4</v>
      </c>
      <c r="C166" s="28" t="s">
        <v>745</v>
      </c>
      <c r="D166" s="29">
        <v>46048.833333333299</v>
      </c>
      <c r="E166" s="29">
        <v>46049.25</v>
      </c>
      <c r="F166" s="28" t="s">
        <v>746</v>
      </c>
    </row>
    <row r="167" spans="1:6" ht="62" x14ac:dyDescent="0.35">
      <c r="A167" s="27" t="s">
        <v>68</v>
      </c>
      <c r="B167" s="27" t="s">
        <v>5</v>
      </c>
      <c r="C167" s="28" t="s">
        <v>176</v>
      </c>
      <c r="D167" s="29">
        <v>46048.833333333299</v>
      </c>
      <c r="E167" s="29">
        <v>46049.25</v>
      </c>
      <c r="F167" s="28" t="s">
        <v>175</v>
      </c>
    </row>
    <row r="168" spans="1:6" ht="77.5" x14ac:dyDescent="0.35">
      <c r="A168" s="27" t="s">
        <v>68</v>
      </c>
      <c r="B168" s="27" t="s">
        <v>4</v>
      </c>
      <c r="C168" s="28" t="s">
        <v>336</v>
      </c>
      <c r="D168" s="29">
        <v>46048.875</v>
      </c>
      <c r="E168" s="29">
        <v>46049.208333333299</v>
      </c>
      <c r="F168" s="28" t="s">
        <v>337</v>
      </c>
    </row>
    <row r="169" spans="1:6" ht="46.5" x14ac:dyDescent="0.35">
      <c r="A169" s="27" t="s">
        <v>68</v>
      </c>
      <c r="B169" s="27" t="s">
        <v>5</v>
      </c>
      <c r="C169" s="28" t="s">
        <v>338</v>
      </c>
      <c r="D169" s="29">
        <v>46048.875</v>
      </c>
      <c r="E169" s="29">
        <v>46049.208333333299</v>
      </c>
      <c r="F169" s="28" t="s">
        <v>337</v>
      </c>
    </row>
    <row r="170" spans="1:6" ht="77.5" x14ac:dyDescent="0.35">
      <c r="A170" s="27" t="s">
        <v>68</v>
      </c>
      <c r="B170" s="27" t="s">
        <v>4</v>
      </c>
      <c r="C170" s="28" t="s">
        <v>838</v>
      </c>
      <c r="D170" s="29">
        <v>46048.875</v>
      </c>
      <c r="E170" s="29">
        <v>46049.208333333299</v>
      </c>
      <c r="F170" s="28" t="s">
        <v>839</v>
      </c>
    </row>
    <row r="171" spans="1:6" ht="77.5" x14ac:dyDescent="0.35">
      <c r="A171" s="27" t="s">
        <v>71</v>
      </c>
      <c r="B171" s="27" t="s">
        <v>7</v>
      </c>
      <c r="C171" s="28" t="s">
        <v>827</v>
      </c>
      <c r="D171" s="29">
        <v>46048.875</v>
      </c>
      <c r="E171" s="29">
        <v>46049.25</v>
      </c>
      <c r="F171" s="28" t="s">
        <v>828</v>
      </c>
    </row>
    <row r="172" spans="1:6" ht="62" x14ac:dyDescent="0.35">
      <c r="A172" s="27" t="s">
        <v>101</v>
      </c>
      <c r="B172" s="27" t="s">
        <v>18</v>
      </c>
      <c r="C172" s="28" t="s">
        <v>102</v>
      </c>
      <c r="D172" s="29">
        <v>46034.375</v>
      </c>
      <c r="E172" s="29">
        <v>46633.958333333299</v>
      </c>
      <c r="F172" s="28" t="s">
        <v>103</v>
      </c>
    </row>
    <row r="173" spans="1:6" ht="62" x14ac:dyDescent="0.35">
      <c r="A173" s="27" t="s">
        <v>89</v>
      </c>
      <c r="B173" s="27" t="s">
        <v>4</v>
      </c>
      <c r="C173" s="28" t="s">
        <v>90</v>
      </c>
      <c r="D173" s="29">
        <v>44936.875</v>
      </c>
      <c r="E173" s="29">
        <v>46060.208333333299</v>
      </c>
      <c r="F173" s="28" t="s">
        <v>91</v>
      </c>
    </row>
    <row r="174" spans="1:6" x14ac:dyDescent="0.35">
      <c r="A174" s="27"/>
      <c r="B174" s="27"/>
      <c r="C174" s="28"/>
      <c r="D174" s="29"/>
      <c r="E174" s="29"/>
      <c r="F174" s="28"/>
    </row>
    <row r="175" spans="1:6" x14ac:dyDescent="0.35">
      <c r="A175" s="27"/>
      <c r="B175" s="27"/>
      <c r="C175" s="28"/>
      <c r="D175" s="29"/>
      <c r="E175" s="29"/>
      <c r="F175" s="28"/>
    </row>
    <row r="176" spans="1:6" x14ac:dyDescent="0.35">
      <c r="A176" s="27"/>
      <c r="B176" s="27"/>
      <c r="C176" s="28"/>
      <c r="D176" s="29"/>
      <c r="E176" s="29"/>
      <c r="F176" s="28"/>
    </row>
    <row r="177" spans="1:6" x14ac:dyDescent="0.35">
      <c r="A177" s="27"/>
      <c r="B177" s="27"/>
      <c r="C177" s="28"/>
      <c r="D177" s="29"/>
      <c r="E177" s="29"/>
      <c r="F177" s="28"/>
    </row>
    <row r="178" spans="1:6" x14ac:dyDescent="0.35">
      <c r="A178" s="27"/>
      <c r="B178" s="27"/>
      <c r="C178" s="28"/>
      <c r="D178" s="29"/>
      <c r="E178" s="29"/>
      <c r="F178" s="28"/>
    </row>
    <row r="179" spans="1:6" x14ac:dyDescent="0.35">
      <c r="A179" s="27"/>
      <c r="B179" s="27"/>
      <c r="C179" s="28"/>
      <c r="D179" s="29"/>
      <c r="E179" s="29"/>
      <c r="F179" s="28"/>
    </row>
    <row r="180" spans="1:6" x14ac:dyDescent="0.35">
      <c r="A180" s="27"/>
      <c r="B180" s="27"/>
      <c r="C180" s="28"/>
      <c r="D180" s="29"/>
      <c r="E180" s="29"/>
      <c r="F180" s="28"/>
    </row>
    <row r="181" spans="1:6" x14ac:dyDescent="0.35">
      <c r="A181" s="27"/>
      <c r="B181" s="27"/>
      <c r="C181" s="28"/>
      <c r="D181" s="29"/>
      <c r="E181" s="29"/>
      <c r="F181" s="28"/>
    </row>
    <row r="182" spans="1:6" x14ac:dyDescent="0.35">
      <c r="A182" s="30"/>
      <c r="B182" s="30"/>
      <c r="C182" s="31"/>
      <c r="D182" s="32"/>
      <c r="E182" s="32"/>
      <c r="F182" s="31"/>
    </row>
    <row r="183" spans="1:6" x14ac:dyDescent="0.35">
      <c r="A183" s="27"/>
      <c r="B183" s="27"/>
      <c r="C183" s="28"/>
      <c r="D183" s="29"/>
      <c r="E183" s="29"/>
      <c r="F183" s="28"/>
    </row>
    <row r="184" spans="1:6" x14ac:dyDescent="0.35">
      <c r="A184" s="27"/>
      <c r="B184" s="27"/>
      <c r="C184" s="28"/>
      <c r="D184" s="29"/>
      <c r="E184" s="29"/>
      <c r="F184" s="28"/>
    </row>
    <row r="185" spans="1:6" x14ac:dyDescent="0.35">
      <c r="A185" s="27"/>
      <c r="B185" s="27"/>
      <c r="C185" s="28"/>
      <c r="D185" s="29"/>
      <c r="E185" s="29"/>
      <c r="F185" s="28"/>
    </row>
    <row r="186" spans="1:6" x14ac:dyDescent="0.35">
      <c r="A186" s="27"/>
      <c r="B186" s="27"/>
      <c r="C186" s="28"/>
      <c r="D186" s="29"/>
      <c r="E186" s="29"/>
      <c r="F186" s="28"/>
    </row>
    <row r="187" spans="1:6" x14ac:dyDescent="0.35">
      <c r="A187" s="27"/>
      <c r="B187" s="27"/>
      <c r="C187" s="28"/>
      <c r="D187" s="29"/>
      <c r="E187" s="29"/>
      <c r="F187" s="28"/>
    </row>
    <row r="188" spans="1:6" x14ac:dyDescent="0.35">
      <c r="A188" s="27"/>
      <c r="B188" s="27"/>
      <c r="C188" s="28"/>
      <c r="D188" s="29"/>
      <c r="E188" s="29"/>
      <c r="F188" s="28"/>
    </row>
    <row r="189" spans="1:6" x14ac:dyDescent="0.35">
      <c r="A189" s="27"/>
      <c r="B189" s="27"/>
      <c r="C189" s="28"/>
      <c r="D189" s="29"/>
      <c r="E189" s="29"/>
      <c r="F189" s="28"/>
    </row>
    <row r="190" spans="1:6" x14ac:dyDescent="0.35">
      <c r="A190" s="27"/>
      <c r="B190" s="27"/>
      <c r="C190" s="28"/>
      <c r="D190" s="29"/>
      <c r="E190" s="29"/>
      <c r="F190" s="28"/>
    </row>
    <row r="191" spans="1:6" x14ac:dyDescent="0.35">
      <c r="A191" s="27"/>
      <c r="B191" s="27"/>
      <c r="C191" s="28"/>
      <c r="D191" s="29"/>
      <c r="E191" s="29"/>
      <c r="F191" s="28"/>
    </row>
    <row r="192" spans="1:6" x14ac:dyDescent="0.35">
      <c r="A192" s="27"/>
      <c r="B192" s="27"/>
      <c r="C192" s="28"/>
      <c r="D192" s="29"/>
      <c r="E192" s="29"/>
      <c r="F192" s="28"/>
    </row>
    <row r="193" spans="1:6" x14ac:dyDescent="0.35">
      <c r="A193" s="27"/>
      <c r="B193" s="27"/>
      <c r="C193" s="28"/>
      <c r="D193" s="29"/>
      <c r="E193" s="29"/>
      <c r="F193" s="28"/>
    </row>
    <row r="194" spans="1:6" x14ac:dyDescent="0.35">
      <c r="A194" s="30"/>
      <c r="B194" s="30"/>
      <c r="C194" s="31"/>
      <c r="D194" s="32"/>
      <c r="E194" s="32"/>
      <c r="F194" s="31"/>
    </row>
  </sheetData>
  <autoFilter ref="A2:F168" xr:uid="{AA130394-1D05-441B-B98F-42298AADC7B0}">
    <sortState xmlns:xlrd2="http://schemas.microsoft.com/office/spreadsheetml/2017/richdata2" ref="A3:F173">
      <sortCondition ref="A2:A168"/>
    </sortState>
  </autoFilter>
  <mergeCells count="1">
    <mergeCell ref="A1:F1"/>
  </mergeCells>
  <conditionalFormatting sqref="A174:F194">
    <cfRule type="expression" dxfId="8" priority="2">
      <formula>$J174="Over 12 hours"</formula>
    </cfRule>
  </conditionalFormatting>
  <conditionalFormatting sqref="A3:F173">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1"/>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2" t="str">
        <f>"Daily closure report: "&amp;'Front page'!A5</f>
        <v>Daily closure report: Tuesday, 27 January</v>
      </c>
      <c r="B1" s="42"/>
      <c r="C1" s="42"/>
      <c r="D1" s="42"/>
      <c r="E1" s="42"/>
      <c r="F1" s="42"/>
    </row>
    <row r="2" spans="1:6" s="5" customFormat="1" ht="28" x14ac:dyDescent="0.35">
      <c r="A2" s="12" t="s">
        <v>9</v>
      </c>
      <c r="B2" s="12" t="s">
        <v>1</v>
      </c>
      <c r="C2" s="12" t="s">
        <v>0</v>
      </c>
      <c r="D2" s="11" t="s">
        <v>11</v>
      </c>
      <c r="E2" s="11" t="s">
        <v>12</v>
      </c>
      <c r="F2" s="12" t="s">
        <v>10</v>
      </c>
    </row>
    <row r="3" spans="1:6" s="4" customFormat="1" ht="62" x14ac:dyDescent="0.35">
      <c r="A3" s="24" t="s">
        <v>27</v>
      </c>
      <c r="B3" s="24" t="s">
        <v>2</v>
      </c>
      <c r="C3" s="24" t="s">
        <v>242</v>
      </c>
      <c r="D3" s="26">
        <v>46049.875</v>
      </c>
      <c r="E3" s="26">
        <v>46050.208333333299</v>
      </c>
      <c r="F3" s="24" t="s">
        <v>243</v>
      </c>
    </row>
    <row r="4" spans="1:6" s="4" customFormat="1" ht="62" x14ac:dyDescent="0.35">
      <c r="A4" s="24" t="s">
        <v>27</v>
      </c>
      <c r="B4" s="24" t="s">
        <v>18</v>
      </c>
      <c r="C4" s="24" t="s">
        <v>28</v>
      </c>
      <c r="D4" s="26">
        <v>45847.208333333299</v>
      </c>
      <c r="E4" s="26">
        <v>46507.999305555597</v>
      </c>
      <c r="F4" s="24" t="s">
        <v>29</v>
      </c>
    </row>
    <row r="5" spans="1:6" s="4" customFormat="1" ht="46.5" x14ac:dyDescent="0.35">
      <c r="A5" s="24" t="s">
        <v>27</v>
      </c>
      <c r="B5" s="24" t="s">
        <v>2</v>
      </c>
      <c r="C5" s="24" t="s">
        <v>744</v>
      </c>
      <c r="D5" s="26">
        <v>46049.833333333299</v>
      </c>
      <c r="E5" s="26">
        <v>46050.25</v>
      </c>
      <c r="F5" s="24" t="s">
        <v>639</v>
      </c>
    </row>
    <row r="6" spans="1:6" s="4" customFormat="1" ht="77.5" x14ac:dyDescent="0.35">
      <c r="A6" s="24" t="s">
        <v>27</v>
      </c>
      <c r="B6" s="24" t="s">
        <v>6</v>
      </c>
      <c r="C6" s="24" t="s">
        <v>84</v>
      </c>
      <c r="D6" s="26">
        <v>46049.833333333299</v>
      </c>
      <c r="E6" s="26">
        <v>46050.25</v>
      </c>
      <c r="F6" s="24" t="s">
        <v>85</v>
      </c>
    </row>
    <row r="7" spans="1:6" s="4" customFormat="1" ht="62" x14ac:dyDescent="0.35">
      <c r="A7" s="24" t="s">
        <v>27</v>
      </c>
      <c r="B7" s="24" t="s">
        <v>6</v>
      </c>
      <c r="C7" s="24" t="s">
        <v>86</v>
      </c>
      <c r="D7" s="26">
        <v>46049.833333333299</v>
      </c>
      <c r="E7" s="26">
        <v>46050.25</v>
      </c>
      <c r="F7" s="24" t="s">
        <v>85</v>
      </c>
    </row>
    <row r="8" spans="1:6" s="4" customFormat="1" ht="46.5" x14ac:dyDescent="0.35">
      <c r="A8" s="24" t="s">
        <v>27</v>
      </c>
      <c r="B8" s="24" t="s">
        <v>6</v>
      </c>
      <c r="C8" s="24" t="s">
        <v>87</v>
      </c>
      <c r="D8" s="26">
        <v>46027.333333333299</v>
      </c>
      <c r="E8" s="26">
        <v>46129.75</v>
      </c>
      <c r="F8" s="24" t="s">
        <v>88</v>
      </c>
    </row>
    <row r="9" spans="1:6" s="4" customFormat="1" ht="46.5" x14ac:dyDescent="0.35">
      <c r="A9" s="24" t="s">
        <v>27</v>
      </c>
      <c r="B9" s="24" t="s">
        <v>6</v>
      </c>
      <c r="C9" s="24" t="s">
        <v>753</v>
      </c>
      <c r="D9" s="26">
        <v>46049.833333333299</v>
      </c>
      <c r="E9" s="26">
        <v>46050.25</v>
      </c>
      <c r="F9" s="24" t="s">
        <v>754</v>
      </c>
    </row>
    <row r="10" spans="1:6" s="4" customFormat="1" ht="46.5" x14ac:dyDescent="0.35">
      <c r="A10" s="24" t="s">
        <v>27</v>
      </c>
      <c r="B10" s="24" t="s">
        <v>2</v>
      </c>
      <c r="C10" s="24" t="s">
        <v>313</v>
      </c>
      <c r="D10" s="26">
        <v>46049.833333333299</v>
      </c>
      <c r="E10" s="26">
        <v>46050.25</v>
      </c>
      <c r="F10" s="24" t="s">
        <v>314</v>
      </c>
    </row>
    <row r="11" spans="1:6" s="4" customFormat="1" ht="62" x14ac:dyDescent="0.35">
      <c r="A11" s="24" t="s">
        <v>27</v>
      </c>
      <c r="B11" s="24" t="s">
        <v>2</v>
      </c>
      <c r="C11" s="24" t="s">
        <v>550</v>
      </c>
      <c r="D11" s="26">
        <v>46049.833333333299</v>
      </c>
      <c r="E11" s="26">
        <v>46050.25</v>
      </c>
      <c r="F11" s="24" t="s">
        <v>314</v>
      </c>
    </row>
    <row r="12" spans="1:6" s="3" customFormat="1" ht="46.5" x14ac:dyDescent="0.35">
      <c r="A12" s="24" t="s">
        <v>65</v>
      </c>
      <c r="B12" s="24" t="s">
        <v>6</v>
      </c>
      <c r="C12" s="24" t="s">
        <v>257</v>
      </c>
      <c r="D12" s="26">
        <v>46049.833333333299</v>
      </c>
      <c r="E12" s="26">
        <v>46050.25</v>
      </c>
      <c r="F12" s="24" t="s">
        <v>258</v>
      </c>
    </row>
    <row r="13" spans="1:6" s="3" customFormat="1" ht="62" x14ac:dyDescent="0.35">
      <c r="A13" s="24" t="s">
        <v>430</v>
      </c>
      <c r="B13" s="24" t="s">
        <v>2</v>
      </c>
      <c r="C13" s="24" t="s">
        <v>431</v>
      </c>
      <c r="D13" s="26">
        <v>46049.875</v>
      </c>
      <c r="E13" s="26">
        <v>46050.166666666701</v>
      </c>
      <c r="F13" s="24" t="s">
        <v>432</v>
      </c>
    </row>
    <row r="14" spans="1:6" s="3" customFormat="1" ht="46.5" x14ac:dyDescent="0.35">
      <c r="A14" s="24" t="s">
        <v>225</v>
      </c>
      <c r="B14" s="24" t="s">
        <v>2</v>
      </c>
      <c r="C14" s="24" t="s">
        <v>226</v>
      </c>
      <c r="D14" s="26">
        <v>46049.833333333299</v>
      </c>
      <c r="E14" s="26">
        <v>46050.25</v>
      </c>
      <c r="F14" s="24" t="s">
        <v>224</v>
      </c>
    </row>
    <row r="15" spans="1:6" s="3" customFormat="1" ht="77.5" x14ac:dyDescent="0.35">
      <c r="A15" s="24" t="s">
        <v>24</v>
      </c>
      <c r="B15" s="24" t="s">
        <v>2</v>
      </c>
      <c r="C15" s="24" t="s">
        <v>227</v>
      </c>
      <c r="D15" s="26">
        <v>46049.875</v>
      </c>
      <c r="E15" s="26">
        <v>46050.208333333299</v>
      </c>
      <c r="F15" s="24" t="s">
        <v>228</v>
      </c>
    </row>
    <row r="16" spans="1:6" s="3" customFormat="1" ht="46.5" x14ac:dyDescent="0.35">
      <c r="A16" s="24" t="s">
        <v>237</v>
      </c>
      <c r="B16" s="24" t="s">
        <v>4</v>
      </c>
      <c r="C16" s="24" t="s">
        <v>248</v>
      </c>
      <c r="D16" s="26">
        <v>46049.833333333299</v>
      </c>
      <c r="E16" s="26">
        <v>46050.25</v>
      </c>
      <c r="F16" s="24" t="s">
        <v>249</v>
      </c>
    </row>
    <row r="17" spans="1:6" s="3" customFormat="1" ht="62" x14ac:dyDescent="0.35">
      <c r="A17" s="24" t="s">
        <v>30</v>
      </c>
      <c r="B17" s="24" t="s">
        <v>5</v>
      </c>
      <c r="C17" s="24" t="s">
        <v>221</v>
      </c>
      <c r="D17" s="26">
        <v>46049.833333333299</v>
      </c>
      <c r="E17" s="26">
        <v>46050.25</v>
      </c>
      <c r="F17" s="24" t="s">
        <v>222</v>
      </c>
    </row>
    <row r="18" spans="1:6" s="3" customFormat="1" ht="62" x14ac:dyDescent="0.35">
      <c r="A18" s="24" t="s">
        <v>30</v>
      </c>
      <c r="B18" s="24" t="s">
        <v>4</v>
      </c>
      <c r="C18" s="24" t="s">
        <v>223</v>
      </c>
      <c r="D18" s="26">
        <v>46049.833333333299</v>
      </c>
      <c r="E18" s="26">
        <v>46050.25</v>
      </c>
      <c r="F18" s="24" t="s">
        <v>224</v>
      </c>
    </row>
    <row r="19" spans="1:6" s="4" customFormat="1" ht="62" x14ac:dyDescent="0.35">
      <c r="A19" s="24" t="s">
        <v>30</v>
      </c>
      <c r="B19" s="24" t="s">
        <v>4</v>
      </c>
      <c r="C19" s="24" t="s">
        <v>722</v>
      </c>
      <c r="D19" s="26">
        <v>46049.833333333299</v>
      </c>
      <c r="E19" s="26">
        <v>46050.25</v>
      </c>
      <c r="F19" s="24" t="s">
        <v>723</v>
      </c>
    </row>
    <row r="20" spans="1:6" s="4" customFormat="1" ht="77.5" x14ac:dyDescent="0.35">
      <c r="A20" s="24" t="s">
        <v>30</v>
      </c>
      <c r="B20" s="24" t="s">
        <v>5</v>
      </c>
      <c r="C20" s="24" t="s">
        <v>724</v>
      </c>
      <c r="D20" s="26">
        <v>46049.833333333299</v>
      </c>
      <c r="E20" s="26">
        <v>46050.25</v>
      </c>
      <c r="F20" s="24" t="s">
        <v>725</v>
      </c>
    </row>
    <row r="21" spans="1:6" s="4" customFormat="1" ht="46.5" x14ac:dyDescent="0.35">
      <c r="A21" s="24" t="s">
        <v>30</v>
      </c>
      <c r="B21" s="24" t="s">
        <v>4</v>
      </c>
      <c r="C21" s="24" t="s">
        <v>726</v>
      </c>
      <c r="D21" s="26">
        <v>46049.833333333299</v>
      </c>
      <c r="E21" s="26">
        <v>46050.25</v>
      </c>
      <c r="F21" s="24" t="s">
        <v>727</v>
      </c>
    </row>
    <row r="22" spans="1:6" s="4" customFormat="1" ht="62" x14ac:dyDescent="0.35">
      <c r="A22" s="24" t="s">
        <v>30</v>
      </c>
      <c r="B22" s="24" t="s">
        <v>5</v>
      </c>
      <c r="C22" s="24" t="s">
        <v>728</v>
      </c>
      <c r="D22" s="26">
        <v>46049.833333333299</v>
      </c>
      <c r="E22" s="26">
        <v>46050.25</v>
      </c>
      <c r="F22" s="24" t="s">
        <v>729</v>
      </c>
    </row>
    <row r="23" spans="1:6" s="4" customFormat="1" ht="93" x14ac:dyDescent="0.35">
      <c r="A23" s="24" t="s">
        <v>30</v>
      </c>
      <c r="B23" s="24" t="s">
        <v>5</v>
      </c>
      <c r="C23" s="24" t="s">
        <v>31</v>
      </c>
      <c r="D23" s="26">
        <v>45901.833333333299</v>
      </c>
      <c r="E23" s="26">
        <v>46069.25</v>
      </c>
      <c r="F23" s="24" t="s">
        <v>32</v>
      </c>
    </row>
    <row r="24" spans="1:6" s="4" customFormat="1" ht="62" x14ac:dyDescent="0.35">
      <c r="A24" s="24" t="s">
        <v>30</v>
      </c>
      <c r="B24" s="24" t="s">
        <v>5</v>
      </c>
      <c r="C24" s="24" t="s">
        <v>33</v>
      </c>
      <c r="D24" s="26">
        <v>46049.833333333299</v>
      </c>
      <c r="E24" s="26">
        <v>46050.25</v>
      </c>
      <c r="F24" s="24" t="s">
        <v>32</v>
      </c>
    </row>
    <row r="25" spans="1:6" s="4" customFormat="1" ht="93" x14ac:dyDescent="0.35">
      <c r="A25" s="24" t="s">
        <v>30</v>
      </c>
      <c r="B25" s="24" t="s">
        <v>5</v>
      </c>
      <c r="C25" s="24" t="s">
        <v>41</v>
      </c>
      <c r="D25" s="26">
        <v>46041.229166666701</v>
      </c>
      <c r="E25" s="26">
        <v>46069.229166666701</v>
      </c>
      <c r="F25" s="24" t="s">
        <v>42</v>
      </c>
    </row>
    <row r="26" spans="1:6" s="4" customFormat="1" ht="93" x14ac:dyDescent="0.35">
      <c r="A26" s="24" t="s">
        <v>30</v>
      </c>
      <c r="B26" s="24" t="s">
        <v>4</v>
      </c>
      <c r="C26" s="24" t="s">
        <v>43</v>
      </c>
      <c r="D26" s="26">
        <v>46048.833333333299</v>
      </c>
      <c r="E26" s="26">
        <v>46069.25</v>
      </c>
      <c r="F26" s="24" t="s">
        <v>44</v>
      </c>
    </row>
    <row r="27" spans="1:6" s="4" customFormat="1" ht="93" x14ac:dyDescent="0.35">
      <c r="A27" s="24" t="s">
        <v>30</v>
      </c>
      <c r="B27" s="24" t="s">
        <v>4</v>
      </c>
      <c r="C27" s="24" t="s">
        <v>261</v>
      </c>
      <c r="D27" s="26">
        <v>46049.833333333299</v>
      </c>
      <c r="E27" s="26">
        <v>46050.25</v>
      </c>
      <c r="F27" s="24" t="s">
        <v>44</v>
      </c>
    </row>
    <row r="28" spans="1:6" s="4" customFormat="1" ht="93" x14ac:dyDescent="0.35">
      <c r="A28" s="24" t="s">
        <v>30</v>
      </c>
      <c r="B28" s="24" t="s">
        <v>4</v>
      </c>
      <c r="C28" s="24" t="s">
        <v>262</v>
      </c>
      <c r="D28" s="26">
        <v>46049.833333333299</v>
      </c>
      <c r="E28" s="26">
        <v>46050.25</v>
      </c>
      <c r="F28" s="24" t="s">
        <v>44</v>
      </c>
    </row>
    <row r="29" spans="1:6" s="4" customFormat="1" ht="93" x14ac:dyDescent="0.35">
      <c r="A29" s="24" t="s">
        <v>30</v>
      </c>
      <c r="B29" s="24" t="s">
        <v>4</v>
      </c>
      <c r="C29" s="24" t="s">
        <v>263</v>
      </c>
      <c r="D29" s="26">
        <v>46049.833333333299</v>
      </c>
      <c r="E29" s="26">
        <v>46050.25</v>
      </c>
      <c r="F29" s="24" t="s">
        <v>44</v>
      </c>
    </row>
    <row r="30" spans="1:6" s="4" customFormat="1" ht="93" x14ac:dyDescent="0.35">
      <c r="A30" s="24" t="s">
        <v>30</v>
      </c>
      <c r="B30" s="24" t="s">
        <v>5</v>
      </c>
      <c r="C30" s="24" t="s">
        <v>742</v>
      </c>
      <c r="D30" s="26">
        <v>46049.833333333299</v>
      </c>
      <c r="E30" s="26">
        <v>46050.25</v>
      </c>
      <c r="F30" s="24" t="s">
        <v>743</v>
      </c>
    </row>
    <row r="31" spans="1:6" s="4" customFormat="1" ht="93" x14ac:dyDescent="0.35">
      <c r="A31" s="24" t="s">
        <v>747</v>
      </c>
      <c r="B31" s="24" t="s">
        <v>4</v>
      </c>
      <c r="C31" s="24" t="s">
        <v>748</v>
      </c>
      <c r="D31" s="26">
        <v>46049.833333333299</v>
      </c>
      <c r="E31" s="26">
        <v>46050.25</v>
      </c>
      <c r="F31" s="24" t="s">
        <v>749</v>
      </c>
    </row>
    <row r="32" spans="1:6" s="4" customFormat="1" ht="93" x14ac:dyDescent="0.35">
      <c r="A32" s="24" t="s">
        <v>747</v>
      </c>
      <c r="B32" s="24" t="s">
        <v>4</v>
      </c>
      <c r="C32" s="24" t="s">
        <v>750</v>
      </c>
      <c r="D32" s="26">
        <v>46049.833333333299</v>
      </c>
      <c r="E32" s="26">
        <v>46050.25</v>
      </c>
      <c r="F32" s="24" t="s">
        <v>749</v>
      </c>
    </row>
    <row r="33" spans="1:6" s="4" customFormat="1" ht="108.5" x14ac:dyDescent="0.35">
      <c r="A33" s="24" t="s">
        <v>315</v>
      </c>
      <c r="B33" s="24" t="s">
        <v>6</v>
      </c>
      <c r="C33" s="24" t="s">
        <v>316</v>
      </c>
      <c r="D33" s="26">
        <v>46049.833333333299</v>
      </c>
      <c r="E33" s="26">
        <v>46050.25</v>
      </c>
      <c r="F33" s="24" t="s">
        <v>317</v>
      </c>
    </row>
    <row r="34" spans="1:6" s="4" customFormat="1" ht="77.5" x14ac:dyDescent="0.35">
      <c r="A34" s="24" t="s">
        <v>315</v>
      </c>
      <c r="B34" s="24" t="s">
        <v>6</v>
      </c>
      <c r="C34" s="24" t="s">
        <v>321</v>
      </c>
      <c r="D34" s="26">
        <v>46049.833333333299</v>
      </c>
      <c r="E34" s="26">
        <v>46050.25</v>
      </c>
      <c r="F34" s="24" t="s">
        <v>319</v>
      </c>
    </row>
    <row r="35" spans="1:6" s="4" customFormat="1" ht="77.5" x14ac:dyDescent="0.35">
      <c r="A35" s="24" t="s">
        <v>315</v>
      </c>
      <c r="B35" s="24" t="s">
        <v>2</v>
      </c>
      <c r="C35" s="24" t="s">
        <v>322</v>
      </c>
      <c r="D35" s="26">
        <v>46049.833333333299</v>
      </c>
      <c r="E35" s="26">
        <v>46050.25</v>
      </c>
      <c r="F35" s="24" t="s">
        <v>323</v>
      </c>
    </row>
    <row r="36" spans="1:6" s="4" customFormat="1" ht="77.5" x14ac:dyDescent="0.35">
      <c r="A36" s="24" t="s">
        <v>315</v>
      </c>
      <c r="B36" s="24" t="s">
        <v>6</v>
      </c>
      <c r="C36" s="24" t="s">
        <v>654</v>
      </c>
      <c r="D36" s="26">
        <v>46049.833333333299</v>
      </c>
      <c r="E36" s="26">
        <v>46050.25</v>
      </c>
      <c r="F36" s="24" t="s">
        <v>655</v>
      </c>
    </row>
    <row r="37" spans="1:6" s="4" customFormat="1" ht="77.5" x14ac:dyDescent="0.35">
      <c r="A37" s="24" t="s">
        <v>386</v>
      </c>
      <c r="B37" s="24" t="s">
        <v>2</v>
      </c>
      <c r="C37" s="24" t="s">
        <v>387</v>
      </c>
      <c r="D37" s="26">
        <v>46049.833333333299</v>
      </c>
      <c r="E37" s="26">
        <v>46050.25</v>
      </c>
      <c r="F37" s="24" t="s">
        <v>388</v>
      </c>
    </row>
    <row r="38" spans="1:6" s="4" customFormat="1" ht="93" x14ac:dyDescent="0.35">
      <c r="A38" s="24" t="s">
        <v>386</v>
      </c>
      <c r="B38" s="24" t="s">
        <v>6</v>
      </c>
      <c r="C38" s="24" t="s">
        <v>691</v>
      </c>
      <c r="D38" s="26">
        <v>46049.833333333299</v>
      </c>
      <c r="E38" s="26">
        <v>46050.25</v>
      </c>
      <c r="F38" s="24" t="s">
        <v>692</v>
      </c>
    </row>
    <row r="39" spans="1:6" s="4" customFormat="1" ht="93" x14ac:dyDescent="0.35">
      <c r="A39" s="24" t="s">
        <v>386</v>
      </c>
      <c r="B39" s="24" t="s">
        <v>6</v>
      </c>
      <c r="C39" s="24" t="s">
        <v>391</v>
      </c>
      <c r="D39" s="26">
        <v>45974.916666666701</v>
      </c>
      <c r="E39" s="26">
        <v>46053.25</v>
      </c>
      <c r="F39" s="24" t="s">
        <v>392</v>
      </c>
    </row>
    <row r="40" spans="1:6" s="4" customFormat="1" ht="77.5" x14ac:dyDescent="0.35">
      <c r="A40" s="24" t="s">
        <v>137</v>
      </c>
      <c r="B40" s="24" t="s">
        <v>2</v>
      </c>
      <c r="C40" s="24" t="s">
        <v>777</v>
      </c>
      <c r="D40" s="26">
        <v>46049.833333333299</v>
      </c>
      <c r="E40" s="26">
        <v>46050.25</v>
      </c>
      <c r="F40" s="24" t="s">
        <v>778</v>
      </c>
    </row>
    <row r="41" spans="1:6" s="4" customFormat="1" ht="93" x14ac:dyDescent="0.35">
      <c r="A41" s="24" t="s">
        <v>198</v>
      </c>
      <c r="B41" s="24" t="s">
        <v>18</v>
      </c>
      <c r="C41" s="24" t="s">
        <v>883</v>
      </c>
      <c r="D41" s="26">
        <v>46049.833333333299</v>
      </c>
      <c r="E41" s="26">
        <v>46050.25</v>
      </c>
      <c r="F41" s="24" t="s">
        <v>774</v>
      </c>
    </row>
    <row r="42" spans="1:6" s="4" customFormat="1" ht="93" x14ac:dyDescent="0.35">
      <c r="A42" s="24" t="s">
        <v>436</v>
      </c>
      <c r="B42" s="24" t="s">
        <v>6</v>
      </c>
      <c r="C42" s="24" t="s">
        <v>769</v>
      </c>
      <c r="D42" s="26">
        <v>46049.875</v>
      </c>
      <c r="E42" s="26">
        <v>46050.25</v>
      </c>
      <c r="F42" s="24" t="s">
        <v>770</v>
      </c>
    </row>
    <row r="43" spans="1:6" s="4" customFormat="1" ht="93" x14ac:dyDescent="0.35">
      <c r="A43" s="24" t="s">
        <v>436</v>
      </c>
      <c r="B43" s="24" t="s">
        <v>2</v>
      </c>
      <c r="C43" s="24" t="s">
        <v>771</v>
      </c>
      <c r="D43" s="26">
        <v>46049.875</v>
      </c>
      <c r="E43" s="26">
        <v>46050.25</v>
      </c>
      <c r="F43" s="24" t="s">
        <v>772</v>
      </c>
    </row>
    <row r="44" spans="1:6" s="4" customFormat="1" ht="93" x14ac:dyDescent="0.35">
      <c r="A44" s="24" t="s">
        <v>436</v>
      </c>
      <c r="B44" s="24" t="s">
        <v>2</v>
      </c>
      <c r="C44" s="24" t="s">
        <v>773</v>
      </c>
      <c r="D44" s="26">
        <v>46049.875</v>
      </c>
      <c r="E44" s="26">
        <v>46050.25</v>
      </c>
      <c r="F44" s="24" t="s">
        <v>772</v>
      </c>
    </row>
    <row r="45" spans="1:6" s="4" customFormat="1" ht="46.5" x14ac:dyDescent="0.35">
      <c r="A45" s="24" t="s">
        <v>436</v>
      </c>
      <c r="B45" s="24" t="s">
        <v>6</v>
      </c>
      <c r="C45" s="24" t="s">
        <v>437</v>
      </c>
      <c r="D45" s="26">
        <v>46049.916666666701</v>
      </c>
      <c r="E45" s="26">
        <v>46050.229166666701</v>
      </c>
      <c r="F45" s="24" t="s">
        <v>438</v>
      </c>
    </row>
    <row r="46" spans="1:6" s="4" customFormat="1" ht="108.5" x14ac:dyDescent="0.35">
      <c r="A46" s="24" t="s">
        <v>445</v>
      </c>
      <c r="B46" s="24" t="s">
        <v>18</v>
      </c>
      <c r="C46" s="24" t="s">
        <v>446</v>
      </c>
      <c r="D46" s="26">
        <v>46049.791666666701</v>
      </c>
      <c r="E46" s="26">
        <v>46050.25</v>
      </c>
      <c r="F46" s="24" t="s">
        <v>447</v>
      </c>
    </row>
    <row r="47" spans="1:6" s="4" customFormat="1" ht="108.5" x14ac:dyDescent="0.35">
      <c r="A47" s="24" t="s">
        <v>445</v>
      </c>
      <c r="B47" s="24" t="s">
        <v>4</v>
      </c>
      <c r="C47" s="24" t="s">
        <v>785</v>
      </c>
      <c r="D47" s="26">
        <v>46049.833333333299</v>
      </c>
      <c r="E47" s="26">
        <v>46050.25</v>
      </c>
      <c r="F47" s="24" t="s">
        <v>786</v>
      </c>
    </row>
    <row r="48" spans="1:6" s="4" customFormat="1" ht="77.5" x14ac:dyDescent="0.35">
      <c r="A48" s="24" t="s">
        <v>445</v>
      </c>
      <c r="B48" s="24" t="s">
        <v>4</v>
      </c>
      <c r="C48" s="24" t="s">
        <v>787</v>
      </c>
      <c r="D48" s="26">
        <v>46049.833333333299</v>
      </c>
      <c r="E48" s="26">
        <v>46050.25</v>
      </c>
      <c r="F48" s="24" t="s">
        <v>786</v>
      </c>
    </row>
    <row r="49" spans="1:6" s="4" customFormat="1" ht="77.5" x14ac:dyDescent="0.35">
      <c r="A49" s="24" t="s">
        <v>445</v>
      </c>
      <c r="B49" s="24" t="s">
        <v>18</v>
      </c>
      <c r="C49" s="24" t="s">
        <v>462</v>
      </c>
      <c r="D49" s="26">
        <v>46049.833333333299</v>
      </c>
      <c r="E49" s="26">
        <v>46050.25</v>
      </c>
      <c r="F49" s="24" t="s">
        <v>463</v>
      </c>
    </row>
    <row r="50" spans="1:6" s="4" customFormat="1" ht="77.5" x14ac:dyDescent="0.35">
      <c r="A50" s="24" t="s">
        <v>146</v>
      </c>
      <c r="B50" s="24" t="s">
        <v>18</v>
      </c>
      <c r="C50" s="24" t="s">
        <v>147</v>
      </c>
      <c r="D50" s="26">
        <v>46034.833333333299</v>
      </c>
      <c r="E50" s="26">
        <v>46143.25</v>
      </c>
      <c r="F50" s="24" t="s">
        <v>148</v>
      </c>
    </row>
    <row r="51" spans="1:6" s="4" customFormat="1" ht="93" x14ac:dyDescent="0.35">
      <c r="A51" s="24" t="s">
        <v>377</v>
      </c>
      <c r="B51" s="24" t="s">
        <v>4</v>
      </c>
      <c r="C51" s="24" t="s">
        <v>378</v>
      </c>
      <c r="D51" s="26">
        <v>46049.875</v>
      </c>
      <c r="E51" s="26">
        <v>46050.25</v>
      </c>
      <c r="F51" s="24" t="s">
        <v>379</v>
      </c>
    </row>
    <row r="52" spans="1:6" s="4" customFormat="1" ht="93" x14ac:dyDescent="0.35">
      <c r="A52" s="24" t="s">
        <v>371</v>
      </c>
      <c r="B52" s="24" t="s">
        <v>2</v>
      </c>
      <c r="C52" s="24" t="s">
        <v>682</v>
      </c>
      <c r="D52" s="26">
        <v>46049.875</v>
      </c>
      <c r="E52" s="26">
        <v>46050.25</v>
      </c>
      <c r="F52" s="24" t="s">
        <v>683</v>
      </c>
    </row>
    <row r="53" spans="1:6" s="4" customFormat="1" ht="77.5" x14ac:dyDescent="0.35">
      <c r="A53" s="24" t="s">
        <v>143</v>
      </c>
      <c r="B53" s="24" t="s">
        <v>6</v>
      </c>
      <c r="C53" s="24" t="s">
        <v>264</v>
      </c>
      <c r="D53" s="26">
        <v>46049.833333333299</v>
      </c>
      <c r="E53" s="26">
        <v>46050.25</v>
      </c>
      <c r="F53" s="24" t="s">
        <v>265</v>
      </c>
    </row>
    <row r="54" spans="1:6" s="4" customFormat="1" ht="77.5" x14ac:dyDescent="0.35">
      <c r="A54" s="24" t="s">
        <v>143</v>
      </c>
      <c r="B54" s="24" t="s">
        <v>4</v>
      </c>
      <c r="C54" s="24" t="s">
        <v>439</v>
      </c>
      <c r="D54" s="26">
        <v>46049.833333333299</v>
      </c>
      <c r="E54" s="26">
        <v>46050.25</v>
      </c>
      <c r="F54" s="24" t="s">
        <v>440</v>
      </c>
    </row>
    <row r="55" spans="1:6" s="4" customFormat="1" ht="62" x14ac:dyDescent="0.35">
      <c r="A55" s="24" t="s">
        <v>143</v>
      </c>
      <c r="B55" s="24" t="s">
        <v>5</v>
      </c>
      <c r="C55" s="24" t="s">
        <v>441</v>
      </c>
      <c r="D55" s="26">
        <v>46049.833333333299</v>
      </c>
      <c r="E55" s="26">
        <v>46050.25</v>
      </c>
      <c r="F55" s="24" t="s">
        <v>442</v>
      </c>
    </row>
    <row r="56" spans="1:6" s="4" customFormat="1" ht="93" x14ac:dyDescent="0.35">
      <c r="A56" s="24" t="s">
        <v>143</v>
      </c>
      <c r="B56" s="24" t="s">
        <v>6</v>
      </c>
      <c r="C56" s="24" t="s">
        <v>799</v>
      </c>
      <c r="D56" s="26">
        <v>46049.875</v>
      </c>
      <c r="E56" s="26">
        <v>46050.25</v>
      </c>
      <c r="F56" s="24" t="s">
        <v>482</v>
      </c>
    </row>
    <row r="57" spans="1:6" s="4" customFormat="1" ht="93" x14ac:dyDescent="0.35">
      <c r="A57" s="24" t="s">
        <v>374</v>
      </c>
      <c r="B57" s="24" t="s">
        <v>2</v>
      </c>
      <c r="C57" s="24" t="s">
        <v>375</v>
      </c>
      <c r="D57" s="26">
        <v>46049.875</v>
      </c>
      <c r="E57" s="26">
        <v>46050.25</v>
      </c>
      <c r="F57" s="24" t="s">
        <v>376</v>
      </c>
    </row>
    <row r="58" spans="1:6" s="4" customFormat="1" ht="93" x14ac:dyDescent="0.35">
      <c r="A58" s="24" t="s">
        <v>154</v>
      </c>
      <c r="B58" s="24" t="s">
        <v>2</v>
      </c>
      <c r="C58" s="24" t="s">
        <v>798</v>
      </c>
      <c r="D58" s="26">
        <v>46049.833333333299</v>
      </c>
      <c r="E58" s="26">
        <v>46050.25</v>
      </c>
      <c r="F58" s="24" t="s">
        <v>715</v>
      </c>
    </row>
    <row r="59" spans="1:6" s="4" customFormat="1" ht="93" x14ac:dyDescent="0.35">
      <c r="A59" s="24" t="s">
        <v>268</v>
      </c>
      <c r="B59" s="24" t="s">
        <v>2</v>
      </c>
      <c r="C59" s="24" t="s">
        <v>740</v>
      </c>
      <c r="D59" s="26">
        <v>46049.833333333299</v>
      </c>
      <c r="E59" s="26">
        <v>46050.25</v>
      </c>
      <c r="F59" s="24" t="s">
        <v>741</v>
      </c>
    </row>
    <row r="60" spans="1:6" s="4" customFormat="1" ht="93" x14ac:dyDescent="0.35">
      <c r="A60" s="24" t="s">
        <v>244</v>
      </c>
      <c r="B60" s="24" t="s">
        <v>4</v>
      </c>
      <c r="C60" s="24" t="s">
        <v>245</v>
      </c>
      <c r="D60" s="26">
        <v>46049.833333333299</v>
      </c>
      <c r="E60" s="26">
        <v>46050.25</v>
      </c>
      <c r="F60" s="24" t="s">
        <v>246</v>
      </c>
    </row>
    <row r="61" spans="1:6" s="4" customFormat="1" ht="93" x14ac:dyDescent="0.35">
      <c r="A61" s="24" t="s">
        <v>736</v>
      </c>
      <c r="B61" s="24" t="s">
        <v>6</v>
      </c>
      <c r="C61" s="24" t="s">
        <v>737</v>
      </c>
      <c r="D61" s="26">
        <v>46049.541666666701</v>
      </c>
      <c r="E61" s="26">
        <v>46050.25</v>
      </c>
      <c r="F61" s="24" t="s">
        <v>738</v>
      </c>
    </row>
    <row r="62" spans="1:6" s="4" customFormat="1" ht="93" x14ac:dyDescent="0.35">
      <c r="A62" s="24" t="s">
        <v>736</v>
      </c>
      <c r="B62" s="24" t="s">
        <v>6</v>
      </c>
      <c r="C62" s="24" t="s">
        <v>739</v>
      </c>
      <c r="D62" s="26">
        <v>46049.833333333299</v>
      </c>
      <c r="E62" s="26">
        <v>46050.25</v>
      </c>
      <c r="F62" s="24" t="s">
        <v>738</v>
      </c>
    </row>
    <row r="63" spans="1:6" s="4" customFormat="1" ht="93" x14ac:dyDescent="0.35">
      <c r="A63" s="24" t="s">
        <v>45</v>
      </c>
      <c r="B63" s="24" t="s">
        <v>2</v>
      </c>
      <c r="C63" s="24" t="s">
        <v>266</v>
      </c>
      <c r="D63" s="26">
        <v>46049.833333333299</v>
      </c>
      <c r="E63" s="26">
        <v>46050.25</v>
      </c>
      <c r="F63" s="24" t="s">
        <v>267</v>
      </c>
    </row>
    <row r="64" spans="1:6" s="4" customFormat="1" ht="77.5" x14ac:dyDescent="0.35">
      <c r="A64" s="24" t="s">
        <v>45</v>
      </c>
      <c r="B64" s="24" t="s">
        <v>4</v>
      </c>
      <c r="C64" s="24" t="s">
        <v>474</v>
      </c>
      <c r="D64" s="26">
        <v>46049.833333333299</v>
      </c>
      <c r="E64" s="26">
        <v>46050.25</v>
      </c>
      <c r="F64" s="24" t="s">
        <v>475</v>
      </c>
    </row>
    <row r="65" spans="1:6" s="4" customFormat="1" ht="77.5" x14ac:dyDescent="0.35">
      <c r="A65" s="24" t="s">
        <v>274</v>
      </c>
      <c r="B65" s="24" t="s">
        <v>6</v>
      </c>
      <c r="C65" s="24" t="s">
        <v>275</v>
      </c>
      <c r="D65" s="26">
        <v>46049.833333333299</v>
      </c>
      <c r="E65" s="26">
        <v>46050.25</v>
      </c>
      <c r="F65" s="24" t="s">
        <v>276</v>
      </c>
    </row>
    <row r="66" spans="1:6" s="4" customFormat="1" ht="62" x14ac:dyDescent="0.35">
      <c r="A66" s="24" t="s">
        <v>274</v>
      </c>
      <c r="B66" s="24" t="s">
        <v>6</v>
      </c>
      <c r="C66" s="24" t="s">
        <v>277</v>
      </c>
      <c r="D66" s="26">
        <v>46049.833333333299</v>
      </c>
      <c r="E66" s="26">
        <v>46050.25</v>
      </c>
      <c r="F66" s="24" t="s">
        <v>276</v>
      </c>
    </row>
    <row r="67" spans="1:6" s="4" customFormat="1" ht="62" x14ac:dyDescent="0.35">
      <c r="A67" s="24" t="s">
        <v>274</v>
      </c>
      <c r="B67" s="24" t="s">
        <v>6</v>
      </c>
      <c r="C67" s="24" t="s">
        <v>278</v>
      </c>
      <c r="D67" s="26">
        <v>46049.833333333299</v>
      </c>
      <c r="E67" s="26">
        <v>46050.25</v>
      </c>
      <c r="F67" s="24" t="s">
        <v>276</v>
      </c>
    </row>
    <row r="68" spans="1:6" s="4" customFormat="1" ht="62" x14ac:dyDescent="0.35">
      <c r="A68" s="24" t="s">
        <v>274</v>
      </c>
      <c r="B68" s="24" t="s">
        <v>18</v>
      </c>
      <c r="C68" s="24" t="s">
        <v>452</v>
      </c>
      <c r="D68" s="26">
        <v>46049.833333333299</v>
      </c>
      <c r="E68" s="26">
        <v>46050.25</v>
      </c>
      <c r="F68" s="24" t="s">
        <v>453</v>
      </c>
    </row>
    <row r="69" spans="1:6" s="4" customFormat="1" ht="62" x14ac:dyDescent="0.35">
      <c r="A69" s="24" t="s">
        <v>274</v>
      </c>
      <c r="B69" s="24" t="s">
        <v>6</v>
      </c>
      <c r="C69" s="24" t="s">
        <v>469</v>
      </c>
      <c r="D69" s="26">
        <v>46049.833333333299</v>
      </c>
      <c r="E69" s="26">
        <v>46050.25</v>
      </c>
      <c r="F69" s="24" t="s">
        <v>470</v>
      </c>
    </row>
    <row r="70" spans="1:6" s="4" customFormat="1" ht="77.5" x14ac:dyDescent="0.35">
      <c r="A70" s="24" t="s">
        <v>274</v>
      </c>
      <c r="B70" s="24" t="s">
        <v>2</v>
      </c>
      <c r="C70" s="24" t="s">
        <v>610</v>
      </c>
      <c r="D70" s="26">
        <v>46049.833333333299</v>
      </c>
      <c r="E70" s="26">
        <v>46050.208333333299</v>
      </c>
      <c r="F70" s="24" t="s">
        <v>470</v>
      </c>
    </row>
    <row r="71" spans="1:6" s="4" customFormat="1" ht="77.5" x14ac:dyDescent="0.35">
      <c r="A71" s="24" t="s">
        <v>17</v>
      </c>
      <c r="B71" s="24" t="s">
        <v>18</v>
      </c>
      <c r="C71" s="24" t="s">
        <v>622</v>
      </c>
      <c r="D71" s="26">
        <v>46049.833333333299</v>
      </c>
      <c r="E71" s="26">
        <v>46050.25</v>
      </c>
      <c r="F71" s="24" t="s">
        <v>623</v>
      </c>
    </row>
    <row r="72" spans="1:6" s="4" customFormat="1" ht="77.5" x14ac:dyDescent="0.35">
      <c r="A72" s="24" t="s">
        <v>17</v>
      </c>
      <c r="B72" s="24" t="s">
        <v>18</v>
      </c>
      <c r="C72" s="24" t="s">
        <v>214</v>
      </c>
      <c r="D72" s="26">
        <v>46049.833333333299</v>
      </c>
      <c r="E72" s="26">
        <v>46050.25</v>
      </c>
      <c r="F72" s="24" t="s">
        <v>215</v>
      </c>
    </row>
    <row r="73" spans="1:6" s="4" customFormat="1" ht="77.5" x14ac:dyDescent="0.35">
      <c r="A73" s="24" t="s">
        <v>17</v>
      </c>
      <c r="B73" s="24" t="s">
        <v>18</v>
      </c>
      <c r="C73" s="24" t="s">
        <v>219</v>
      </c>
      <c r="D73" s="26">
        <v>46049.833333333299</v>
      </c>
      <c r="E73" s="26">
        <v>46050.25</v>
      </c>
      <c r="F73" s="24" t="s">
        <v>220</v>
      </c>
    </row>
    <row r="74" spans="1:6" s="4" customFormat="1" ht="62" x14ac:dyDescent="0.35">
      <c r="A74" s="24" t="s">
        <v>499</v>
      </c>
      <c r="B74" s="24" t="s">
        <v>2</v>
      </c>
      <c r="C74" s="24" t="s">
        <v>730</v>
      </c>
      <c r="D74" s="26">
        <v>46049.875</v>
      </c>
      <c r="E74" s="26">
        <v>46050.208333333299</v>
      </c>
      <c r="F74" s="24" t="s">
        <v>731</v>
      </c>
    </row>
    <row r="75" spans="1:6" s="4" customFormat="1" ht="62" x14ac:dyDescent="0.35">
      <c r="A75" s="24" t="s">
        <v>499</v>
      </c>
      <c r="B75" s="24" t="s">
        <v>18</v>
      </c>
      <c r="C75" s="24" t="s">
        <v>802</v>
      </c>
      <c r="D75" s="26">
        <v>46049.875</v>
      </c>
      <c r="E75" s="26">
        <v>46050.25</v>
      </c>
      <c r="F75" s="24" t="s">
        <v>803</v>
      </c>
    </row>
    <row r="76" spans="1:6" s="4" customFormat="1" ht="62" x14ac:dyDescent="0.35">
      <c r="A76" s="24" t="s">
        <v>507</v>
      </c>
      <c r="B76" s="24" t="s">
        <v>5</v>
      </c>
      <c r="C76" s="24" t="s">
        <v>508</v>
      </c>
      <c r="D76" s="26">
        <v>46049.833333333299</v>
      </c>
      <c r="E76" s="26">
        <v>46050.208333333299</v>
      </c>
      <c r="F76" s="24" t="s">
        <v>509</v>
      </c>
    </row>
    <row r="77" spans="1:6" s="4" customFormat="1" ht="62" x14ac:dyDescent="0.35">
      <c r="A77" s="24" t="s">
        <v>507</v>
      </c>
      <c r="B77" s="24" t="s">
        <v>4</v>
      </c>
      <c r="C77" s="24" t="s">
        <v>510</v>
      </c>
      <c r="D77" s="26">
        <v>46049.833333333299</v>
      </c>
      <c r="E77" s="26">
        <v>46050.208333333299</v>
      </c>
      <c r="F77" s="24" t="s">
        <v>511</v>
      </c>
    </row>
    <row r="78" spans="1:6" s="4" customFormat="1" ht="62" x14ac:dyDescent="0.35">
      <c r="A78" s="24" t="s">
        <v>507</v>
      </c>
      <c r="B78" s="24" t="s">
        <v>4</v>
      </c>
      <c r="C78" s="24" t="s">
        <v>804</v>
      </c>
      <c r="D78" s="26">
        <v>46049.791666666701</v>
      </c>
      <c r="E78" s="26">
        <v>46050.208333333299</v>
      </c>
      <c r="F78" s="24" t="s">
        <v>805</v>
      </c>
    </row>
    <row r="79" spans="1:6" s="4" customFormat="1" ht="93" x14ac:dyDescent="0.35">
      <c r="A79" s="24" t="s">
        <v>881</v>
      </c>
      <c r="B79" s="24" t="s">
        <v>2</v>
      </c>
      <c r="C79" s="24" t="s">
        <v>882</v>
      </c>
      <c r="D79" s="26">
        <v>46049.833333333299</v>
      </c>
      <c r="E79" s="26">
        <v>46050.25</v>
      </c>
      <c r="F79" s="24" t="s">
        <v>666</v>
      </c>
    </row>
    <row r="80" spans="1:6" s="4" customFormat="1" ht="62" x14ac:dyDescent="0.35">
      <c r="A80" s="24" t="s">
        <v>34</v>
      </c>
      <c r="B80" s="24" t="s">
        <v>5</v>
      </c>
      <c r="C80" s="24" t="s">
        <v>35</v>
      </c>
      <c r="D80" s="26">
        <v>46041.833333333299</v>
      </c>
      <c r="E80" s="26">
        <v>46055.25</v>
      </c>
      <c r="F80" s="24" t="s">
        <v>36</v>
      </c>
    </row>
    <row r="81" spans="1:6" s="4" customFormat="1" ht="62" x14ac:dyDescent="0.35">
      <c r="A81" s="24" t="s">
        <v>34</v>
      </c>
      <c r="B81" s="24" t="s">
        <v>4</v>
      </c>
      <c r="C81" s="24" t="s">
        <v>637</v>
      </c>
      <c r="D81" s="26">
        <v>46049.833333333299</v>
      </c>
      <c r="E81" s="26">
        <v>46050.25</v>
      </c>
      <c r="F81" s="24" t="s">
        <v>524</v>
      </c>
    </row>
    <row r="82" spans="1:6" s="4" customFormat="1" ht="46.5" x14ac:dyDescent="0.35">
      <c r="A82" s="24" t="s">
        <v>104</v>
      </c>
      <c r="B82" s="24" t="s">
        <v>2</v>
      </c>
      <c r="C82" s="24" t="s">
        <v>105</v>
      </c>
      <c r="D82" s="26">
        <v>46049.875</v>
      </c>
      <c r="E82" s="26">
        <v>46050.25</v>
      </c>
      <c r="F82" s="24" t="s">
        <v>352</v>
      </c>
    </row>
    <row r="83" spans="1:6" s="4" customFormat="1" ht="46.5" x14ac:dyDescent="0.35">
      <c r="A83" s="24" t="s">
        <v>104</v>
      </c>
      <c r="B83" s="24" t="s">
        <v>2</v>
      </c>
      <c r="C83" s="24" t="s">
        <v>107</v>
      </c>
      <c r="D83" s="26">
        <v>46049.875</v>
      </c>
      <c r="E83" s="26">
        <v>46050.25</v>
      </c>
      <c r="F83" s="24" t="s">
        <v>352</v>
      </c>
    </row>
    <row r="84" spans="1:6" s="4" customFormat="1" ht="46.5" x14ac:dyDescent="0.35">
      <c r="A84" s="24" t="s">
        <v>104</v>
      </c>
      <c r="B84" s="24" t="s">
        <v>2</v>
      </c>
      <c r="C84" s="24" t="s">
        <v>108</v>
      </c>
      <c r="D84" s="26">
        <v>46049.875</v>
      </c>
      <c r="E84" s="26">
        <v>46050.25</v>
      </c>
      <c r="F84" s="24" t="s">
        <v>352</v>
      </c>
    </row>
    <row r="85" spans="1:6" s="4" customFormat="1" ht="46.5" x14ac:dyDescent="0.35">
      <c r="A85" s="24" t="s">
        <v>104</v>
      </c>
      <c r="B85" s="24" t="s">
        <v>2</v>
      </c>
      <c r="C85" s="24" t="s">
        <v>561</v>
      </c>
      <c r="D85" s="26">
        <v>46049.916666666701</v>
      </c>
      <c r="E85" s="26">
        <v>46050.25</v>
      </c>
      <c r="F85" s="24" t="s">
        <v>352</v>
      </c>
    </row>
    <row r="86" spans="1:6" s="4" customFormat="1" ht="46.5" x14ac:dyDescent="0.35">
      <c r="A86" s="24" t="s">
        <v>104</v>
      </c>
      <c r="B86" s="24" t="s">
        <v>2</v>
      </c>
      <c r="C86" s="24" t="s">
        <v>355</v>
      </c>
      <c r="D86" s="26">
        <v>46049.916666666701</v>
      </c>
      <c r="E86" s="26">
        <v>46050.25</v>
      </c>
      <c r="F86" s="24" t="s">
        <v>352</v>
      </c>
    </row>
    <row r="87" spans="1:6" s="4" customFormat="1" ht="62" x14ac:dyDescent="0.35">
      <c r="A87" s="24" t="s">
        <v>104</v>
      </c>
      <c r="B87" s="24" t="s">
        <v>6</v>
      </c>
      <c r="C87" s="24" t="s">
        <v>356</v>
      </c>
      <c r="D87" s="26">
        <v>46049.916666666701</v>
      </c>
      <c r="E87" s="26">
        <v>46050.25</v>
      </c>
      <c r="F87" s="24" t="s">
        <v>352</v>
      </c>
    </row>
    <row r="88" spans="1:6" s="4" customFormat="1" ht="62" x14ac:dyDescent="0.35">
      <c r="A88" s="24" t="s">
        <v>368</v>
      </c>
      <c r="B88" s="24" t="s">
        <v>18</v>
      </c>
      <c r="C88" s="24" t="s">
        <v>369</v>
      </c>
      <c r="D88" s="26">
        <v>46049.833333333299</v>
      </c>
      <c r="E88" s="26">
        <v>46050.25</v>
      </c>
      <c r="F88" s="24" t="s">
        <v>370</v>
      </c>
    </row>
    <row r="89" spans="1:6" s="4" customFormat="1" ht="62" x14ac:dyDescent="0.35">
      <c r="A89" s="24" t="s">
        <v>659</v>
      </c>
      <c r="B89" s="24" t="s">
        <v>2</v>
      </c>
      <c r="C89" s="24" t="s">
        <v>660</v>
      </c>
      <c r="D89" s="26">
        <v>46049.833333333299</v>
      </c>
      <c r="E89" s="26">
        <v>46050.25</v>
      </c>
      <c r="F89" s="24" t="s">
        <v>657</v>
      </c>
    </row>
    <row r="90" spans="1:6" s="4" customFormat="1" ht="62" x14ac:dyDescent="0.35">
      <c r="A90" s="24" t="s">
        <v>305</v>
      </c>
      <c r="B90" s="24" t="s">
        <v>4</v>
      </c>
      <c r="C90" s="24" t="s">
        <v>306</v>
      </c>
      <c r="D90" s="26">
        <v>46049.875</v>
      </c>
      <c r="E90" s="26">
        <v>46050.208333333299</v>
      </c>
      <c r="F90" s="24" t="s">
        <v>307</v>
      </c>
    </row>
    <row r="91" spans="1:6" s="4" customFormat="1" ht="46.5" x14ac:dyDescent="0.35">
      <c r="A91" s="24" t="s">
        <v>305</v>
      </c>
      <c r="B91" s="24" t="s">
        <v>4</v>
      </c>
      <c r="C91" s="24" t="s">
        <v>308</v>
      </c>
      <c r="D91" s="26">
        <v>46049.875</v>
      </c>
      <c r="E91" s="26">
        <v>46050.208333333299</v>
      </c>
      <c r="F91" s="24" t="s">
        <v>307</v>
      </c>
    </row>
    <row r="92" spans="1:6" s="4" customFormat="1" ht="62" x14ac:dyDescent="0.35">
      <c r="A92" s="24" t="s">
        <v>53</v>
      </c>
      <c r="B92" s="24" t="s">
        <v>4</v>
      </c>
      <c r="C92" s="24" t="s">
        <v>281</v>
      </c>
      <c r="D92" s="26">
        <v>46027.833333333299</v>
      </c>
      <c r="E92" s="26">
        <v>46053.25</v>
      </c>
      <c r="F92" s="24" t="s">
        <v>282</v>
      </c>
    </row>
    <row r="93" spans="1:6" s="4" customFormat="1" ht="62" x14ac:dyDescent="0.35">
      <c r="A93" s="24" t="s">
        <v>53</v>
      </c>
      <c r="B93" s="24" t="s">
        <v>5</v>
      </c>
      <c r="C93" s="24" t="s">
        <v>283</v>
      </c>
      <c r="D93" s="26">
        <v>46027.833333333299</v>
      </c>
      <c r="E93" s="26">
        <v>46053.25</v>
      </c>
      <c r="F93" s="24" t="s">
        <v>282</v>
      </c>
    </row>
    <row r="94" spans="1:6" s="4" customFormat="1" ht="62" x14ac:dyDescent="0.35">
      <c r="A94" s="24" t="s">
        <v>53</v>
      </c>
      <c r="B94" s="24" t="s">
        <v>4</v>
      </c>
      <c r="C94" s="24" t="s">
        <v>292</v>
      </c>
      <c r="D94" s="26">
        <v>46049.833333333299</v>
      </c>
      <c r="E94" s="26">
        <v>46050.25</v>
      </c>
      <c r="F94" s="24" t="s">
        <v>293</v>
      </c>
    </row>
    <row r="95" spans="1:6" s="4" customFormat="1" ht="46.5" x14ac:dyDescent="0.35">
      <c r="A95" s="24" t="s">
        <v>53</v>
      </c>
      <c r="B95" s="24" t="s">
        <v>4</v>
      </c>
      <c r="C95" s="24" t="s">
        <v>294</v>
      </c>
      <c r="D95" s="26">
        <v>46049.833333333299</v>
      </c>
      <c r="E95" s="26">
        <v>46050.25</v>
      </c>
      <c r="F95" s="24" t="s">
        <v>293</v>
      </c>
    </row>
    <row r="96" spans="1:6" s="4" customFormat="1" ht="46.5" x14ac:dyDescent="0.35">
      <c r="A96" s="24" t="s">
        <v>53</v>
      </c>
      <c r="B96" s="24" t="s">
        <v>4</v>
      </c>
      <c r="C96" s="24" t="s">
        <v>295</v>
      </c>
      <c r="D96" s="26">
        <v>46049.833333333299</v>
      </c>
      <c r="E96" s="26">
        <v>46050.25</v>
      </c>
      <c r="F96" s="24" t="s">
        <v>293</v>
      </c>
    </row>
    <row r="97" spans="1:6" s="4" customFormat="1" ht="31" x14ac:dyDescent="0.35">
      <c r="A97" s="24" t="s">
        <v>53</v>
      </c>
      <c r="B97" s="24" t="s">
        <v>5</v>
      </c>
      <c r="C97" s="24" t="s">
        <v>54</v>
      </c>
      <c r="D97" s="26">
        <v>46049.833333333299</v>
      </c>
      <c r="E97" s="26">
        <v>46050.25</v>
      </c>
      <c r="F97" s="24" t="s">
        <v>55</v>
      </c>
    </row>
    <row r="98" spans="1:6" s="4" customFormat="1" ht="31" x14ac:dyDescent="0.35">
      <c r="A98" s="24" t="s">
        <v>53</v>
      </c>
      <c r="B98" s="24" t="s">
        <v>4</v>
      </c>
      <c r="C98" s="24" t="s">
        <v>56</v>
      </c>
      <c r="D98" s="26">
        <v>46049.833333333299</v>
      </c>
      <c r="E98" s="26">
        <v>46050.25</v>
      </c>
      <c r="F98" s="24" t="s">
        <v>55</v>
      </c>
    </row>
    <row r="99" spans="1:6" s="4" customFormat="1" ht="31" x14ac:dyDescent="0.35">
      <c r="A99" s="24" t="s">
        <v>53</v>
      </c>
      <c r="B99" s="24" t="s">
        <v>4</v>
      </c>
      <c r="C99" s="24" t="s">
        <v>57</v>
      </c>
      <c r="D99" s="26">
        <v>46049.833333333299</v>
      </c>
      <c r="E99" s="26">
        <v>46050.25</v>
      </c>
      <c r="F99" s="24" t="s">
        <v>55</v>
      </c>
    </row>
    <row r="100" spans="1:6" s="5" customFormat="1" ht="31" x14ac:dyDescent="0.35">
      <c r="A100" s="24" t="s">
        <v>53</v>
      </c>
      <c r="B100" s="24" t="s">
        <v>4</v>
      </c>
      <c r="C100" s="24" t="s">
        <v>58</v>
      </c>
      <c r="D100" s="26">
        <v>46049.833333333299</v>
      </c>
      <c r="E100" s="26">
        <v>46050.25</v>
      </c>
      <c r="F100" s="24" t="s">
        <v>55</v>
      </c>
    </row>
    <row r="101" spans="1:6" s="5" customFormat="1" ht="62" x14ac:dyDescent="0.35">
      <c r="A101" s="24" t="s">
        <v>53</v>
      </c>
      <c r="B101" s="24" t="s">
        <v>4</v>
      </c>
      <c r="C101" s="24" t="s">
        <v>59</v>
      </c>
      <c r="D101" s="26">
        <v>46049.833333333299</v>
      </c>
      <c r="E101" s="26">
        <v>46050.25</v>
      </c>
      <c r="F101" s="24" t="s">
        <v>55</v>
      </c>
    </row>
    <row r="102" spans="1:6" s="5" customFormat="1" ht="31" x14ac:dyDescent="0.35">
      <c r="A102" s="24" t="s">
        <v>53</v>
      </c>
      <c r="B102" s="24" t="s">
        <v>5</v>
      </c>
      <c r="C102" s="24" t="s">
        <v>60</v>
      </c>
      <c r="D102" s="26">
        <v>46049.833333333299</v>
      </c>
      <c r="E102" s="26">
        <v>46050.25</v>
      </c>
      <c r="F102" s="24" t="s">
        <v>55</v>
      </c>
    </row>
    <row r="103" spans="1:6" s="5" customFormat="1" ht="31" x14ac:dyDescent="0.35">
      <c r="A103" s="24" t="s">
        <v>53</v>
      </c>
      <c r="B103" s="24" t="s">
        <v>5</v>
      </c>
      <c r="C103" s="24" t="s">
        <v>61</v>
      </c>
      <c r="D103" s="26">
        <v>46049.833333333299</v>
      </c>
      <c r="E103" s="26">
        <v>46050.25</v>
      </c>
      <c r="F103" s="24" t="s">
        <v>55</v>
      </c>
    </row>
    <row r="104" spans="1:6" s="5" customFormat="1" ht="46.5" x14ac:dyDescent="0.35">
      <c r="A104" s="24" t="s">
        <v>53</v>
      </c>
      <c r="B104" s="24" t="s">
        <v>5</v>
      </c>
      <c r="C104" s="24" t="s">
        <v>62</v>
      </c>
      <c r="D104" s="26">
        <v>46049.833333333299</v>
      </c>
      <c r="E104" s="26">
        <v>46050.25</v>
      </c>
      <c r="F104" s="24" t="s">
        <v>55</v>
      </c>
    </row>
    <row r="105" spans="1:6" s="5" customFormat="1" ht="46.5" x14ac:dyDescent="0.35">
      <c r="A105" s="24" t="s">
        <v>53</v>
      </c>
      <c r="B105" s="24" t="s">
        <v>4</v>
      </c>
      <c r="C105" s="24" t="s">
        <v>643</v>
      </c>
      <c r="D105" s="26">
        <v>46049.833333333299</v>
      </c>
      <c r="E105" s="26">
        <v>46050.25</v>
      </c>
      <c r="F105" s="24" t="s">
        <v>310</v>
      </c>
    </row>
    <row r="106" spans="1:6" s="5" customFormat="1" ht="46.5" x14ac:dyDescent="0.35">
      <c r="A106" s="24" t="s">
        <v>53</v>
      </c>
      <c r="B106" s="24" t="s">
        <v>4</v>
      </c>
      <c r="C106" s="24" t="s">
        <v>644</v>
      </c>
      <c r="D106" s="26">
        <v>46049.833333333299</v>
      </c>
      <c r="E106" s="26">
        <v>46050.25</v>
      </c>
      <c r="F106" s="24" t="s">
        <v>310</v>
      </c>
    </row>
    <row r="107" spans="1:6" s="5" customFormat="1" ht="46.5" x14ac:dyDescent="0.35">
      <c r="A107" s="24" t="s">
        <v>53</v>
      </c>
      <c r="B107" s="24" t="s">
        <v>4</v>
      </c>
      <c r="C107" s="24" t="s">
        <v>645</v>
      </c>
      <c r="D107" s="26">
        <v>46049.833333333299</v>
      </c>
      <c r="E107" s="26">
        <v>46050.25</v>
      </c>
      <c r="F107" s="24" t="s">
        <v>310</v>
      </c>
    </row>
    <row r="108" spans="1:6" s="5" customFormat="1" ht="46.5" x14ac:dyDescent="0.35">
      <c r="A108" s="24" t="s">
        <v>53</v>
      </c>
      <c r="B108" s="24" t="s">
        <v>4</v>
      </c>
      <c r="C108" s="24" t="s">
        <v>646</v>
      </c>
      <c r="D108" s="26">
        <v>46049.833333333299</v>
      </c>
      <c r="E108" s="26">
        <v>46050.25</v>
      </c>
      <c r="F108" s="24" t="s">
        <v>310</v>
      </c>
    </row>
    <row r="109" spans="1:6" s="5" customFormat="1" ht="46.5" x14ac:dyDescent="0.35">
      <c r="A109" s="24" t="s">
        <v>81</v>
      </c>
      <c r="B109" s="24" t="s">
        <v>5</v>
      </c>
      <c r="C109" s="24" t="s">
        <v>82</v>
      </c>
      <c r="D109" s="26">
        <v>46049.833333333299</v>
      </c>
      <c r="E109" s="26">
        <v>46050.25</v>
      </c>
      <c r="F109" s="24" t="s">
        <v>83</v>
      </c>
    </row>
    <row r="110" spans="1:6" s="5" customFormat="1" ht="46.5" x14ac:dyDescent="0.35">
      <c r="A110" s="24" t="s">
        <v>81</v>
      </c>
      <c r="B110" s="24" t="s">
        <v>4</v>
      </c>
      <c r="C110" s="24" t="s">
        <v>318</v>
      </c>
      <c r="D110" s="26">
        <v>46049.833333333299</v>
      </c>
      <c r="E110" s="26">
        <v>46050.25</v>
      </c>
      <c r="F110" s="24" t="s">
        <v>319</v>
      </c>
    </row>
    <row r="111" spans="1:6" s="5" customFormat="1" ht="31" x14ac:dyDescent="0.35">
      <c r="A111" s="24" t="s">
        <v>81</v>
      </c>
      <c r="B111" s="24" t="s">
        <v>5</v>
      </c>
      <c r="C111" s="24" t="s">
        <v>320</v>
      </c>
      <c r="D111" s="26">
        <v>46049.833333333299</v>
      </c>
      <c r="E111" s="26">
        <v>46050.25</v>
      </c>
      <c r="F111" s="24" t="s">
        <v>319</v>
      </c>
    </row>
    <row r="112" spans="1:6" s="5" customFormat="1" ht="31" x14ac:dyDescent="0.35">
      <c r="A112" s="24" t="s">
        <v>48</v>
      </c>
      <c r="B112" s="24" t="s">
        <v>2</v>
      </c>
      <c r="C112" s="24" t="s">
        <v>732</v>
      </c>
      <c r="D112" s="26">
        <v>46049.916666666701</v>
      </c>
      <c r="E112" s="26">
        <v>46050.208333333299</v>
      </c>
      <c r="F112" s="24" t="s">
        <v>733</v>
      </c>
    </row>
    <row r="113" spans="1:6" s="5" customFormat="1" ht="46.5" x14ac:dyDescent="0.35">
      <c r="A113" s="24" t="s">
        <v>48</v>
      </c>
      <c r="B113" s="24" t="s">
        <v>2</v>
      </c>
      <c r="C113" s="24" t="s">
        <v>630</v>
      </c>
      <c r="D113" s="26">
        <v>46049.916666666701</v>
      </c>
      <c r="E113" s="26">
        <v>46050.208333333299</v>
      </c>
      <c r="F113" s="24" t="s">
        <v>631</v>
      </c>
    </row>
    <row r="114" spans="1:6" s="5" customFormat="1" ht="46.5" x14ac:dyDescent="0.35">
      <c r="A114" s="24" t="s">
        <v>48</v>
      </c>
      <c r="B114" s="24" t="s">
        <v>2</v>
      </c>
      <c r="C114" s="24" t="s">
        <v>272</v>
      </c>
      <c r="D114" s="26">
        <v>46049.833333333299</v>
      </c>
      <c r="E114" s="26">
        <v>46050.25</v>
      </c>
      <c r="F114" s="24" t="s">
        <v>741</v>
      </c>
    </row>
    <row r="115" spans="1:6" s="5" customFormat="1" ht="46.5" x14ac:dyDescent="0.35">
      <c r="A115" s="24" t="s">
        <v>48</v>
      </c>
      <c r="B115" s="24" t="s">
        <v>2</v>
      </c>
      <c r="C115" s="24" t="s">
        <v>273</v>
      </c>
      <c r="D115" s="26">
        <v>46049.833333333299</v>
      </c>
      <c r="E115" s="26">
        <v>46050.25</v>
      </c>
      <c r="F115" s="24" t="s">
        <v>741</v>
      </c>
    </row>
    <row r="116" spans="1:6" s="5" customFormat="1" ht="46.5" x14ac:dyDescent="0.35">
      <c r="A116" s="24" t="s">
        <v>48</v>
      </c>
      <c r="B116" s="24" t="s">
        <v>6</v>
      </c>
      <c r="C116" s="24" t="s">
        <v>302</v>
      </c>
      <c r="D116" s="26">
        <v>46049.875</v>
      </c>
      <c r="E116" s="26">
        <v>46050.25</v>
      </c>
      <c r="F116" s="24" t="s">
        <v>303</v>
      </c>
    </row>
    <row r="117" spans="1:6" s="5" customFormat="1" ht="46.5" x14ac:dyDescent="0.35">
      <c r="A117" s="24" t="s">
        <v>48</v>
      </c>
      <c r="B117" s="24" t="s">
        <v>6</v>
      </c>
      <c r="C117" s="24" t="s">
        <v>304</v>
      </c>
      <c r="D117" s="26">
        <v>46049.875</v>
      </c>
      <c r="E117" s="26">
        <v>46050.25</v>
      </c>
      <c r="F117" s="24" t="s">
        <v>303</v>
      </c>
    </row>
    <row r="118" spans="1:6" s="5" customFormat="1" ht="46.5" x14ac:dyDescent="0.35">
      <c r="A118" s="24" t="s">
        <v>48</v>
      </c>
      <c r="B118" s="24" t="s">
        <v>2</v>
      </c>
      <c r="C118" s="24" t="s">
        <v>656</v>
      </c>
      <c r="D118" s="26">
        <v>46049.833333333299</v>
      </c>
      <c r="E118" s="26">
        <v>46050.25</v>
      </c>
      <c r="F118" s="24" t="s">
        <v>657</v>
      </c>
    </row>
    <row r="119" spans="1:6" s="5" customFormat="1" ht="46.5" x14ac:dyDescent="0.35">
      <c r="A119" s="24" t="s">
        <v>48</v>
      </c>
      <c r="B119" s="24" t="s">
        <v>6</v>
      </c>
      <c r="C119" s="24" t="s">
        <v>658</v>
      </c>
      <c r="D119" s="26">
        <v>46049.833333333299</v>
      </c>
      <c r="E119" s="26">
        <v>46050.25</v>
      </c>
      <c r="F119" s="24" t="s">
        <v>657</v>
      </c>
    </row>
    <row r="120" spans="1:6" s="5" customFormat="1" ht="46.5" x14ac:dyDescent="0.35">
      <c r="A120" s="24" t="s">
        <v>216</v>
      </c>
      <c r="B120" s="24" t="s">
        <v>2</v>
      </c>
      <c r="C120" s="24" t="s">
        <v>217</v>
      </c>
      <c r="D120" s="26">
        <v>46049.875</v>
      </c>
      <c r="E120" s="26">
        <v>46050.208333333299</v>
      </c>
      <c r="F120" s="24" t="s">
        <v>218</v>
      </c>
    </row>
    <row r="121" spans="1:6" s="5" customFormat="1" ht="46.5" x14ac:dyDescent="0.35">
      <c r="A121" s="24" t="s">
        <v>647</v>
      </c>
      <c r="B121" s="24" t="s">
        <v>2</v>
      </c>
      <c r="C121" s="24" t="s">
        <v>648</v>
      </c>
      <c r="D121" s="26">
        <v>46049.875</v>
      </c>
      <c r="E121" s="26">
        <v>46050.208333333299</v>
      </c>
      <c r="F121" s="24" t="s">
        <v>649</v>
      </c>
    </row>
    <row r="122" spans="1:6" s="5" customFormat="1" ht="62" x14ac:dyDescent="0.35">
      <c r="A122" s="24" t="s">
        <v>540</v>
      </c>
      <c r="B122" s="24" t="s">
        <v>5</v>
      </c>
      <c r="C122" s="24" t="s">
        <v>541</v>
      </c>
      <c r="D122" s="26">
        <v>46049.833333333299</v>
      </c>
      <c r="E122" s="26">
        <v>46050.25</v>
      </c>
      <c r="F122" s="24" t="s">
        <v>542</v>
      </c>
    </row>
    <row r="123" spans="1:6" s="5" customFormat="1" ht="62" x14ac:dyDescent="0.35">
      <c r="A123" s="24" t="s">
        <v>540</v>
      </c>
      <c r="B123" s="24" t="s">
        <v>5</v>
      </c>
      <c r="C123" s="24" t="s">
        <v>543</v>
      </c>
      <c r="D123" s="26">
        <v>46049.833333333299</v>
      </c>
      <c r="E123" s="26">
        <v>46050.25</v>
      </c>
      <c r="F123" s="24" t="s">
        <v>542</v>
      </c>
    </row>
    <row r="124" spans="1:6" s="5" customFormat="1" ht="77.5" x14ac:dyDescent="0.35">
      <c r="A124" s="24" t="s">
        <v>544</v>
      </c>
      <c r="B124" s="24" t="s">
        <v>6</v>
      </c>
      <c r="C124" s="24" t="s">
        <v>545</v>
      </c>
      <c r="D124" s="26">
        <v>46049.833333333299</v>
      </c>
      <c r="E124" s="26">
        <v>46050.25</v>
      </c>
      <c r="F124" s="24" t="s">
        <v>542</v>
      </c>
    </row>
    <row r="125" spans="1:6" s="5" customFormat="1" ht="62" x14ac:dyDescent="0.35">
      <c r="A125" s="24" t="s">
        <v>693</v>
      </c>
      <c r="B125" s="24" t="s">
        <v>5</v>
      </c>
      <c r="C125" s="24" t="s">
        <v>779</v>
      </c>
      <c r="D125" s="26">
        <v>46049.833333333299</v>
      </c>
      <c r="E125" s="26">
        <v>46050.25</v>
      </c>
      <c r="F125" s="24" t="s">
        <v>780</v>
      </c>
    </row>
    <row r="126" spans="1:6" s="5" customFormat="1" ht="46.5" x14ac:dyDescent="0.35">
      <c r="A126" s="24" t="s">
        <v>133</v>
      </c>
      <c r="B126" s="24" t="s">
        <v>5</v>
      </c>
      <c r="C126" s="24" t="s">
        <v>775</v>
      </c>
      <c r="D126" s="26">
        <v>46049.833333333299</v>
      </c>
      <c r="E126" s="26">
        <v>46050.25</v>
      </c>
      <c r="F126" s="24" t="s">
        <v>776</v>
      </c>
    </row>
    <row r="127" spans="1:6" s="5" customFormat="1" ht="31" x14ac:dyDescent="0.35">
      <c r="A127" s="24" t="s">
        <v>133</v>
      </c>
      <c r="B127" s="24" t="s">
        <v>5</v>
      </c>
      <c r="C127" s="24" t="s">
        <v>389</v>
      </c>
      <c r="D127" s="26">
        <v>46049.833333333299</v>
      </c>
      <c r="E127" s="26">
        <v>46050.25</v>
      </c>
      <c r="F127" s="24" t="s">
        <v>390</v>
      </c>
    </row>
    <row r="128" spans="1:6" s="5" customFormat="1" ht="31" x14ac:dyDescent="0.35">
      <c r="A128" s="24" t="s">
        <v>383</v>
      </c>
      <c r="B128" s="24" t="s">
        <v>6</v>
      </c>
      <c r="C128" s="24" t="s">
        <v>384</v>
      </c>
      <c r="D128" s="26">
        <v>46049.875</v>
      </c>
      <c r="E128" s="26">
        <v>46050.25</v>
      </c>
      <c r="F128" s="24" t="s">
        <v>385</v>
      </c>
    </row>
    <row r="129" spans="1:6" s="5" customFormat="1" ht="46.5" x14ac:dyDescent="0.35">
      <c r="A129" s="24" t="s">
        <v>203</v>
      </c>
      <c r="B129" s="24" t="s">
        <v>8</v>
      </c>
      <c r="C129" s="24" t="s">
        <v>410</v>
      </c>
      <c r="D129" s="26">
        <v>46049.916666666701</v>
      </c>
      <c r="E129" s="26">
        <v>46050.229166666701</v>
      </c>
      <c r="F129" s="24" t="s">
        <v>411</v>
      </c>
    </row>
    <row r="130" spans="1:6" s="5" customFormat="1" ht="31" x14ac:dyDescent="0.35">
      <c r="A130" s="24" t="s">
        <v>203</v>
      </c>
      <c r="B130" s="24" t="s">
        <v>8</v>
      </c>
      <c r="C130" s="24" t="s">
        <v>417</v>
      </c>
      <c r="D130" s="26">
        <v>46049.916666666701</v>
      </c>
      <c r="E130" s="26">
        <v>46050.229166666701</v>
      </c>
      <c r="F130" s="24" t="s">
        <v>418</v>
      </c>
    </row>
    <row r="131" spans="1:6" s="5" customFormat="1" ht="46.5" x14ac:dyDescent="0.35">
      <c r="A131" s="24" t="s">
        <v>203</v>
      </c>
      <c r="B131" s="24" t="s">
        <v>7</v>
      </c>
      <c r="C131" s="24" t="s">
        <v>781</v>
      </c>
      <c r="D131" s="26">
        <v>46049.916666666701</v>
      </c>
      <c r="E131" s="26">
        <v>46050.229166666701</v>
      </c>
      <c r="F131" s="24" t="s">
        <v>782</v>
      </c>
    </row>
    <row r="132" spans="1:6" s="5" customFormat="1" ht="31" x14ac:dyDescent="0.35">
      <c r="A132" s="24" t="s">
        <v>203</v>
      </c>
      <c r="B132" s="24" t="s">
        <v>8</v>
      </c>
      <c r="C132" s="24" t="s">
        <v>701</v>
      </c>
      <c r="D132" s="26">
        <v>46049.916666666701</v>
      </c>
      <c r="E132" s="26">
        <v>46050.229166666701</v>
      </c>
      <c r="F132" s="24" t="s">
        <v>702</v>
      </c>
    </row>
    <row r="133" spans="1:6" ht="31" x14ac:dyDescent="0.35">
      <c r="A133" s="24" t="s">
        <v>203</v>
      </c>
      <c r="B133" s="24" t="s">
        <v>7</v>
      </c>
      <c r="C133" s="24" t="s">
        <v>426</v>
      </c>
      <c r="D133" s="26">
        <v>46049.916666666701</v>
      </c>
      <c r="E133" s="26">
        <v>46050.229166666701</v>
      </c>
      <c r="F133" s="24" t="s">
        <v>427</v>
      </c>
    </row>
    <row r="134" spans="1:6" ht="62" x14ac:dyDescent="0.35">
      <c r="A134" s="24" t="s">
        <v>203</v>
      </c>
      <c r="B134" s="24" t="s">
        <v>8</v>
      </c>
      <c r="C134" s="24" t="s">
        <v>783</v>
      </c>
      <c r="D134" s="26">
        <v>46049.916666666701</v>
      </c>
      <c r="E134" s="26">
        <v>46050.229166666701</v>
      </c>
      <c r="F134" s="24" t="s">
        <v>784</v>
      </c>
    </row>
    <row r="135" spans="1:6" ht="77.5" x14ac:dyDescent="0.35">
      <c r="A135" s="24" t="s">
        <v>130</v>
      </c>
      <c r="B135" s="24" t="s">
        <v>4</v>
      </c>
      <c r="C135" s="24" t="s">
        <v>568</v>
      </c>
      <c r="D135" s="26">
        <v>46049.875</v>
      </c>
      <c r="E135" s="26">
        <v>46050.25</v>
      </c>
      <c r="F135" s="24" t="s">
        <v>569</v>
      </c>
    </row>
    <row r="136" spans="1:6" ht="46.5" x14ac:dyDescent="0.35">
      <c r="A136" s="24" t="s">
        <v>130</v>
      </c>
      <c r="B136" s="24" t="s">
        <v>4</v>
      </c>
      <c r="C136" s="24" t="s">
        <v>574</v>
      </c>
      <c r="D136" s="26">
        <v>46049.875</v>
      </c>
      <c r="E136" s="26">
        <v>46050.25</v>
      </c>
      <c r="F136" s="24" t="s">
        <v>575</v>
      </c>
    </row>
    <row r="137" spans="1:6" ht="46.5" x14ac:dyDescent="0.35">
      <c r="A137" s="24" t="s">
        <v>124</v>
      </c>
      <c r="B137" s="24" t="s">
        <v>2</v>
      </c>
      <c r="C137" s="24" t="s">
        <v>125</v>
      </c>
      <c r="D137" s="26">
        <v>46049.875</v>
      </c>
      <c r="E137" s="26">
        <v>46050.25</v>
      </c>
      <c r="F137" s="24" t="s">
        <v>768</v>
      </c>
    </row>
    <row r="138" spans="1:6" ht="46.5" x14ac:dyDescent="0.35">
      <c r="A138" s="24" t="s">
        <v>419</v>
      </c>
      <c r="B138" s="24" t="s">
        <v>4</v>
      </c>
      <c r="C138" s="24" t="s">
        <v>420</v>
      </c>
      <c r="D138" s="26">
        <v>46049.916666666701</v>
      </c>
      <c r="E138" s="26">
        <v>46050.208333333299</v>
      </c>
      <c r="F138" s="24" t="s">
        <v>421</v>
      </c>
    </row>
    <row r="139" spans="1:6" ht="46.5" x14ac:dyDescent="0.35">
      <c r="A139" s="24" t="s">
        <v>419</v>
      </c>
      <c r="B139" s="24" t="s">
        <v>4</v>
      </c>
      <c r="C139" s="24" t="s">
        <v>790</v>
      </c>
      <c r="D139" s="26">
        <v>46049.875</v>
      </c>
      <c r="E139" s="26">
        <v>46050.25</v>
      </c>
      <c r="F139" s="24" t="s">
        <v>791</v>
      </c>
    </row>
    <row r="140" spans="1:6" ht="46.5" x14ac:dyDescent="0.35">
      <c r="A140" s="24" t="s">
        <v>168</v>
      </c>
      <c r="B140" s="24" t="s">
        <v>18</v>
      </c>
      <c r="C140" s="24" t="s">
        <v>880</v>
      </c>
      <c r="D140" s="26">
        <v>46049.875</v>
      </c>
      <c r="E140" s="26">
        <v>46050.25</v>
      </c>
      <c r="F140" s="24" t="s">
        <v>170</v>
      </c>
    </row>
    <row r="141" spans="1:6" ht="46.5" x14ac:dyDescent="0.35">
      <c r="A141" s="24" t="s">
        <v>168</v>
      </c>
      <c r="B141" s="24" t="s">
        <v>6</v>
      </c>
      <c r="C141" s="24" t="s">
        <v>734</v>
      </c>
      <c r="D141" s="26">
        <v>46049.927083333299</v>
      </c>
      <c r="E141" s="26">
        <v>46050.25</v>
      </c>
      <c r="F141" s="24" t="s">
        <v>735</v>
      </c>
    </row>
    <row r="142" spans="1:6" ht="31" x14ac:dyDescent="0.35">
      <c r="A142" s="24" t="s">
        <v>471</v>
      </c>
      <c r="B142" s="24" t="s">
        <v>6</v>
      </c>
      <c r="C142" s="24" t="s">
        <v>472</v>
      </c>
      <c r="D142" s="26">
        <v>46049.833333333299</v>
      </c>
      <c r="E142" s="26">
        <v>46050.25</v>
      </c>
      <c r="F142" s="24" t="s">
        <v>473</v>
      </c>
    </row>
    <row r="143" spans="1:6" ht="77.5" x14ac:dyDescent="0.35">
      <c r="A143" s="24" t="s">
        <v>471</v>
      </c>
      <c r="B143" s="24" t="s">
        <v>2</v>
      </c>
      <c r="C143" s="24" t="s">
        <v>479</v>
      </c>
      <c r="D143" s="26">
        <v>46049.875</v>
      </c>
      <c r="E143" s="26">
        <v>46050.25</v>
      </c>
      <c r="F143" s="24" t="s">
        <v>480</v>
      </c>
    </row>
    <row r="144" spans="1:6" ht="77.5" x14ac:dyDescent="0.35">
      <c r="A144" s="24" t="s">
        <v>149</v>
      </c>
      <c r="B144" s="24" t="s">
        <v>6</v>
      </c>
      <c r="C144" s="24" t="s">
        <v>788</v>
      </c>
      <c r="D144" s="26">
        <v>46049.833333333299</v>
      </c>
      <c r="E144" s="26">
        <v>46050.25</v>
      </c>
      <c r="F144" s="24" t="s">
        <v>789</v>
      </c>
    </row>
    <row r="145" spans="1:6" ht="31" x14ac:dyDescent="0.35">
      <c r="A145" s="24" t="s">
        <v>149</v>
      </c>
      <c r="B145" s="24" t="s">
        <v>6</v>
      </c>
      <c r="C145" s="24" t="s">
        <v>707</v>
      </c>
      <c r="D145" s="26">
        <v>46049.833333333299</v>
      </c>
      <c r="E145" s="26">
        <v>46050.25</v>
      </c>
      <c r="F145" s="24" t="s">
        <v>789</v>
      </c>
    </row>
    <row r="146" spans="1:6" ht="46.5" x14ac:dyDescent="0.35">
      <c r="A146" s="24" t="s">
        <v>149</v>
      </c>
      <c r="B146" s="24" t="s">
        <v>6</v>
      </c>
      <c r="C146" s="24" t="s">
        <v>792</v>
      </c>
      <c r="D146" s="26">
        <v>46049.875</v>
      </c>
      <c r="E146" s="26">
        <v>46050.25</v>
      </c>
      <c r="F146" s="24" t="s">
        <v>793</v>
      </c>
    </row>
    <row r="147" spans="1:6" ht="77.5" x14ac:dyDescent="0.35">
      <c r="A147" s="24" t="s">
        <v>149</v>
      </c>
      <c r="B147" s="24" t="s">
        <v>2</v>
      </c>
      <c r="C147" s="24" t="s">
        <v>794</v>
      </c>
      <c r="D147" s="26">
        <v>46049.875</v>
      </c>
      <c r="E147" s="26">
        <v>46050.25</v>
      </c>
      <c r="F147" s="24" t="s">
        <v>795</v>
      </c>
    </row>
    <row r="148" spans="1:6" ht="46.5" x14ac:dyDescent="0.35">
      <c r="A148" s="24" t="s">
        <v>149</v>
      </c>
      <c r="B148" s="24" t="s">
        <v>2</v>
      </c>
      <c r="C148" s="24" t="s">
        <v>796</v>
      </c>
      <c r="D148" s="26">
        <v>46049.875</v>
      </c>
      <c r="E148" s="26">
        <v>46050.25</v>
      </c>
      <c r="F148" s="24" t="s">
        <v>797</v>
      </c>
    </row>
    <row r="149" spans="1:6" ht="93" x14ac:dyDescent="0.35">
      <c r="A149" s="24" t="s">
        <v>149</v>
      </c>
      <c r="B149" s="24" t="s">
        <v>6</v>
      </c>
      <c r="C149" s="24" t="s">
        <v>150</v>
      </c>
      <c r="D149" s="26">
        <v>46049.833333333299</v>
      </c>
      <c r="E149" s="26">
        <v>46050.25</v>
      </c>
      <c r="F149" s="24" t="s">
        <v>151</v>
      </c>
    </row>
    <row r="150" spans="1:6" ht="93" x14ac:dyDescent="0.35">
      <c r="A150" s="24" t="s">
        <v>149</v>
      </c>
      <c r="B150" s="24" t="s">
        <v>2</v>
      </c>
      <c r="C150" s="24" t="s">
        <v>152</v>
      </c>
      <c r="D150" s="26">
        <v>46049.833333333299</v>
      </c>
      <c r="E150" s="26">
        <v>46050.25</v>
      </c>
      <c r="F150" s="24" t="s">
        <v>153</v>
      </c>
    </row>
    <row r="151" spans="1:6" ht="93" x14ac:dyDescent="0.35">
      <c r="A151" s="24" t="s">
        <v>496</v>
      </c>
      <c r="B151" s="24" t="s">
        <v>4</v>
      </c>
      <c r="C151" s="24" t="s">
        <v>497</v>
      </c>
      <c r="D151" s="26">
        <v>46049.833333333299</v>
      </c>
      <c r="E151" s="26">
        <v>46050.25</v>
      </c>
      <c r="F151" s="24" t="s">
        <v>498</v>
      </c>
    </row>
    <row r="152" spans="1:6" ht="46.5" x14ac:dyDescent="0.35">
      <c r="A152" s="24" t="s">
        <v>344</v>
      </c>
      <c r="B152" s="24" t="s">
        <v>6</v>
      </c>
      <c r="C152" s="24" t="s">
        <v>762</v>
      </c>
      <c r="D152" s="26">
        <v>46049.875</v>
      </c>
      <c r="E152" s="26">
        <v>46050.208333333299</v>
      </c>
      <c r="F152" s="24" t="s">
        <v>763</v>
      </c>
    </row>
    <row r="153" spans="1:6" ht="62" x14ac:dyDescent="0.35">
      <c r="A153" s="24" t="s">
        <v>344</v>
      </c>
      <c r="B153" s="24" t="s">
        <v>6</v>
      </c>
      <c r="C153" s="24" t="s">
        <v>764</v>
      </c>
      <c r="D153" s="26">
        <v>46049.875</v>
      </c>
      <c r="E153" s="26">
        <v>46050.208333333299</v>
      </c>
      <c r="F153" s="24" t="s">
        <v>763</v>
      </c>
    </row>
    <row r="154" spans="1:6" ht="46.5" x14ac:dyDescent="0.35">
      <c r="A154" s="24" t="s">
        <v>344</v>
      </c>
      <c r="B154" s="24" t="s">
        <v>6</v>
      </c>
      <c r="C154" s="24" t="s">
        <v>765</v>
      </c>
      <c r="D154" s="26">
        <v>46049.875</v>
      </c>
      <c r="E154" s="26">
        <v>46050.208333333299</v>
      </c>
      <c r="F154" s="24" t="s">
        <v>763</v>
      </c>
    </row>
    <row r="155" spans="1:6" ht="77.5" x14ac:dyDescent="0.35">
      <c r="A155" s="24" t="s">
        <v>344</v>
      </c>
      <c r="B155" s="24" t="s">
        <v>2</v>
      </c>
      <c r="C155" s="24" t="s">
        <v>349</v>
      </c>
      <c r="D155" s="26">
        <v>46049.875</v>
      </c>
      <c r="E155" s="26">
        <v>46050.25</v>
      </c>
      <c r="F155" s="24" t="s">
        <v>350</v>
      </c>
    </row>
    <row r="156" spans="1:6" ht="77.5" x14ac:dyDescent="0.35">
      <c r="A156" s="24" t="s">
        <v>190</v>
      </c>
      <c r="B156" s="24" t="s">
        <v>4</v>
      </c>
      <c r="C156" s="24" t="s">
        <v>677</v>
      </c>
      <c r="D156" s="26">
        <v>46049.875</v>
      </c>
      <c r="E156" s="26">
        <v>46050.208333333299</v>
      </c>
      <c r="F156" s="24" t="s">
        <v>678</v>
      </c>
    </row>
    <row r="157" spans="1:6" ht="108.5" x14ac:dyDescent="0.35">
      <c r="A157" s="24" t="s">
        <v>190</v>
      </c>
      <c r="B157" s="24" t="s">
        <v>4</v>
      </c>
      <c r="C157" s="24" t="s">
        <v>679</v>
      </c>
      <c r="D157" s="26">
        <v>46049.875</v>
      </c>
      <c r="E157" s="26">
        <v>46050.208333333299</v>
      </c>
      <c r="F157" s="24" t="s">
        <v>678</v>
      </c>
    </row>
    <row r="158" spans="1:6" ht="93" x14ac:dyDescent="0.35">
      <c r="A158" s="24" t="s">
        <v>92</v>
      </c>
      <c r="B158" s="24" t="s">
        <v>6</v>
      </c>
      <c r="C158" s="24" t="s">
        <v>93</v>
      </c>
      <c r="D158" s="26">
        <v>45804.208333333299</v>
      </c>
      <c r="E158" s="26">
        <v>46143.208333333299</v>
      </c>
      <c r="F158" s="24" t="s">
        <v>94</v>
      </c>
    </row>
    <row r="159" spans="1:6" ht="93" x14ac:dyDescent="0.35">
      <c r="A159" s="24" t="s">
        <v>109</v>
      </c>
      <c r="B159" s="24" t="s">
        <v>4</v>
      </c>
      <c r="C159" s="24" t="s">
        <v>669</v>
      </c>
      <c r="D159" s="26">
        <v>46049.833333333299</v>
      </c>
      <c r="E159" s="26">
        <v>46050.25</v>
      </c>
      <c r="F159" s="24" t="s">
        <v>340</v>
      </c>
    </row>
    <row r="160" spans="1:6" ht="93" x14ac:dyDescent="0.35">
      <c r="A160" s="24" t="s">
        <v>121</v>
      </c>
      <c r="B160" s="24" t="s">
        <v>6</v>
      </c>
      <c r="C160" s="24" t="s">
        <v>766</v>
      </c>
      <c r="D160" s="26">
        <v>46049.875</v>
      </c>
      <c r="E160" s="26">
        <v>46050.208333333299</v>
      </c>
      <c r="F160" s="24" t="s">
        <v>767</v>
      </c>
    </row>
    <row r="161" spans="1:6" ht="93" x14ac:dyDescent="0.35">
      <c r="A161" s="24" t="s">
        <v>121</v>
      </c>
      <c r="B161" s="24" t="s">
        <v>6</v>
      </c>
      <c r="C161" s="24" t="s">
        <v>365</v>
      </c>
      <c r="D161" s="26">
        <v>46049.833333333299</v>
      </c>
      <c r="E161" s="26">
        <v>46050.25</v>
      </c>
      <c r="F161" s="24" t="s">
        <v>366</v>
      </c>
    </row>
    <row r="162" spans="1:6" ht="62" x14ac:dyDescent="0.35">
      <c r="A162" s="24" t="s">
        <v>121</v>
      </c>
      <c r="B162" s="24" t="s">
        <v>2</v>
      </c>
      <c r="C162" s="24" t="s">
        <v>367</v>
      </c>
      <c r="D162" s="26">
        <v>46049.833333333299</v>
      </c>
      <c r="E162" s="26">
        <v>46050.25</v>
      </c>
      <c r="F162" s="24" t="s">
        <v>366</v>
      </c>
    </row>
    <row r="163" spans="1:6" ht="46.5" x14ac:dyDescent="0.35">
      <c r="A163" s="24" t="s">
        <v>121</v>
      </c>
      <c r="B163" s="24" t="s">
        <v>2</v>
      </c>
      <c r="C163" s="24" t="s">
        <v>466</v>
      </c>
      <c r="D163" s="26">
        <v>46049.875</v>
      </c>
      <c r="E163" s="26">
        <v>46050.25</v>
      </c>
      <c r="F163" s="24" t="s">
        <v>467</v>
      </c>
    </row>
    <row r="164" spans="1:6" ht="46.5" x14ac:dyDescent="0.35">
      <c r="A164" s="24" t="s">
        <v>121</v>
      </c>
      <c r="B164" s="24" t="s">
        <v>2</v>
      </c>
      <c r="C164" s="24" t="s">
        <v>468</v>
      </c>
      <c r="D164" s="26">
        <v>46049.875</v>
      </c>
      <c r="E164" s="26">
        <v>46050.25</v>
      </c>
      <c r="F164" s="24" t="s">
        <v>467</v>
      </c>
    </row>
    <row r="165" spans="1:6" ht="62" x14ac:dyDescent="0.35">
      <c r="A165" s="24" t="s">
        <v>121</v>
      </c>
      <c r="B165" s="24" t="s">
        <v>6</v>
      </c>
      <c r="C165" s="24" t="s">
        <v>716</v>
      </c>
      <c r="D165" s="26">
        <v>46049.875</v>
      </c>
      <c r="E165" s="26">
        <v>46050.25</v>
      </c>
      <c r="F165" s="24" t="s">
        <v>717</v>
      </c>
    </row>
    <row r="166" spans="1:6" ht="62" x14ac:dyDescent="0.35">
      <c r="A166" s="24" t="s">
        <v>121</v>
      </c>
      <c r="B166" s="24" t="s">
        <v>2</v>
      </c>
      <c r="C166" s="24" t="s">
        <v>718</v>
      </c>
      <c r="D166" s="26">
        <v>46049.875</v>
      </c>
      <c r="E166" s="26">
        <v>46050.25</v>
      </c>
      <c r="F166" s="24" t="s">
        <v>717</v>
      </c>
    </row>
    <row r="167" spans="1:6" ht="46.5" x14ac:dyDescent="0.35">
      <c r="A167" s="24" t="s">
        <v>121</v>
      </c>
      <c r="B167" s="24" t="s">
        <v>2</v>
      </c>
      <c r="C167" s="24" t="s">
        <v>800</v>
      </c>
      <c r="D167" s="26">
        <v>46049.875</v>
      </c>
      <c r="E167" s="26">
        <v>46050.25</v>
      </c>
      <c r="F167" s="24" t="s">
        <v>801</v>
      </c>
    </row>
    <row r="168" spans="1:6" ht="31" x14ac:dyDescent="0.35">
      <c r="A168" s="24" t="s">
        <v>121</v>
      </c>
      <c r="B168" s="24" t="s">
        <v>6</v>
      </c>
      <c r="C168" s="24" t="s">
        <v>489</v>
      </c>
      <c r="D168" s="26">
        <v>46049.875</v>
      </c>
      <c r="E168" s="26">
        <v>46050.25</v>
      </c>
      <c r="F168" s="24" t="s">
        <v>163</v>
      </c>
    </row>
    <row r="169" spans="1:6" ht="77.5" x14ac:dyDescent="0.35">
      <c r="A169" s="24" t="s">
        <v>121</v>
      </c>
      <c r="B169" s="24" t="s">
        <v>2</v>
      </c>
      <c r="C169" s="24" t="s">
        <v>494</v>
      </c>
      <c r="D169" s="26">
        <v>46049.875</v>
      </c>
      <c r="E169" s="26">
        <v>46050.208333333299</v>
      </c>
      <c r="F169" s="24" t="s">
        <v>495</v>
      </c>
    </row>
    <row r="170" spans="1:6" ht="77.5" x14ac:dyDescent="0.35">
      <c r="A170" s="24" t="s">
        <v>95</v>
      </c>
      <c r="B170" s="24" t="s">
        <v>7</v>
      </c>
      <c r="C170" s="24" t="s">
        <v>755</v>
      </c>
      <c r="D170" s="26">
        <v>46049.895833333299</v>
      </c>
      <c r="E170" s="26">
        <v>46050.208333333299</v>
      </c>
      <c r="F170" s="24" t="s">
        <v>756</v>
      </c>
    </row>
    <row r="171" spans="1:6" ht="77.5" x14ac:dyDescent="0.35">
      <c r="A171" s="24" t="s">
        <v>95</v>
      </c>
      <c r="B171" s="24" t="s">
        <v>7</v>
      </c>
      <c r="C171" s="24" t="s">
        <v>757</v>
      </c>
      <c r="D171" s="26">
        <v>46049.895833333299</v>
      </c>
      <c r="E171" s="26">
        <v>46050.208333333299</v>
      </c>
      <c r="F171" s="24" t="s">
        <v>756</v>
      </c>
    </row>
    <row r="172" spans="1:6" ht="77.5" x14ac:dyDescent="0.35">
      <c r="A172" s="24" t="s">
        <v>95</v>
      </c>
      <c r="B172" s="24" t="s">
        <v>7</v>
      </c>
      <c r="C172" s="24" t="s">
        <v>758</v>
      </c>
      <c r="D172" s="26">
        <v>46049.895833333299</v>
      </c>
      <c r="E172" s="26">
        <v>46050.208333333299</v>
      </c>
      <c r="F172" s="24" t="s">
        <v>756</v>
      </c>
    </row>
    <row r="173" spans="1:6" ht="77.5" x14ac:dyDescent="0.35">
      <c r="A173" s="24" t="s">
        <v>95</v>
      </c>
      <c r="B173" s="24" t="s">
        <v>7</v>
      </c>
      <c r="C173" s="24" t="s">
        <v>759</v>
      </c>
      <c r="D173" s="26">
        <v>46049.895833333299</v>
      </c>
      <c r="E173" s="26">
        <v>46050.208333333299</v>
      </c>
      <c r="F173" s="24" t="s">
        <v>756</v>
      </c>
    </row>
    <row r="174" spans="1:6" ht="93" x14ac:dyDescent="0.35">
      <c r="A174" s="24" t="s">
        <v>95</v>
      </c>
      <c r="B174" s="24" t="s">
        <v>8</v>
      </c>
      <c r="C174" s="24" t="s">
        <v>760</v>
      </c>
      <c r="D174" s="26">
        <v>46049.875</v>
      </c>
      <c r="E174" s="26">
        <v>46050.25</v>
      </c>
      <c r="F174" s="24" t="s">
        <v>667</v>
      </c>
    </row>
    <row r="175" spans="1:6" ht="77.5" x14ac:dyDescent="0.35">
      <c r="A175" s="24" t="s">
        <v>95</v>
      </c>
      <c r="B175" s="24" t="s">
        <v>8</v>
      </c>
      <c r="C175" s="24" t="s">
        <v>675</v>
      </c>
      <c r="D175" s="26">
        <v>46049.875</v>
      </c>
      <c r="E175" s="26">
        <v>46050.25</v>
      </c>
      <c r="F175" s="24" t="s">
        <v>676</v>
      </c>
    </row>
    <row r="176" spans="1:6" ht="77.5" x14ac:dyDescent="0.35">
      <c r="A176" s="24" t="s">
        <v>326</v>
      </c>
      <c r="B176" s="24" t="s">
        <v>6</v>
      </c>
      <c r="C176" s="24" t="s">
        <v>761</v>
      </c>
      <c r="D176" s="26">
        <v>46049.999305555597</v>
      </c>
      <c r="E176" s="26">
        <v>46050.25</v>
      </c>
      <c r="F176" s="24" t="s">
        <v>343</v>
      </c>
    </row>
    <row r="177" spans="1:6" ht="77.5" x14ac:dyDescent="0.35">
      <c r="A177" s="24" t="s">
        <v>68</v>
      </c>
      <c r="B177" s="24" t="s">
        <v>5</v>
      </c>
      <c r="C177" s="24" t="s">
        <v>296</v>
      </c>
      <c r="D177" s="26">
        <v>46049.833333333299</v>
      </c>
      <c r="E177" s="26">
        <v>46050.25</v>
      </c>
      <c r="F177" s="24" t="s">
        <v>297</v>
      </c>
    </row>
    <row r="178" spans="1:6" ht="77.5" x14ac:dyDescent="0.35">
      <c r="A178" s="24" t="s">
        <v>68</v>
      </c>
      <c r="B178" s="24" t="s">
        <v>5</v>
      </c>
      <c r="C178" s="24" t="s">
        <v>298</v>
      </c>
      <c r="D178" s="26">
        <v>46049.833333333299</v>
      </c>
      <c r="E178" s="26">
        <v>46050.25</v>
      </c>
      <c r="F178" s="24" t="s">
        <v>297</v>
      </c>
    </row>
    <row r="179" spans="1:6" ht="46.5" x14ac:dyDescent="0.35">
      <c r="A179" s="24" t="s">
        <v>68</v>
      </c>
      <c r="B179" s="24" t="s">
        <v>5</v>
      </c>
      <c r="C179" s="24" t="s">
        <v>531</v>
      </c>
      <c r="D179" s="26">
        <v>46049.833333333299</v>
      </c>
      <c r="E179" s="26">
        <v>46050.25</v>
      </c>
      <c r="F179" s="24" t="s">
        <v>532</v>
      </c>
    </row>
    <row r="180" spans="1:6" ht="77.5" x14ac:dyDescent="0.35">
      <c r="A180" s="24" t="s">
        <v>68</v>
      </c>
      <c r="B180" s="24" t="s">
        <v>5</v>
      </c>
      <c r="C180" s="24" t="s">
        <v>533</v>
      </c>
      <c r="D180" s="26">
        <v>46049.833333333299</v>
      </c>
      <c r="E180" s="26">
        <v>46050.25</v>
      </c>
      <c r="F180" s="24" t="s">
        <v>532</v>
      </c>
    </row>
    <row r="181" spans="1:6" ht="77.5" x14ac:dyDescent="0.35">
      <c r="A181" s="24" t="s">
        <v>68</v>
      </c>
      <c r="B181" s="24" t="s">
        <v>4</v>
      </c>
      <c r="C181" s="24" t="s">
        <v>745</v>
      </c>
      <c r="D181" s="26">
        <v>46049.833333333299</v>
      </c>
      <c r="E181" s="26">
        <v>46050.25</v>
      </c>
      <c r="F181" s="24" t="s">
        <v>746</v>
      </c>
    </row>
    <row r="182" spans="1:6" ht="77.5" x14ac:dyDescent="0.35">
      <c r="A182" s="24" t="s">
        <v>68</v>
      </c>
      <c r="B182" s="24" t="s">
        <v>4</v>
      </c>
      <c r="C182" s="24" t="s">
        <v>336</v>
      </c>
      <c r="D182" s="26">
        <v>46049.875</v>
      </c>
      <c r="E182" s="26">
        <v>46050.208333333299</v>
      </c>
      <c r="F182" s="24" t="s">
        <v>337</v>
      </c>
    </row>
    <row r="183" spans="1:6" ht="77.5" x14ac:dyDescent="0.35">
      <c r="A183" s="24" t="s">
        <v>68</v>
      </c>
      <c r="B183" s="24" t="s">
        <v>5</v>
      </c>
      <c r="C183" s="24" t="s">
        <v>338</v>
      </c>
      <c r="D183" s="26">
        <v>46049.875</v>
      </c>
      <c r="E183" s="26">
        <v>46050.208333333299</v>
      </c>
      <c r="F183" s="24" t="s">
        <v>337</v>
      </c>
    </row>
    <row r="184" spans="1:6" ht="62" x14ac:dyDescent="0.35">
      <c r="A184" s="24" t="s">
        <v>71</v>
      </c>
      <c r="B184" s="24" t="s">
        <v>7</v>
      </c>
      <c r="C184" s="24" t="s">
        <v>751</v>
      </c>
      <c r="D184" s="26">
        <v>46049.875</v>
      </c>
      <c r="E184" s="26">
        <v>46050.208333333299</v>
      </c>
      <c r="F184" s="24" t="s">
        <v>752</v>
      </c>
    </row>
    <row r="185" spans="1:6" ht="62" x14ac:dyDescent="0.35">
      <c r="A185" s="24" t="s">
        <v>101</v>
      </c>
      <c r="B185" s="24" t="s">
        <v>18</v>
      </c>
      <c r="C185" s="24" t="s">
        <v>102</v>
      </c>
      <c r="D185" s="26">
        <v>46034.375</v>
      </c>
      <c r="E185" s="26">
        <v>46633.958333333299</v>
      </c>
      <c r="F185" s="24" t="s">
        <v>103</v>
      </c>
    </row>
    <row r="186" spans="1:6" ht="62" x14ac:dyDescent="0.35">
      <c r="A186" s="24" t="s">
        <v>89</v>
      </c>
      <c r="B186" s="24" t="s">
        <v>4</v>
      </c>
      <c r="C186" s="24" t="s">
        <v>90</v>
      </c>
      <c r="D186" s="26">
        <v>44936.875</v>
      </c>
      <c r="E186" s="26">
        <v>46060.208333333299</v>
      </c>
      <c r="F186" s="24" t="s">
        <v>91</v>
      </c>
    </row>
    <row r="187" spans="1:6" x14ac:dyDescent="0.35">
      <c r="A187" s="17"/>
      <c r="B187" s="17"/>
      <c r="C187" s="17"/>
      <c r="D187" s="18"/>
      <c r="E187" s="18"/>
      <c r="F187" s="18"/>
    </row>
    <row r="188" spans="1:6" x14ac:dyDescent="0.35">
      <c r="A188" s="17"/>
      <c r="B188" s="17"/>
      <c r="C188" s="17"/>
      <c r="D188" s="18"/>
      <c r="E188" s="18"/>
      <c r="F188" s="18"/>
    </row>
    <row r="189" spans="1:6" x14ac:dyDescent="0.35">
      <c r="A189" s="17"/>
      <c r="B189" s="17"/>
      <c r="C189" s="17"/>
      <c r="D189" s="18"/>
      <c r="E189" s="18"/>
      <c r="F189" s="18"/>
    </row>
    <row r="190" spans="1:6" x14ac:dyDescent="0.35">
      <c r="A190" s="17"/>
      <c r="B190" s="17"/>
      <c r="C190" s="17"/>
      <c r="D190" s="18"/>
      <c r="E190" s="18"/>
      <c r="F190" s="18"/>
    </row>
    <row r="191" spans="1:6" x14ac:dyDescent="0.35">
      <c r="A191" s="17"/>
      <c r="B191" s="17"/>
      <c r="C191" s="17"/>
      <c r="D191" s="18"/>
      <c r="E191" s="18"/>
      <c r="F191" s="18"/>
    </row>
  </sheetData>
  <autoFilter ref="A2:F191" xr:uid="{60B4E0E0-EA23-4FF3-861F-7623BAD270F1}">
    <sortState xmlns:xlrd2="http://schemas.microsoft.com/office/spreadsheetml/2017/richdata2" ref="A3:F191">
      <sortCondition ref="A2:A191"/>
    </sortState>
  </autoFilter>
  <mergeCells count="1">
    <mergeCell ref="A1:F1"/>
  </mergeCells>
  <conditionalFormatting sqref="A3:F186">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94"/>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2" t="str">
        <f>"Daily closure report: "&amp;'Front page'!A6</f>
        <v>Daily closure report: Wednesday, 28 January</v>
      </c>
      <c r="B1" s="42"/>
      <c r="C1" s="42"/>
      <c r="D1" s="42"/>
      <c r="E1" s="42"/>
      <c r="F1" s="42"/>
    </row>
    <row r="2" spans="1:6" s="5" customFormat="1" ht="28" x14ac:dyDescent="0.35">
      <c r="A2" s="12" t="s">
        <v>9</v>
      </c>
      <c r="B2" s="12" t="s">
        <v>1</v>
      </c>
      <c r="C2" s="12" t="s">
        <v>0</v>
      </c>
      <c r="D2" s="11" t="s">
        <v>11</v>
      </c>
      <c r="E2" s="11" t="s">
        <v>12</v>
      </c>
      <c r="F2" s="12" t="s">
        <v>10</v>
      </c>
    </row>
    <row r="3" spans="1:6" s="3" customFormat="1" ht="62" x14ac:dyDescent="0.35">
      <c r="A3" s="23" t="s">
        <v>27</v>
      </c>
      <c r="B3" s="23" t="s">
        <v>2</v>
      </c>
      <c r="C3" s="24" t="s">
        <v>242</v>
      </c>
      <c r="D3" s="25">
        <v>46050.875</v>
      </c>
      <c r="E3" s="25">
        <v>46051.208333333299</v>
      </c>
      <c r="F3" s="24" t="s">
        <v>243</v>
      </c>
    </row>
    <row r="4" spans="1:6" s="3" customFormat="1" ht="62" x14ac:dyDescent="0.35">
      <c r="A4" s="23" t="s">
        <v>27</v>
      </c>
      <c r="B4" s="23" t="s">
        <v>18</v>
      </c>
      <c r="C4" s="24" t="s">
        <v>28</v>
      </c>
      <c r="D4" s="25">
        <v>45847.208333333299</v>
      </c>
      <c r="E4" s="25">
        <v>46507.999305555597</v>
      </c>
      <c r="F4" s="24" t="s">
        <v>29</v>
      </c>
    </row>
    <row r="5" spans="1:6" s="3" customFormat="1" ht="46.5" x14ac:dyDescent="0.35">
      <c r="A5" s="23" t="s">
        <v>27</v>
      </c>
      <c r="B5" s="23" t="s">
        <v>2</v>
      </c>
      <c r="C5" s="24" t="s">
        <v>626</v>
      </c>
      <c r="D5" s="25">
        <v>46050.875</v>
      </c>
      <c r="E5" s="25">
        <v>46051.208333333299</v>
      </c>
      <c r="F5" s="24" t="s">
        <v>251</v>
      </c>
    </row>
    <row r="6" spans="1:6" s="3" customFormat="1" ht="77.5" x14ac:dyDescent="0.35">
      <c r="A6" s="23" t="s">
        <v>27</v>
      </c>
      <c r="B6" s="23" t="s">
        <v>2</v>
      </c>
      <c r="C6" s="24" t="s">
        <v>628</v>
      </c>
      <c r="D6" s="25">
        <v>46050.833333333299</v>
      </c>
      <c r="E6" s="25">
        <v>46051.25</v>
      </c>
      <c r="F6" s="24" t="s">
        <v>629</v>
      </c>
    </row>
    <row r="7" spans="1:6" s="3" customFormat="1" ht="62" x14ac:dyDescent="0.35">
      <c r="A7" s="23" t="s">
        <v>27</v>
      </c>
      <c r="B7" s="23" t="s">
        <v>6</v>
      </c>
      <c r="C7" s="24" t="s">
        <v>632</v>
      </c>
      <c r="D7" s="25">
        <v>46050.875</v>
      </c>
      <c r="E7" s="25">
        <v>46051.208333333299</v>
      </c>
      <c r="F7" s="24" t="s">
        <v>633</v>
      </c>
    </row>
    <row r="8" spans="1:6" s="3" customFormat="1" ht="46.5" x14ac:dyDescent="0.35">
      <c r="A8" s="23" t="s">
        <v>27</v>
      </c>
      <c r="B8" s="23" t="s">
        <v>2</v>
      </c>
      <c r="C8" s="24" t="s">
        <v>638</v>
      </c>
      <c r="D8" s="25">
        <v>46050.833333333299</v>
      </c>
      <c r="E8" s="25">
        <v>46051.25</v>
      </c>
      <c r="F8" s="24" t="s">
        <v>639</v>
      </c>
    </row>
    <row r="9" spans="1:6" s="3" customFormat="1" ht="46.5" x14ac:dyDescent="0.35">
      <c r="A9" s="23" t="s">
        <v>27</v>
      </c>
      <c r="B9" s="23" t="s">
        <v>6</v>
      </c>
      <c r="C9" s="24" t="s">
        <v>84</v>
      </c>
      <c r="D9" s="25">
        <v>46050.833333333299</v>
      </c>
      <c r="E9" s="25">
        <v>46051.25</v>
      </c>
      <c r="F9" s="24" t="s">
        <v>85</v>
      </c>
    </row>
    <row r="10" spans="1:6" s="3" customFormat="1" ht="46.5" x14ac:dyDescent="0.35">
      <c r="A10" s="23" t="s">
        <v>27</v>
      </c>
      <c r="B10" s="23" t="s">
        <v>6</v>
      </c>
      <c r="C10" s="24" t="s">
        <v>86</v>
      </c>
      <c r="D10" s="25">
        <v>46050.833333333299</v>
      </c>
      <c r="E10" s="25">
        <v>46051.25</v>
      </c>
      <c r="F10" s="24" t="s">
        <v>85</v>
      </c>
    </row>
    <row r="11" spans="1:6" s="3" customFormat="1" ht="62" x14ac:dyDescent="0.35">
      <c r="A11" s="23" t="s">
        <v>27</v>
      </c>
      <c r="B11" s="23" t="s">
        <v>6</v>
      </c>
      <c r="C11" s="24" t="s">
        <v>87</v>
      </c>
      <c r="D11" s="25">
        <v>46027.333333333299</v>
      </c>
      <c r="E11" s="25">
        <v>46129.75</v>
      </c>
      <c r="F11" s="24" t="s">
        <v>88</v>
      </c>
    </row>
    <row r="12" spans="1:6" s="3" customFormat="1" ht="77.5" x14ac:dyDescent="0.35">
      <c r="A12" s="23" t="s">
        <v>27</v>
      </c>
      <c r="B12" s="23" t="s">
        <v>2</v>
      </c>
      <c r="C12" s="24" t="s">
        <v>313</v>
      </c>
      <c r="D12" s="25">
        <v>46050.833333333299</v>
      </c>
      <c r="E12" s="25">
        <v>46051.25</v>
      </c>
      <c r="F12" s="24" t="s">
        <v>314</v>
      </c>
    </row>
    <row r="13" spans="1:6" s="3" customFormat="1" ht="46.5" x14ac:dyDescent="0.35">
      <c r="A13" s="23" t="s">
        <v>27</v>
      </c>
      <c r="B13" s="23" t="s">
        <v>2</v>
      </c>
      <c r="C13" s="24" t="s">
        <v>550</v>
      </c>
      <c r="D13" s="25">
        <v>46050.833333333299</v>
      </c>
      <c r="E13" s="25">
        <v>46051.25</v>
      </c>
      <c r="F13" s="24" t="s">
        <v>314</v>
      </c>
    </row>
    <row r="14" spans="1:6" s="3" customFormat="1" ht="46.5" x14ac:dyDescent="0.35">
      <c r="A14" s="23" t="s">
        <v>65</v>
      </c>
      <c r="B14" s="23" t="s">
        <v>6</v>
      </c>
      <c r="C14" s="24" t="s">
        <v>634</v>
      </c>
      <c r="D14" s="25">
        <v>46050.833333333299</v>
      </c>
      <c r="E14" s="25">
        <v>46051.25</v>
      </c>
      <c r="F14" s="24" t="s">
        <v>635</v>
      </c>
    </row>
    <row r="15" spans="1:6" s="3" customFormat="1" ht="62" x14ac:dyDescent="0.35">
      <c r="A15" s="23" t="s">
        <v>65</v>
      </c>
      <c r="B15" s="23" t="s">
        <v>6</v>
      </c>
      <c r="C15" s="24" t="s">
        <v>257</v>
      </c>
      <c r="D15" s="25">
        <v>46050.833333333299</v>
      </c>
      <c r="E15" s="25">
        <v>46051.25</v>
      </c>
      <c r="F15" s="24" t="s">
        <v>258</v>
      </c>
    </row>
    <row r="16" spans="1:6" s="3" customFormat="1" ht="93" x14ac:dyDescent="0.35">
      <c r="A16" s="23" t="s">
        <v>430</v>
      </c>
      <c r="B16" s="23" t="s">
        <v>2</v>
      </c>
      <c r="C16" s="24" t="s">
        <v>431</v>
      </c>
      <c r="D16" s="25">
        <v>46050.875</v>
      </c>
      <c r="E16" s="25">
        <v>46051.166666666701</v>
      </c>
      <c r="F16" s="24" t="s">
        <v>432</v>
      </c>
    </row>
    <row r="17" spans="1:6" s="3" customFormat="1" ht="46.5" x14ac:dyDescent="0.35">
      <c r="A17" s="23" t="s">
        <v>225</v>
      </c>
      <c r="B17" s="23" t="s">
        <v>2</v>
      </c>
      <c r="C17" s="24" t="s">
        <v>226</v>
      </c>
      <c r="D17" s="25">
        <v>46050.833333333299</v>
      </c>
      <c r="E17" s="25">
        <v>46051.25</v>
      </c>
      <c r="F17" s="24" t="s">
        <v>224</v>
      </c>
    </row>
    <row r="18" spans="1:6" s="3" customFormat="1" ht="62" x14ac:dyDescent="0.35">
      <c r="A18" s="23" t="s">
        <v>225</v>
      </c>
      <c r="B18" s="23" t="s">
        <v>6</v>
      </c>
      <c r="C18" s="24" t="s">
        <v>624</v>
      </c>
      <c r="D18" s="25">
        <v>46050.833333333299</v>
      </c>
      <c r="E18" s="25">
        <v>46051.25</v>
      </c>
      <c r="F18" s="24" t="s">
        <v>625</v>
      </c>
    </row>
    <row r="19" spans="1:6" s="3" customFormat="1" ht="46.5" x14ac:dyDescent="0.35">
      <c r="A19" s="23" t="s">
        <v>24</v>
      </c>
      <c r="B19" s="23" t="s">
        <v>2</v>
      </c>
      <c r="C19" s="24" t="s">
        <v>227</v>
      </c>
      <c r="D19" s="25">
        <v>46050.875</v>
      </c>
      <c r="E19" s="25">
        <v>46051.208333333299</v>
      </c>
      <c r="F19" s="24" t="s">
        <v>228</v>
      </c>
    </row>
    <row r="20" spans="1:6" s="3" customFormat="1" ht="62" x14ac:dyDescent="0.35">
      <c r="A20" s="23" t="s">
        <v>237</v>
      </c>
      <c r="B20" s="23" t="s">
        <v>4</v>
      </c>
      <c r="C20" s="24" t="s">
        <v>248</v>
      </c>
      <c r="D20" s="25">
        <v>46050.833333333299</v>
      </c>
      <c r="E20" s="25">
        <v>46051.25</v>
      </c>
      <c r="F20" s="24" t="s">
        <v>249</v>
      </c>
    </row>
    <row r="21" spans="1:6" s="3" customFormat="1" ht="62" x14ac:dyDescent="0.35">
      <c r="A21" s="23" t="s">
        <v>30</v>
      </c>
      <c r="B21" s="23" t="s">
        <v>5</v>
      </c>
      <c r="C21" s="24" t="s">
        <v>221</v>
      </c>
      <c r="D21" s="25">
        <v>46050.833333333299</v>
      </c>
      <c r="E21" s="25">
        <v>46051.25</v>
      </c>
      <c r="F21" s="24" t="s">
        <v>222</v>
      </c>
    </row>
    <row r="22" spans="1:6" s="3" customFormat="1" ht="46.5" x14ac:dyDescent="0.35">
      <c r="A22" s="23" t="s">
        <v>30</v>
      </c>
      <c r="B22" s="23" t="s">
        <v>4</v>
      </c>
      <c r="C22" s="24" t="s">
        <v>223</v>
      </c>
      <c r="D22" s="25">
        <v>46050.833333333299</v>
      </c>
      <c r="E22" s="25">
        <v>46051.25</v>
      </c>
      <c r="F22" s="24" t="s">
        <v>224</v>
      </c>
    </row>
    <row r="23" spans="1:6" s="3" customFormat="1" ht="93" x14ac:dyDescent="0.35">
      <c r="A23" s="23" t="s">
        <v>30</v>
      </c>
      <c r="B23" s="23" t="s">
        <v>5</v>
      </c>
      <c r="C23" s="24" t="s">
        <v>31</v>
      </c>
      <c r="D23" s="25">
        <v>45901.833333333299</v>
      </c>
      <c r="E23" s="25">
        <v>46069.25</v>
      </c>
      <c r="F23" s="24" t="s">
        <v>32</v>
      </c>
    </row>
    <row r="24" spans="1:6" s="3" customFormat="1" ht="14.25" customHeight="1" x14ac:dyDescent="0.35">
      <c r="A24" s="23" t="s">
        <v>30</v>
      </c>
      <c r="B24" s="23" t="s">
        <v>5</v>
      </c>
      <c r="C24" s="24" t="s">
        <v>41</v>
      </c>
      <c r="D24" s="25">
        <v>46041.229166666701</v>
      </c>
      <c r="E24" s="25">
        <v>46069.229166666701</v>
      </c>
      <c r="F24" s="24" t="s">
        <v>42</v>
      </c>
    </row>
    <row r="25" spans="1:6" s="3" customFormat="1" ht="77.5" x14ac:dyDescent="0.35">
      <c r="A25" s="23" t="s">
        <v>30</v>
      </c>
      <c r="B25" s="23" t="s">
        <v>4</v>
      </c>
      <c r="C25" s="24" t="s">
        <v>43</v>
      </c>
      <c r="D25" s="25">
        <v>46048.833333333299</v>
      </c>
      <c r="E25" s="25">
        <v>46069.25</v>
      </c>
      <c r="F25" s="24" t="s">
        <v>44</v>
      </c>
    </row>
    <row r="26" spans="1:6" s="3" customFormat="1" ht="77.5" x14ac:dyDescent="0.35">
      <c r="A26" s="23" t="s">
        <v>30</v>
      </c>
      <c r="B26" s="23" t="s">
        <v>4</v>
      </c>
      <c r="C26" s="24" t="s">
        <v>261</v>
      </c>
      <c r="D26" s="25">
        <v>46050.833333333299</v>
      </c>
      <c r="E26" s="25">
        <v>46051.25</v>
      </c>
      <c r="F26" s="24" t="s">
        <v>44</v>
      </c>
    </row>
    <row r="27" spans="1:6" s="3" customFormat="1" ht="77.5" x14ac:dyDescent="0.35">
      <c r="A27" s="23" t="s">
        <v>30</v>
      </c>
      <c r="B27" s="23" t="s">
        <v>4</v>
      </c>
      <c r="C27" s="24" t="s">
        <v>262</v>
      </c>
      <c r="D27" s="25">
        <v>46050.833333333299</v>
      </c>
      <c r="E27" s="25">
        <v>46051.25</v>
      </c>
      <c r="F27" s="24" t="s">
        <v>44</v>
      </c>
    </row>
    <row r="28" spans="1:6" s="3" customFormat="1" ht="77.5" x14ac:dyDescent="0.35">
      <c r="A28" s="23" t="s">
        <v>30</v>
      </c>
      <c r="B28" s="23" t="s">
        <v>4</v>
      </c>
      <c r="C28" s="24" t="s">
        <v>263</v>
      </c>
      <c r="D28" s="25">
        <v>46050.833333333299</v>
      </c>
      <c r="E28" s="25">
        <v>46051.25</v>
      </c>
      <c r="F28" s="24" t="s">
        <v>44</v>
      </c>
    </row>
    <row r="29" spans="1:6" s="3" customFormat="1" ht="46.5" x14ac:dyDescent="0.35">
      <c r="A29" s="23" t="s">
        <v>315</v>
      </c>
      <c r="B29" s="23" t="s">
        <v>6</v>
      </c>
      <c r="C29" s="24" t="s">
        <v>316</v>
      </c>
      <c r="D29" s="25">
        <v>46050.833333333299</v>
      </c>
      <c r="E29" s="25">
        <v>46051.25</v>
      </c>
      <c r="F29" s="24" t="s">
        <v>317</v>
      </c>
    </row>
    <row r="30" spans="1:6" s="3" customFormat="1" ht="62" x14ac:dyDescent="0.35">
      <c r="A30" s="23" t="s">
        <v>315</v>
      </c>
      <c r="B30" s="23" t="s">
        <v>6</v>
      </c>
      <c r="C30" s="24" t="s">
        <v>321</v>
      </c>
      <c r="D30" s="25">
        <v>46050.833333333299</v>
      </c>
      <c r="E30" s="25">
        <v>46051.25</v>
      </c>
      <c r="F30" s="24" t="s">
        <v>319</v>
      </c>
    </row>
    <row r="31" spans="1:6" s="3" customFormat="1" ht="62" x14ac:dyDescent="0.35">
      <c r="A31" s="23" t="s">
        <v>315</v>
      </c>
      <c r="B31" s="23" t="s">
        <v>2</v>
      </c>
      <c r="C31" s="24" t="s">
        <v>322</v>
      </c>
      <c r="D31" s="25">
        <v>46050.833333333299</v>
      </c>
      <c r="E31" s="25">
        <v>46051.25</v>
      </c>
      <c r="F31" s="24" t="s">
        <v>323</v>
      </c>
    </row>
    <row r="32" spans="1:6" s="3" customFormat="1" ht="46.5" x14ac:dyDescent="0.35">
      <c r="A32" s="23" t="s">
        <v>315</v>
      </c>
      <c r="B32" s="23" t="s">
        <v>6</v>
      </c>
      <c r="C32" s="24" t="s">
        <v>654</v>
      </c>
      <c r="D32" s="25">
        <v>46050.833333333299</v>
      </c>
      <c r="E32" s="25">
        <v>46051.25</v>
      </c>
      <c r="F32" s="24" t="s">
        <v>655</v>
      </c>
    </row>
    <row r="33" spans="1:6" s="3" customFormat="1" ht="46.5" x14ac:dyDescent="0.35">
      <c r="A33" s="23" t="s">
        <v>407</v>
      </c>
      <c r="B33" s="23" t="s">
        <v>5</v>
      </c>
      <c r="C33" s="24" t="s">
        <v>696</v>
      </c>
      <c r="D33" s="25">
        <v>46050.833333333299</v>
      </c>
      <c r="E33" s="25">
        <v>46051.25</v>
      </c>
      <c r="F33" s="24" t="s">
        <v>697</v>
      </c>
    </row>
    <row r="34" spans="1:6" s="3" customFormat="1" ht="46.5" x14ac:dyDescent="0.35">
      <c r="A34" s="23" t="s">
        <v>407</v>
      </c>
      <c r="B34" s="23" t="s">
        <v>4</v>
      </c>
      <c r="C34" s="24" t="s">
        <v>698</v>
      </c>
      <c r="D34" s="25">
        <v>46050.989583333299</v>
      </c>
      <c r="E34" s="25">
        <v>46051.25</v>
      </c>
      <c r="F34" s="24" t="s">
        <v>697</v>
      </c>
    </row>
    <row r="35" spans="1:6" s="3" customFormat="1" ht="46.5" x14ac:dyDescent="0.35">
      <c r="A35" s="23" t="s">
        <v>393</v>
      </c>
      <c r="B35" s="23" t="s">
        <v>5</v>
      </c>
      <c r="C35" s="24" t="s">
        <v>699</v>
      </c>
      <c r="D35" s="25">
        <v>46050.833333333299</v>
      </c>
      <c r="E35" s="25">
        <v>46051.25</v>
      </c>
      <c r="F35" s="24" t="s">
        <v>700</v>
      </c>
    </row>
    <row r="36" spans="1:6" s="3" customFormat="1" ht="93" x14ac:dyDescent="0.35">
      <c r="A36" s="23" t="s">
        <v>393</v>
      </c>
      <c r="B36" s="23" t="s">
        <v>5</v>
      </c>
      <c r="C36" s="24" t="s">
        <v>424</v>
      </c>
      <c r="D36" s="25">
        <v>46050.916666666701</v>
      </c>
      <c r="E36" s="25">
        <v>46051.208333333299</v>
      </c>
      <c r="F36" s="24" t="s">
        <v>425</v>
      </c>
    </row>
    <row r="37" spans="1:6" s="3" customFormat="1" ht="46.5" x14ac:dyDescent="0.35">
      <c r="A37" s="23" t="s">
        <v>386</v>
      </c>
      <c r="B37" s="23" t="s">
        <v>2</v>
      </c>
      <c r="C37" s="24" t="s">
        <v>387</v>
      </c>
      <c r="D37" s="25">
        <v>46050.833333333299</v>
      </c>
      <c r="E37" s="25">
        <v>46051.25</v>
      </c>
      <c r="F37" s="24" t="s">
        <v>388</v>
      </c>
    </row>
    <row r="38" spans="1:6" s="3" customFormat="1" ht="46.5" x14ac:dyDescent="0.35">
      <c r="A38" s="23" t="s">
        <v>386</v>
      </c>
      <c r="B38" s="23" t="s">
        <v>6</v>
      </c>
      <c r="C38" s="24" t="s">
        <v>691</v>
      </c>
      <c r="D38" s="25">
        <v>46050.833333333299</v>
      </c>
      <c r="E38" s="25">
        <v>46051.25</v>
      </c>
      <c r="F38" s="24" t="s">
        <v>692</v>
      </c>
    </row>
    <row r="39" spans="1:6" s="3" customFormat="1" ht="46.5" x14ac:dyDescent="0.35">
      <c r="A39" s="23" t="s">
        <v>386</v>
      </c>
      <c r="B39" s="23" t="s">
        <v>6</v>
      </c>
      <c r="C39" s="24" t="s">
        <v>391</v>
      </c>
      <c r="D39" s="25">
        <v>45974.916666666701</v>
      </c>
      <c r="E39" s="25">
        <v>46053.25</v>
      </c>
      <c r="F39" s="24" t="s">
        <v>392</v>
      </c>
    </row>
    <row r="40" spans="1:6" s="3" customFormat="1" ht="62" x14ac:dyDescent="0.35">
      <c r="A40" s="23" t="s">
        <v>198</v>
      </c>
      <c r="B40" s="23" t="s">
        <v>5</v>
      </c>
      <c r="C40" s="24" t="s">
        <v>585</v>
      </c>
      <c r="D40" s="25">
        <v>46050.833333333299</v>
      </c>
      <c r="E40" s="25">
        <v>46051.25</v>
      </c>
      <c r="F40" s="24" t="s">
        <v>586</v>
      </c>
    </row>
    <row r="41" spans="1:6" s="3" customFormat="1" ht="62" x14ac:dyDescent="0.35">
      <c r="A41" s="23" t="s">
        <v>198</v>
      </c>
      <c r="B41" s="23" t="s">
        <v>4</v>
      </c>
      <c r="C41" s="24" t="s">
        <v>587</v>
      </c>
      <c r="D41" s="25">
        <v>46050.833333333299</v>
      </c>
      <c r="E41" s="25">
        <v>46051</v>
      </c>
      <c r="F41" s="24" t="s">
        <v>586</v>
      </c>
    </row>
    <row r="42" spans="1:6" s="3" customFormat="1" ht="62" x14ac:dyDescent="0.35">
      <c r="A42" s="23" t="s">
        <v>140</v>
      </c>
      <c r="B42" s="23" t="s">
        <v>2</v>
      </c>
      <c r="C42" s="24" t="s">
        <v>201</v>
      </c>
      <c r="D42" s="25">
        <v>46050.875</v>
      </c>
      <c r="E42" s="25">
        <v>46051.229166666701</v>
      </c>
      <c r="F42" s="24" t="s">
        <v>202</v>
      </c>
    </row>
    <row r="43" spans="1:6" s="3" customFormat="1" ht="62" x14ac:dyDescent="0.35">
      <c r="A43" s="23" t="s">
        <v>140</v>
      </c>
      <c r="B43" s="23" t="s">
        <v>2</v>
      </c>
      <c r="C43" s="24" t="s">
        <v>416</v>
      </c>
      <c r="D43" s="25">
        <v>46050.875</v>
      </c>
      <c r="E43" s="25">
        <v>46051.229166666701</v>
      </c>
      <c r="F43" s="24" t="s">
        <v>202</v>
      </c>
    </row>
    <row r="44" spans="1:6" s="3" customFormat="1" ht="93" x14ac:dyDescent="0.35">
      <c r="A44" s="23" t="s">
        <v>140</v>
      </c>
      <c r="B44" s="23" t="s">
        <v>6</v>
      </c>
      <c r="C44" s="24" t="s">
        <v>422</v>
      </c>
      <c r="D44" s="25">
        <v>46050.875</v>
      </c>
      <c r="E44" s="25">
        <v>46051.229166666701</v>
      </c>
      <c r="F44" s="24" t="s">
        <v>423</v>
      </c>
    </row>
    <row r="45" spans="1:6" s="3" customFormat="1" ht="31" x14ac:dyDescent="0.35">
      <c r="A45" s="23" t="s">
        <v>436</v>
      </c>
      <c r="B45" s="23" t="s">
        <v>2</v>
      </c>
      <c r="C45" s="24" t="s">
        <v>684</v>
      </c>
      <c r="D45" s="25">
        <v>46050.875</v>
      </c>
      <c r="E45" s="25">
        <v>46051.25</v>
      </c>
      <c r="F45" s="24" t="s">
        <v>685</v>
      </c>
    </row>
    <row r="46" spans="1:6" s="3" customFormat="1" ht="93" x14ac:dyDescent="0.35">
      <c r="A46" s="23" t="s">
        <v>436</v>
      </c>
      <c r="B46" s="23" t="s">
        <v>6</v>
      </c>
      <c r="C46" s="24" t="s">
        <v>437</v>
      </c>
      <c r="D46" s="25">
        <v>46050.916666666701</v>
      </c>
      <c r="E46" s="25">
        <v>46051.229166666701</v>
      </c>
      <c r="F46" s="24" t="s">
        <v>438</v>
      </c>
    </row>
    <row r="47" spans="1:6" s="3" customFormat="1" ht="46.5" x14ac:dyDescent="0.35">
      <c r="A47" s="23" t="s">
        <v>445</v>
      </c>
      <c r="B47" s="23" t="s">
        <v>18</v>
      </c>
      <c r="C47" s="24" t="s">
        <v>446</v>
      </c>
      <c r="D47" s="25">
        <v>46050.791666666701</v>
      </c>
      <c r="E47" s="25">
        <v>46051.25</v>
      </c>
      <c r="F47" s="24" t="s">
        <v>447</v>
      </c>
    </row>
    <row r="48" spans="1:6" s="3" customFormat="1" ht="77.5" x14ac:dyDescent="0.35">
      <c r="A48" s="23" t="s">
        <v>445</v>
      </c>
      <c r="B48" s="23" t="s">
        <v>5</v>
      </c>
      <c r="C48" s="24" t="s">
        <v>703</v>
      </c>
      <c r="D48" s="25">
        <v>46050.833333333299</v>
      </c>
      <c r="E48" s="25">
        <v>46051.25</v>
      </c>
      <c r="F48" s="24" t="s">
        <v>704</v>
      </c>
    </row>
    <row r="49" spans="1:6" s="3" customFormat="1" ht="77.5" x14ac:dyDescent="0.35">
      <c r="A49" s="23" t="s">
        <v>445</v>
      </c>
      <c r="B49" s="23" t="s">
        <v>5</v>
      </c>
      <c r="C49" s="24" t="s">
        <v>705</v>
      </c>
      <c r="D49" s="25">
        <v>46050.833333333299</v>
      </c>
      <c r="E49" s="25">
        <v>46051.25</v>
      </c>
      <c r="F49" s="24" t="s">
        <v>704</v>
      </c>
    </row>
    <row r="50" spans="1:6" s="3" customFormat="1" ht="46.5" x14ac:dyDescent="0.35">
      <c r="A50" s="23" t="s">
        <v>445</v>
      </c>
      <c r="B50" s="23" t="s">
        <v>18</v>
      </c>
      <c r="C50" s="24" t="s">
        <v>462</v>
      </c>
      <c r="D50" s="25">
        <v>46050.833333333299</v>
      </c>
      <c r="E50" s="25">
        <v>46051.25</v>
      </c>
      <c r="F50" s="24" t="s">
        <v>463</v>
      </c>
    </row>
    <row r="51" spans="1:6" s="3" customFormat="1" ht="62" x14ac:dyDescent="0.35">
      <c r="A51" s="23" t="s">
        <v>146</v>
      </c>
      <c r="B51" s="23" t="s">
        <v>4</v>
      </c>
      <c r="C51" s="24" t="s">
        <v>570</v>
      </c>
      <c r="D51" s="25">
        <v>46050.875</v>
      </c>
      <c r="E51" s="25">
        <v>46051.25</v>
      </c>
      <c r="F51" s="24" t="s">
        <v>571</v>
      </c>
    </row>
    <row r="52" spans="1:6" s="3" customFormat="1" ht="46.5" x14ac:dyDescent="0.35">
      <c r="A52" s="23" t="s">
        <v>146</v>
      </c>
      <c r="B52" s="23" t="s">
        <v>18</v>
      </c>
      <c r="C52" s="24" t="s">
        <v>147</v>
      </c>
      <c r="D52" s="25">
        <v>46034.833333333299</v>
      </c>
      <c r="E52" s="25">
        <v>46143.25</v>
      </c>
      <c r="F52" s="24" t="s">
        <v>148</v>
      </c>
    </row>
    <row r="53" spans="1:6" s="3" customFormat="1" ht="31" x14ac:dyDescent="0.35">
      <c r="A53" s="23" t="s">
        <v>377</v>
      </c>
      <c r="B53" s="23" t="s">
        <v>4</v>
      </c>
      <c r="C53" s="24" t="s">
        <v>378</v>
      </c>
      <c r="D53" s="25">
        <v>46050.875</v>
      </c>
      <c r="E53" s="25">
        <v>46051.25</v>
      </c>
      <c r="F53" s="24" t="s">
        <v>379</v>
      </c>
    </row>
    <row r="54" spans="1:6" s="3" customFormat="1" ht="46.5" x14ac:dyDescent="0.35">
      <c r="A54" s="23" t="s">
        <v>371</v>
      </c>
      <c r="B54" s="23" t="s">
        <v>2</v>
      </c>
      <c r="C54" s="24" t="s">
        <v>682</v>
      </c>
      <c r="D54" s="25">
        <v>46050.875</v>
      </c>
      <c r="E54" s="25">
        <v>46051.25</v>
      </c>
      <c r="F54" s="24" t="s">
        <v>683</v>
      </c>
    </row>
    <row r="55" spans="1:6" s="3" customFormat="1" ht="46.5" x14ac:dyDescent="0.35">
      <c r="A55" s="23" t="s">
        <v>371</v>
      </c>
      <c r="B55" s="23" t="s">
        <v>2</v>
      </c>
      <c r="C55" s="24" t="s">
        <v>686</v>
      </c>
      <c r="D55" s="25">
        <v>46050.875</v>
      </c>
      <c r="E55" s="25">
        <v>46051.25</v>
      </c>
      <c r="F55" s="24" t="s">
        <v>687</v>
      </c>
    </row>
    <row r="56" spans="1:6" s="3" customFormat="1" ht="46.5" x14ac:dyDescent="0.35">
      <c r="A56" s="23" t="s">
        <v>371</v>
      </c>
      <c r="B56" s="23" t="s">
        <v>2</v>
      </c>
      <c r="C56" s="24" t="s">
        <v>688</v>
      </c>
      <c r="D56" s="25">
        <v>46050.875</v>
      </c>
      <c r="E56" s="25">
        <v>46051.25</v>
      </c>
      <c r="F56" s="24" t="s">
        <v>687</v>
      </c>
    </row>
    <row r="57" spans="1:6" s="16" customFormat="1" ht="93" x14ac:dyDescent="0.35">
      <c r="A57" s="23" t="s">
        <v>143</v>
      </c>
      <c r="B57" s="23" t="s">
        <v>6</v>
      </c>
      <c r="C57" s="24" t="s">
        <v>264</v>
      </c>
      <c r="D57" s="25">
        <v>46050.833333333299</v>
      </c>
      <c r="E57" s="25">
        <v>46051.25</v>
      </c>
      <c r="F57" s="24" t="s">
        <v>265</v>
      </c>
    </row>
    <row r="58" spans="1:6" s="3" customFormat="1" ht="46.5" x14ac:dyDescent="0.35">
      <c r="A58" s="23" t="s">
        <v>143</v>
      </c>
      <c r="B58" s="23" t="s">
        <v>4</v>
      </c>
      <c r="C58" s="24" t="s">
        <v>439</v>
      </c>
      <c r="D58" s="25">
        <v>46050.833333333299</v>
      </c>
      <c r="E58" s="25">
        <v>46051.25</v>
      </c>
      <c r="F58" s="24" t="s">
        <v>440</v>
      </c>
    </row>
    <row r="59" spans="1:6" s="3" customFormat="1" ht="62" x14ac:dyDescent="0.35">
      <c r="A59" s="23" t="s">
        <v>143</v>
      </c>
      <c r="B59" s="23" t="s">
        <v>5</v>
      </c>
      <c r="C59" s="24" t="s">
        <v>441</v>
      </c>
      <c r="D59" s="25">
        <v>46050.833333333299</v>
      </c>
      <c r="E59" s="25">
        <v>46051.25</v>
      </c>
      <c r="F59" s="24" t="s">
        <v>442</v>
      </c>
    </row>
    <row r="60" spans="1:6" s="3" customFormat="1" ht="93" x14ac:dyDescent="0.35">
      <c r="A60" s="23" t="s">
        <v>143</v>
      </c>
      <c r="B60" s="23" t="s">
        <v>5</v>
      </c>
      <c r="C60" s="24" t="s">
        <v>443</v>
      </c>
      <c r="D60" s="25">
        <v>46050.833333333299</v>
      </c>
      <c r="E60" s="25">
        <v>46051.25</v>
      </c>
      <c r="F60" s="24" t="s">
        <v>444</v>
      </c>
    </row>
    <row r="61" spans="1:6" s="3" customFormat="1" ht="46.5" x14ac:dyDescent="0.35">
      <c r="A61" s="23" t="s">
        <v>143</v>
      </c>
      <c r="B61" s="23" t="s">
        <v>4</v>
      </c>
      <c r="C61" s="24" t="s">
        <v>600</v>
      </c>
      <c r="D61" s="25">
        <v>46050.833333333299</v>
      </c>
      <c r="E61" s="25">
        <v>46051.25</v>
      </c>
      <c r="F61" s="24" t="s">
        <v>601</v>
      </c>
    </row>
    <row r="62" spans="1:6" s="3" customFormat="1" ht="77.5" x14ac:dyDescent="0.35">
      <c r="A62" s="23" t="s">
        <v>143</v>
      </c>
      <c r="B62" s="23" t="s">
        <v>2</v>
      </c>
      <c r="C62" s="24" t="s">
        <v>613</v>
      </c>
      <c r="D62" s="25">
        <v>46050.875</v>
      </c>
      <c r="E62" s="25">
        <v>46051.25</v>
      </c>
      <c r="F62" s="24" t="s">
        <v>482</v>
      </c>
    </row>
    <row r="63" spans="1:6" s="3" customFormat="1" ht="46.5" x14ac:dyDescent="0.35">
      <c r="A63" s="23" t="s">
        <v>374</v>
      </c>
      <c r="B63" s="23" t="s">
        <v>2</v>
      </c>
      <c r="C63" s="24" t="s">
        <v>375</v>
      </c>
      <c r="D63" s="25">
        <v>46050.875</v>
      </c>
      <c r="E63" s="25">
        <v>46051.25</v>
      </c>
      <c r="F63" s="24" t="s">
        <v>376</v>
      </c>
    </row>
    <row r="64" spans="1:6" s="3" customFormat="1" ht="31" x14ac:dyDescent="0.35">
      <c r="A64" s="23" t="s">
        <v>154</v>
      </c>
      <c r="B64" s="23" t="s">
        <v>2</v>
      </c>
      <c r="C64" s="24" t="s">
        <v>714</v>
      </c>
      <c r="D64" s="25">
        <v>46050.833333333299</v>
      </c>
      <c r="E64" s="25">
        <v>46051.25</v>
      </c>
      <c r="F64" s="24" t="s">
        <v>715</v>
      </c>
    </row>
    <row r="65" spans="1:6" s="3" customFormat="1" ht="108.5" x14ac:dyDescent="0.35">
      <c r="A65" s="23" t="s">
        <v>268</v>
      </c>
      <c r="B65" s="23" t="s">
        <v>6</v>
      </c>
      <c r="C65" s="24" t="s">
        <v>636</v>
      </c>
      <c r="D65" s="25">
        <v>46050.833333333299</v>
      </c>
      <c r="E65" s="25">
        <v>46051.25</v>
      </c>
      <c r="F65" s="24" t="s">
        <v>270</v>
      </c>
    </row>
    <row r="66" spans="1:6" s="3" customFormat="1" ht="77.5" x14ac:dyDescent="0.35">
      <c r="A66" s="23" t="s">
        <v>244</v>
      </c>
      <c r="B66" s="23" t="s">
        <v>5</v>
      </c>
      <c r="C66" s="24" t="s">
        <v>518</v>
      </c>
      <c r="D66" s="25">
        <v>46050.875</v>
      </c>
      <c r="E66" s="25">
        <v>46051.208333333299</v>
      </c>
      <c r="F66" s="24" t="s">
        <v>519</v>
      </c>
    </row>
    <row r="67" spans="1:6" s="3" customFormat="1" ht="93" x14ac:dyDescent="0.35">
      <c r="A67" s="23" t="s">
        <v>45</v>
      </c>
      <c r="B67" s="23" t="s">
        <v>2</v>
      </c>
      <c r="C67" s="24" t="s">
        <v>266</v>
      </c>
      <c r="D67" s="25">
        <v>46050.833333333299</v>
      </c>
      <c r="E67" s="25">
        <v>46051.25</v>
      </c>
      <c r="F67" s="24" t="s">
        <v>267</v>
      </c>
    </row>
    <row r="68" spans="1:6" s="3" customFormat="1" ht="93" x14ac:dyDescent="0.35">
      <c r="A68" s="23" t="s">
        <v>45</v>
      </c>
      <c r="B68" s="23" t="s">
        <v>4</v>
      </c>
      <c r="C68" s="24" t="s">
        <v>474</v>
      </c>
      <c r="D68" s="25">
        <v>46050.833333333299</v>
      </c>
      <c r="E68" s="25">
        <v>46051.25</v>
      </c>
      <c r="F68" s="24" t="s">
        <v>475</v>
      </c>
    </row>
    <row r="69" spans="1:6" s="3" customFormat="1" ht="93" x14ac:dyDescent="0.35">
      <c r="A69" s="23" t="s">
        <v>274</v>
      </c>
      <c r="B69" s="23" t="s">
        <v>6</v>
      </c>
      <c r="C69" s="24" t="s">
        <v>275</v>
      </c>
      <c r="D69" s="25">
        <v>46050.833333333299</v>
      </c>
      <c r="E69" s="25">
        <v>46051.25</v>
      </c>
      <c r="F69" s="24" t="s">
        <v>276</v>
      </c>
    </row>
    <row r="70" spans="1:6" s="3" customFormat="1" ht="93" x14ac:dyDescent="0.35">
      <c r="A70" s="23" t="s">
        <v>274</v>
      </c>
      <c r="B70" s="23" t="s">
        <v>6</v>
      </c>
      <c r="C70" s="24" t="s">
        <v>277</v>
      </c>
      <c r="D70" s="25">
        <v>46050.833333333299</v>
      </c>
      <c r="E70" s="25">
        <v>46051.25</v>
      </c>
      <c r="F70" s="24" t="s">
        <v>276</v>
      </c>
    </row>
    <row r="71" spans="1:6" s="3" customFormat="1" ht="93" x14ac:dyDescent="0.35">
      <c r="A71" s="23" t="s">
        <v>274</v>
      </c>
      <c r="B71" s="23" t="s">
        <v>6</v>
      </c>
      <c r="C71" s="24" t="s">
        <v>278</v>
      </c>
      <c r="D71" s="25">
        <v>46050.833333333299</v>
      </c>
      <c r="E71" s="25">
        <v>46051.25</v>
      </c>
      <c r="F71" s="24" t="s">
        <v>276</v>
      </c>
    </row>
    <row r="72" spans="1:6" s="3" customFormat="1" ht="77.5" x14ac:dyDescent="0.35">
      <c r="A72" s="23" t="s">
        <v>274</v>
      </c>
      <c r="B72" s="23" t="s">
        <v>2</v>
      </c>
      <c r="C72" s="24" t="s">
        <v>640</v>
      </c>
      <c r="D72" s="25">
        <v>46050.833333333299</v>
      </c>
      <c r="E72" s="25">
        <v>46051.25</v>
      </c>
      <c r="F72" s="24" t="s">
        <v>641</v>
      </c>
    </row>
    <row r="73" spans="1:6" s="3" customFormat="1" ht="77.5" x14ac:dyDescent="0.35">
      <c r="A73" s="23" t="s">
        <v>274</v>
      </c>
      <c r="B73" s="23" t="s">
        <v>2</v>
      </c>
      <c r="C73" s="24" t="s">
        <v>642</v>
      </c>
      <c r="D73" s="25">
        <v>46050.833333333299</v>
      </c>
      <c r="E73" s="25">
        <v>46051.25</v>
      </c>
      <c r="F73" s="24" t="s">
        <v>641</v>
      </c>
    </row>
    <row r="74" spans="1:6" s="3" customFormat="1" ht="108.5" x14ac:dyDescent="0.35">
      <c r="A74" s="23" t="s">
        <v>274</v>
      </c>
      <c r="B74" s="23" t="s">
        <v>18</v>
      </c>
      <c r="C74" s="24" t="s">
        <v>452</v>
      </c>
      <c r="D74" s="25">
        <v>46050.833333333299</v>
      </c>
      <c r="E74" s="25">
        <v>46051.25</v>
      </c>
      <c r="F74" s="24" t="s">
        <v>453</v>
      </c>
    </row>
    <row r="75" spans="1:6" s="3" customFormat="1" ht="77.5" x14ac:dyDescent="0.35">
      <c r="A75" s="23" t="s">
        <v>274</v>
      </c>
      <c r="B75" s="23" t="s">
        <v>6</v>
      </c>
      <c r="C75" s="24" t="s">
        <v>469</v>
      </c>
      <c r="D75" s="25">
        <v>46050.833333333299</v>
      </c>
      <c r="E75" s="25">
        <v>46051.25</v>
      </c>
      <c r="F75" s="24" t="s">
        <v>470</v>
      </c>
    </row>
    <row r="76" spans="1:6" s="3" customFormat="1" ht="77.5" x14ac:dyDescent="0.35">
      <c r="A76" s="23" t="s">
        <v>274</v>
      </c>
      <c r="B76" s="23" t="s">
        <v>2</v>
      </c>
      <c r="C76" s="24" t="s">
        <v>610</v>
      </c>
      <c r="D76" s="25">
        <v>46050.833333333299</v>
      </c>
      <c r="E76" s="25">
        <v>46051.208333333299</v>
      </c>
      <c r="F76" s="24" t="s">
        <v>470</v>
      </c>
    </row>
    <row r="77" spans="1:6" s="3" customFormat="1" ht="62" x14ac:dyDescent="0.35">
      <c r="A77" s="23" t="s">
        <v>17</v>
      </c>
      <c r="B77" s="23" t="s">
        <v>18</v>
      </c>
      <c r="C77" s="24" t="s">
        <v>622</v>
      </c>
      <c r="D77" s="25">
        <v>46050.833333333299</v>
      </c>
      <c r="E77" s="25">
        <v>46051.25</v>
      </c>
      <c r="F77" s="24" t="s">
        <v>623</v>
      </c>
    </row>
    <row r="78" spans="1:6" s="3" customFormat="1" ht="62" x14ac:dyDescent="0.35">
      <c r="A78" s="23" t="s">
        <v>17</v>
      </c>
      <c r="B78" s="23" t="s">
        <v>18</v>
      </c>
      <c r="C78" s="24" t="s">
        <v>214</v>
      </c>
      <c r="D78" s="25">
        <v>46050.833333333299</v>
      </c>
      <c r="E78" s="25">
        <v>46051.25</v>
      </c>
      <c r="F78" s="24" t="s">
        <v>215</v>
      </c>
    </row>
    <row r="79" spans="1:6" s="3" customFormat="1" ht="77.5" x14ac:dyDescent="0.35">
      <c r="A79" s="23" t="s">
        <v>17</v>
      </c>
      <c r="B79" s="23" t="s">
        <v>18</v>
      </c>
      <c r="C79" s="24" t="s">
        <v>219</v>
      </c>
      <c r="D79" s="25">
        <v>46050.833333333299</v>
      </c>
      <c r="E79" s="25">
        <v>46051.25</v>
      </c>
      <c r="F79" s="24" t="s">
        <v>220</v>
      </c>
    </row>
    <row r="80" spans="1:6" s="3" customFormat="1" ht="62" x14ac:dyDescent="0.35">
      <c r="A80" s="23" t="s">
        <v>507</v>
      </c>
      <c r="B80" s="23" t="s">
        <v>5</v>
      </c>
      <c r="C80" s="24" t="s">
        <v>508</v>
      </c>
      <c r="D80" s="25">
        <v>46050.833333333299</v>
      </c>
      <c r="E80" s="25">
        <v>46051.208333333299</v>
      </c>
      <c r="F80" s="24" t="s">
        <v>509</v>
      </c>
    </row>
    <row r="81" spans="1:6" s="3" customFormat="1" ht="62" x14ac:dyDescent="0.35">
      <c r="A81" s="23" t="s">
        <v>507</v>
      </c>
      <c r="B81" s="23" t="s">
        <v>4</v>
      </c>
      <c r="C81" s="24" t="s">
        <v>510</v>
      </c>
      <c r="D81" s="25">
        <v>46050.833333333299</v>
      </c>
      <c r="E81" s="25">
        <v>46051.208333333299</v>
      </c>
      <c r="F81" s="24" t="s">
        <v>511</v>
      </c>
    </row>
    <row r="82" spans="1:6" s="3" customFormat="1" ht="93" x14ac:dyDescent="0.35">
      <c r="A82" s="23" t="s">
        <v>209</v>
      </c>
      <c r="B82" s="23" t="s">
        <v>2</v>
      </c>
      <c r="C82" s="24" t="s">
        <v>719</v>
      </c>
      <c r="D82" s="25">
        <v>46050.875</v>
      </c>
      <c r="E82" s="25">
        <v>46051.25</v>
      </c>
      <c r="F82" s="24" t="s">
        <v>615</v>
      </c>
    </row>
    <row r="83" spans="1:6" s="3" customFormat="1" ht="93" x14ac:dyDescent="0.35">
      <c r="A83" s="23" t="s">
        <v>209</v>
      </c>
      <c r="B83" s="23" t="s">
        <v>2</v>
      </c>
      <c r="C83" s="24" t="s">
        <v>720</v>
      </c>
      <c r="D83" s="25">
        <v>46050.875</v>
      </c>
      <c r="E83" s="25">
        <v>46051.25</v>
      </c>
      <c r="F83" s="24" t="s">
        <v>615</v>
      </c>
    </row>
    <row r="84" spans="1:6" s="3" customFormat="1" ht="93" x14ac:dyDescent="0.35">
      <c r="A84" s="23" t="s">
        <v>209</v>
      </c>
      <c r="B84" s="23" t="s">
        <v>2</v>
      </c>
      <c r="C84" s="24" t="s">
        <v>614</v>
      </c>
      <c r="D84" s="25">
        <v>46050.875</v>
      </c>
      <c r="E84" s="25">
        <v>46051.25</v>
      </c>
      <c r="F84" s="24" t="s">
        <v>615</v>
      </c>
    </row>
    <row r="85" spans="1:6" s="3" customFormat="1" ht="93" x14ac:dyDescent="0.35">
      <c r="A85" s="23" t="s">
        <v>209</v>
      </c>
      <c r="B85" s="23" t="s">
        <v>2</v>
      </c>
      <c r="C85" s="24" t="s">
        <v>721</v>
      </c>
      <c r="D85" s="25">
        <v>46050.875</v>
      </c>
      <c r="E85" s="25">
        <v>46051.25</v>
      </c>
      <c r="F85" s="24" t="s">
        <v>615</v>
      </c>
    </row>
    <row r="86" spans="1:6" s="3" customFormat="1" ht="93" x14ac:dyDescent="0.35">
      <c r="A86" s="23" t="s">
        <v>34</v>
      </c>
      <c r="B86" s="23" t="s">
        <v>5</v>
      </c>
      <c r="C86" s="24" t="s">
        <v>35</v>
      </c>
      <c r="D86" s="25">
        <v>46041.833333333299</v>
      </c>
      <c r="E86" s="25">
        <v>46055.25</v>
      </c>
      <c r="F86" s="24" t="s">
        <v>36</v>
      </c>
    </row>
    <row r="87" spans="1:6" s="3" customFormat="1" ht="77.5" x14ac:dyDescent="0.35">
      <c r="A87" s="23" t="s">
        <v>34</v>
      </c>
      <c r="B87" s="23" t="s">
        <v>4</v>
      </c>
      <c r="C87" s="24" t="s">
        <v>637</v>
      </c>
      <c r="D87" s="25">
        <v>46050.833333333299</v>
      </c>
      <c r="E87" s="25">
        <v>46051.25</v>
      </c>
      <c r="F87" s="24" t="s">
        <v>524</v>
      </c>
    </row>
    <row r="88" spans="1:6" s="3" customFormat="1" ht="46.5" x14ac:dyDescent="0.35">
      <c r="A88" s="23" t="s">
        <v>104</v>
      </c>
      <c r="B88" s="23" t="s">
        <v>2</v>
      </c>
      <c r="C88" s="24" t="s">
        <v>105</v>
      </c>
      <c r="D88" s="25">
        <v>46050.875</v>
      </c>
      <c r="E88" s="25">
        <v>46051.25</v>
      </c>
      <c r="F88" s="24" t="s">
        <v>352</v>
      </c>
    </row>
    <row r="89" spans="1:6" s="3" customFormat="1" ht="46.5" x14ac:dyDescent="0.35">
      <c r="A89" s="23" t="s">
        <v>104</v>
      </c>
      <c r="B89" s="23" t="s">
        <v>2</v>
      </c>
      <c r="C89" s="24" t="s">
        <v>107</v>
      </c>
      <c r="D89" s="25">
        <v>46050.875</v>
      </c>
      <c r="E89" s="25">
        <v>46051.25</v>
      </c>
      <c r="F89" s="24" t="s">
        <v>352</v>
      </c>
    </row>
    <row r="90" spans="1:6" s="3" customFormat="1" ht="46.5" x14ac:dyDescent="0.35">
      <c r="A90" s="23" t="s">
        <v>104</v>
      </c>
      <c r="B90" s="23" t="s">
        <v>2</v>
      </c>
      <c r="C90" s="24" t="s">
        <v>108</v>
      </c>
      <c r="D90" s="25">
        <v>46050.875</v>
      </c>
      <c r="E90" s="25">
        <v>46051.25</v>
      </c>
      <c r="F90" s="24" t="s">
        <v>352</v>
      </c>
    </row>
    <row r="91" spans="1:6" s="3" customFormat="1" ht="46.5" x14ac:dyDescent="0.35">
      <c r="A91" s="23" t="s">
        <v>104</v>
      </c>
      <c r="B91" s="23" t="s">
        <v>2</v>
      </c>
      <c r="C91" s="24" t="s">
        <v>561</v>
      </c>
      <c r="D91" s="25">
        <v>46050.916666666701</v>
      </c>
      <c r="E91" s="25">
        <v>46051.25</v>
      </c>
      <c r="F91" s="24" t="s">
        <v>352</v>
      </c>
    </row>
    <row r="92" spans="1:6" s="3" customFormat="1" ht="46.5" x14ac:dyDescent="0.35">
      <c r="A92" s="23" t="s">
        <v>104</v>
      </c>
      <c r="B92" s="23" t="s">
        <v>2</v>
      </c>
      <c r="C92" s="24" t="s">
        <v>355</v>
      </c>
      <c r="D92" s="25">
        <v>46050.916666666701</v>
      </c>
      <c r="E92" s="25">
        <v>46051.25</v>
      </c>
      <c r="F92" s="24" t="s">
        <v>352</v>
      </c>
    </row>
    <row r="93" spans="1:6" s="3" customFormat="1" ht="46.5" x14ac:dyDescent="0.35">
      <c r="A93" s="23" t="s">
        <v>104</v>
      </c>
      <c r="B93" s="23" t="s">
        <v>6</v>
      </c>
      <c r="C93" s="24" t="s">
        <v>356</v>
      </c>
      <c r="D93" s="25">
        <v>46050.916666666701</v>
      </c>
      <c r="E93" s="25">
        <v>46051.25</v>
      </c>
      <c r="F93" s="24" t="s">
        <v>352</v>
      </c>
    </row>
    <row r="94" spans="1:6" s="3" customFormat="1" ht="77.5" x14ac:dyDescent="0.35">
      <c r="A94" s="23" t="s">
        <v>368</v>
      </c>
      <c r="B94" s="23" t="s">
        <v>18</v>
      </c>
      <c r="C94" s="24" t="s">
        <v>369</v>
      </c>
      <c r="D94" s="25">
        <v>46050.833333333299</v>
      </c>
      <c r="E94" s="25">
        <v>46051.25</v>
      </c>
      <c r="F94" s="24" t="s">
        <v>370</v>
      </c>
    </row>
    <row r="95" spans="1:6" s="3" customFormat="1" ht="62" x14ac:dyDescent="0.35">
      <c r="A95" s="23" t="s">
        <v>659</v>
      </c>
      <c r="B95" s="23" t="s">
        <v>2</v>
      </c>
      <c r="C95" s="24" t="s">
        <v>660</v>
      </c>
      <c r="D95" s="25">
        <v>46050.833333333299</v>
      </c>
      <c r="E95" s="25">
        <v>46051.25</v>
      </c>
      <c r="F95" s="24" t="s">
        <v>657</v>
      </c>
    </row>
    <row r="96" spans="1:6" s="3" customFormat="1" ht="62" x14ac:dyDescent="0.35">
      <c r="A96" s="23" t="s">
        <v>305</v>
      </c>
      <c r="B96" s="23" t="s">
        <v>4</v>
      </c>
      <c r="C96" s="24" t="s">
        <v>306</v>
      </c>
      <c r="D96" s="25">
        <v>46050.875</v>
      </c>
      <c r="E96" s="25">
        <v>46051.208333333299</v>
      </c>
      <c r="F96" s="24" t="s">
        <v>307</v>
      </c>
    </row>
    <row r="97" spans="1:6" s="3" customFormat="1" ht="62" x14ac:dyDescent="0.35">
      <c r="A97" s="23" t="s">
        <v>305</v>
      </c>
      <c r="B97" s="23" t="s">
        <v>4</v>
      </c>
      <c r="C97" s="24" t="s">
        <v>308</v>
      </c>
      <c r="D97" s="25">
        <v>46050.875</v>
      </c>
      <c r="E97" s="25">
        <v>46051.208333333299</v>
      </c>
      <c r="F97" s="24" t="s">
        <v>307</v>
      </c>
    </row>
    <row r="98" spans="1:6" s="3" customFormat="1" ht="108.5" x14ac:dyDescent="0.35">
      <c r="A98" s="23" t="s">
        <v>53</v>
      </c>
      <c r="B98" s="23" t="s">
        <v>4</v>
      </c>
      <c r="C98" s="24" t="s">
        <v>281</v>
      </c>
      <c r="D98" s="25">
        <v>46027.833333333299</v>
      </c>
      <c r="E98" s="25">
        <v>46053.25</v>
      </c>
      <c r="F98" s="24" t="s">
        <v>282</v>
      </c>
    </row>
    <row r="99" spans="1:6" s="16" customFormat="1" ht="108.5" x14ac:dyDescent="0.35">
      <c r="A99" s="23" t="s">
        <v>53</v>
      </c>
      <c r="B99" s="23" t="s">
        <v>5</v>
      </c>
      <c r="C99" s="24" t="s">
        <v>283</v>
      </c>
      <c r="D99" s="25">
        <v>46027.833333333299</v>
      </c>
      <c r="E99" s="25">
        <v>46053.25</v>
      </c>
      <c r="F99" s="24" t="s">
        <v>282</v>
      </c>
    </row>
    <row r="100" spans="1:6" s="3" customFormat="1" ht="77.5" x14ac:dyDescent="0.35">
      <c r="A100" s="23" t="s">
        <v>53</v>
      </c>
      <c r="B100" s="23" t="s">
        <v>4</v>
      </c>
      <c r="C100" s="24" t="s">
        <v>292</v>
      </c>
      <c r="D100" s="25">
        <v>46050.833333333299</v>
      </c>
      <c r="E100" s="25">
        <v>46051.25</v>
      </c>
      <c r="F100" s="24" t="s">
        <v>293</v>
      </c>
    </row>
    <row r="101" spans="1:6" s="3" customFormat="1" ht="77.5" x14ac:dyDescent="0.35">
      <c r="A101" s="23" t="s">
        <v>53</v>
      </c>
      <c r="B101" s="23" t="s">
        <v>4</v>
      </c>
      <c r="C101" s="24" t="s">
        <v>294</v>
      </c>
      <c r="D101" s="25">
        <v>46050.833333333299</v>
      </c>
      <c r="E101" s="25">
        <v>46051.25</v>
      </c>
      <c r="F101" s="24" t="s">
        <v>293</v>
      </c>
    </row>
    <row r="102" spans="1:6" s="3" customFormat="1" ht="77.5" x14ac:dyDescent="0.35">
      <c r="A102" s="23" t="s">
        <v>53</v>
      </c>
      <c r="B102" s="23" t="s">
        <v>4</v>
      </c>
      <c r="C102" s="24" t="s">
        <v>295</v>
      </c>
      <c r="D102" s="25">
        <v>46050.833333333299</v>
      </c>
      <c r="E102" s="25">
        <v>46051.25</v>
      </c>
      <c r="F102" s="24" t="s">
        <v>293</v>
      </c>
    </row>
    <row r="103" spans="1:6" s="6" customFormat="1" ht="93" x14ac:dyDescent="0.35">
      <c r="A103" s="23" t="s">
        <v>53</v>
      </c>
      <c r="B103" s="23" t="s">
        <v>5</v>
      </c>
      <c r="C103" s="24" t="s">
        <v>54</v>
      </c>
      <c r="D103" s="25">
        <v>46050.833333333299</v>
      </c>
      <c r="E103" s="25">
        <v>46051.25</v>
      </c>
      <c r="F103" s="24" t="s">
        <v>55</v>
      </c>
    </row>
    <row r="104" spans="1:6" s="6" customFormat="1" ht="93" x14ac:dyDescent="0.35">
      <c r="A104" s="23" t="s">
        <v>53</v>
      </c>
      <c r="B104" s="23" t="s">
        <v>4</v>
      </c>
      <c r="C104" s="24" t="s">
        <v>56</v>
      </c>
      <c r="D104" s="25">
        <v>46050.833333333299</v>
      </c>
      <c r="E104" s="25">
        <v>46051.25</v>
      </c>
      <c r="F104" s="24" t="s">
        <v>55</v>
      </c>
    </row>
    <row r="105" spans="1:6" s="6" customFormat="1" ht="93" x14ac:dyDescent="0.35">
      <c r="A105" s="23" t="s">
        <v>53</v>
      </c>
      <c r="B105" s="23" t="s">
        <v>4</v>
      </c>
      <c r="C105" s="24" t="s">
        <v>57</v>
      </c>
      <c r="D105" s="25">
        <v>46050.833333333299</v>
      </c>
      <c r="E105" s="25">
        <v>46051.25</v>
      </c>
      <c r="F105" s="24" t="s">
        <v>55</v>
      </c>
    </row>
    <row r="106" spans="1:6" s="6" customFormat="1" ht="93" x14ac:dyDescent="0.35">
      <c r="A106" s="23" t="s">
        <v>53</v>
      </c>
      <c r="B106" s="23" t="s">
        <v>4</v>
      </c>
      <c r="C106" s="24" t="s">
        <v>58</v>
      </c>
      <c r="D106" s="25">
        <v>46050.833333333299</v>
      </c>
      <c r="E106" s="25">
        <v>46051.25</v>
      </c>
      <c r="F106" s="24" t="s">
        <v>55</v>
      </c>
    </row>
    <row r="107" spans="1:6" s="6" customFormat="1" ht="93" x14ac:dyDescent="0.35">
      <c r="A107" s="23" t="s">
        <v>53</v>
      </c>
      <c r="B107" s="23" t="s">
        <v>4</v>
      </c>
      <c r="C107" s="24" t="s">
        <v>59</v>
      </c>
      <c r="D107" s="25">
        <v>46050.833333333299</v>
      </c>
      <c r="E107" s="25">
        <v>46051.25</v>
      </c>
      <c r="F107" s="24" t="s">
        <v>55</v>
      </c>
    </row>
    <row r="108" spans="1:6" s="6" customFormat="1" ht="93" x14ac:dyDescent="0.35">
      <c r="A108" s="23" t="s">
        <v>53</v>
      </c>
      <c r="B108" s="23" t="s">
        <v>5</v>
      </c>
      <c r="C108" s="24" t="s">
        <v>60</v>
      </c>
      <c r="D108" s="25">
        <v>46050.833333333299</v>
      </c>
      <c r="E108" s="25">
        <v>46051.25</v>
      </c>
      <c r="F108" s="24" t="s">
        <v>55</v>
      </c>
    </row>
    <row r="109" spans="1:6" s="6" customFormat="1" ht="93" x14ac:dyDescent="0.35">
      <c r="A109" s="23" t="s">
        <v>53</v>
      </c>
      <c r="B109" s="23" t="s">
        <v>5</v>
      </c>
      <c r="C109" s="24" t="s">
        <v>61</v>
      </c>
      <c r="D109" s="25">
        <v>46050.833333333299</v>
      </c>
      <c r="E109" s="25">
        <v>46051.25</v>
      </c>
      <c r="F109" s="24" t="s">
        <v>55</v>
      </c>
    </row>
    <row r="110" spans="1:6" s="6" customFormat="1" ht="93" x14ac:dyDescent="0.35">
      <c r="A110" s="23" t="s">
        <v>53</v>
      </c>
      <c r="B110" s="23" t="s">
        <v>5</v>
      </c>
      <c r="C110" s="24" t="s">
        <v>62</v>
      </c>
      <c r="D110" s="25">
        <v>46050.833333333299</v>
      </c>
      <c r="E110" s="25">
        <v>46051.25</v>
      </c>
      <c r="F110" s="24" t="s">
        <v>55</v>
      </c>
    </row>
    <row r="111" spans="1:6" s="6" customFormat="1" ht="77.5" x14ac:dyDescent="0.35">
      <c r="A111" s="23" t="s">
        <v>53</v>
      </c>
      <c r="B111" s="23" t="s">
        <v>4</v>
      </c>
      <c r="C111" s="24" t="s">
        <v>643</v>
      </c>
      <c r="D111" s="25">
        <v>46050.833333333299</v>
      </c>
      <c r="E111" s="25">
        <v>46051.25</v>
      </c>
      <c r="F111" s="24" t="s">
        <v>310</v>
      </c>
    </row>
    <row r="112" spans="1:6" s="6" customFormat="1" ht="77.5" x14ac:dyDescent="0.35">
      <c r="A112" s="23" t="s">
        <v>53</v>
      </c>
      <c r="B112" s="23" t="s">
        <v>4</v>
      </c>
      <c r="C112" s="24" t="s">
        <v>644</v>
      </c>
      <c r="D112" s="25">
        <v>46050.833333333299</v>
      </c>
      <c r="E112" s="25">
        <v>46051.25</v>
      </c>
      <c r="F112" s="24" t="s">
        <v>310</v>
      </c>
    </row>
    <row r="113" spans="1:6" s="6" customFormat="1" ht="77.5" x14ac:dyDescent="0.35">
      <c r="A113" s="23" t="s">
        <v>53</v>
      </c>
      <c r="B113" s="23" t="s">
        <v>4</v>
      </c>
      <c r="C113" s="24" t="s">
        <v>645</v>
      </c>
      <c r="D113" s="25">
        <v>46050.833333333299</v>
      </c>
      <c r="E113" s="25">
        <v>46051.25</v>
      </c>
      <c r="F113" s="24" t="s">
        <v>310</v>
      </c>
    </row>
    <row r="114" spans="1:6" s="14" customFormat="1" ht="77.5" x14ac:dyDescent="0.35">
      <c r="A114" s="23" t="s">
        <v>53</v>
      </c>
      <c r="B114" s="23" t="s">
        <v>4</v>
      </c>
      <c r="C114" s="24" t="s">
        <v>646</v>
      </c>
      <c r="D114" s="25">
        <v>46050.833333333299</v>
      </c>
      <c r="E114" s="25">
        <v>46051.25</v>
      </c>
      <c r="F114" s="24" t="s">
        <v>310</v>
      </c>
    </row>
    <row r="115" spans="1:6" s="6" customFormat="1" ht="77.5" x14ac:dyDescent="0.35">
      <c r="A115" s="23" t="s">
        <v>53</v>
      </c>
      <c r="B115" s="23" t="s">
        <v>5</v>
      </c>
      <c r="C115" s="24" t="s">
        <v>309</v>
      </c>
      <c r="D115" s="25">
        <v>46050.833333333299</v>
      </c>
      <c r="E115" s="25">
        <v>46051.25</v>
      </c>
      <c r="F115" s="24" t="s">
        <v>310</v>
      </c>
    </row>
    <row r="116" spans="1:6" s="6" customFormat="1" ht="77.5" x14ac:dyDescent="0.35">
      <c r="A116" s="23" t="s">
        <v>53</v>
      </c>
      <c r="B116" s="23" t="s">
        <v>5</v>
      </c>
      <c r="C116" s="24" t="s">
        <v>311</v>
      </c>
      <c r="D116" s="25">
        <v>46050.833333333299</v>
      </c>
      <c r="E116" s="25">
        <v>46051.25</v>
      </c>
      <c r="F116" s="24" t="s">
        <v>310</v>
      </c>
    </row>
    <row r="117" spans="1:6" s="6" customFormat="1" ht="77.5" x14ac:dyDescent="0.35">
      <c r="A117" s="23" t="s">
        <v>53</v>
      </c>
      <c r="B117" s="23" t="s">
        <v>5</v>
      </c>
      <c r="C117" s="24" t="s">
        <v>312</v>
      </c>
      <c r="D117" s="25">
        <v>46050.833333333299</v>
      </c>
      <c r="E117" s="25">
        <v>46051.25</v>
      </c>
      <c r="F117" s="24" t="s">
        <v>310</v>
      </c>
    </row>
    <row r="118" spans="1:6" s="6" customFormat="1" ht="93" x14ac:dyDescent="0.35">
      <c r="A118" s="23" t="s">
        <v>81</v>
      </c>
      <c r="B118" s="23" t="s">
        <v>5</v>
      </c>
      <c r="C118" s="24" t="s">
        <v>82</v>
      </c>
      <c r="D118" s="25">
        <v>46050.833333333299</v>
      </c>
      <c r="E118" s="25">
        <v>46051.25</v>
      </c>
      <c r="F118" s="24" t="s">
        <v>83</v>
      </c>
    </row>
    <row r="119" spans="1:6" s="6" customFormat="1" ht="62" x14ac:dyDescent="0.35">
      <c r="A119" s="23" t="s">
        <v>81</v>
      </c>
      <c r="B119" s="23" t="s">
        <v>4</v>
      </c>
      <c r="C119" s="24" t="s">
        <v>318</v>
      </c>
      <c r="D119" s="25">
        <v>46050.833333333299</v>
      </c>
      <c r="E119" s="25">
        <v>46051.25</v>
      </c>
      <c r="F119" s="24" t="s">
        <v>319</v>
      </c>
    </row>
    <row r="120" spans="1:6" s="6" customFormat="1" ht="62" x14ac:dyDescent="0.35">
      <c r="A120" s="23" t="s">
        <v>81</v>
      </c>
      <c r="B120" s="23" t="s">
        <v>5</v>
      </c>
      <c r="C120" s="24" t="s">
        <v>320</v>
      </c>
      <c r="D120" s="25">
        <v>46050.833333333299</v>
      </c>
      <c r="E120" s="25">
        <v>46051.25</v>
      </c>
      <c r="F120" s="24" t="s">
        <v>319</v>
      </c>
    </row>
    <row r="121" spans="1:6" s="6" customFormat="1" ht="62" x14ac:dyDescent="0.35">
      <c r="A121" s="23" t="s">
        <v>48</v>
      </c>
      <c r="B121" s="23" t="s">
        <v>6</v>
      </c>
      <c r="C121" s="24" t="s">
        <v>627</v>
      </c>
      <c r="D121" s="25">
        <v>46050.916666666701</v>
      </c>
      <c r="E121" s="25">
        <v>46051.208333333299</v>
      </c>
      <c r="F121" s="24" t="s">
        <v>517</v>
      </c>
    </row>
    <row r="122" spans="1:6" s="6" customFormat="1" ht="46.5" x14ac:dyDescent="0.35">
      <c r="A122" s="23" t="s">
        <v>48</v>
      </c>
      <c r="B122" s="23" t="s">
        <v>2</v>
      </c>
      <c r="C122" s="24" t="s">
        <v>630</v>
      </c>
      <c r="D122" s="25">
        <v>46050.916666666701</v>
      </c>
      <c r="E122" s="25">
        <v>46051.208333333299</v>
      </c>
      <c r="F122" s="24" t="s">
        <v>631</v>
      </c>
    </row>
    <row r="123" spans="1:6" s="6" customFormat="1" ht="77.5" x14ac:dyDescent="0.35">
      <c r="A123" s="23" t="s">
        <v>48</v>
      </c>
      <c r="B123" s="23" t="s">
        <v>6</v>
      </c>
      <c r="C123" s="24" t="s">
        <v>525</v>
      </c>
      <c r="D123" s="25">
        <v>46050.833333333299</v>
      </c>
      <c r="E123" s="25">
        <v>46051.25</v>
      </c>
      <c r="F123" s="24" t="s">
        <v>526</v>
      </c>
    </row>
    <row r="124" spans="1:6" s="6" customFormat="1" ht="77.5" x14ac:dyDescent="0.35">
      <c r="A124" s="23" t="s">
        <v>48</v>
      </c>
      <c r="B124" s="23" t="s">
        <v>6</v>
      </c>
      <c r="C124" s="24" t="s">
        <v>302</v>
      </c>
      <c r="D124" s="25">
        <v>46050.958333333299</v>
      </c>
      <c r="E124" s="25">
        <v>46051.25</v>
      </c>
      <c r="F124" s="24" t="s">
        <v>303</v>
      </c>
    </row>
    <row r="125" spans="1:6" s="6" customFormat="1" ht="77.5" x14ac:dyDescent="0.35">
      <c r="A125" s="23" t="s">
        <v>48</v>
      </c>
      <c r="B125" s="23" t="s">
        <v>6</v>
      </c>
      <c r="C125" s="24" t="s">
        <v>304</v>
      </c>
      <c r="D125" s="25">
        <v>46050.958333333299</v>
      </c>
      <c r="E125" s="25">
        <v>46051.25</v>
      </c>
      <c r="F125" s="24" t="s">
        <v>303</v>
      </c>
    </row>
    <row r="126" spans="1:6" s="5" customFormat="1" ht="62" x14ac:dyDescent="0.35">
      <c r="A126" s="23" t="s">
        <v>48</v>
      </c>
      <c r="B126" s="23" t="s">
        <v>2</v>
      </c>
      <c r="C126" s="24" t="s">
        <v>656</v>
      </c>
      <c r="D126" s="25">
        <v>46050.833333333299</v>
      </c>
      <c r="E126" s="25">
        <v>46051.25</v>
      </c>
      <c r="F126" s="24" t="s">
        <v>657</v>
      </c>
    </row>
    <row r="127" spans="1:6" s="5" customFormat="1" ht="62" x14ac:dyDescent="0.35">
      <c r="A127" s="23" t="s">
        <v>48</v>
      </c>
      <c r="B127" s="23" t="s">
        <v>6</v>
      </c>
      <c r="C127" s="24" t="s">
        <v>658</v>
      </c>
      <c r="D127" s="25">
        <v>46050.833333333299</v>
      </c>
      <c r="E127" s="25">
        <v>46051.25</v>
      </c>
      <c r="F127" s="24" t="s">
        <v>657</v>
      </c>
    </row>
    <row r="128" spans="1:6" s="5" customFormat="1" ht="46.5" x14ac:dyDescent="0.35">
      <c r="A128" s="23" t="s">
        <v>216</v>
      </c>
      <c r="B128" s="23" t="s">
        <v>2</v>
      </c>
      <c r="C128" s="24" t="s">
        <v>217</v>
      </c>
      <c r="D128" s="25">
        <v>46050.875</v>
      </c>
      <c r="E128" s="25">
        <v>46051.208333333299</v>
      </c>
      <c r="F128" s="24" t="s">
        <v>218</v>
      </c>
    </row>
    <row r="129" spans="1:6" s="5" customFormat="1" ht="62" x14ac:dyDescent="0.35">
      <c r="A129" s="23" t="s">
        <v>647</v>
      </c>
      <c r="B129" s="23" t="s">
        <v>2</v>
      </c>
      <c r="C129" s="24" t="s">
        <v>648</v>
      </c>
      <c r="D129" s="25">
        <v>46050.875</v>
      </c>
      <c r="E129" s="25">
        <v>46051.208333333299</v>
      </c>
      <c r="F129" s="24" t="s">
        <v>649</v>
      </c>
    </row>
    <row r="130" spans="1:6" s="5" customFormat="1" ht="62" x14ac:dyDescent="0.35">
      <c r="A130" s="23" t="s">
        <v>540</v>
      </c>
      <c r="B130" s="23" t="s">
        <v>5</v>
      </c>
      <c r="C130" s="24" t="s">
        <v>541</v>
      </c>
      <c r="D130" s="25">
        <v>46050.833333333299</v>
      </c>
      <c r="E130" s="25">
        <v>46051.25</v>
      </c>
      <c r="F130" s="24" t="s">
        <v>542</v>
      </c>
    </row>
    <row r="131" spans="1:6" s="5" customFormat="1" ht="62" x14ac:dyDescent="0.35">
      <c r="A131" s="23" t="s">
        <v>540</v>
      </c>
      <c r="B131" s="23" t="s">
        <v>5</v>
      </c>
      <c r="C131" s="24" t="s">
        <v>543</v>
      </c>
      <c r="D131" s="25">
        <v>46050.833333333299</v>
      </c>
      <c r="E131" s="25">
        <v>46051.25</v>
      </c>
      <c r="F131" s="24" t="s">
        <v>542</v>
      </c>
    </row>
    <row r="132" spans="1:6" s="5" customFormat="1" ht="62" x14ac:dyDescent="0.35">
      <c r="A132" s="23" t="s">
        <v>544</v>
      </c>
      <c r="B132" s="23" t="s">
        <v>6</v>
      </c>
      <c r="C132" s="24" t="s">
        <v>545</v>
      </c>
      <c r="D132" s="25">
        <v>46050.833333333299</v>
      </c>
      <c r="E132" s="25">
        <v>46051.25</v>
      </c>
      <c r="F132" s="24" t="s">
        <v>542</v>
      </c>
    </row>
    <row r="133" spans="1:6" s="5" customFormat="1" ht="31" x14ac:dyDescent="0.35">
      <c r="A133" s="23" t="s">
        <v>693</v>
      </c>
      <c r="B133" s="23" t="s">
        <v>4</v>
      </c>
      <c r="C133" s="24" t="s">
        <v>694</v>
      </c>
      <c r="D133" s="25">
        <v>46050.833333333299</v>
      </c>
      <c r="E133" s="25">
        <v>46051.25</v>
      </c>
      <c r="F133" s="24" t="s">
        <v>695</v>
      </c>
    </row>
    <row r="134" spans="1:6" s="5" customFormat="1" ht="46.5" x14ac:dyDescent="0.35">
      <c r="A134" s="23" t="s">
        <v>133</v>
      </c>
      <c r="B134" s="23" t="s">
        <v>5</v>
      </c>
      <c r="C134" s="24" t="s">
        <v>389</v>
      </c>
      <c r="D134" s="25">
        <v>46050.833333333299</v>
      </c>
      <c r="E134" s="25">
        <v>46051.25</v>
      </c>
      <c r="F134" s="24" t="s">
        <v>390</v>
      </c>
    </row>
    <row r="135" spans="1:6" s="5" customFormat="1" ht="77.5" x14ac:dyDescent="0.35">
      <c r="A135" s="23" t="s">
        <v>383</v>
      </c>
      <c r="B135" s="23" t="s">
        <v>6</v>
      </c>
      <c r="C135" s="24" t="s">
        <v>384</v>
      </c>
      <c r="D135" s="25">
        <v>46050.875</v>
      </c>
      <c r="E135" s="25">
        <v>46051.25</v>
      </c>
      <c r="F135" s="24" t="s">
        <v>385</v>
      </c>
    </row>
    <row r="136" spans="1:6" s="5" customFormat="1" ht="77.5" x14ac:dyDescent="0.35">
      <c r="A136" s="23" t="s">
        <v>203</v>
      </c>
      <c r="B136" s="23" t="s">
        <v>8</v>
      </c>
      <c r="C136" s="24" t="s">
        <v>410</v>
      </c>
      <c r="D136" s="25">
        <v>46050.916666666701</v>
      </c>
      <c r="E136" s="25">
        <v>46051.229166666701</v>
      </c>
      <c r="F136" s="24" t="s">
        <v>411</v>
      </c>
    </row>
    <row r="137" spans="1:6" s="5" customFormat="1" ht="77.5" x14ac:dyDescent="0.35">
      <c r="A137" s="23" t="s">
        <v>203</v>
      </c>
      <c r="B137" s="23" t="s">
        <v>8</v>
      </c>
      <c r="C137" s="24" t="s">
        <v>417</v>
      </c>
      <c r="D137" s="25">
        <v>46050.916666666701</v>
      </c>
      <c r="E137" s="25">
        <v>46051.229166666701</v>
      </c>
      <c r="F137" s="24" t="s">
        <v>418</v>
      </c>
    </row>
    <row r="138" spans="1:6" s="5" customFormat="1" ht="77.5" x14ac:dyDescent="0.35">
      <c r="A138" s="23" t="s">
        <v>203</v>
      </c>
      <c r="B138" s="23" t="s">
        <v>7</v>
      </c>
      <c r="C138" s="24" t="s">
        <v>595</v>
      </c>
      <c r="D138" s="25">
        <v>46050.916666666701</v>
      </c>
      <c r="E138" s="25">
        <v>46051.229166666701</v>
      </c>
      <c r="F138" s="24" t="s">
        <v>596</v>
      </c>
    </row>
    <row r="139" spans="1:6" s="5" customFormat="1" ht="77.5" x14ac:dyDescent="0.35">
      <c r="A139" s="23" t="s">
        <v>203</v>
      </c>
      <c r="B139" s="23" t="s">
        <v>8</v>
      </c>
      <c r="C139" s="24" t="s">
        <v>701</v>
      </c>
      <c r="D139" s="25">
        <v>46050.916666666701</v>
      </c>
      <c r="E139" s="25">
        <v>46051.229166666701</v>
      </c>
      <c r="F139" s="24" t="s">
        <v>702</v>
      </c>
    </row>
    <row r="140" spans="1:6" s="5" customFormat="1" ht="46.5" x14ac:dyDescent="0.35">
      <c r="A140" s="23" t="s">
        <v>203</v>
      </c>
      <c r="B140" s="23" t="s">
        <v>7</v>
      </c>
      <c r="C140" s="24" t="s">
        <v>426</v>
      </c>
      <c r="D140" s="25">
        <v>46050.916666666701</v>
      </c>
      <c r="E140" s="25">
        <v>46051.229166666701</v>
      </c>
      <c r="F140" s="24" t="s">
        <v>427</v>
      </c>
    </row>
    <row r="141" spans="1:6" ht="62" x14ac:dyDescent="0.35">
      <c r="A141" s="23" t="s">
        <v>130</v>
      </c>
      <c r="B141" s="23" t="s">
        <v>4</v>
      </c>
      <c r="C141" s="24" t="s">
        <v>568</v>
      </c>
      <c r="D141" s="25">
        <v>46050.875</v>
      </c>
      <c r="E141" s="25">
        <v>46051.25</v>
      </c>
      <c r="F141" s="24" t="s">
        <v>569</v>
      </c>
    </row>
    <row r="142" spans="1:6" ht="31" x14ac:dyDescent="0.35">
      <c r="A142" s="23" t="s">
        <v>130</v>
      </c>
      <c r="B142" s="23" t="s">
        <v>4</v>
      </c>
      <c r="C142" s="24" t="s">
        <v>574</v>
      </c>
      <c r="D142" s="25">
        <v>46050.875</v>
      </c>
      <c r="E142" s="25">
        <v>46051.25</v>
      </c>
      <c r="F142" s="24" t="s">
        <v>575</v>
      </c>
    </row>
    <row r="143" spans="1:6" ht="31" x14ac:dyDescent="0.35">
      <c r="A143" s="23" t="s">
        <v>124</v>
      </c>
      <c r="B143" s="23" t="s">
        <v>2</v>
      </c>
      <c r="C143" s="24" t="s">
        <v>689</v>
      </c>
      <c r="D143" s="25">
        <v>46050.875</v>
      </c>
      <c r="E143" s="25">
        <v>46051.25</v>
      </c>
      <c r="F143" s="24" t="s">
        <v>690</v>
      </c>
    </row>
    <row r="144" spans="1:6" ht="46.5" x14ac:dyDescent="0.35">
      <c r="A144" s="23" t="s">
        <v>419</v>
      </c>
      <c r="B144" s="23" t="s">
        <v>4</v>
      </c>
      <c r="C144" s="24" t="s">
        <v>420</v>
      </c>
      <c r="D144" s="25">
        <v>46050.916666666701</v>
      </c>
      <c r="E144" s="25">
        <v>46051.208333333299</v>
      </c>
      <c r="F144" s="24" t="s">
        <v>421</v>
      </c>
    </row>
    <row r="145" spans="1:6" ht="77.5" x14ac:dyDescent="0.35">
      <c r="A145" s="23" t="s">
        <v>419</v>
      </c>
      <c r="B145" s="23" t="s">
        <v>5</v>
      </c>
      <c r="C145" s="24" t="s">
        <v>597</v>
      </c>
      <c r="D145" s="25">
        <v>46050.916666666701</v>
      </c>
      <c r="E145" s="25">
        <v>46051.229166666701</v>
      </c>
      <c r="F145" s="24" t="s">
        <v>596</v>
      </c>
    </row>
    <row r="146" spans="1:6" ht="108.5" x14ac:dyDescent="0.35">
      <c r="A146" s="23" t="s">
        <v>419</v>
      </c>
      <c r="B146" s="23" t="s">
        <v>5</v>
      </c>
      <c r="C146" s="24" t="s">
        <v>604</v>
      </c>
      <c r="D146" s="25">
        <v>46050.875</v>
      </c>
      <c r="E146" s="25">
        <v>46051.25</v>
      </c>
      <c r="F146" s="24" t="s">
        <v>605</v>
      </c>
    </row>
    <row r="147" spans="1:6" ht="93" x14ac:dyDescent="0.35">
      <c r="A147" s="23" t="s">
        <v>168</v>
      </c>
      <c r="B147" s="23" t="s">
        <v>18</v>
      </c>
      <c r="C147" s="24" t="s">
        <v>169</v>
      </c>
      <c r="D147" s="25">
        <v>46050.875</v>
      </c>
      <c r="E147" s="25">
        <v>46051.25</v>
      </c>
      <c r="F147" s="24" t="s">
        <v>170</v>
      </c>
    </row>
    <row r="148" spans="1:6" ht="77.5" x14ac:dyDescent="0.35">
      <c r="A148" s="23" t="s">
        <v>471</v>
      </c>
      <c r="B148" s="23" t="s">
        <v>6</v>
      </c>
      <c r="C148" s="24" t="s">
        <v>472</v>
      </c>
      <c r="D148" s="25">
        <v>46050.833333333299</v>
      </c>
      <c r="E148" s="25">
        <v>46051.25</v>
      </c>
      <c r="F148" s="24" t="s">
        <v>473</v>
      </c>
    </row>
    <row r="149" spans="1:6" ht="77.5" x14ac:dyDescent="0.35">
      <c r="A149" s="23" t="s">
        <v>471</v>
      </c>
      <c r="B149" s="23" t="s">
        <v>2</v>
      </c>
      <c r="C149" s="24" t="s">
        <v>479</v>
      </c>
      <c r="D149" s="25">
        <v>46050.875</v>
      </c>
      <c r="E149" s="25">
        <v>46051.25</v>
      </c>
      <c r="F149" s="24" t="s">
        <v>480</v>
      </c>
    </row>
    <row r="150" spans="1:6" ht="77.5" x14ac:dyDescent="0.35">
      <c r="A150" s="23" t="s">
        <v>159</v>
      </c>
      <c r="B150" s="23" t="s">
        <v>5</v>
      </c>
      <c r="C150" s="24" t="s">
        <v>606</v>
      </c>
      <c r="D150" s="25">
        <v>46050.833333333299</v>
      </c>
      <c r="E150" s="25">
        <v>46051.25</v>
      </c>
      <c r="F150" s="24" t="s">
        <v>607</v>
      </c>
    </row>
    <row r="151" spans="1:6" ht="77.5" x14ac:dyDescent="0.35">
      <c r="A151" s="23" t="s">
        <v>149</v>
      </c>
      <c r="B151" s="23" t="s">
        <v>6</v>
      </c>
      <c r="C151" s="24" t="s">
        <v>454</v>
      </c>
      <c r="D151" s="25">
        <v>46050.833333333299</v>
      </c>
      <c r="E151" s="25">
        <v>46051.25</v>
      </c>
      <c r="F151" s="24" t="s">
        <v>706</v>
      </c>
    </row>
    <row r="152" spans="1:6" ht="77.5" x14ac:dyDescent="0.35">
      <c r="A152" s="23" t="s">
        <v>149</v>
      </c>
      <c r="B152" s="23" t="s">
        <v>6</v>
      </c>
      <c r="C152" s="24" t="s">
        <v>707</v>
      </c>
      <c r="D152" s="25">
        <v>46050.833333333299</v>
      </c>
      <c r="E152" s="25">
        <v>46051.25</v>
      </c>
      <c r="F152" s="24" t="s">
        <v>706</v>
      </c>
    </row>
    <row r="153" spans="1:6" ht="46.5" x14ac:dyDescent="0.35">
      <c r="A153" s="23" t="s">
        <v>149</v>
      </c>
      <c r="B153" s="23" t="s">
        <v>6</v>
      </c>
      <c r="C153" s="24" t="s">
        <v>708</v>
      </c>
      <c r="D153" s="25">
        <v>46050.875</v>
      </c>
      <c r="E153" s="25">
        <v>46051.25</v>
      </c>
      <c r="F153" s="24" t="s">
        <v>709</v>
      </c>
    </row>
    <row r="154" spans="1:6" ht="77.5" x14ac:dyDescent="0.35">
      <c r="A154" s="23" t="s">
        <v>149</v>
      </c>
      <c r="B154" s="23" t="s">
        <v>6</v>
      </c>
      <c r="C154" s="24" t="s">
        <v>710</v>
      </c>
      <c r="D154" s="25">
        <v>46050.833333333299</v>
      </c>
      <c r="E154" s="25">
        <v>46051.25</v>
      </c>
      <c r="F154" s="24" t="s">
        <v>711</v>
      </c>
    </row>
    <row r="155" spans="1:6" ht="77.5" x14ac:dyDescent="0.35">
      <c r="A155" s="23" t="s">
        <v>149</v>
      </c>
      <c r="B155" s="23" t="s">
        <v>6</v>
      </c>
      <c r="C155" s="24" t="s">
        <v>712</v>
      </c>
      <c r="D155" s="25">
        <v>46050.875</v>
      </c>
      <c r="E155" s="25">
        <v>46051.25</v>
      </c>
      <c r="F155" s="24" t="s">
        <v>713</v>
      </c>
    </row>
    <row r="156" spans="1:6" ht="62" x14ac:dyDescent="0.35">
      <c r="A156" s="23" t="s">
        <v>149</v>
      </c>
      <c r="B156" s="23" t="s">
        <v>6</v>
      </c>
      <c r="C156" s="24" t="s">
        <v>150</v>
      </c>
      <c r="D156" s="25">
        <v>46050.833333333299</v>
      </c>
      <c r="E156" s="25">
        <v>46051.25</v>
      </c>
      <c r="F156" s="24" t="s">
        <v>151</v>
      </c>
    </row>
    <row r="157" spans="1:6" ht="62" x14ac:dyDescent="0.35">
      <c r="A157" s="23" t="s">
        <v>149</v>
      </c>
      <c r="B157" s="23" t="s">
        <v>2</v>
      </c>
      <c r="C157" s="24" t="s">
        <v>152</v>
      </c>
      <c r="D157" s="25">
        <v>46050.833333333299</v>
      </c>
      <c r="E157" s="25">
        <v>46051.25</v>
      </c>
      <c r="F157" s="24" t="s">
        <v>153</v>
      </c>
    </row>
    <row r="158" spans="1:6" ht="77.5" x14ac:dyDescent="0.35">
      <c r="A158" s="23" t="s">
        <v>496</v>
      </c>
      <c r="B158" s="23" t="s">
        <v>4</v>
      </c>
      <c r="C158" s="24" t="s">
        <v>497</v>
      </c>
      <c r="D158" s="25">
        <v>46050.833333333299</v>
      </c>
      <c r="E158" s="25">
        <v>46051.25</v>
      </c>
      <c r="F158" s="24" t="s">
        <v>498</v>
      </c>
    </row>
    <row r="159" spans="1:6" ht="46.5" x14ac:dyDescent="0.35">
      <c r="A159" s="23" t="s">
        <v>344</v>
      </c>
      <c r="B159" s="23" t="s">
        <v>6</v>
      </c>
      <c r="C159" s="24" t="s">
        <v>673</v>
      </c>
      <c r="D159" s="25">
        <v>46050.875</v>
      </c>
      <c r="E159" s="25">
        <v>46051.25</v>
      </c>
      <c r="F159" s="24" t="s">
        <v>674</v>
      </c>
    </row>
    <row r="160" spans="1:6" ht="31" x14ac:dyDescent="0.35">
      <c r="A160" s="23" t="s">
        <v>344</v>
      </c>
      <c r="B160" s="23" t="s">
        <v>2</v>
      </c>
      <c r="C160" s="24" t="s">
        <v>349</v>
      </c>
      <c r="D160" s="25">
        <v>46050.875</v>
      </c>
      <c r="E160" s="25">
        <v>46051.25</v>
      </c>
      <c r="F160" s="24" t="s">
        <v>350</v>
      </c>
    </row>
    <row r="161" spans="1:6" ht="31" x14ac:dyDescent="0.35">
      <c r="A161" s="23" t="s">
        <v>190</v>
      </c>
      <c r="B161" s="23" t="s">
        <v>4</v>
      </c>
      <c r="C161" s="24" t="s">
        <v>665</v>
      </c>
      <c r="D161" s="25">
        <v>46050.833333333299</v>
      </c>
      <c r="E161" s="25">
        <v>46051.25</v>
      </c>
      <c r="F161" s="24" t="s">
        <v>666</v>
      </c>
    </row>
    <row r="162" spans="1:6" ht="46.5" x14ac:dyDescent="0.35">
      <c r="A162" s="23" t="s">
        <v>190</v>
      </c>
      <c r="B162" s="23" t="s">
        <v>4</v>
      </c>
      <c r="C162" s="24" t="s">
        <v>677</v>
      </c>
      <c r="D162" s="25">
        <v>46050.875</v>
      </c>
      <c r="E162" s="25">
        <v>46051.208333333299</v>
      </c>
      <c r="F162" s="24" t="s">
        <v>678</v>
      </c>
    </row>
    <row r="163" spans="1:6" ht="46.5" x14ac:dyDescent="0.35">
      <c r="A163" s="23" t="s">
        <v>190</v>
      </c>
      <c r="B163" s="23" t="s">
        <v>4</v>
      </c>
      <c r="C163" s="24" t="s">
        <v>679</v>
      </c>
      <c r="D163" s="25">
        <v>46050.875</v>
      </c>
      <c r="E163" s="25">
        <v>46051.208333333299</v>
      </c>
      <c r="F163" s="24" t="s">
        <v>678</v>
      </c>
    </row>
    <row r="164" spans="1:6" ht="46.5" x14ac:dyDescent="0.35">
      <c r="A164" s="23" t="s">
        <v>92</v>
      </c>
      <c r="B164" s="23" t="s">
        <v>6</v>
      </c>
      <c r="C164" s="24" t="s">
        <v>93</v>
      </c>
      <c r="D164" s="25">
        <v>45804.208333333299</v>
      </c>
      <c r="E164" s="25">
        <v>46143.208333333299</v>
      </c>
      <c r="F164" s="24" t="s">
        <v>94</v>
      </c>
    </row>
    <row r="165" spans="1:6" ht="46.5" x14ac:dyDescent="0.35">
      <c r="A165" s="23" t="s">
        <v>109</v>
      </c>
      <c r="B165" s="23" t="s">
        <v>4</v>
      </c>
      <c r="C165" s="24" t="s">
        <v>669</v>
      </c>
      <c r="D165" s="25">
        <v>46050.833333333299</v>
      </c>
      <c r="E165" s="25">
        <v>46051.25</v>
      </c>
      <c r="F165" s="24" t="s">
        <v>340</v>
      </c>
    </row>
    <row r="166" spans="1:6" ht="62" x14ac:dyDescent="0.35">
      <c r="A166" s="23" t="s">
        <v>121</v>
      </c>
      <c r="B166" s="23" t="s">
        <v>6</v>
      </c>
      <c r="C166" s="24" t="s">
        <v>365</v>
      </c>
      <c r="D166" s="25">
        <v>46050.833333333299</v>
      </c>
      <c r="E166" s="25">
        <v>46051.25</v>
      </c>
      <c r="F166" s="24" t="s">
        <v>366</v>
      </c>
    </row>
    <row r="167" spans="1:6" ht="62" x14ac:dyDescent="0.35">
      <c r="A167" s="23" t="s">
        <v>121</v>
      </c>
      <c r="B167" s="23" t="s">
        <v>2</v>
      </c>
      <c r="C167" s="24" t="s">
        <v>367</v>
      </c>
      <c r="D167" s="25">
        <v>46050.833333333299</v>
      </c>
      <c r="E167" s="25">
        <v>46051.25</v>
      </c>
      <c r="F167" s="24" t="s">
        <v>366</v>
      </c>
    </row>
    <row r="168" spans="1:6" ht="62" x14ac:dyDescent="0.35">
      <c r="A168" s="23" t="s">
        <v>121</v>
      </c>
      <c r="B168" s="23" t="s">
        <v>2</v>
      </c>
      <c r="C168" s="24" t="s">
        <v>680</v>
      </c>
      <c r="D168" s="25">
        <v>46050.833333333299</v>
      </c>
      <c r="E168" s="25">
        <v>46051.25</v>
      </c>
      <c r="F168" s="24" t="s">
        <v>681</v>
      </c>
    </row>
    <row r="169" spans="1:6" ht="77.5" x14ac:dyDescent="0.35">
      <c r="A169" s="23" t="s">
        <v>121</v>
      </c>
      <c r="B169" s="23" t="s">
        <v>2</v>
      </c>
      <c r="C169" s="24" t="s">
        <v>466</v>
      </c>
      <c r="D169" s="25">
        <v>46050.875</v>
      </c>
      <c r="E169" s="25">
        <v>46051.25</v>
      </c>
      <c r="F169" s="24" t="s">
        <v>467</v>
      </c>
    </row>
    <row r="170" spans="1:6" ht="77.5" x14ac:dyDescent="0.35">
      <c r="A170" s="23" t="s">
        <v>121</v>
      </c>
      <c r="B170" s="23" t="s">
        <v>2</v>
      </c>
      <c r="C170" s="24" t="s">
        <v>468</v>
      </c>
      <c r="D170" s="25">
        <v>46050.875</v>
      </c>
      <c r="E170" s="25">
        <v>46051.25</v>
      </c>
      <c r="F170" s="24" t="s">
        <v>467</v>
      </c>
    </row>
    <row r="171" spans="1:6" ht="77.5" x14ac:dyDescent="0.35">
      <c r="A171" s="23" t="s">
        <v>121</v>
      </c>
      <c r="B171" s="23" t="s">
        <v>6</v>
      </c>
      <c r="C171" s="24" t="s">
        <v>716</v>
      </c>
      <c r="D171" s="25">
        <v>46050.875</v>
      </c>
      <c r="E171" s="25">
        <v>46051.25</v>
      </c>
      <c r="F171" s="24" t="s">
        <v>717</v>
      </c>
    </row>
    <row r="172" spans="1:6" ht="77.5" x14ac:dyDescent="0.35">
      <c r="A172" s="23" t="s">
        <v>121</v>
      </c>
      <c r="B172" s="23" t="s">
        <v>2</v>
      </c>
      <c r="C172" s="24" t="s">
        <v>718</v>
      </c>
      <c r="D172" s="25">
        <v>46050.875</v>
      </c>
      <c r="E172" s="25">
        <v>46051.25</v>
      </c>
      <c r="F172" s="24" t="s">
        <v>717</v>
      </c>
    </row>
    <row r="173" spans="1:6" ht="93" x14ac:dyDescent="0.35">
      <c r="A173" s="23" t="s">
        <v>121</v>
      </c>
      <c r="B173" s="23" t="s">
        <v>6</v>
      </c>
      <c r="C173" s="24" t="s">
        <v>490</v>
      </c>
      <c r="D173" s="25">
        <v>46050.875</v>
      </c>
      <c r="E173" s="25">
        <v>46051.25</v>
      </c>
      <c r="F173" s="24" t="s">
        <v>491</v>
      </c>
    </row>
    <row r="174" spans="1:6" ht="93" x14ac:dyDescent="0.35">
      <c r="A174" s="23" t="s">
        <v>121</v>
      </c>
      <c r="B174" s="23" t="s">
        <v>6</v>
      </c>
      <c r="C174" s="24" t="s">
        <v>492</v>
      </c>
      <c r="D174" s="25">
        <v>46050.875</v>
      </c>
      <c r="E174" s="25">
        <v>46051.25</v>
      </c>
      <c r="F174" s="24" t="s">
        <v>491</v>
      </c>
    </row>
    <row r="175" spans="1:6" ht="93" x14ac:dyDescent="0.35">
      <c r="A175" s="23" t="s">
        <v>121</v>
      </c>
      <c r="B175" s="23" t="s">
        <v>6</v>
      </c>
      <c r="C175" s="24" t="s">
        <v>493</v>
      </c>
      <c r="D175" s="25">
        <v>46050.875</v>
      </c>
      <c r="E175" s="25">
        <v>46051.25</v>
      </c>
      <c r="F175" s="24" t="s">
        <v>491</v>
      </c>
    </row>
    <row r="176" spans="1:6" ht="77.5" x14ac:dyDescent="0.35">
      <c r="A176" s="23" t="s">
        <v>121</v>
      </c>
      <c r="B176" s="23" t="s">
        <v>2</v>
      </c>
      <c r="C176" s="24" t="s">
        <v>494</v>
      </c>
      <c r="D176" s="25">
        <v>46050.875</v>
      </c>
      <c r="E176" s="25">
        <v>46051.208333333299</v>
      </c>
      <c r="F176" s="24" t="s">
        <v>495</v>
      </c>
    </row>
    <row r="177" spans="1:6" ht="46.5" x14ac:dyDescent="0.35">
      <c r="A177" s="23" t="s">
        <v>95</v>
      </c>
      <c r="B177" s="23" t="s">
        <v>8</v>
      </c>
      <c r="C177" s="24" t="s">
        <v>661</v>
      </c>
      <c r="D177" s="25">
        <v>46050.989583333299</v>
      </c>
      <c r="E177" s="25">
        <v>46051.208333333299</v>
      </c>
      <c r="F177" s="24" t="s">
        <v>662</v>
      </c>
    </row>
    <row r="178" spans="1:6" ht="46.5" x14ac:dyDescent="0.35">
      <c r="A178" s="23" t="s">
        <v>95</v>
      </c>
      <c r="B178" s="23" t="s">
        <v>8</v>
      </c>
      <c r="C178" s="24" t="s">
        <v>663</v>
      </c>
      <c r="D178" s="25">
        <v>46050.989583333299</v>
      </c>
      <c r="E178" s="25">
        <v>46051.208333333299</v>
      </c>
      <c r="F178" s="24" t="s">
        <v>662</v>
      </c>
    </row>
    <row r="179" spans="1:6" ht="46.5" x14ac:dyDescent="0.35">
      <c r="A179" s="23" t="s">
        <v>95</v>
      </c>
      <c r="B179" s="23" t="s">
        <v>8</v>
      </c>
      <c r="C179" s="24" t="s">
        <v>664</v>
      </c>
      <c r="D179" s="25">
        <v>46050.989583333299</v>
      </c>
      <c r="E179" s="25">
        <v>46051.208333333299</v>
      </c>
      <c r="F179" s="24" t="s">
        <v>662</v>
      </c>
    </row>
    <row r="180" spans="1:6" ht="31" x14ac:dyDescent="0.35">
      <c r="A180" s="23" t="s">
        <v>95</v>
      </c>
      <c r="B180" s="23" t="s">
        <v>8</v>
      </c>
      <c r="C180" s="24" t="s">
        <v>98</v>
      </c>
      <c r="D180" s="25">
        <v>46050.875</v>
      </c>
      <c r="E180" s="25">
        <v>46051.25</v>
      </c>
      <c r="F180" s="24" t="s">
        <v>667</v>
      </c>
    </row>
    <row r="181" spans="1:6" ht="31" x14ac:dyDescent="0.35">
      <c r="A181" s="23" t="s">
        <v>95</v>
      </c>
      <c r="B181" s="23" t="s">
        <v>8</v>
      </c>
      <c r="C181" s="24" t="s">
        <v>668</v>
      </c>
      <c r="D181" s="25">
        <v>46050.875</v>
      </c>
      <c r="E181" s="25">
        <v>46051.25</v>
      </c>
      <c r="F181" s="24" t="s">
        <v>667</v>
      </c>
    </row>
    <row r="182" spans="1:6" ht="46.5" x14ac:dyDescent="0.35">
      <c r="A182" s="23" t="s">
        <v>95</v>
      </c>
      <c r="B182" s="23" t="s">
        <v>8</v>
      </c>
      <c r="C182" s="24" t="s">
        <v>675</v>
      </c>
      <c r="D182" s="25">
        <v>46050.875</v>
      </c>
      <c r="E182" s="25">
        <v>46051.25</v>
      </c>
      <c r="F182" s="24" t="s">
        <v>676</v>
      </c>
    </row>
    <row r="183" spans="1:6" ht="46.5" x14ac:dyDescent="0.35">
      <c r="A183" s="23" t="s">
        <v>670</v>
      </c>
      <c r="B183" s="23" t="s">
        <v>4</v>
      </c>
      <c r="C183" s="24" t="s">
        <v>671</v>
      </c>
      <c r="D183" s="25">
        <v>46050.833333333299</v>
      </c>
      <c r="E183" s="25">
        <v>46051.208333333299</v>
      </c>
      <c r="F183" s="24" t="s">
        <v>672</v>
      </c>
    </row>
    <row r="184" spans="1:6" ht="93" x14ac:dyDescent="0.35">
      <c r="A184" s="23" t="s">
        <v>68</v>
      </c>
      <c r="B184" s="23" t="s">
        <v>5</v>
      </c>
      <c r="C184" s="24" t="s">
        <v>296</v>
      </c>
      <c r="D184" s="25">
        <v>46050.833333333299</v>
      </c>
      <c r="E184" s="25">
        <v>46051.25</v>
      </c>
      <c r="F184" s="24" t="s">
        <v>297</v>
      </c>
    </row>
    <row r="185" spans="1:6" ht="93" x14ac:dyDescent="0.35">
      <c r="A185" s="23" t="s">
        <v>68</v>
      </c>
      <c r="B185" s="23" t="s">
        <v>5</v>
      </c>
      <c r="C185" s="24" t="s">
        <v>298</v>
      </c>
      <c r="D185" s="25">
        <v>46050.833333333299</v>
      </c>
      <c r="E185" s="25">
        <v>46051.25</v>
      </c>
      <c r="F185" s="24" t="s">
        <v>297</v>
      </c>
    </row>
    <row r="186" spans="1:6" ht="77.5" x14ac:dyDescent="0.35">
      <c r="A186" s="23" t="s">
        <v>68</v>
      </c>
      <c r="B186" s="23" t="s">
        <v>5</v>
      </c>
      <c r="C186" s="24" t="s">
        <v>531</v>
      </c>
      <c r="D186" s="25">
        <v>46050.833333333299</v>
      </c>
      <c r="E186" s="25">
        <v>46051.25</v>
      </c>
      <c r="F186" s="24" t="s">
        <v>532</v>
      </c>
    </row>
    <row r="187" spans="1:6" ht="77.5" x14ac:dyDescent="0.35">
      <c r="A187" s="23" t="s">
        <v>68</v>
      </c>
      <c r="B187" s="23" t="s">
        <v>5</v>
      </c>
      <c r="C187" s="24" t="s">
        <v>533</v>
      </c>
      <c r="D187" s="25">
        <v>46050.833333333299</v>
      </c>
      <c r="E187" s="25">
        <v>46051.25</v>
      </c>
      <c r="F187" s="24" t="s">
        <v>532</v>
      </c>
    </row>
    <row r="188" spans="1:6" ht="46.5" x14ac:dyDescent="0.35">
      <c r="A188" s="23" t="s">
        <v>68</v>
      </c>
      <c r="B188" s="23" t="s">
        <v>4</v>
      </c>
      <c r="C188" s="24" t="s">
        <v>534</v>
      </c>
      <c r="D188" s="25">
        <v>46050.833333333299</v>
      </c>
      <c r="E188" s="25">
        <v>46051.25</v>
      </c>
      <c r="F188" s="24" t="s">
        <v>535</v>
      </c>
    </row>
    <row r="189" spans="1:6" ht="46.5" x14ac:dyDescent="0.35">
      <c r="A189" s="23" t="s">
        <v>68</v>
      </c>
      <c r="B189" s="23" t="s">
        <v>4</v>
      </c>
      <c r="C189" s="24" t="s">
        <v>336</v>
      </c>
      <c r="D189" s="25">
        <v>46050.875</v>
      </c>
      <c r="E189" s="25">
        <v>46051.208333333299</v>
      </c>
      <c r="F189" s="24" t="s">
        <v>337</v>
      </c>
    </row>
    <row r="190" spans="1:6" ht="46.5" x14ac:dyDescent="0.35">
      <c r="A190" s="23" t="s">
        <v>68</v>
      </c>
      <c r="B190" s="23" t="s">
        <v>5</v>
      </c>
      <c r="C190" s="24" t="s">
        <v>338</v>
      </c>
      <c r="D190" s="25">
        <v>46050.875</v>
      </c>
      <c r="E190" s="25">
        <v>46051.208333333299</v>
      </c>
      <c r="F190" s="24" t="s">
        <v>337</v>
      </c>
    </row>
    <row r="191" spans="1:6" ht="62" x14ac:dyDescent="0.35">
      <c r="A191" s="23" t="s">
        <v>71</v>
      </c>
      <c r="B191" s="23" t="s">
        <v>8</v>
      </c>
      <c r="C191" s="24" t="s">
        <v>650</v>
      </c>
      <c r="D191" s="25">
        <v>46050.875</v>
      </c>
      <c r="E191" s="25">
        <v>46051.208333333299</v>
      </c>
      <c r="F191" s="24" t="s">
        <v>651</v>
      </c>
    </row>
    <row r="192" spans="1:6" ht="62" x14ac:dyDescent="0.35">
      <c r="A192" s="23" t="s">
        <v>71</v>
      </c>
      <c r="B192" s="23" t="s">
        <v>7</v>
      </c>
      <c r="C192" s="24" t="s">
        <v>652</v>
      </c>
      <c r="D192" s="25">
        <v>46050.875</v>
      </c>
      <c r="E192" s="25">
        <v>46051.208333333299</v>
      </c>
      <c r="F192" s="24" t="s">
        <v>653</v>
      </c>
    </row>
    <row r="193" spans="1:6" ht="62" x14ac:dyDescent="0.35">
      <c r="A193" s="23" t="s">
        <v>101</v>
      </c>
      <c r="B193" s="23" t="s">
        <v>18</v>
      </c>
      <c r="C193" s="24" t="s">
        <v>102</v>
      </c>
      <c r="D193" s="25">
        <v>46034.375</v>
      </c>
      <c r="E193" s="25">
        <v>46633.958333333299</v>
      </c>
      <c r="F193" s="24" t="s">
        <v>103</v>
      </c>
    </row>
    <row r="194" spans="1:6" ht="46.5" x14ac:dyDescent="0.35">
      <c r="A194" s="23" t="s">
        <v>89</v>
      </c>
      <c r="B194" s="23" t="s">
        <v>4</v>
      </c>
      <c r="C194" s="24" t="s">
        <v>90</v>
      </c>
      <c r="D194" s="25">
        <v>44936.875</v>
      </c>
      <c r="E194" s="25">
        <v>46060.208333333299</v>
      </c>
      <c r="F194" s="24" t="s">
        <v>91</v>
      </c>
    </row>
  </sheetData>
  <autoFilter ref="A2:F178" xr:uid="{2C771D35-AF12-4691-B1F6-9CE13ED007CF}">
    <sortState xmlns:xlrd2="http://schemas.microsoft.com/office/spreadsheetml/2017/richdata2" ref="A3:F194">
      <sortCondition ref="A2:A178"/>
    </sortState>
  </autoFilter>
  <mergeCells count="1">
    <mergeCell ref="A1:F1"/>
  </mergeCells>
  <conditionalFormatting sqref="A3:F194">
    <cfRule type="expression" dxfId="6"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193"/>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2" t="str">
        <f>"Daily closure report: "&amp;'Front page'!A7</f>
        <v>Daily closure report: Thursday, 29 January</v>
      </c>
      <c r="B1" s="42"/>
      <c r="C1" s="42"/>
      <c r="D1" s="42"/>
      <c r="E1" s="42"/>
      <c r="F1" s="42"/>
    </row>
    <row r="2" spans="1:6" s="12" customFormat="1" ht="28" x14ac:dyDescent="0.35">
      <c r="A2" s="12" t="s">
        <v>9</v>
      </c>
      <c r="B2" s="12" t="s">
        <v>1</v>
      </c>
      <c r="C2" s="12" t="s">
        <v>0</v>
      </c>
      <c r="D2" s="12" t="s">
        <v>11</v>
      </c>
      <c r="E2" s="12" t="s">
        <v>12</v>
      </c>
      <c r="F2" s="12" t="s">
        <v>10</v>
      </c>
    </row>
    <row r="3" spans="1:6" s="6" customFormat="1" ht="62" x14ac:dyDescent="0.35">
      <c r="A3" s="23" t="s">
        <v>27</v>
      </c>
      <c r="B3" s="23" t="s">
        <v>2</v>
      </c>
      <c r="C3" s="24" t="s">
        <v>242</v>
      </c>
      <c r="D3" s="25">
        <v>46051.875</v>
      </c>
      <c r="E3" s="25">
        <v>46052.208333333299</v>
      </c>
      <c r="F3" s="24" t="s">
        <v>243</v>
      </c>
    </row>
    <row r="4" spans="1:6" s="6" customFormat="1" ht="46.5" x14ac:dyDescent="0.35">
      <c r="A4" s="23" t="s">
        <v>27</v>
      </c>
      <c r="B4" s="23" t="s">
        <v>18</v>
      </c>
      <c r="C4" s="24" t="s">
        <v>28</v>
      </c>
      <c r="D4" s="25">
        <v>45847.208333333299</v>
      </c>
      <c r="E4" s="25">
        <v>46507.999305555597</v>
      </c>
      <c r="F4" s="24" t="s">
        <v>29</v>
      </c>
    </row>
    <row r="5" spans="1:6" s="6" customFormat="1" ht="77.5" x14ac:dyDescent="0.35">
      <c r="A5" s="23" t="s">
        <v>27</v>
      </c>
      <c r="B5" s="23" t="s">
        <v>2</v>
      </c>
      <c r="C5" s="24" t="s">
        <v>527</v>
      </c>
      <c r="D5" s="25">
        <v>46051.833333333299</v>
      </c>
      <c r="E5" s="25">
        <v>46052.25</v>
      </c>
      <c r="F5" s="24" t="s">
        <v>528</v>
      </c>
    </row>
    <row r="6" spans="1:6" s="6" customFormat="1" ht="62" x14ac:dyDescent="0.35">
      <c r="A6" s="23" t="s">
        <v>27</v>
      </c>
      <c r="B6" s="23" t="s">
        <v>6</v>
      </c>
      <c r="C6" s="24" t="s">
        <v>299</v>
      </c>
      <c r="D6" s="25">
        <v>46051.833333333299</v>
      </c>
      <c r="E6" s="25">
        <v>46052.25</v>
      </c>
      <c r="F6" s="24" t="s">
        <v>300</v>
      </c>
    </row>
    <row r="7" spans="1:6" s="6" customFormat="1" ht="46.5" x14ac:dyDescent="0.35">
      <c r="A7" s="23" t="s">
        <v>27</v>
      </c>
      <c r="B7" s="23" t="s">
        <v>6</v>
      </c>
      <c r="C7" s="24" t="s">
        <v>301</v>
      </c>
      <c r="D7" s="25">
        <v>46051.833333333299</v>
      </c>
      <c r="E7" s="25">
        <v>46052.25</v>
      </c>
      <c r="F7" s="24" t="s">
        <v>300</v>
      </c>
    </row>
    <row r="8" spans="1:6" s="6" customFormat="1" ht="46.5" x14ac:dyDescent="0.35">
      <c r="A8" s="23" t="s">
        <v>27</v>
      </c>
      <c r="B8" s="23" t="s">
        <v>6</v>
      </c>
      <c r="C8" s="24" t="s">
        <v>84</v>
      </c>
      <c r="D8" s="25">
        <v>46051.833333333299</v>
      </c>
      <c r="E8" s="25">
        <v>46052.25</v>
      </c>
      <c r="F8" s="24" t="s">
        <v>85</v>
      </c>
    </row>
    <row r="9" spans="1:6" s="6" customFormat="1" ht="46.5" x14ac:dyDescent="0.35">
      <c r="A9" s="23" t="s">
        <v>27</v>
      </c>
      <c r="B9" s="23" t="s">
        <v>6</v>
      </c>
      <c r="C9" s="24" t="s">
        <v>86</v>
      </c>
      <c r="D9" s="25">
        <v>46051.833333333299</v>
      </c>
      <c r="E9" s="25">
        <v>46052.25</v>
      </c>
      <c r="F9" s="24" t="s">
        <v>85</v>
      </c>
    </row>
    <row r="10" spans="1:6" s="6" customFormat="1" ht="46.5" x14ac:dyDescent="0.35">
      <c r="A10" s="23" t="s">
        <v>27</v>
      </c>
      <c r="B10" s="23" t="s">
        <v>6</v>
      </c>
      <c r="C10" s="24" t="s">
        <v>87</v>
      </c>
      <c r="D10" s="25">
        <v>46027.333333333299</v>
      </c>
      <c r="E10" s="25">
        <v>46129.75</v>
      </c>
      <c r="F10" s="24" t="s">
        <v>88</v>
      </c>
    </row>
    <row r="11" spans="1:6" s="6" customFormat="1" ht="62" x14ac:dyDescent="0.35">
      <c r="A11" s="23" t="s">
        <v>27</v>
      </c>
      <c r="B11" s="23" t="s">
        <v>2</v>
      </c>
      <c r="C11" s="24" t="s">
        <v>313</v>
      </c>
      <c r="D11" s="25">
        <v>46051.833333333299</v>
      </c>
      <c r="E11" s="25">
        <v>46052.25</v>
      </c>
      <c r="F11" s="24" t="s">
        <v>314</v>
      </c>
    </row>
    <row r="12" spans="1:6" s="6" customFormat="1" ht="46.5" x14ac:dyDescent="0.35">
      <c r="A12" s="23" t="s">
        <v>27</v>
      </c>
      <c r="B12" s="23" t="s">
        <v>2</v>
      </c>
      <c r="C12" s="24" t="s">
        <v>550</v>
      </c>
      <c r="D12" s="25">
        <v>46051.833333333299</v>
      </c>
      <c r="E12" s="25">
        <v>46052.25</v>
      </c>
      <c r="F12" s="24" t="s">
        <v>314</v>
      </c>
    </row>
    <row r="13" spans="1:6" s="6" customFormat="1" ht="46.5" x14ac:dyDescent="0.35">
      <c r="A13" s="23" t="s">
        <v>65</v>
      </c>
      <c r="B13" s="23" t="s">
        <v>2</v>
      </c>
      <c r="C13" s="24" t="s">
        <v>520</v>
      </c>
      <c r="D13" s="25">
        <v>46051.833333333299</v>
      </c>
      <c r="E13" s="25">
        <v>46052.25</v>
      </c>
      <c r="F13" s="24" t="s">
        <v>521</v>
      </c>
    </row>
    <row r="14" spans="1:6" s="6" customFormat="1" ht="62" x14ac:dyDescent="0.35">
      <c r="A14" s="23" t="s">
        <v>65</v>
      </c>
      <c r="B14" s="23" t="s">
        <v>6</v>
      </c>
      <c r="C14" s="24" t="s">
        <v>257</v>
      </c>
      <c r="D14" s="25">
        <v>46051.833333333299</v>
      </c>
      <c r="E14" s="25">
        <v>46052.25</v>
      </c>
      <c r="F14" s="24" t="s">
        <v>258</v>
      </c>
    </row>
    <row r="15" spans="1:6" s="6" customFormat="1" ht="62" x14ac:dyDescent="0.35">
      <c r="A15" s="23" t="s">
        <v>65</v>
      </c>
      <c r="B15" s="23" t="s">
        <v>2</v>
      </c>
      <c r="C15" s="24" t="s">
        <v>546</v>
      </c>
      <c r="D15" s="25">
        <v>46051.833333333299</v>
      </c>
      <c r="E15" s="25">
        <v>46052.25</v>
      </c>
      <c r="F15" s="24" t="s">
        <v>547</v>
      </c>
    </row>
    <row r="16" spans="1:6" s="6" customFormat="1" ht="62" x14ac:dyDescent="0.35">
      <c r="A16" s="23" t="s">
        <v>65</v>
      </c>
      <c r="B16" s="23" t="s">
        <v>2</v>
      </c>
      <c r="C16" s="24" t="s">
        <v>548</v>
      </c>
      <c r="D16" s="25">
        <v>46051.833333333299</v>
      </c>
      <c r="E16" s="25">
        <v>46052.25</v>
      </c>
      <c r="F16" s="24" t="s">
        <v>547</v>
      </c>
    </row>
    <row r="17" spans="1:6" s="6" customFormat="1" ht="62" x14ac:dyDescent="0.35">
      <c r="A17" s="23" t="s">
        <v>65</v>
      </c>
      <c r="B17" s="23" t="s">
        <v>2</v>
      </c>
      <c r="C17" s="24" t="s">
        <v>549</v>
      </c>
      <c r="D17" s="25">
        <v>46051.833333333299</v>
      </c>
      <c r="E17" s="25">
        <v>46052.25</v>
      </c>
      <c r="F17" s="24" t="s">
        <v>547</v>
      </c>
    </row>
    <row r="18" spans="1:6" s="6" customFormat="1" ht="93" x14ac:dyDescent="0.35">
      <c r="A18" s="23" t="s">
        <v>430</v>
      </c>
      <c r="B18" s="23" t="s">
        <v>2</v>
      </c>
      <c r="C18" s="24" t="s">
        <v>431</v>
      </c>
      <c r="D18" s="25">
        <v>46051.875</v>
      </c>
      <c r="E18" s="25">
        <v>46052.166666666701</v>
      </c>
      <c r="F18" s="24" t="s">
        <v>432</v>
      </c>
    </row>
    <row r="19" spans="1:6" s="6" customFormat="1" ht="46.5" x14ac:dyDescent="0.35">
      <c r="A19" s="23" t="s">
        <v>225</v>
      </c>
      <c r="B19" s="23" t="s">
        <v>2</v>
      </c>
      <c r="C19" s="24" t="s">
        <v>226</v>
      </c>
      <c r="D19" s="25">
        <v>46051.833333333299</v>
      </c>
      <c r="E19" s="25">
        <v>46052.25</v>
      </c>
      <c r="F19" s="24" t="s">
        <v>224</v>
      </c>
    </row>
    <row r="20" spans="1:6" s="6" customFormat="1" ht="62" x14ac:dyDescent="0.35">
      <c r="A20" s="23" t="s">
        <v>225</v>
      </c>
      <c r="B20" s="23" t="s">
        <v>6</v>
      </c>
      <c r="C20" s="24" t="s">
        <v>229</v>
      </c>
      <c r="D20" s="25">
        <v>46051.833333333299</v>
      </c>
      <c r="E20" s="25">
        <v>46052.25</v>
      </c>
      <c r="F20" s="24" t="s">
        <v>230</v>
      </c>
    </row>
    <row r="21" spans="1:6" s="6" customFormat="1" ht="46.5" x14ac:dyDescent="0.35">
      <c r="A21" s="23" t="s">
        <v>24</v>
      </c>
      <c r="B21" s="23" t="s">
        <v>2</v>
      </c>
      <c r="C21" s="24" t="s">
        <v>227</v>
      </c>
      <c r="D21" s="25">
        <v>46051.875</v>
      </c>
      <c r="E21" s="25">
        <v>46052.208333333299</v>
      </c>
      <c r="F21" s="24" t="s">
        <v>228</v>
      </c>
    </row>
    <row r="22" spans="1:6" s="6" customFormat="1" ht="62" x14ac:dyDescent="0.35">
      <c r="A22" s="23" t="s">
        <v>237</v>
      </c>
      <c r="B22" s="23" t="s">
        <v>4</v>
      </c>
      <c r="C22" s="24" t="s">
        <v>248</v>
      </c>
      <c r="D22" s="25">
        <v>46051.833333333299</v>
      </c>
      <c r="E22" s="25">
        <v>46052.25</v>
      </c>
      <c r="F22" s="24" t="s">
        <v>249</v>
      </c>
    </row>
    <row r="23" spans="1:6" s="6" customFormat="1" ht="62" x14ac:dyDescent="0.35">
      <c r="A23" s="23" t="s">
        <v>30</v>
      </c>
      <c r="B23" s="23" t="s">
        <v>5</v>
      </c>
      <c r="C23" s="24" t="s">
        <v>221</v>
      </c>
      <c r="D23" s="25">
        <v>46051.833333333299</v>
      </c>
      <c r="E23" s="25">
        <v>46052.25</v>
      </c>
      <c r="F23" s="24" t="s">
        <v>222</v>
      </c>
    </row>
    <row r="24" spans="1:6" s="6" customFormat="1" ht="46.5" x14ac:dyDescent="0.35">
      <c r="A24" s="23" t="s">
        <v>30</v>
      </c>
      <c r="B24" s="23" t="s">
        <v>4</v>
      </c>
      <c r="C24" s="24" t="s">
        <v>223</v>
      </c>
      <c r="D24" s="25">
        <v>46051.833333333299</v>
      </c>
      <c r="E24" s="25">
        <v>46052.25</v>
      </c>
      <c r="F24" s="24" t="s">
        <v>224</v>
      </c>
    </row>
    <row r="25" spans="1:6" s="6" customFormat="1" ht="46.5" x14ac:dyDescent="0.35">
      <c r="A25" s="23" t="s">
        <v>30</v>
      </c>
      <c r="B25" s="23" t="s">
        <v>5</v>
      </c>
      <c r="C25" s="24" t="s">
        <v>512</v>
      </c>
      <c r="D25" s="25">
        <v>46051.833333333299</v>
      </c>
      <c r="E25" s="25">
        <v>46052.25</v>
      </c>
      <c r="F25" s="24" t="s">
        <v>513</v>
      </c>
    </row>
    <row r="26" spans="1:6" s="6" customFormat="1" ht="46.5" x14ac:dyDescent="0.35">
      <c r="A26" s="23" t="s">
        <v>30</v>
      </c>
      <c r="B26" s="23" t="s">
        <v>5</v>
      </c>
      <c r="C26" s="24" t="s">
        <v>514</v>
      </c>
      <c r="D26" s="25">
        <v>46051.833333333299</v>
      </c>
      <c r="E26" s="25">
        <v>46052.25</v>
      </c>
      <c r="F26" s="24" t="s">
        <v>515</v>
      </c>
    </row>
    <row r="27" spans="1:6" s="6" customFormat="1" ht="93" x14ac:dyDescent="0.35">
      <c r="A27" s="23" t="s">
        <v>30</v>
      </c>
      <c r="B27" s="23" t="s">
        <v>5</v>
      </c>
      <c r="C27" s="24" t="s">
        <v>31</v>
      </c>
      <c r="D27" s="25">
        <v>45901.833333333299</v>
      </c>
      <c r="E27" s="25">
        <v>46069.25</v>
      </c>
      <c r="F27" s="24" t="s">
        <v>32</v>
      </c>
    </row>
    <row r="28" spans="1:6" s="6" customFormat="1" ht="108.5" x14ac:dyDescent="0.35">
      <c r="A28" s="23" t="s">
        <v>30</v>
      </c>
      <c r="B28" s="23" t="s">
        <v>5</v>
      </c>
      <c r="C28" s="24" t="s">
        <v>41</v>
      </c>
      <c r="D28" s="25">
        <v>46041.229166666701</v>
      </c>
      <c r="E28" s="25">
        <v>46069.229166666701</v>
      </c>
      <c r="F28" s="24" t="s">
        <v>42</v>
      </c>
    </row>
    <row r="29" spans="1:6" s="6" customFormat="1" ht="77.5" x14ac:dyDescent="0.35">
      <c r="A29" s="23" t="s">
        <v>30</v>
      </c>
      <c r="B29" s="23" t="s">
        <v>4</v>
      </c>
      <c r="C29" s="24" t="s">
        <v>43</v>
      </c>
      <c r="D29" s="25">
        <v>46048.833333333299</v>
      </c>
      <c r="E29" s="25">
        <v>46069.25</v>
      </c>
      <c r="F29" s="24" t="s">
        <v>44</v>
      </c>
    </row>
    <row r="30" spans="1:6" s="6" customFormat="1" ht="77.5" x14ac:dyDescent="0.35">
      <c r="A30" s="23" t="s">
        <v>30</v>
      </c>
      <c r="B30" s="23" t="s">
        <v>4</v>
      </c>
      <c r="C30" s="24" t="s">
        <v>261</v>
      </c>
      <c r="D30" s="25">
        <v>46051.833333333299</v>
      </c>
      <c r="E30" s="25">
        <v>46052.25</v>
      </c>
      <c r="F30" s="24" t="s">
        <v>44</v>
      </c>
    </row>
    <row r="31" spans="1:6" s="6" customFormat="1" ht="77.5" x14ac:dyDescent="0.35">
      <c r="A31" s="23" t="s">
        <v>30</v>
      </c>
      <c r="B31" s="23" t="s">
        <v>4</v>
      </c>
      <c r="C31" s="24" t="s">
        <v>262</v>
      </c>
      <c r="D31" s="25">
        <v>46051.833333333299</v>
      </c>
      <c r="E31" s="25">
        <v>46052.25</v>
      </c>
      <c r="F31" s="24" t="s">
        <v>44</v>
      </c>
    </row>
    <row r="32" spans="1:6" s="6" customFormat="1" ht="77.5" x14ac:dyDescent="0.35">
      <c r="A32" s="23" t="s">
        <v>30</v>
      </c>
      <c r="B32" s="23" t="s">
        <v>4</v>
      </c>
      <c r="C32" s="24" t="s">
        <v>263</v>
      </c>
      <c r="D32" s="25">
        <v>46051.833333333299</v>
      </c>
      <c r="E32" s="25">
        <v>46052.25</v>
      </c>
      <c r="F32" s="24" t="s">
        <v>44</v>
      </c>
    </row>
    <row r="33" spans="1:6" s="6" customFormat="1" ht="46.5" x14ac:dyDescent="0.35">
      <c r="A33" s="23" t="s">
        <v>315</v>
      </c>
      <c r="B33" s="23" t="s">
        <v>6</v>
      </c>
      <c r="C33" s="24" t="s">
        <v>316</v>
      </c>
      <c r="D33" s="25">
        <v>46051.833333333299</v>
      </c>
      <c r="E33" s="25">
        <v>46052.25</v>
      </c>
      <c r="F33" s="24" t="s">
        <v>317</v>
      </c>
    </row>
    <row r="34" spans="1:6" s="6" customFormat="1" ht="62" x14ac:dyDescent="0.35">
      <c r="A34" s="23" t="s">
        <v>315</v>
      </c>
      <c r="B34" s="23" t="s">
        <v>6</v>
      </c>
      <c r="C34" s="24" t="s">
        <v>321</v>
      </c>
      <c r="D34" s="25">
        <v>46051.833333333299</v>
      </c>
      <c r="E34" s="25">
        <v>46052.25</v>
      </c>
      <c r="F34" s="24" t="s">
        <v>319</v>
      </c>
    </row>
    <row r="35" spans="1:6" s="6" customFormat="1" ht="62" x14ac:dyDescent="0.35">
      <c r="A35" s="23" t="s">
        <v>315</v>
      </c>
      <c r="B35" s="23" t="s">
        <v>2</v>
      </c>
      <c r="C35" s="24" t="s">
        <v>322</v>
      </c>
      <c r="D35" s="25">
        <v>46051.833333333299</v>
      </c>
      <c r="E35" s="25">
        <v>46052.25</v>
      </c>
      <c r="F35" s="24" t="s">
        <v>323</v>
      </c>
    </row>
    <row r="36" spans="1:6" s="6" customFormat="1" ht="46.5" x14ac:dyDescent="0.35">
      <c r="A36" s="23" t="s">
        <v>393</v>
      </c>
      <c r="B36" s="23" t="s">
        <v>5</v>
      </c>
      <c r="C36" s="24" t="s">
        <v>394</v>
      </c>
      <c r="D36" s="25">
        <v>46051.833333333299</v>
      </c>
      <c r="E36" s="25">
        <v>46052.25</v>
      </c>
      <c r="F36" s="24" t="s">
        <v>395</v>
      </c>
    </row>
    <row r="37" spans="1:6" s="6" customFormat="1" ht="93" x14ac:dyDescent="0.35">
      <c r="A37" s="23" t="s">
        <v>393</v>
      </c>
      <c r="B37" s="23" t="s">
        <v>5</v>
      </c>
      <c r="C37" s="24" t="s">
        <v>424</v>
      </c>
      <c r="D37" s="25">
        <v>46051.916666666701</v>
      </c>
      <c r="E37" s="25">
        <v>46052.208333333299</v>
      </c>
      <c r="F37" s="24" t="s">
        <v>425</v>
      </c>
    </row>
    <row r="38" spans="1:6" s="6" customFormat="1" ht="46.5" x14ac:dyDescent="0.35">
      <c r="A38" s="23" t="s">
        <v>386</v>
      </c>
      <c r="B38" s="23" t="s">
        <v>2</v>
      </c>
      <c r="C38" s="24" t="s">
        <v>387</v>
      </c>
      <c r="D38" s="25">
        <v>46051.833333333299</v>
      </c>
      <c r="E38" s="25">
        <v>46052.25</v>
      </c>
      <c r="F38" s="24" t="s">
        <v>388</v>
      </c>
    </row>
    <row r="39" spans="1:6" s="6" customFormat="1" ht="46.5" x14ac:dyDescent="0.35">
      <c r="A39" s="23" t="s">
        <v>386</v>
      </c>
      <c r="B39" s="23" t="s">
        <v>6</v>
      </c>
      <c r="C39" s="24" t="s">
        <v>391</v>
      </c>
      <c r="D39" s="25">
        <v>45974.916666666701</v>
      </c>
      <c r="E39" s="25">
        <v>46053.25</v>
      </c>
      <c r="F39" s="24" t="s">
        <v>392</v>
      </c>
    </row>
    <row r="40" spans="1:6" s="6" customFormat="1" ht="46.5" x14ac:dyDescent="0.35">
      <c r="A40" s="23" t="s">
        <v>137</v>
      </c>
      <c r="B40" s="23" t="s">
        <v>6</v>
      </c>
      <c r="C40" s="24" t="s">
        <v>588</v>
      </c>
      <c r="D40" s="25">
        <v>46051.833333333299</v>
      </c>
      <c r="E40" s="25">
        <v>46052.25</v>
      </c>
      <c r="F40" s="24" t="s">
        <v>589</v>
      </c>
    </row>
    <row r="41" spans="1:6" s="6" customFormat="1" ht="46.5" x14ac:dyDescent="0.35">
      <c r="A41" s="23" t="s">
        <v>137</v>
      </c>
      <c r="B41" s="23" t="s">
        <v>6</v>
      </c>
      <c r="C41" s="24" t="s">
        <v>590</v>
      </c>
      <c r="D41" s="25">
        <v>46051.833333333299</v>
      </c>
      <c r="E41" s="25">
        <v>46052.25</v>
      </c>
      <c r="F41" s="24" t="s">
        <v>589</v>
      </c>
    </row>
    <row r="42" spans="1:6" s="6" customFormat="1" ht="46.5" x14ac:dyDescent="0.35">
      <c r="A42" s="23" t="s">
        <v>137</v>
      </c>
      <c r="B42" s="23" t="s">
        <v>6</v>
      </c>
      <c r="C42" s="24" t="s">
        <v>591</v>
      </c>
      <c r="D42" s="25">
        <v>46051.833333333299</v>
      </c>
      <c r="E42" s="25">
        <v>46052.25</v>
      </c>
      <c r="F42" s="24" t="s">
        <v>589</v>
      </c>
    </row>
    <row r="43" spans="1:6" s="6" customFormat="1" ht="31" x14ac:dyDescent="0.35">
      <c r="A43" s="23" t="s">
        <v>198</v>
      </c>
      <c r="B43" s="23" t="s">
        <v>4</v>
      </c>
      <c r="C43" s="24" t="s">
        <v>578</v>
      </c>
      <c r="D43" s="25">
        <v>46051.875</v>
      </c>
      <c r="E43" s="25">
        <v>46052.25</v>
      </c>
      <c r="F43" s="24" t="s">
        <v>579</v>
      </c>
    </row>
    <row r="44" spans="1:6" s="6" customFormat="1" ht="62" x14ac:dyDescent="0.35">
      <c r="A44" s="23" t="s">
        <v>198</v>
      </c>
      <c r="B44" s="23" t="s">
        <v>5</v>
      </c>
      <c r="C44" s="24" t="s">
        <v>585</v>
      </c>
      <c r="D44" s="25">
        <v>46051.833333333299</v>
      </c>
      <c r="E44" s="25">
        <v>46052.25</v>
      </c>
      <c r="F44" s="24" t="s">
        <v>586</v>
      </c>
    </row>
    <row r="45" spans="1:6" s="6" customFormat="1" ht="62" x14ac:dyDescent="0.35">
      <c r="A45" s="23" t="s">
        <v>198</v>
      </c>
      <c r="B45" s="23" t="s">
        <v>4</v>
      </c>
      <c r="C45" s="24" t="s">
        <v>587</v>
      </c>
      <c r="D45" s="25">
        <v>46051.833333333299</v>
      </c>
      <c r="E45" s="25">
        <v>46052</v>
      </c>
      <c r="F45" s="24" t="s">
        <v>586</v>
      </c>
    </row>
    <row r="46" spans="1:6" s="6" customFormat="1" ht="46.5" x14ac:dyDescent="0.35">
      <c r="A46" s="23" t="s">
        <v>198</v>
      </c>
      <c r="B46" s="23" t="s">
        <v>4</v>
      </c>
      <c r="C46" s="24" t="s">
        <v>592</v>
      </c>
      <c r="D46" s="25">
        <v>46051.833333333299</v>
      </c>
      <c r="E46" s="25">
        <v>46052.25</v>
      </c>
      <c r="F46" s="24" t="s">
        <v>397</v>
      </c>
    </row>
    <row r="47" spans="1:6" s="6" customFormat="1" ht="62" x14ac:dyDescent="0.35">
      <c r="A47" s="23" t="s">
        <v>140</v>
      </c>
      <c r="B47" s="23" t="s">
        <v>2</v>
      </c>
      <c r="C47" s="24" t="s">
        <v>201</v>
      </c>
      <c r="D47" s="25">
        <v>46051.875</v>
      </c>
      <c r="E47" s="25">
        <v>46052.229166666701</v>
      </c>
      <c r="F47" s="24" t="s">
        <v>202</v>
      </c>
    </row>
    <row r="48" spans="1:6" s="6" customFormat="1" ht="62" x14ac:dyDescent="0.35">
      <c r="A48" s="23" t="s">
        <v>140</v>
      </c>
      <c r="B48" s="23" t="s">
        <v>2</v>
      </c>
      <c r="C48" s="24" t="s">
        <v>416</v>
      </c>
      <c r="D48" s="25">
        <v>46051.875</v>
      </c>
      <c r="E48" s="25">
        <v>46052.229166666701</v>
      </c>
      <c r="F48" s="24" t="s">
        <v>202</v>
      </c>
    </row>
    <row r="49" spans="1:6" s="6" customFormat="1" ht="93" x14ac:dyDescent="0.35">
      <c r="A49" s="23" t="s">
        <v>140</v>
      </c>
      <c r="B49" s="23" t="s">
        <v>6</v>
      </c>
      <c r="C49" s="24" t="s">
        <v>422</v>
      </c>
      <c r="D49" s="25">
        <v>46051.875</v>
      </c>
      <c r="E49" s="25">
        <v>46052.229166666701</v>
      </c>
      <c r="F49" s="24" t="s">
        <v>423</v>
      </c>
    </row>
    <row r="50" spans="1:6" s="6" customFormat="1" ht="93" x14ac:dyDescent="0.35">
      <c r="A50" s="23" t="s">
        <v>436</v>
      </c>
      <c r="B50" s="23" t="s">
        <v>6</v>
      </c>
      <c r="C50" s="24" t="s">
        <v>437</v>
      </c>
      <c r="D50" s="25">
        <v>46051.916666666701</v>
      </c>
      <c r="E50" s="25">
        <v>46052.229166666701</v>
      </c>
      <c r="F50" s="24" t="s">
        <v>438</v>
      </c>
    </row>
    <row r="51" spans="1:6" s="6" customFormat="1" ht="46.5" x14ac:dyDescent="0.35">
      <c r="A51" s="23" t="s">
        <v>445</v>
      </c>
      <c r="B51" s="23" t="s">
        <v>18</v>
      </c>
      <c r="C51" s="24" t="s">
        <v>446</v>
      </c>
      <c r="D51" s="25">
        <v>46051.791666666701</v>
      </c>
      <c r="E51" s="25">
        <v>46052.25</v>
      </c>
      <c r="F51" s="24" t="s">
        <v>447</v>
      </c>
    </row>
    <row r="52" spans="1:6" s="6" customFormat="1" ht="108.5" x14ac:dyDescent="0.35">
      <c r="A52" s="23" t="s">
        <v>445</v>
      </c>
      <c r="B52" s="23" t="s">
        <v>4</v>
      </c>
      <c r="C52" s="24" t="s">
        <v>598</v>
      </c>
      <c r="D52" s="25">
        <v>46051.833333333299</v>
      </c>
      <c r="E52" s="25">
        <v>46052.25</v>
      </c>
      <c r="F52" s="24" t="s">
        <v>599</v>
      </c>
    </row>
    <row r="53" spans="1:6" s="6" customFormat="1" ht="46.5" x14ac:dyDescent="0.35">
      <c r="A53" s="23" t="s">
        <v>445</v>
      </c>
      <c r="B53" s="23" t="s">
        <v>2</v>
      </c>
      <c r="C53" s="24" t="s">
        <v>462</v>
      </c>
      <c r="D53" s="25">
        <v>46051.833333333299</v>
      </c>
      <c r="E53" s="25">
        <v>46052.25</v>
      </c>
      <c r="F53" s="24" t="s">
        <v>463</v>
      </c>
    </row>
    <row r="54" spans="1:6" s="6" customFormat="1" ht="62" x14ac:dyDescent="0.35">
      <c r="A54" s="23" t="s">
        <v>146</v>
      </c>
      <c r="B54" s="23" t="s">
        <v>4</v>
      </c>
      <c r="C54" s="24" t="s">
        <v>570</v>
      </c>
      <c r="D54" s="25">
        <v>46051.875</v>
      </c>
      <c r="E54" s="25">
        <v>46052.25</v>
      </c>
      <c r="F54" s="24" t="s">
        <v>571</v>
      </c>
    </row>
    <row r="55" spans="1:6" s="6" customFormat="1" ht="46.5" x14ac:dyDescent="0.35">
      <c r="A55" s="23" t="s">
        <v>146</v>
      </c>
      <c r="B55" s="23" t="s">
        <v>5</v>
      </c>
      <c r="C55" s="24" t="s">
        <v>572</v>
      </c>
      <c r="D55" s="25">
        <v>46051.916666666701</v>
      </c>
      <c r="E55" s="25">
        <v>46052.25</v>
      </c>
      <c r="F55" s="24" t="s">
        <v>573</v>
      </c>
    </row>
    <row r="56" spans="1:6" s="6" customFormat="1" ht="46.5" x14ac:dyDescent="0.35">
      <c r="A56" s="23" t="s">
        <v>146</v>
      </c>
      <c r="B56" s="23" t="s">
        <v>18</v>
      </c>
      <c r="C56" s="24" t="s">
        <v>147</v>
      </c>
      <c r="D56" s="25">
        <v>46034.833333333299</v>
      </c>
      <c r="E56" s="25">
        <v>46143.25</v>
      </c>
      <c r="F56" s="24" t="s">
        <v>148</v>
      </c>
    </row>
    <row r="57" spans="1:6" s="6" customFormat="1" ht="31" x14ac:dyDescent="0.35">
      <c r="A57" s="23" t="s">
        <v>377</v>
      </c>
      <c r="B57" s="23" t="s">
        <v>4</v>
      </c>
      <c r="C57" s="24" t="s">
        <v>378</v>
      </c>
      <c r="D57" s="25">
        <v>46051.875</v>
      </c>
      <c r="E57" s="25">
        <v>46052.25</v>
      </c>
      <c r="F57" s="24" t="s">
        <v>379</v>
      </c>
    </row>
    <row r="58" spans="1:6" s="6" customFormat="1" ht="31" x14ac:dyDescent="0.35">
      <c r="A58" s="23" t="s">
        <v>371</v>
      </c>
      <c r="B58" s="23" t="s">
        <v>6</v>
      </c>
      <c r="C58" s="24" t="s">
        <v>576</v>
      </c>
      <c r="D58" s="25">
        <v>46051.875</v>
      </c>
      <c r="E58" s="25">
        <v>46052.25</v>
      </c>
      <c r="F58" s="24" t="s">
        <v>577</v>
      </c>
    </row>
    <row r="59" spans="1:6" s="6" customFormat="1" ht="93" x14ac:dyDescent="0.35">
      <c r="A59" s="23" t="s">
        <v>143</v>
      </c>
      <c r="B59" s="23" t="s">
        <v>6</v>
      </c>
      <c r="C59" s="24" t="s">
        <v>264</v>
      </c>
      <c r="D59" s="25">
        <v>46051.833333333299</v>
      </c>
      <c r="E59" s="25">
        <v>46052.25</v>
      </c>
      <c r="F59" s="24" t="s">
        <v>265</v>
      </c>
    </row>
    <row r="60" spans="1:6" s="6" customFormat="1" ht="46.5" x14ac:dyDescent="0.35">
      <c r="A60" s="23" t="s">
        <v>143</v>
      </c>
      <c r="B60" s="23" t="s">
        <v>4</v>
      </c>
      <c r="C60" s="24" t="s">
        <v>439</v>
      </c>
      <c r="D60" s="25">
        <v>46051.833333333299</v>
      </c>
      <c r="E60" s="25">
        <v>46052.25</v>
      </c>
      <c r="F60" s="24" t="s">
        <v>440</v>
      </c>
    </row>
    <row r="61" spans="1:6" s="6" customFormat="1" ht="62" x14ac:dyDescent="0.35">
      <c r="A61" s="23" t="s">
        <v>143</v>
      </c>
      <c r="B61" s="23" t="s">
        <v>5</v>
      </c>
      <c r="C61" s="24" t="s">
        <v>441</v>
      </c>
      <c r="D61" s="25">
        <v>46051.833333333299</v>
      </c>
      <c r="E61" s="25">
        <v>46052.25</v>
      </c>
      <c r="F61" s="24" t="s">
        <v>442</v>
      </c>
    </row>
    <row r="62" spans="1:6" s="6" customFormat="1" ht="93" x14ac:dyDescent="0.35">
      <c r="A62" s="23" t="s">
        <v>143</v>
      </c>
      <c r="B62" s="23" t="s">
        <v>5</v>
      </c>
      <c r="C62" s="24" t="s">
        <v>443</v>
      </c>
      <c r="D62" s="25">
        <v>46051.833333333299</v>
      </c>
      <c r="E62" s="25">
        <v>46052.25</v>
      </c>
      <c r="F62" s="24" t="s">
        <v>444</v>
      </c>
    </row>
    <row r="63" spans="1:6" s="6" customFormat="1" ht="46.5" x14ac:dyDescent="0.35">
      <c r="A63" s="23" t="s">
        <v>143</v>
      </c>
      <c r="B63" s="23" t="s">
        <v>4</v>
      </c>
      <c r="C63" s="24" t="s">
        <v>600</v>
      </c>
      <c r="D63" s="25">
        <v>46051.833333333299</v>
      </c>
      <c r="E63" s="25">
        <v>46052.25</v>
      </c>
      <c r="F63" s="24" t="s">
        <v>601</v>
      </c>
    </row>
    <row r="64" spans="1:6" s="6" customFormat="1" ht="77.5" x14ac:dyDescent="0.35">
      <c r="A64" s="23" t="s">
        <v>143</v>
      </c>
      <c r="B64" s="23" t="s">
        <v>2</v>
      </c>
      <c r="C64" s="24" t="s">
        <v>613</v>
      </c>
      <c r="D64" s="25">
        <v>46051.875</v>
      </c>
      <c r="E64" s="25">
        <v>46052.25</v>
      </c>
      <c r="F64" s="24" t="s">
        <v>482</v>
      </c>
    </row>
    <row r="65" spans="1:6" s="6" customFormat="1" ht="46.5" x14ac:dyDescent="0.35">
      <c r="A65" s="23" t="s">
        <v>374</v>
      </c>
      <c r="B65" s="23" t="s">
        <v>2</v>
      </c>
      <c r="C65" s="24" t="s">
        <v>375</v>
      </c>
      <c r="D65" s="25">
        <v>46051.875</v>
      </c>
      <c r="E65" s="25">
        <v>46052.25</v>
      </c>
      <c r="F65" s="24" t="s">
        <v>376</v>
      </c>
    </row>
    <row r="66" spans="1:6" s="6" customFormat="1" ht="46.5" x14ac:dyDescent="0.35">
      <c r="A66" s="23" t="s">
        <v>154</v>
      </c>
      <c r="B66" s="23" t="s">
        <v>6</v>
      </c>
      <c r="C66" s="24" t="s">
        <v>464</v>
      </c>
      <c r="D66" s="25">
        <v>46051.833333333299</v>
      </c>
      <c r="E66" s="25">
        <v>46052.25</v>
      </c>
      <c r="F66" s="24" t="s">
        <v>465</v>
      </c>
    </row>
    <row r="67" spans="1:6" s="6" customFormat="1" ht="77.5" x14ac:dyDescent="0.35">
      <c r="A67" s="23" t="s">
        <v>244</v>
      </c>
      <c r="B67" s="23" t="s">
        <v>5</v>
      </c>
      <c r="C67" s="24" t="s">
        <v>518</v>
      </c>
      <c r="D67" s="25">
        <v>46051.875</v>
      </c>
      <c r="E67" s="25">
        <v>46052.208333333299</v>
      </c>
      <c r="F67" s="24" t="s">
        <v>519</v>
      </c>
    </row>
    <row r="68" spans="1:6" s="6" customFormat="1" ht="93" x14ac:dyDescent="0.35">
      <c r="A68" s="23" t="s">
        <v>45</v>
      </c>
      <c r="B68" s="23" t="s">
        <v>2</v>
      </c>
      <c r="C68" s="24" t="s">
        <v>266</v>
      </c>
      <c r="D68" s="25">
        <v>46051.833333333299</v>
      </c>
      <c r="E68" s="25">
        <v>46052.25</v>
      </c>
      <c r="F68" s="24" t="s">
        <v>267</v>
      </c>
    </row>
    <row r="69" spans="1:6" s="6" customFormat="1" ht="93" x14ac:dyDescent="0.35">
      <c r="A69" s="23" t="s">
        <v>45</v>
      </c>
      <c r="B69" s="23" t="s">
        <v>4</v>
      </c>
      <c r="C69" s="24" t="s">
        <v>474</v>
      </c>
      <c r="D69" s="25">
        <v>46051.833333333299</v>
      </c>
      <c r="E69" s="25">
        <v>46052.25</v>
      </c>
      <c r="F69" s="24" t="s">
        <v>475</v>
      </c>
    </row>
    <row r="70" spans="1:6" s="6" customFormat="1" ht="93" x14ac:dyDescent="0.35">
      <c r="A70" s="23" t="s">
        <v>274</v>
      </c>
      <c r="B70" s="23" t="s">
        <v>6</v>
      </c>
      <c r="C70" s="24" t="s">
        <v>275</v>
      </c>
      <c r="D70" s="25">
        <v>46051.833333333299</v>
      </c>
      <c r="E70" s="25">
        <v>46052.25</v>
      </c>
      <c r="F70" s="24" t="s">
        <v>276</v>
      </c>
    </row>
    <row r="71" spans="1:6" s="6" customFormat="1" ht="93" x14ac:dyDescent="0.35">
      <c r="A71" s="23" t="s">
        <v>274</v>
      </c>
      <c r="B71" s="23" t="s">
        <v>6</v>
      </c>
      <c r="C71" s="24" t="s">
        <v>277</v>
      </c>
      <c r="D71" s="25">
        <v>46051.833333333299</v>
      </c>
      <c r="E71" s="25">
        <v>46052.25</v>
      </c>
      <c r="F71" s="24" t="s">
        <v>276</v>
      </c>
    </row>
    <row r="72" spans="1:6" s="6" customFormat="1" ht="93" x14ac:dyDescent="0.35">
      <c r="A72" s="23" t="s">
        <v>274</v>
      </c>
      <c r="B72" s="23" t="s">
        <v>6</v>
      </c>
      <c r="C72" s="24" t="s">
        <v>278</v>
      </c>
      <c r="D72" s="25">
        <v>46051.833333333299</v>
      </c>
      <c r="E72" s="25">
        <v>46052.25</v>
      </c>
      <c r="F72" s="24" t="s">
        <v>276</v>
      </c>
    </row>
    <row r="73" spans="1:6" s="6" customFormat="1" ht="77.5" x14ac:dyDescent="0.35">
      <c r="A73" s="23" t="s">
        <v>274</v>
      </c>
      <c r="B73" s="23" t="s">
        <v>6</v>
      </c>
      <c r="C73" s="24" t="s">
        <v>529</v>
      </c>
      <c r="D73" s="25">
        <v>46051.833333333299</v>
      </c>
      <c r="E73" s="25">
        <v>46052.208333333299</v>
      </c>
      <c r="F73" s="24" t="s">
        <v>530</v>
      </c>
    </row>
    <row r="74" spans="1:6" s="6" customFormat="1" ht="108.5" x14ac:dyDescent="0.35">
      <c r="A74" s="23" t="s">
        <v>274</v>
      </c>
      <c r="B74" s="23" t="s">
        <v>18</v>
      </c>
      <c r="C74" s="24" t="s">
        <v>452</v>
      </c>
      <c r="D74" s="25">
        <v>46051.833333333299</v>
      </c>
      <c r="E74" s="25">
        <v>46052.25</v>
      </c>
      <c r="F74" s="24" t="s">
        <v>453</v>
      </c>
    </row>
    <row r="75" spans="1:6" s="6" customFormat="1" ht="77.5" x14ac:dyDescent="0.35">
      <c r="A75" s="23" t="s">
        <v>274</v>
      </c>
      <c r="B75" s="23" t="s">
        <v>6</v>
      </c>
      <c r="C75" s="24" t="s">
        <v>608</v>
      </c>
      <c r="D75" s="25">
        <v>46051.833333333299</v>
      </c>
      <c r="E75" s="25">
        <v>46052.25</v>
      </c>
      <c r="F75" s="24" t="s">
        <v>609</v>
      </c>
    </row>
    <row r="76" spans="1:6" s="6" customFormat="1" ht="77.5" x14ac:dyDescent="0.35">
      <c r="A76" s="23" t="s">
        <v>274</v>
      </c>
      <c r="B76" s="23" t="s">
        <v>6</v>
      </c>
      <c r="C76" s="24" t="s">
        <v>469</v>
      </c>
      <c r="D76" s="25">
        <v>46051.833333333299</v>
      </c>
      <c r="E76" s="25">
        <v>46052.25</v>
      </c>
      <c r="F76" s="24" t="s">
        <v>470</v>
      </c>
    </row>
    <row r="77" spans="1:6" s="6" customFormat="1" ht="77.5" x14ac:dyDescent="0.35">
      <c r="A77" s="23" t="s">
        <v>274</v>
      </c>
      <c r="B77" s="23" t="s">
        <v>2</v>
      </c>
      <c r="C77" s="24" t="s">
        <v>610</v>
      </c>
      <c r="D77" s="25">
        <v>46051.833333333299</v>
      </c>
      <c r="E77" s="25">
        <v>46052.208333333299</v>
      </c>
      <c r="F77" s="24" t="s">
        <v>470</v>
      </c>
    </row>
    <row r="78" spans="1:6" s="6" customFormat="1" ht="62" x14ac:dyDescent="0.35">
      <c r="A78" s="23" t="s">
        <v>17</v>
      </c>
      <c r="B78" s="23" t="s">
        <v>18</v>
      </c>
      <c r="C78" s="24" t="s">
        <v>214</v>
      </c>
      <c r="D78" s="25">
        <v>46051.833333333299</v>
      </c>
      <c r="E78" s="25">
        <v>46052.25</v>
      </c>
      <c r="F78" s="24" t="s">
        <v>215</v>
      </c>
    </row>
    <row r="79" spans="1:6" s="6" customFormat="1" ht="77.5" x14ac:dyDescent="0.35">
      <c r="A79" s="23" t="s">
        <v>17</v>
      </c>
      <c r="B79" s="23" t="s">
        <v>18</v>
      </c>
      <c r="C79" s="24" t="s">
        <v>219</v>
      </c>
      <c r="D79" s="25">
        <v>46051.833333333299</v>
      </c>
      <c r="E79" s="25">
        <v>46052.25</v>
      </c>
      <c r="F79" s="24" t="s">
        <v>220</v>
      </c>
    </row>
    <row r="80" spans="1:6" s="6" customFormat="1" ht="62" x14ac:dyDescent="0.35">
      <c r="A80" s="23" t="s">
        <v>507</v>
      </c>
      <c r="B80" s="23" t="s">
        <v>5</v>
      </c>
      <c r="C80" s="24" t="s">
        <v>508</v>
      </c>
      <c r="D80" s="25">
        <v>46051.833333333299</v>
      </c>
      <c r="E80" s="25">
        <v>46052.208333333299</v>
      </c>
      <c r="F80" s="24" t="s">
        <v>509</v>
      </c>
    </row>
    <row r="81" spans="1:6" s="6" customFormat="1" ht="62" x14ac:dyDescent="0.35">
      <c r="A81" s="23" t="s">
        <v>507</v>
      </c>
      <c r="B81" s="23" t="s">
        <v>4</v>
      </c>
      <c r="C81" s="24" t="s">
        <v>510</v>
      </c>
      <c r="D81" s="25">
        <v>46051.833333333299</v>
      </c>
      <c r="E81" s="25">
        <v>46052.208333333299</v>
      </c>
      <c r="F81" s="24" t="s">
        <v>511</v>
      </c>
    </row>
    <row r="82" spans="1:6" s="8" customFormat="1" ht="93" x14ac:dyDescent="0.35">
      <c r="A82" s="23" t="s">
        <v>209</v>
      </c>
      <c r="B82" s="23" t="s">
        <v>2</v>
      </c>
      <c r="C82" s="24" t="s">
        <v>614</v>
      </c>
      <c r="D82" s="25">
        <v>46051.875</v>
      </c>
      <c r="E82" s="25">
        <v>46052.25</v>
      </c>
      <c r="F82" s="24" t="s">
        <v>615</v>
      </c>
    </row>
    <row r="83" spans="1:6" s="6" customFormat="1" ht="93" x14ac:dyDescent="0.35">
      <c r="A83" s="23" t="s">
        <v>209</v>
      </c>
      <c r="B83" s="23" t="s">
        <v>2</v>
      </c>
      <c r="C83" s="24" t="s">
        <v>616</v>
      </c>
      <c r="D83" s="25">
        <v>46051.875</v>
      </c>
      <c r="E83" s="25">
        <v>46052.25</v>
      </c>
      <c r="F83" s="24" t="s">
        <v>615</v>
      </c>
    </row>
    <row r="84" spans="1:6" s="6" customFormat="1" ht="93" x14ac:dyDescent="0.35">
      <c r="A84" s="23" t="s">
        <v>34</v>
      </c>
      <c r="B84" s="23" t="s">
        <v>5</v>
      </c>
      <c r="C84" s="24" t="s">
        <v>35</v>
      </c>
      <c r="D84" s="25">
        <v>46041.833333333299</v>
      </c>
      <c r="E84" s="25">
        <v>46055.25</v>
      </c>
      <c r="F84" s="24" t="s">
        <v>36</v>
      </c>
    </row>
    <row r="85" spans="1:6" s="6" customFormat="1" ht="93" x14ac:dyDescent="0.35">
      <c r="A85" s="23" t="s">
        <v>34</v>
      </c>
      <c r="B85" s="23" t="s">
        <v>4</v>
      </c>
      <c r="C85" s="24" t="s">
        <v>522</v>
      </c>
      <c r="D85" s="25">
        <v>46051.833333333299</v>
      </c>
      <c r="E85" s="25">
        <v>46052.25</v>
      </c>
      <c r="F85" s="24" t="s">
        <v>36</v>
      </c>
    </row>
    <row r="86" spans="1:6" s="6" customFormat="1" ht="77.5" x14ac:dyDescent="0.35">
      <c r="A86" s="23" t="s">
        <v>34</v>
      </c>
      <c r="B86" s="23" t="s">
        <v>5</v>
      </c>
      <c r="C86" s="24" t="s">
        <v>523</v>
      </c>
      <c r="D86" s="25">
        <v>46051.833333333299</v>
      </c>
      <c r="E86" s="25">
        <v>46052.25</v>
      </c>
      <c r="F86" s="24" t="s">
        <v>524</v>
      </c>
    </row>
    <row r="87" spans="1:6" s="6" customFormat="1" ht="46.5" x14ac:dyDescent="0.35">
      <c r="A87" s="23" t="s">
        <v>347</v>
      </c>
      <c r="B87" s="23" t="s">
        <v>6</v>
      </c>
      <c r="C87" s="24" t="s">
        <v>348</v>
      </c>
      <c r="D87" s="25">
        <v>46051.916666666701</v>
      </c>
      <c r="E87" s="25">
        <v>46052.208333333299</v>
      </c>
      <c r="F87" s="24" t="s">
        <v>346</v>
      </c>
    </row>
    <row r="88" spans="1:6" s="5" customFormat="1" ht="46.5" x14ac:dyDescent="0.35">
      <c r="A88" s="23" t="s">
        <v>104</v>
      </c>
      <c r="B88" s="23" t="s">
        <v>2</v>
      </c>
      <c r="C88" s="24" t="s">
        <v>105</v>
      </c>
      <c r="D88" s="25">
        <v>46051.875</v>
      </c>
      <c r="E88" s="25">
        <v>46052.25</v>
      </c>
      <c r="F88" s="24" t="s">
        <v>352</v>
      </c>
    </row>
    <row r="89" spans="1:6" s="6" customFormat="1" ht="46.5" x14ac:dyDescent="0.35">
      <c r="A89" s="23" t="s">
        <v>104</v>
      </c>
      <c r="B89" s="23" t="s">
        <v>2</v>
      </c>
      <c r="C89" s="24" t="s">
        <v>107</v>
      </c>
      <c r="D89" s="25">
        <v>46051.875</v>
      </c>
      <c r="E89" s="25">
        <v>46052.25</v>
      </c>
      <c r="F89" s="24" t="s">
        <v>352</v>
      </c>
    </row>
    <row r="90" spans="1:6" s="6" customFormat="1" ht="46.5" x14ac:dyDescent="0.35">
      <c r="A90" s="23" t="s">
        <v>104</v>
      </c>
      <c r="B90" s="23" t="s">
        <v>2</v>
      </c>
      <c r="C90" s="24" t="s">
        <v>108</v>
      </c>
      <c r="D90" s="25">
        <v>46051.875</v>
      </c>
      <c r="E90" s="25">
        <v>46052.25</v>
      </c>
      <c r="F90" s="24" t="s">
        <v>352</v>
      </c>
    </row>
    <row r="91" spans="1:6" s="6" customFormat="1" ht="46.5" x14ac:dyDescent="0.35">
      <c r="A91" s="23" t="s">
        <v>104</v>
      </c>
      <c r="B91" s="23" t="s">
        <v>2</v>
      </c>
      <c r="C91" s="24" t="s">
        <v>561</v>
      </c>
      <c r="D91" s="25">
        <v>46051.916666666701</v>
      </c>
      <c r="E91" s="25">
        <v>46052.25</v>
      </c>
      <c r="F91" s="24" t="s">
        <v>352</v>
      </c>
    </row>
    <row r="92" spans="1:6" s="6" customFormat="1" ht="46.5" x14ac:dyDescent="0.35">
      <c r="A92" s="23" t="s">
        <v>104</v>
      </c>
      <c r="B92" s="23" t="s">
        <v>2</v>
      </c>
      <c r="C92" s="24" t="s">
        <v>355</v>
      </c>
      <c r="D92" s="25">
        <v>46051.916666666701</v>
      </c>
      <c r="E92" s="25">
        <v>46052.25</v>
      </c>
      <c r="F92" s="24" t="s">
        <v>352</v>
      </c>
    </row>
    <row r="93" spans="1:6" s="6" customFormat="1" ht="46.5" x14ac:dyDescent="0.35">
      <c r="A93" s="23" t="s">
        <v>104</v>
      </c>
      <c r="B93" s="23" t="s">
        <v>6</v>
      </c>
      <c r="C93" s="24" t="s">
        <v>356</v>
      </c>
      <c r="D93" s="25">
        <v>46051.916666666701</v>
      </c>
      <c r="E93" s="25">
        <v>46052.25</v>
      </c>
      <c r="F93" s="24" t="s">
        <v>352</v>
      </c>
    </row>
    <row r="94" spans="1:6" s="6" customFormat="1" ht="46.5" x14ac:dyDescent="0.35">
      <c r="A94" s="23" t="s">
        <v>341</v>
      </c>
      <c r="B94" s="23" t="s">
        <v>5</v>
      </c>
      <c r="C94" s="24" t="s">
        <v>342</v>
      </c>
      <c r="D94" s="25">
        <v>46051.875</v>
      </c>
      <c r="E94" s="25">
        <v>46052.25</v>
      </c>
      <c r="F94" s="24" t="s">
        <v>343</v>
      </c>
    </row>
    <row r="95" spans="1:6" s="6" customFormat="1" ht="77.5" x14ac:dyDescent="0.35">
      <c r="A95" s="23" t="s">
        <v>368</v>
      </c>
      <c r="B95" s="23" t="s">
        <v>18</v>
      </c>
      <c r="C95" s="24" t="s">
        <v>369</v>
      </c>
      <c r="D95" s="25">
        <v>46051.833333333299</v>
      </c>
      <c r="E95" s="25">
        <v>46052.25</v>
      </c>
      <c r="F95" s="24" t="s">
        <v>370</v>
      </c>
    </row>
    <row r="96" spans="1:6" s="6" customFormat="1" ht="62" x14ac:dyDescent="0.35">
      <c r="A96" s="23" t="s">
        <v>619</v>
      </c>
      <c r="B96" s="23" t="s">
        <v>2</v>
      </c>
      <c r="C96" s="24" t="s">
        <v>620</v>
      </c>
      <c r="D96" s="25">
        <v>46051.833333333299</v>
      </c>
      <c r="E96" s="25">
        <v>46052.208333333299</v>
      </c>
      <c r="F96" s="24" t="s">
        <v>621</v>
      </c>
    </row>
    <row r="97" spans="1:6" s="6" customFormat="1" ht="62" x14ac:dyDescent="0.35">
      <c r="A97" s="23" t="s">
        <v>305</v>
      </c>
      <c r="B97" s="23" t="s">
        <v>4</v>
      </c>
      <c r="C97" s="24" t="s">
        <v>306</v>
      </c>
      <c r="D97" s="25">
        <v>46051.875</v>
      </c>
      <c r="E97" s="25">
        <v>46052.208333333299</v>
      </c>
      <c r="F97" s="24" t="s">
        <v>307</v>
      </c>
    </row>
    <row r="98" spans="1:6" s="6" customFormat="1" ht="62" x14ac:dyDescent="0.35">
      <c r="A98" s="23" t="s">
        <v>305</v>
      </c>
      <c r="B98" s="23" t="s">
        <v>4</v>
      </c>
      <c r="C98" s="24" t="s">
        <v>308</v>
      </c>
      <c r="D98" s="25">
        <v>46051.875</v>
      </c>
      <c r="E98" s="25">
        <v>46052.208333333299</v>
      </c>
      <c r="F98" s="24" t="s">
        <v>307</v>
      </c>
    </row>
    <row r="99" spans="1:6" s="6" customFormat="1" ht="108.5" x14ac:dyDescent="0.35">
      <c r="A99" s="23" t="s">
        <v>53</v>
      </c>
      <c r="B99" s="23" t="s">
        <v>4</v>
      </c>
      <c r="C99" s="24" t="s">
        <v>281</v>
      </c>
      <c r="D99" s="25">
        <v>46027.833333333299</v>
      </c>
      <c r="E99" s="25">
        <v>46053.25</v>
      </c>
      <c r="F99" s="24" t="s">
        <v>282</v>
      </c>
    </row>
    <row r="100" spans="1:6" s="6" customFormat="1" ht="108.5" x14ac:dyDescent="0.35">
      <c r="A100" s="23" t="s">
        <v>53</v>
      </c>
      <c r="B100" s="23" t="s">
        <v>5</v>
      </c>
      <c r="C100" s="24" t="s">
        <v>283</v>
      </c>
      <c r="D100" s="25">
        <v>46027.833333333299</v>
      </c>
      <c r="E100" s="25">
        <v>46053.25</v>
      </c>
      <c r="F100" s="24" t="s">
        <v>282</v>
      </c>
    </row>
    <row r="101" spans="1:6" s="6" customFormat="1" ht="77.5" x14ac:dyDescent="0.35">
      <c r="A101" s="23" t="s">
        <v>53</v>
      </c>
      <c r="B101" s="23" t="s">
        <v>4</v>
      </c>
      <c r="C101" s="24" t="s">
        <v>292</v>
      </c>
      <c r="D101" s="25">
        <v>46051.833333333299</v>
      </c>
      <c r="E101" s="25">
        <v>46052.25</v>
      </c>
      <c r="F101" s="24" t="s">
        <v>293</v>
      </c>
    </row>
    <row r="102" spans="1:6" s="6" customFormat="1" ht="77.5" x14ac:dyDescent="0.35">
      <c r="A102" s="23" t="s">
        <v>53</v>
      </c>
      <c r="B102" s="23" t="s">
        <v>4</v>
      </c>
      <c r="C102" s="24" t="s">
        <v>294</v>
      </c>
      <c r="D102" s="25">
        <v>46051.833333333299</v>
      </c>
      <c r="E102" s="25">
        <v>46052.25</v>
      </c>
      <c r="F102" s="24" t="s">
        <v>293</v>
      </c>
    </row>
    <row r="103" spans="1:6" s="6" customFormat="1" ht="77.5" x14ac:dyDescent="0.35">
      <c r="A103" s="23" t="s">
        <v>53</v>
      </c>
      <c r="B103" s="23" t="s">
        <v>4</v>
      </c>
      <c r="C103" s="24" t="s">
        <v>295</v>
      </c>
      <c r="D103" s="25">
        <v>46051.833333333299</v>
      </c>
      <c r="E103" s="25">
        <v>46052.25</v>
      </c>
      <c r="F103" s="24" t="s">
        <v>293</v>
      </c>
    </row>
    <row r="104" spans="1:6" s="6" customFormat="1" ht="93" x14ac:dyDescent="0.35">
      <c r="A104" s="23" t="s">
        <v>53</v>
      </c>
      <c r="B104" s="23" t="s">
        <v>5</v>
      </c>
      <c r="C104" s="24" t="s">
        <v>54</v>
      </c>
      <c r="D104" s="25">
        <v>46051.833333333299</v>
      </c>
      <c r="E104" s="25">
        <v>46052.25</v>
      </c>
      <c r="F104" s="24" t="s">
        <v>55</v>
      </c>
    </row>
    <row r="105" spans="1:6" s="6" customFormat="1" ht="93" x14ac:dyDescent="0.35">
      <c r="A105" s="23" t="s">
        <v>53</v>
      </c>
      <c r="B105" s="23" t="s">
        <v>4</v>
      </c>
      <c r="C105" s="24" t="s">
        <v>56</v>
      </c>
      <c r="D105" s="25">
        <v>46051.833333333299</v>
      </c>
      <c r="E105" s="25">
        <v>46052.25</v>
      </c>
      <c r="F105" s="24" t="s">
        <v>55</v>
      </c>
    </row>
    <row r="106" spans="1:6" s="6" customFormat="1" ht="93" x14ac:dyDescent="0.35">
      <c r="A106" s="23" t="s">
        <v>53</v>
      </c>
      <c r="B106" s="23" t="s">
        <v>4</v>
      </c>
      <c r="C106" s="24" t="s">
        <v>57</v>
      </c>
      <c r="D106" s="25">
        <v>46051.833333333299</v>
      </c>
      <c r="E106" s="25">
        <v>46052.25</v>
      </c>
      <c r="F106" s="24" t="s">
        <v>55</v>
      </c>
    </row>
    <row r="107" spans="1:6" s="6" customFormat="1" ht="93" x14ac:dyDescent="0.35">
      <c r="A107" s="23" t="s">
        <v>53</v>
      </c>
      <c r="B107" s="23" t="s">
        <v>4</v>
      </c>
      <c r="C107" s="24" t="s">
        <v>58</v>
      </c>
      <c r="D107" s="25">
        <v>46051.833333333299</v>
      </c>
      <c r="E107" s="25">
        <v>46052.25</v>
      </c>
      <c r="F107" s="24" t="s">
        <v>55</v>
      </c>
    </row>
    <row r="108" spans="1:6" s="14" customFormat="1" ht="93" x14ac:dyDescent="0.35">
      <c r="A108" s="23" t="s">
        <v>53</v>
      </c>
      <c r="B108" s="23" t="s">
        <v>4</v>
      </c>
      <c r="C108" s="24" t="s">
        <v>59</v>
      </c>
      <c r="D108" s="25">
        <v>46051.833333333299</v>
      </c>
      <c r="E108" s="25">
        <v>46052.25</v>
      </c>
      <c r="F108" s="24" t="s">
        <v>55</v>
      </c>
    </row>
    <row r="109" spans="1:6" s="6" customFormat="1" ht="93" x14ac:dyDescent="0.35">
      <c r="A109" s="23" t="s">
        <v>53</v>
      </c>
      <c r="B109" s="23" t="s">
        <v>5</v>
      </c>
      <c r="C109" s="24" t="s">
        <v>60</v>
      </c>
      <c r="D109" s="25">
        <v>46051.833333333299</v>
      </c>
      <c r="E109" s="25">
        <v>46052.25</v>
      </c>
      <c r="F109" s="24" t="s">
        <v>55</v>
      </c>
    </row>
    <row r="110" spans="1:6" s="6" customFormat="1" ht="93" x14ac:dyDescent="0.35">
      <c r="A110" s="23" t="s">
        <v>53</v>
      </c>
      <c r="B110" s="23" t="s">
        <v>5</v>
      </c>
      <c r="C110" s="24" t="s">
        <v>61</v>
      </c>
      <c r="D110" s="25">
        <v>46051.833333333299</v>
      </c>
      <c r="E110" s="25">
        <v>46052.25</v>
      </c>
      <c r="F110" s="24" t="s">
        <v>55</v>
      </c>
    </row>
    <row r="111" spans="1:6" s="6" customFormat="1" ht="93" x14ac:dyDescent="0.35">
      <c r="A111" s="23" t="s">
        <v>53</v>
      </c>
      <c r="B111" s="23" t="s">
        <v>5</v>
      </c>
      <c r="C111" s="24" t="s">
        <v>62</v>
      </c>
      <c r="D111" s="25">
        <v>46051.833333333299</v>
      </c>
      <c r="E111" s="25">
        <v>46052.25</v>
      </c>
      <c r="F111" s="24" t="s">
        <v>55</v>
      </c>
    </row>
    <row r="112" spans="1:6" s="5" customFormat="1" ht="77.5" x14ac:dyDescent="0.35">
      <c r="A112" s="23" t="s">
        <v>53</v>
      </c>
      <c r="B112" s="23" t="s">
        <v>5</v>
      </c>
      <c r="C112" s="24" t="s">
        <v>309</v>
      </c>
      <c r="D112" s="25">
        <v>46051.833333333299</v>
      </c>
      <c r="E112" s="25">
        <v>46052.25</v>
      </c>
      <c r="F112" s="24" t="s">
        <v>310</v>
      </c>
    </row>
    <row r="113" spans="1:6" s="5" customFormat="1" ht="77.5" x14ac:dyDescent="0.35">
      <c r="A113" s="23" t="s">
        <v>53</v>
      </c>
      <c r="B113" s="23" t="s">
        <v>5</v>
      </c>
      <c r="C113" s="24" t="s">
        <v>311</v>
      </c>
      <c r="D113" s="25">
        <v>46051.833333333299</v>
      </c>
      <c r="E113" s="25">
        <v>46052.25</v>
      </c>
      <c r="F113" s="24" t="s">
        <v>310</v>
      </c>
    </row>
    <row r="114" spans="1:6" s="5" customFormat="1" ht="77.5" x14ac:dyDescent="0.35">
      <c r="A114" s="23" t="s">
        <v>53</v>
      </c>
      <c r="B114" s="23" t="s">
        <v>5</v>
      </c>
      <c r="C114" s="24" t="s">
        <v>312</v>
      </c>
      <c r="D114" s="25">
        <v>46051.833333333299</v>
      </c>
      <c r="E114" s="25">
        <v>46052.25</v>
      </c>
      <c r="F114" s="24" t="s">
        <v>310</v>
      </c>
    </row>
    <row r="115" spans="1:6" s="5" customFormat="1" ht="93" x14ac:dyDescent="0.35">
      <c r="A115" s="23" t="s">
        <v>81</v>
      </c>
      <c r="B115" s="23" t="s">
        <v>5</v>
      </c>
      <c r="C115" s="24" t="s">
        <v>82</v>
      </c>
      <c r="D115" s="25">
        <v>46051.833333333299</v>
      </c>
      <c r="E115" s="25">
        <v>46052.25</v>
      </c>
      <c r="F115" s="24" t="s">
        <v>83</v>
      </c>
    </row>
    <row r="116" spans="1:6" s="5" customFormat="1" ht="62" x14ac:dyDescent="0.35">
      <c r="A116" s="23" t="s">
        <v>81</v>
      </c>
      <c r="B116" s="23" t="s">
        <v>4</v>
      </c>
      <c r="C116" s="24" t="s">
        <v>318</v>
      </c>
      <c r="D116" s="25">
        <v>46051.833333333299</v>
      </c>
      <c r="E116" s="25">
        <v>46052.25</v>
      </c>
      <c r="F116" s="24" t="s">
        <v>319</v>
      </c>
    </row>
    <row r="117" spans="1:6" s="5" customFormat="1" ht="62" x14ac:dyDescent="0.35">
      <c r="A117" s="23" t="s">
        <v>81</v>
      </c>
      <c r="B117" s="23" t="s">
        <v>5</v>
      </c>
      <c r="C117" s="24" t="s">
        <v>320</v>
      </c>
      <c r="D117" s="25">
        <v>46051.833333333299</v>
      </c>
      <c r="E117" s="25">
        <v>46052.25</v>
      </c>
      <c r="F117" s="24" t="s">
        <v>319</v>
      </c>
    </row>
    <row r="118" spans="1:6" s="5" customFormat="1" ht="62" x14ac:dyDescent="0.35">
      <c r="A118" s="23" t="s">
        <v>48</v>
      </c>
      <c r="B118" s="23" t="s">
        <v>2</v>
      </c>
      <c r="C118" s="24" t="s">
        <v>516</v>
      </c>
      <c r="D118" s="25">
        <v>46051.916666666701</v>
      </c>
      <c r="E118" s="25">
        <v>46052.208333333299</v>
      </c>
      <c r="F118" s="24" t="s">
        <v>517</v>
      </c>
    </row>
    <row r="119" spans="1:6" s="5" customFormat="1" ht="77.5" x14ac:dyDescent="0.35">
      <c r="A119" s="23" t="s">
        <v>48</v>
      </c>
      <c r="B119" s="23" t="s">
        <v>6</v>
      </c>
      <c r="C119" s="24" t="s">
        <v>525</v>
      </c>
      <c r="D119" s="25">
        <v>46051.833333333299</v>
      </c>
      <c r="E119" s="25">
        <v>46052.25</v>
      </c>
      <c r="F119" s="24" t="s">
        <v>526</v>
      </c>
    </row>
    <row r="120" spans="1:6" s="5" customFormat="1" ht="77.5" x14ac:dyDescent="0.35">
      <c r="A120" s="23" t="s">
        <v>48</v>
      </c>
      <c r="B120" s="23" t="s">
        <v>6</v>
      </c>
      <c r="C120" s="24" t="s">
        <v>302</v>
      </c>
      <c r="D120" s="25">
        <v>46051.958333333299</v>
      </c>
      <c r="E120" s="25">
        <v>46052.25</v>
      </c>
      <c r="F120" s="24" t="s">
        <v>303</v>
      </c>
    </row>
    <row r="121" spans="1:6" s="5" customFormat="1" ht="77.5" x14ac:dyDescent="0.35">
      <c r="A121" s="23" t="s">
        <v>48</v>
      </c>
      <c r="B121" s="23" t="s">
        <v>6</v>
      </c>
      <c r="C121" s="24" t="s">
        <v>304</v>
      </c>
      <c r="D121" s="25">
        <v>46051.958333333299</v>
      </c>
      <c r="E121" s="25">
        <v>46052.25</v>
      </c>
      <c r="F121" s="24" t="s">
        <v>303</v>
      </c>
    </row>
    <row r="122" spans="1:6" s="5" customFormat="1" ht="62" x14ac:dyDescent="0.35">
      <c r="A122" s="23" t="s">
        <v>48</v>
      </c>
      <c r="B122" s="23" t="s">
        <v>2</v>
      </c>
      <c r="C122" s="24" t="s">
        <v>536</v>
      </c>
      <c r="D122" s="25">
        <v>46051.958333333299</v>
      </c>
      <c r="E122" s="25">
        <v>46052.25</v>
      </c>
      <c r="F122" s="24" t="s">
        <v>537</v>
      </c>
    </row>
    <row r="123" spans="1:6" s="5" customFormat="1" ht="62" x14ac:dyDescent="0.35">
      <c r="A123" s="23" t="s">
        <v>48</v>
      </c>
      <c r="B123" s="23" t="s">
        <v>6</v>
      </c>
      <c r="C123" s="24" t="s">
        <v>551</v>
      </c>
      <c r="D123" s="25">
        <v>46051.833333333299</v>
      </c>
      <c r="E123" s="25">
        <v>46051.916666666701</v>
      </c>
      <c r="F123" s="24" t="s">
        <v>552</v>
      </c>
    </row>
    <row r="124" spans="1:6" s="5" customFormat="1" ht="62" x14ac:dyDescent="0.35">
      <c r="A124" s="23" t="s">
        <v>48</v>
      </c>
      <c r="B124" s="23" t="s">
        <v>2</v>
      </c>
      <c r="C124" s="24" t="s">
        <v>553</v>
      </c>
      <c r="D124" s="25">
        <v>46051.916666666701</v>
      </c>
      <c r="E124" s="25">
        <v>46052.25</v>
      </c>
      <c r="F124" s="24" t="s">
        <v>552</v>
      </c>
    </row>
    <row r="125" spans="1:6" s="5" customFormat="1" ht="46.5" x14ac:dyDescent="0.35">
      <c r="A125" s="23" t="s">
        <v>216</v>
      </c>
      <c r="B125" s="23" t="s">
        <v>2</v>
      </c>
      <c r="C125" s="24" t="s">
        <v>217</v>
      </c>
      <c r="D125" s="25">
        <v>46051.875</v>
      </c>
      <c r="E125" s="25">
        <v>46052.208333333299</v>
      </c>
      <c r="F125" s="24" t="s">
        <v>218</v>
      </c>
    </row>
    <row r="126" spans="1:6" s="5" customFormat="1" ht="62" x14ac:dyDescent="0.35">
      <c r="A126" s="23" t="s">
        <v>540</v>
      </c>
      <c r="B126" s="23" t="s">
        <v>5</v>
      </c>
      <c r="C126" s="24" t="s">
        <v>541</v>
      </c>
      <c r="D126" s="25">
        <v>46051.833333333299</v>
      </c>
      <c r="E126" s="25">
        <v>46052.25</v>
      </c>
      <c r="F126" s="24" t="s">
        <v>542</v>
      </c>
    </row>
    <row r="127" spans="1:6" s="5" customFormat="1" ht="62" x14ac:dyDescent="0.35">
      <c r="A127" s="23" t="s">
        <v>540</v>
      </c>
      <c r="B127" s="23" t="s">
        <v>5</v>
      </c>
      <c r="C127" s="24" t="s">
        <v>543</v>
      </c>
      <c r="D127" s="25">
        <v>46051.833333333299</v>
      </c>
      <c r="E127" s="25">
        <v>46052.25</v>
      </c>
      <c r="F127" s="24" t="s">
        <v>542</v>
      </c>
    </row>
    <row r="128" spans="1:6" s="5" customFormat="1" ht="62" x14ac:dyDescent="0.35">
      <c r="A128" s="23" t="s">
        <v>544</v>
      </c>
      <c r="B128" s="23" t="s">
        <v>6</v>
      </c>
      <c r="C128" s="24" t="s">
        <v>545</v>
      </c>
      <c r="D128" s="25">
        <v>46051.833333333299</v>
      </c>
      <c r="E128" s="25">
        <v>46052.25</v>
      </c>
      <c r="F128" s="24" t="s">
        <v>542</v>
      </c>
    </row>
    <row r="129" spans="1:6" s="5" customFormat="1" ht="46.5" x14ac:dyDescent="0.35">
      <c r="A129" s="23" t="s">
        <v>133</v>
      </c>
      <c r="B129" s="23" t="s">
        <v>5</v>
      </c>
      <c r="C129" s="24" t="s">
        <v>389</v>
      </c>
      <c r="D129" s="25">
        <v>46051.833333333299</v>
      </c>
      <c r="E129" s="25">
        <v>46052.25</v>
      </c>
      <c r="F129" s="24" t="s">
        <v>390</v>
      </c>
    </row>
    <row r="130" spans="1:6" ht="31" x14ac:dyDescent="0.35">
      <c r="A130" s="23" t="s">
        <v>133</v>
      </c>
      <c r="B130" s="23" t="s">
        <v>5</v>
      </c>
      <c r="C130" s="24" t="s">
        <v>398</v>
      </c>
      <c r="D130" s="25">
        <v>46051.833333333299</v>
      </c>
      <c r="E130" s="25">
        <v>46052.25</v>
      </c>
      <c r="F130" s="24" t="s">
        <v>399</v>
      </c>
    </row>
    <row r="131" spans="1:6" ht="31" x14ac:dyDescent="0.35">
      <c r="A131" s="23" t="s">
        <v>133</v>
      </c>
      <c r="B131" s="23" t="s">
        <v>5</v>
      </c>
      <c r="C131" s="24" t="s">
        <v>593</v>
      </c>
      <c r="D131" s="25">
        <v>46051.916666666701</v>
      </c>
      <c r="E131" s="25">
        <v>46052.25</v>
      </c>
      <c r="F131" s="24" t="s">
        <v>594</v>
      </c>
    </row>
    <row r="132" spans="1:6" ht="77.5" x14ac:dyDescent="0.35">
      <c r="A132" s="23" t="s">
        <v>383</v>
      </c>
      <c r="B132" s="23" t="s">
        <v>6</v>
      </c>
      <c r="C132" s="24" t="s">
        <v>384</v>
      </c>
      <c r="D132" s="25">
        <v>46051.875</v>
      </c>
      <c r="E132" s="25">
        <v>46052.25</v>
      </c>
      <c r="F132" s="24" t="s">
        <v>385</v>
      </c>
    </row>
    <row r="133" spans="1:6" ht="77.5" x14ac:dyDescent="0.35">
      <c r="A133" s="23" t="s">
        <v>203</v>
      </c>
      <c r="B133" s="23" t="s">
        <v>8</v>
      </c>
      <c r="C133" s="24" t="s">
        <v>410</v>
      </c>
      <c r="D133" s="25">
        <v>46051.916666666701</v>
      </c>
      <c r="E133" s="25">
        <v>46052.229166666701</v>
      </c>
      <c r="F133" s="24" t="s">
        <v>411</v>
      </c>
    </row>
    <row r="134" spans="1:6" ht="77.5" x14ac:dyDescent="0.35">
      <c r="A134" s="23" t="s">
        <v>203</v>
      </c>
      <c r="B134" s="23" t="s">
        <v>8</v>
      </c>
      <c r="C134" s="24" t="s">
        <v>417</v>
      </c>
      <c r="D134" s="25">
        <v>46051.916666666701</v>
      </c>
      <c r="E134" s="25">
        <v>46052.229166666701</v>
      </c>
      <c r="F134" s="24" t="s">
        <v>418</v>
      </c>
    </row>
    <row r="135" spans="1:6" ht="77.5" x14ac:dyDescent="0.35">
      <c r="A135" s="23" t="s">
        <v>203</v>
      </c>
      <c r="B135" s="23" t="s">
        <v>7</v>
      </c>
      <c r="C135" s="24" t="s">
        <v>595</v>
      </c>
      <c r="D135" s="25">
        <v>46051.916666666701</v>
      </c>
      <c r="E135" s="25">
        <v>46052.229166666701</v>
      </c>
      <c r="F135" s="24" t="s">
        <v>596</v>
      </c>
    </row>
    <row r="136" spans="1:6" ht="46.5" x14ac:dyDescent="0.35">
      <c r="A136" s="23" t="s">
        <v>203</v>
      </c>
      <c r="B136" s="23" t="s">
        <v>7</v>
      </c>
      <c r="C136" s="24" t="s">
        <v>426</v>
      </c>
      <c r="D136" s="25">
        <v>46051.916666666701</v>
      </c>
      <c r="E136" s="25">
        <v>46052.229166666701</v>
      </c>
      <c r="F136" s="24" t="s">
        <v>427</v>
      </c>
    </row>
    <row r="137" spans="1:6" ht="93" x14ac:dyDescent="0.35">
      <c r="A137" s="23" t="s">
        <v>203</v>
      </c>
      <c r="B137" s="23" t="s">
        <v>7</v>
      </c>
      <c r="C137" s="24" t="s">
        <v>428</v>
      </c>
      <c r="D137" s="25">
        <v>46051.916666666701</v>
      </c>
      <c r="E137" s="25">
        <v>46052.229166666701</v>
      </c>
      <c r="F137" s="24" t="s">
        <v>429</v>
      </c>
    </row>
    <row r="138" spans="1:6" ht="62" x14ac:dyDescent="0.35">
      <c r="A138" s="23" t="s">
        <v>130</v>
      </c>
      <c r="B138" s="23" t="s">
        <v>4</v>
      </c>
      <c r="C138" s="24" t="s">
        <v>568</v>
      </c>
      <c r="D138" s="25">
        <v>46051.875</v>
      </c>
      <c r="E138" s="25">
        <v>46052.25</v>
      </c>
      <c r="F138" s="24" t="s">
        <v>569</v>
      </c>
    </row>
    <row r="139" spans="1:6" ht="31" x14ac:dyDescent="0.35">
      <c r="A139" s="23" t="s">
        <v>130</v>
      </c>
      <c r="B139" s="23" t="s">
        <v>4</v>
      </c>
      <c r="C139" s="24" t="s">
        <v>574</v>
      </c>
      <c r="D139" s="25">
        <v>46051.875</v>
      </c>
      <c r="E139" s="25">
        <v>46052.25</v>
      </c>
      <c r="F139" s="24" t="s">
        <v>575</v>
      </c>
    </row>
    <row r="140" spans="1:6" ht="46.5" x14ac:dyDescent="0.35">
      <c r="A140" s="23" t="s">
        <v>419</v>
      </c>
      <c r="B140" s="23" t="s">
        <v>4</v>
      </c>
      <c r="C140" s="24" t="s">
        <v>580</v>
      </c>
      <c r="D140" s="25">
        <v>46051.875</v>
      </c>
      <c r="E140" s="25">
        <v>46052.25</v>
      </c>
      <c r="F140" s="24" t="s">
        <v>581</v>
      </c>
    </row>
    <row r="141" spans="1:6" ht="46.5" x14ac:dyDescent="0.35">
      <c r="A141" s="23" t="s">
        <v>419</v>
      </c>
      <c r="B141" s="23" t="s">
        <v>4</v>
      </c>
      <c r="C141" s="24" t="s">
        <v>582</v>
      </c>
      <c r="D141" s="25">
        <v>46051.875</v>
      </c>
      <c r="E141" s="25">
        <v>46052.25</v>
      </c>
      <c r="F141" s="24" t="s">
        <v>581</v>
      </c>
    </row>
    <row r="142" spans="1:6" ht="46.5" x14ac:dyDescent="0.35">
      <c r="A142" s="23" t="s">
        <v>419</v>
      </c>
      <c r="B142" s="23" t="s">
        <v>4</v>
      </c>
      <c r="C142" s="24" t="s">
        <v>583</v>
      </c>
      <c r="D142" s="25">
        <v>46051.875</v>
      </c>
      <c r="E142" s="25">
        <v>46052.25</v>
      </c>
      <c r="F142" s="24" t="s">
        <v>581</v>
      </c>
    </row>
    <row r="143" spans="1:6" ht="46.5" x14ac:dyDescent="0.35">
      <c r="A143" s="23" t="s">
        <v>419</v>
      </c>
      <c r="B143" s="23" t="s">
        <v>4</v>
      </c>
      <c r="C143" s="24" t="s">
        <v>584</v>
      </c>
      <c r="D143" s="25">
        <v>46051.875</v>
      </c>
      <c r="E143" s="25">
        <v>46052.25</v>
      </c>
      <c r="F143" s="24" t="s">
        <v>581</v>
      </c>
    </row>
    <row r="144" spans="1:6" ht="46.5" x14ac:dyDescent="0.35">
      <c r="A144" s="23" t="s">
        <v>419</v>
      </c>
      <c r="B144" s="23" t="s">
        <v>4</v>
      </c>
      <c r="C144" s="24" t="s">
        <v>420</v>
      </c>
      <c r="D144" s="25">
        <v>46051.916666666701</v>
      </c>
      <c r="E144" s="25">
        <v>46052.208333333299</v>
      </c>
      <c r="F144" s="24" t="s">
        <v>421</v>
      </c>
    </row>
    <row r="145" spans="1:6" ht="77.5" x14ac:dyDescent="0.35">
      <c r="A145" s="23" t="s">
        <v>419</v>
      </c>
      <c r="B145" s="23" t="s">
        <v>5</v>
      </c>
      <c r="C145" s="24" t="s">
        <v>597</v>
      </c>
      <c r="D145" s="25">
        <v>46051.916666666701</v>
      </c>
      <c r="E145" s="25">
        <v>46052.229166666701</v>
      </c>
      <c r="F145" s="24" t="s">
        <v>596</v>
      </c>
    </row>
    <row r="146" spans="1:6" ht="108.5" x14ac:dyDescent="0.35">
      <c r="A146" s="23" t="s">
        <v>419</v>
      </c>
      <c r="B146" s="23" t="s">
        <v>5</v>
      </c>
      <c r="C146" s="24" t="s">
        <v>604</v>
      </c>
      <c r="D146" s="25">
        <v>46051.875</v>
      </c>
      <c r="E146" s="25">
        <v>46052.25</v>
      </c>
      <c r="F146" s="24" t="s">
        <v>605</v>
      </c>
    </row>
    <row r="147" spans="1:6" ht="93" x14ac:dyDescent="0.35">
      <c r="A147" s="23" t="s">
        <v>168</v>
      </c>
      <c r="B147" s="23" t="s">
        <v>18</v>
      </c>
      <c r="C147" s="24" t="s">
        <v>169</v>
      </c>
      <c r="D147" s="25">
        <v>46051.875</v>
      </c>
      <c r="E147" s="25">
        <v>46052.25</v>
      </c>
      <c r="F147" s="24" t="s">
        <v>170</v>
      </c>
    </row>
    <row r="148" spans="1:6" ht="77.5" x14ac:dyDescent="0.35">
      <c r="A148" s="23" t="s">
        <v>471</v>
      </c>
      <c r="B148" s="23" t="s">
        <v>6</v>
      </c>
      <c r="C148" s="24" t="s">
        <v>472</v>
      </c>
      <c r="D148" s="25">
        <v>46051.833333333299</v>
      </c>
      <c r="E148" s="25">
        <v>46052.25</v>
      </c>
      <c r="F148" s="24" t="s">
        <v>473</v>
      </c>
    </row>
    <row r="149" spans="1:6" ht="77.5" x14ac:dyDescent="0.35">
      <c r="A149" s="23" t="s">
        <v>471</v>
      </c>
      <c r="B149" s="23" t="s">
        <v>6</v>
      </c>
      <c r="C149" s="24" t="s">
        <v>611</v>
      </c>
      <c r="D149" s="25">
        <v>46051.875</v>
      </c>
      <c r="E149" s="25">
        <v>46052.208333333299</v>
      </c>
      <c r="F149" s="24" t="s">
        <v>477</v>
      </c>
    </row>
    <row r="150" spans="1:6" ht="77.5" x14ac:dyDescent="0.35">
      <c r="A150" s="23" t="s">
        <v>471</v>
      </c>
      <c r="B150" s="23" t="s">
        <v>6</v>
      </c>
      <c r="C150" s="24" t="s">
        <v>612</v>
      </c>
      <c r="D150" s="25">
        <v>46051.875</v>
      </c>
      <c r="E150" s="25">
        <v>46052.208333333299</v>
      </c>
      <c r="F150" s="24" t="s">
        <v>477</v>
      </c>
    </row>
    <row r="151" spans="1:6" ht="77.5" x14ac:dyDescent="0.35">
      <c r="A151" s="23" t="s">
        <v>471</v>
      </c>
      <c r="B151" s="23" t="s">
        <v>2</v>
      </c>
      <c r="C151" s="24" t="s">
        <v>479</v>
      </c>
      <c r="D151" s="25">
        <v>46051.875</v>
      </c>
      <c r="E151" s="25">
        <v>46052.25</v>
      </c>
      <c r="F151" s="24" t="s">
        <v>480</v>
      </c>
    </row>
    <row r="152" spans="1:6" ht="77.5" x14ac:dyDescent="0.35">
      <c r="A152" s="23" t="s">
        <v>159</v>
      </c>
      <c r="B152" s="23" t="s">
        <v>5</v>
      </c>
      <c r="C152" s="24" t="s">
        <v>606</v>
      </c>
      <c r="D152" s="25">
        <v>46051.833333333299</v>
      </c>
      <c r="E152" s="25">
        <v>46052.25</v>
      </c>
      <c r="F152" s="24" t="s">
        <v>607</v>
      </c>
    </row>
    <row r="153" spans="1:6" ht="46.5" x14ac:dyDescent="0.35">
      <c r="A153" s="23" t="s">
        <v>149</v>
      </c>
      <c r="B153" s="23" t="s">
        <v>6</v>
      </c>
      <c r="C153" s="24" t="s">
        <v>454</v>
      </c>
      <c r="D153" s="25">
        <v>46051.833333333299</v>
      </c>
      <c r="E153" s="25">
        <v>46052.25</v>
      </c>
      <c r="F153" s="24" t="s">
        <v>455</v>
      </c>
    </row>
    <row r="154" spans="1:6" ht="77.5" x14ac:dyDescent="0.35">
      <c r="A154" s="23" t="s">
        <v>149</v>
      </c>
      <c r="B154" s="23" t="s">
        <v>2</v>
      </c>
      <c r="C154" s="24" t="s">
        <v>602</v>
      </c>
      <c r="D154" s="25">
        <v>46051.854166666701</v>
      </c>
      <c r="E154" s="25">
        <v>46052.25</v>
      </c>
      <c r="F154" s="24" t="s">
        <v>603</v>
      </c>
    </row>
    <row r="155" spans="1:6" ht="62" x14ac:dyDescent="0.35">
      <c r="A155" s="23" t="s">
        <v>149</v>
      </c>
      <c r="B155" s="23" t="s">
        <v>6</v>
      </c>
      <c r="C155" s="24" t="s">
        <v>150</v>
      </c>
      <c r="D155" s="25">
        <v>46051.833333333299</v>
      </c>
      <c r="E155" s="25">
        <v>46052.25</v>
      </c>
      <c r="F155" s="24" t="s">
        <v>151</v>
      </c>
    </row>
    <row r="156" spans="1:6" ht="62" x14ac:dyDescent="0.35">
      <c r="A156" s="23" t="s">
        <v>149</v>
      </c>
      <c r="B156" s="23" t="s">
        <v>2</v>
      </c>
      <c r="C156" s="24" t="s">
        <v>152</v>
      </c>
      <c r="D156" s="25">
        <v>46051.833333333299</v>
      </c>
      <c r="E156" s="25">
        <v>46052.25</v>
      </c>
      <c r="F156" s="24" t="s">
        <v>153</v>
      </c>
    </row>
    <row r="157" spans="1:6" ht="62" x14ac:dyDescent="0.35">
      <c r="A157" s="23" t="s">
        <v>149</v>
      </c>
      <c r="B157" s="23" t="s">
        <v>2</v>
      </c>
      <c r="C157" s="24" t="s">
        <v>483</v>
      </c>
      <c r="D157" s="25">
        <v>46051.875</v>
      </c>
      <c r="E157" s="25">
        <v>46052.208333333299</v>
      </c>
      <c r="F157" s="24" t="s">
        <v>484</v>
      </c>
    </row>
    <row r="158" spans="1:6" ht="77.5" x14ac:dyDescent="0.35">
      <c r="A158" s="23" t="s">
        <v>496</v>
      </c>
      <c r="B158" s="23" t="s">
        <v>4</v>
      </c>
      <c r="C158" s="24" t="s">
        <v>497</v>
      </c>
      <c r="D158" s="25">
        <v>46051.833333333299</v>
      </c>
      <c r="E158" s="25">
        <v>46052.25</v>
      </c>
      <c r="F158" s="24" t="s">
        <v>498</v>
      </c>
    </row>
    <row r="159" spans="1:6" ht="46.5" x14ac:dyDescent="0.35">
      <c r="A159" s="23" t="s">
        <v>344</v>
      </c>
      <c r="B159" s="23" t="s">
        <v>6</v>
      </c>
      <c r="C159" s="24" t="s">
        <v>345</v>
      </c>
      <c r="D159" s="25">
        <v>46051.916666666701</v>
      </c>
      <c r="E159" s="25">
        <v>46052.208333333299</v>
      </c>
      <c r="F159" s="24" t="s">
        <v>346</v>
      </c>
    </row>
    <row r="160" spans="1:6" ht="31" x14ac:dyDescent="0.35">
      <c r="A160" s="23" t="s">
        <v>344</v>
      </c>
      <c r="B160" s="23" t="s">
        <v>2</v>
      </c>
      <c r="C160" s="24" t="s">
        <v>349</v>
      </c>
      <c r="D160" s="25">
        <v>46051.875</v>
      </c>
      <c r="E160" s="25">
        <v>46052.25</v>
      </c>
      <c r="F160" s="24" t="s">
        <v>350</v>
      </c>
    </row>
    <row r="161" spans="1:6" ht="62" x14ac:dyDescent="0.35">
      <c r="A161" s="23" t="s">
        <v>502</v>
      </c>
      <c r="B161" s="23" t="s">
        <v>5</v>
      </c>
      <c r="C161" s="24" t="s">
        <v>617</v>
      </c>
      <c r="D161" s="25">
        <v>46051.875</v>
      </c>
      <c r="E161" s="25">
        <v>46052.25</v>
      </c>
      <c r="F161" s="24" t="s">
        <v>618</v>
      </c>
    </row>
    <row r="162" spans="1:6" ht="46.5" x14ac:dyDescent="0.35">
      <c r="A162" s="23" t="s">
        <v>92</v>
      </c>
      <c r="B162" s="23" t="s">
        <v>6</v>
      </c>
      <c r="C162" s="24" t="s">
        <v>93</v>
      </c>
      <c r="D162" s="25">
        <v>45804.208333333299</v>
      </c>
      <c r="E162" s="25">
        <v>46143.208333333299</v>
      </c>
      <c r="F162" s="24" t="s">
        <v>94</v>
      </c>
    </row>
    <row r="163" spans="1:6" ht="46.5" x14ac:dyDescent="0.35">
      <c r="A163" s="23" t="s">
        <v>109</v>
      </c>
      <c r="B163" s="23" t="s">
        <v>5</v>
      </c>
      <c r="C163" s="24" t="s">
        <v>339</v>
      </c>
      <c r="D163" s="25">
        <v>46051.833333333299</v>
      </c>
      <c r="E163" s="25">
        <v>46052.25</v>
      </c>
      <c r="F163" s="24" t="s">
        <v>340</v>
      </c>
    </row>
    <row r="164" spans="1:6" ht="46.5" x14ac:dyDescent="0.35">
      <c r="A164" s="23" t="s">
        <v>121</v>
      </c>
      <c r="B164" s="23" t="s">
        <v>2</v>
      </c>
      <c r="C164" s="24" t="s">
        <v>562</v>
      </c>
      <c r="D164" s="25">
        <v>46051.875</v>
      </c>
      <c r="E164" s="25">
        <v>46052.208333333299</v>
      </c>
      <c r="F164" s="24" t="s">
        <v>563</v>
      </c>
    </row>
    <row r="165" spans="1:6" ht="46.5" x14ac:dyDescent="0.35">
      <c r="A165" s="23" t="s">
        <v>121</v>
      </c>
      <c r="B165" s="23" t="s">
        <v>2</v>
      </c>
      <c r="C165" s="24" t="s">
        <v>359</v>
      </c>
      <c r="D165" s="25">
        <v>46051.875</v>
      </c>
      <c r="E165" s="25">
        <v>46052.208333333299</v>
      </c>
      <c r="F165" s="24" t="s">
        <v>360</v>
      </c>
    </row>
    <row r="166" spans="1:6" ht="62" x14ac:dyDescent="0.35">
      <c r="A166" s="23" t="s">
        <v>121</v>
      </c>
      <c r="B166" s="23" t="s">
        <v>6</v>
      </c>
      <c r="C166" s="24" t="s">
        <v>365</v>
      </c>
      <c r="D166" s="25">
        <v>46051.833333333299</v>
      </c>
      <c r="E166" s="25">
        <v>46052.25</v>
      </c>
      <c r="F166" s="24" t="s">
        <v>366</v>
      </c>
    </row>
    <row r="167" spans="1:6" ht="62" x14ac:dyDescent="0.35">
      <c r="A167" s="23" t="s">
        <v>121</v>
      </c>
      <c r="B167" s="23" t="s">
        <v>2</v>
      </c>
      <c r="C167" s="24" t="s">
        <v>367</v>
      </c>
      <c r="D167" s="25">
        <v>46051.833333333299</v>
      </c>
      <c r="E167" s="25">
        <v>46052.25</v>
      </c>
      <c r="F167" s="24" t="s">
        <v>366</v>
      </c>
    </row>
    <row r="168" spans="1:6" ht="77.5" x14ac:dyDescent="0.35">
      <c r="A168" s="23" t="s">
        <v>121</v>
      </c>
      <c r="B168" s="23" t="s">
        <v>2</v>
      </c>
      <c r="C168" s="24" t="s">
        <v>466</v>
      </c>
      <c r="D168" s="25">
        <v>46051.875</v>
      </c>
      <c r="E168" s="25">
        <v>46052.25</v>
      </c>
      <c r="F168" s="24" t="s">
        <v>467</v>
      </c>
    </row>
    <row r="169" spans="1:6" ht="77.5" x14ac:dyDescent="0.35">
      <c r="A169" s="23" t="s">
        <v>121</v>
      </c>
      <c r="B169" s="23" t="s">
        <v>2</v>
      </c>
      <c r="C169" s="24" t="s">
        <v>468</v>
      </c>
      <c r="D169" s="25">
        <v>46051.875</v>
      </c>
      <c r="E169" s="25">
        <v>46052.25</v>
      </c>
      <c r="F169" s="24" t="s">
        <v>467</v>
      </c>
    </row>
    <row r="170" spans="1:6" ht="93" x14ac:dyDescent="0.35">
      <c r="A170" s="23" t="s">
        <v>121</v>
      </c>
      <c r="B170" s="23" t="s">
        <v>6</v>
      </c>
      <c r="C170" s="24" t="s">
        <v>490</v>
      </c>
      <c r="D170" s="25">
        <v>46051.875</v>
      </c>
      <c r="E170" s="25">
        <v>46052.25</v>
      </c>
      <c r="F170" s="24" t="s">
        <v>491</v>
      </c>
    </row>
    <row r="171" spans="1:6" ht="93" x14ac:dyDescent="0.35">
      <c r="A171" s="23" t="s">
        <v>121</v>
      </c>
      <c r="B171" s="23" t="s">
        <v>6</v>
      </c>
      <c r="C171" s="24" t="s">
        <v>492</v>
      </c>
      <c r="D171" s="25">
        <v>46051.875</v>
      </c>
      <c r="E171" s="25">
        <v>46052.25</v>
      </c>
      <c r="F171" s="24" t="s">
        <v>491</v>
      </c>
    </row>
    <row r="172" spans="1:6" ht="93" x14ac:dyDescent="0.35">
      <c r="A172" s="23" t="s">
        <v>121</v>
      </c>
      <c r="B172" s="23" t="s">
        <v>6</v>
      </c>
      <c r="C172" s="24" t="s">
        <v>493</v>
      </c>
      <c r="D172" s="25">
        <v>46051.875</v>
      </c>
      <c r="E172" s="25">
        <v>46052.25</v>
      </c>
      <c r="F172" s="24" t="s">
        <v>491</v>
      </c>
    </row>
    <row r="173" spans="1:6" ht="77.5" x14ac:dyDescent="0.35">
      <c r="A173" s="23" t="s">
        <v>121</v>
      </c>
      <c r="B173" s="23" t="s">
        <v>2</v>
      </c>
      <c r="C173" s="24" t="s">
        <v>494</v>
      </c>
      <c r="D173" s="25">
        <v>46051.875</v>
      </c>
      <c r="E173" s="25">
        <v>46052.208333333299</v>
      </c>
      <c r="F173" s="24" t="s">
        <v>495</v>
      </c>
    </row>
    <row r="174" spans="1:6" ht="46.5" x14ac:dyDescent="0.35">
      <c r="A174" s="23" t="s">
        <v>121</v>
      </c>
      <c r="B174" s="23" t="s">
        <v>6</v>
      </c>
      <c r="C174" s="24" t="s">
        <v>505</v>
      </c>
      <c r="D174" s="25">
        <v>46051.875</v>
      </c>
      <c r="E174" s="25">
        <v>46052.25</v>
      </c>
      <c r="F174" s="24" t="s">
        <v>506</v>
      </c>
    </row>
    <row r="175" spans="1:6" ht="46.5" x14ac:dyDescent="0.35">
      <c r="A175" s="23" t="s">
        <v>95</v>
      </c>
      <c r="B175" s="23" t="s">
        <v>7</v>
      </c>
      <c r="C175" s="24" t="s">
        <v>554</v>
      </c>
      <c r="D175" s="25">
        <v>46051.9375</v>
      </c>
      <c r="E175" s="25">
        <v>46052.208333333299</v>
      </c>
      <c r="F175" s="24" t="s">
        <v>555</v>
      </c>
    </row>
    <row r="176" spans="1:6" ht="46.5" x14ac:dyDescent="0.35">
      <c r="A176" s="23" t="s">
        <v>95</v>
      </c>
      <c r="B176" s="23" t="s">
        <v>7</v>
      </c>
      <c r="C176" s="24" t="s">
        <v>556</v>
      </c>
      <c r="D176" s="25">
        <v>46051.9375</v>
      </c>
      <c r="E176" s="25">
        <v>46052.208333333299</v>
      </c>
      <c r="F176" s="24" t="s">
        <v>555</v>
      </c>
    </row>
    <row r="177" spans="1:6" ht="46.5" x14ac:dyDescent="0.35">
      <c r="A177" s="23" t="s">
        <v>95</v>
      </c>
      <c r="B177" s="23" t="s">
        <v>7</v>
      </c>
      <c r="C177" s="24" t="s">
        <v>557</v>
      </c>
      <c r="D177" s="25">
        <v>46051.9375</v>
      </c>
      <c r="E177" s="25">
        <v>46052.208333333299</v>
      </c>
      <c r="F177" s="24" t="s">
        <v>555</v>
      </c>
    </row>
    <row r="178" spans="1:6" ht="46.5" x14ac:dyDescent="0.35">
      <c r="A178" s="23" t="s">
        <v>95</v>
      </c>
      <c r="B178" s="23" t="s">
        <v>7</v>
      </c>
      <c r="C178" s="24" t="s">
        <v>558</v>
      </c>
      <c r="D178" s="25">
        <v>46051.9375</v>
      </c>
      <c r="E178" s="25">
        <v>46052.208333333299</v>
      </c>
      <c r="F178" s="24" t="s">
        <v>555</v>
      </c>
    </row>
    <row r="179" spans="1:6" ht="31" x14ac:dyDescent="0.35">
      <c r="A179" s="23" t="s">
        <v>95</v>
      </c>
      <c r="B179" s="23" t="s">
        <v>8</v>
      </c>
      <c r="C179" s="24" t="s">
        <v>334</v>
      </c>
      <c r="D179" s="25">
        <v>46051.875</v>
      </c>
      <c r="E179" s="25">
        <v>46052.25</v>
      </c>
      <c r="F179" s="24" t="s">
        <v>335</v>
      </c>
    </row>
    <row r="180" spans="1:6" ht="93" x14ac:dyDescent="0.35">
      <c r="A180" s="23" t="s">
        <v>68</v>
      </c>
      <c r="B180" s="23" t="s">
        <v>5</v>
      </c>
      <c r="C180" s="24" t="s">
        <v>296</v>
      </c>
      <c r="D180" s="25">
        <v>46051.833333333299</v>
      </c>
      <c r="E180" s="25">
        <v>46052.25</v>
      </c>
      <c r="F180" s="24" t="s">
        <v>297</v>
      </c>
    </row>
    <row r="181" spans="1:6" ht="93" x14ac:dyDescent="0.35">
      <c r="A181" s="23" t="s">
        <v>68</v>
      </c>
      <c r="B181" s="23" t="s">
        <v>5</v>
      </c>
      <c r="C181" s="24" t="s">
        <v>298</v>
      </c>
      <c r="D181" s="25">
        <v>46051.833333333299</v>
      </c>
      <c r="E181" s="25">
        <v>46052.25</v>
      </c>
      <c r="F181" s="24" t="s">
        <v>297</v>
      </c>
    </row>
    <row r="182" spans="1:6" ht="77.5" x14ac:dyDescent="0.35">
      <c r="A182" s="23" t="s">
        <v>68</v>
      </c>
      <c r="B182" s="23" t="s">
        <v>5</v>
      </c>
      <c r="C182" s="24" t="s">
        <v>531</v>
      </c>
      <c r="D182" s="25">
        <v>46051.833333333299</v>
      </c>
      <c r="E182" s="25">
        <v>46052.25</v>
      </c>
      <c r="F182" s="24" t="s">
        <v>532</v>
      </c>
    </row>
    <row r="183" spans="1:6" ht="77.5" x14ac:dyDescent="0.35">
      <c r="A183" s="23" t="s">
        <v>68</v>
      </c>
      <c r="B183" s="23" t="s">
        <v>5</v>
      </c>
      <c r="C183" s="24" t="s">
        <v>533</v>
      </c>
      <c r="D183" s="25">
        <v>46051.833333333299</v>
      </c>
      <c r="E183" s="25">
        <v>46052.25</v>
      </c>
      <c r="F183" s="24" t="s">
        <v>532</v>
      </c>
    </row>
    <row r="184" spans="1:6" ht="46.5" x14ac:dyDescent="0.35">
      <c r="A184" s="23" t="s">
        <v>68</v>
      </c>
      <c r="B184" s="23" t="s">
        <v>4</v>
      </c>
      <c r="C184" s="24" t="s">
        <v>534</v>
      </c>
      <c r="D184" s="25">
        <v>46051.833333333299</v>
      </c>
      <c r="E184" s="25">
        <v>46052.25</v>
      </c>
      <c r="F184" s="24" t="s">
        <v>535</v>
      </c>
    </row>
    <row r="185" spans="1:6" ht="46.5" x14ac:dyDescent="0.35">
      <c r="A185" s="23" t="s">
        <v>68</v>
      </c>
      <c r="B185" s="23" t="s">
        <v>4</v>
      </c>
      <c r="C185" s="24" t="s">
        <v>336</v>
      </c>
      <c r="D185" s="25">
        <v>46051.875</v>
      </c>
      <c r="E185" s="25">
        <v>46052.208333333299</v>
      </c>
      <c r="F185" s="24" t="s">
        <v>337</v>
      </c>
    </row>
    <row r="186" spans="1:6" ht="46.5" x14ac:dyDescent="0.35">
      <c r="A186" s="23" t="s">
        <v>68</v>
      </c>
      <c r="B186" s="23" t="s">
        <v>5</v>
      </c>
      <c r="C186" s="24" t="s">
        <v>338</v>
      </c>
      <c r="D186" s="25">
        <v>46051.875</v>
      </c>
      <c r="E186" s="25">
        <v>46052.208333333299</v>
      </c>
      <c r="F186" s="24" t="s">
        <v>337</v>
      </c>
    </row>
    <row r="187" spans="1:6" ht="46.5" x14ac:dyDescent="0.35">
      <c r="A187" s="23" t="s">
        <v>68</v>
      </c>
      <c r="B187" s="23" t="s">
        <v>5</v>
      </c>
      <c r="C187" s="24" t="s">
        <v>559</v>
      </c>
      <c r="D187" s="25">
        <v>46051.875</v>
      </c>
      <c r="E187" s="25">
        <v>46052.25</v>
      </c>
      <c r="F187" s="24" t="s">
        <v>560</v>
      </c>
    </row>
    <row r="188" spans="1:6" ht="46.5" x14ac:dyDescent="0.35">
      <c r="A188" s="23" t="s">
        <v>68</v>
      </c>
      <c r="B188" s="23" t="s">
        <v>4</v>
      </c>
      <c r="C188" s="24" t="s">
        <v>564</v>
      </c>
      <c r="D188" s="25">
        <v>46051.958333333299</v>
      </c>
      <c r="E188" s="25">
        <v>46052.25</v>
      </c>
      <c r="F188" s="24" t="s">
        <v>565</v>
      </c>
    </row>
    <row r="189" spans="1:6" ht="46.5" x14ac:dyDescent="0.35">
      <c r="A189" s="23" t="s">
        <v>68</v>
      </c>
      <c r="B189" s="23" t="s">
        <v>4</v>
      </c>
      <c r="C189" s="24" t="s">
        <v>566</v>
      </c>
      <c r="D189" s="25">
        <v>46051.958333333299</v>
      </c>
      <c r="E189" s="25">
        <v>46052.25</v>
      </c>
      <c r="F189" s="24" t="s">
        <v>565</v>
      </c>
    </row>
    <row r="190" spans="1:6" ht="46.5" x14ac:dyDescent="0.35">
      <c r="A190" s="23" t="s">
        <v>68</v>
      </c>
      <c r="B190" s="23" t="s">
        <v>4</v>
      </c>
      <c r="C190" s="24" t="s">
        <v>567</v>
      </c>
      <c r="D190" s="25">
        <v>46051.958333333299</v>
      </c>
      <c r="E190" s="25">
        <v>46052.25</v>
      </c>
      <c r="F190" s="24" t="s">
        <v>565</v>
      </c>
    </row>
    <row r="191" spans="1:6" ht="62" x14ac:dyDescent="0.35">
      <c r="A191" s="23" t="s">
        <v>71</v>
      </c>
      <c r="B191" s="23" t="s">
        <v>7</v>
      </c>
      <c r="C191" s="24" t="s">
        <v>538</v>
      </c>
      <c r="D191" s="25">
        <v>46051.875</v>
      </c>
      <c r="E191" s="25">
        <v>46052.208333333299</v>
      </c>
      <c r="F191" s="24" t="s">
        <v>539</v>
      </c>
    </row>
    <row r="192" spans="1:6" ht="62" x14ac:dyDescent="0.35">
      <c r="A192" s="23" t="s">
        <v>101</v>
      </c>
      <c r="B192" s="23" t="s">
        <v>18</v>
      </c>
      <c r="C192" s="24" t="s">
        <v>102</v>
      </c>
      <c r="D192" s="25">
        <v>46034.375</v>
      </c>
      <c r="E192" s="25">
        <v>46633.958333333299</v>
      </c>
      <c r="F192" s="24" t="s">
        <v>103</v>
      </c>
    </row>
    <row r="193" spans="1:6" ht="46.5" x14ac:dyDescent="0.35">
      <c r="A193" s="23" t="s">
        <v>89</v>
      </c>
      <c r="B193" s="23" t="s">
        <v>4</v>
      </c>
      <c r="C193" s="24" t="s">
        <v>90</v>
      </c>
      <c r="D193" s="25">
        <v>44936.875</v>
      </c>
      <c r="E193" s="25">
        <v>46060.208333333299</v>
      </c>
      <c r="F193" s="24" t="s">
        <v>91</v>
      </c>
    </row>
  </sheetData>
  <autoFilter ref="A2:F179" xr:uid="{98E6E4FC-49FA-4D37-80CA-04CABC7A9057}">
    <sortState xmlns:xlrd2="http://schemas.microsoft.com/office/spreadsheetml/2017/richdata2" ref="A3:F193">
      <sortCondition ref="A2:A179"/>
    </sortState>
  </autoFilter>
  <mergeCells count="1">
    <mergeCell ref="A1:F1"/>
  </mergeCells>
  <conditionalFormatting sqref="A3:F193">
    <cfRule type="expression" dxfId="5"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7"/>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2" t="str">
        <f>"Daily closure report: "&amp;'Front page'!A8</f>
        <v>Daily closure report: Friday, 30 January</v>
      </c>
      <c r="B1" s="42"/>
      <c r="C1" s="42"/>
      <c r="D1" s="42"/>
      <c r="E1" s="42"/>
      <c r="F1" s="42"/>
    </row>
    <row r="2" spans="1:6" s="5" customFormat="1" ht="28" x14ac:dyDescent="0.35">
      <c r="A2" s="12" t="s">
        <v>9</v>
      </c>
      <c r="B2" s="12" t="s">
        <v>1</v>
      </c>
      <c r="C2" s="12" t="s">
        <v>0</v>
      </c>
      <c r="D2" s="11" t="s">
        <v>11</v>
      </c>
      <c r="E2" s="11" t="s">
        <v>12</v>
      </c>
      <c r="F2" s="12" t="s">
        <v>10</v>
      </c>
    </row>
    <row r="3" spans="1:6" s="21" customFormat="1" ht="77.5" x14ac:dyDescent="0.35">
      <c r="A3" s="23" t="s">
        <v>27</v>
      </c>
      <c r="B3" s="23" t="s">
        <v>6</v>
      </c>
      <c r="C3" s="24" t="s">
        <v>235</v>
      </c>
      <c r="D3" s="25">
        <v>46052.875</v>
      </c>
      <c r="E3" s="25">
        <v>46053.208333333299</v>
      </c>
      <c r="F3" s="24" t="s">
        <v>236</v>
      </c>
    </row>
    <row r="4" spans="1:6" s="21" customFormat="1" ht="62" x14ac:dyDescent="0.35">
      <c r="A4" s="23" t="s">
        <v>27</v>
      </c>
      <c r="B4" s="23" t="s">
        <v>2</v>
      </c>
      <c r="C4" s="24" t="s">
        <v>242</v>
      </c>
      <c r="D4" s="25">
        <v>46052.875</v>
      </c>
      <c r="E4" s="25">
        <v>46053.208333333299</v>
      </c>
      <c r="F4" s="24" t="s">
        <v>243</v>
      </c>
    </row>
    <row r="5" spans="1:6" s="21" customFormat="1" ht="46.5" x14ac:dyDescent="0.35">
      <c r="A5" s="23" t="s">
        <v>27</v>
      </c>
      <c r="B5" s="23" t="s">
        <v>18</v>
      </c>
      <c r="C5" s="24" t="s">
        <v>28</v>
      </c>
      <c r="D5" s="25">
        <v>45847.208333333299</v>
      </c>
      <c r="E5" s="25">
        <v>46507.999305555597</v>
      </c>
      <c r="F5" s="24" t="s">
        <v>29</v>
      </c>
    </row>
    <row r="6" spans="1:6" s="21" customFormat="1" ht="77.5" x14ac:dyDescent="0.35">
      <c r="A6" s="23" t="s">
        <v>27</v>
      </c>
      <c r="B6" s="23" t="s">
        <v>6</v>
      </c>
      <c r="C6" s="24" t="s">
        <v>250</v>
      </c>
      <c r="D6" s="25">
        <v>46052.875</v>
      </c>
      <c r="E6" s="25">
        <v>46053.208333333299</v>
      </c>
      <c r="F6" s="24" t="s">
        <v>251</v>
      </c>
    </row>
    <row r="7" spans="1:6" s="21" customFormat="1" ht="62" x14ac:dyDescent="0.35">
      <c r="A7" s="23" t="s">
        <v>27</v>
      </c>
      <c r="B7" s="23" t="s">
        <v>6</v>
      </c>
      <c r="C7" s="24" t="s">
        <v>299</v>
      </c>
      <c r="D7" s="25">
        <v>46052.833333333299</v>
      </c>
      <c r="E7" s="25">
        <v>46053.25</v>
      </c>
      <c r="F7" s="24" t="s">
        <v>300</v>
      </c>
    </row>
    <row r="8" spans="1:6" s="21" customFormat="1" ht="46.5" x14ac:dyDescent="0.35">
      <c r="A8" s="23" t="s">
        <v>27</v>
      </c>
      <c r="B8" s="23" t="s">
        <v>6</v>
      </c>
      <c r="C8" s="24" t="s">
        <v>301</v>
      </c>
      <c r="D8" s="25">
        <v>46052.833333333299</v>
      </c>
      <c r="E8" s="25">
        <v>46053.25</v>
      </c>
      <c r="F8" s="24" t="s">
        <v>300</v>
      </c>
    </row>
    <row r="9" spans="1:6" s="21" customFormat="1" ht="46.5" x14ac:dyDescent="0.35">
      <c r="A9" s="23" t="s">
        <v>27</v>
      </c>
      <c r="B9" s="23" t="s">
        <v>6</v>
      </c>
      <c r="C9" s="24" t="s">
        <v>84</v>
      </c>
      <c r="D9" s="25">
        <v>46052.833333333299</v>
      </c>
      <c r="E9" s="25">
        <v>46053.25</v>
      </c>
      <c r="F9" s="24" t="s">
        <v>85</v>
      </c>
    </row>
    <row r="10" spans="1:6" s="21" customFormat="1" ht="46.5" x14ac:dyDescent="0.35">
      <c r="A10" s="23" t="s">
        <v>27</v>
      </c>
      <c r="B10" s="23" t="s">
        <v>6</v>
      </c>
      <c r="C10" s="24" t="s">
        <v>86</v>
      </c>
      <c r="D10" s="25">
        <v>46052.833333333299</v>
      </c>
      <c r="E10" s="25">
        <v>46053.25</v>
      </c>
      <c r="F10" s="24" t="s">
        <v>85</v>
      </c>
    </row>
    <row r="11" spans="1:6" s="21" customFormat="1" ht="62" x14ac:dyDescent="0.35">
      <c r="A11" s="23" t="s">
        <v>27</v>
      </c>
      <c r="B11" s="23" t="s">
        <v>6</v>
      </c>
      <c r="C11" s="24" t="s">
        <v>87</v>
      </c>
      <c r="D11" s="25">
        <v>46027.333333333299</v>
      </c>
      <c r="E11" s="25">
        <v>46129.75</v>
      </c>
      <c r="F11" s="24" t="s">
        <v>88</v>
      </c>
    </row>
    <row r="12" spans="1:6" s="21" customFormat="1" ht="46.5" x14ac:dyDescent="0.35">
      <c r="A12" s="23" t="s">
        <v>27</v>
      </c>
      <c r="B12" s="23" t="s">
        <v>2</v>
      </c>
      <c r="C12" s="24" t="s">
        <v>313</v>
      </c>
      <c r="D12" s="25">
        <v>46052.833333333299</v>
      </c>
      <c r="E12" s="25">
        <v>46053.25</v>
      </c>
      <c r="F12" s="24" t="s">
        <v>314</v>
      </c>
    </row>
    <row r="13" spans="1:6" s="21" customFormat="1" ht="62" x14ac:dyDescent="0.35">
      <c r="A13" s="23" t="s">
        <v>65</v>
      </c>
      <c r="B13" s="23" t="s">
        <v>6</v>
      </c>
      <c r="C13" s="24" t="s">
        <v>257</v>
      </c>
      <c r="D13" s="25">
        <v>46052.875</v>
      </c>
      <c r="E13" s="25">
        <v>46053.25</v>
      </c>
      <c r="F13" s="24" t="s">
        <v>258</v>
      </c>
    </row>
    <row r="14" spans="1:6" s="21" customFormat="1" ht="31" x14ac:dyDescent="0.35">
      <c r="A14" s="23" t="s">
        <v>65</v>
      </c>
      <c r="B14" s="23" t="s">
        <v>2</v>
      </c>
      <c r="C14" s="24" t="s">
        <v>324</v>
      </c>
      <c r="D14" s="25">
        <v>46052.833333333299</v>
      </c>
      <c r="E14" s="25">
        <v>46053.25</v>
      </c>
      <c r="F14" s="24" t="s">
        <v>325</v>
      </c>
    </row>
    <row r="15" spans="1:6" s="22" customFormat="1" ht="93" x14ac:dyDescent="0.35">
      <c r="A15" s="23" t="s">
        <v>430</v>
      </c>
      <c r="B15" s="23" t="s">
        <v>2</v>
      </c>
      <c r="C15" s="24" t="s">
        <v>431</v>
      </c>
      <c r="D15" s="25">
        <v>46052.875</v>
      </c>
      <c r="E15" s="25">
        <v>46053.166666666701</v>
      </c>
      <c r="F15" s="24" t="s">
        <v>432</v>
      </c>
    </row>
    <row r="16" spans="1:6" s="22" customFormat="1" ht="46.5" x14ac:dyDescent="0.35">
      <c r="A16" s="23" t="s">
        <v>225</v>
      </c>
      <c r="B16" s="23" t="s">
        <v>2</v>
      </c>
      <c r="C16" s="24" t="s">
        <v>226</v>
      </c>
      <c r="D16" s="25">
        <v>46052.833333333299</v>
      </c>
      <c r="E16" s="25">
        <v>46053.25</v>
      </c>
      <c r="F16" s="24" t="s">
        <v>224</v>
      </c>
    </row>
    <row r="17" spans="1:6" s="22" customFormat="1" ht="62" x14ac:dyDescent="0.35">
      <c r="A17" s="23" t="s">
        <v>225</v>
      </c>
      <c r="B17" s="23" t="s">
        <v>6</v>
      </c>
      <c r="C17" s="24" t="s">
        <v>229</v>
      </c>
      <c r="D17" s="25">
        <v>46052.833333333299</v>
      </c>
      <c r="E17" s="25">
        <v>46053.25</v>
      </c>
      <c r="F17" s="24" t="s">
        <v>230</v>
      </c>
    </row>
    <row r="18" spans="1:6" s="22" customFormat="1" ht="46.5" x14ac:dyDescent="0.35">
      <c r="A18" s="23" t="s">
        <v>24</v>
      </c>
      <c r="B18" s="23" t="s">
        <v>2</v>
      </c>
      <c r="C18" s="24" t="s">
        <v>227</v>
      </c>
      <c r="D18" s="25">
        <v>46052.875</v>
      </c>
      <c r="E18" s="25">
        <v>46053.208333333299</v>
      </c>
      <c r="F18" s="24" t="s">
        <v>228</v>
      </c>
    </row>
    <row r="19" spans="1:6" s="22" customFormat="1" ht="46.5" x14ac:dyDescent="0.35">
      <c r="A19" s="23" t="s">
        <v>24</v>
      </c>
      <c r="B19" s="23" t="s">
        <v>6</v>
      </c>
      <c r="C19" s="24" t="s">
        <v>231</v>
      </c>
      <c r="D19" s="25">
        <v>46052.875</v>
      </c>
      <c r="E19" s="25">
        <v>46053.208333333299</v>
      </c>
      <c r="F19" s="24" t="s">
        <v>232</v>
      </c>
    </row>
    <row r="20" spans="1:6" s="22" customFormat="1" ht="62" x14ac:dyDescent="0.35">
      <c r="A20" s="23" t="s">
        <v>24</v>
      </c>
      <c r="B20" s="23" t="s">
        <v>6</v>
      </c>
      <c r="C20" s="24" t="s">
        <v>233</v>
      </c>
      <c r="D20" s="25">
        <v>46052.875</v>
      </c>
      <c r="E20" s="25">
        <v>46053.208333333299</v>
      </c>
      <c r="F20" s="24" t="s">
        <v>234</v>
      </c>
    </row>
    <row r="21" spans="1:6" s="22" customFormat="1" ht="46.5" x14ac:dyDescent="0.35">
      <c r="A21" s="23" t="s">
        <v>24</v>
      </c>
      <c r="B21" s="23" t="s">
        <v>2</v>
      </c>
      <c r="C21" s="24" t="s">
        <v>240</v>
      </c>
      <c r="D21" s="25">
        <v>46052.875</v>
      </c>
      <c r="E21" s="25">
        <v>46053.208333333299</v>
      </c>
      <c r="F21" s="24" t="s">
        <v>241</v>
      </c>
    </row>
    <row r="22" spans="1:6" s="22" customFormat="1" ht="62" x14ac:dyDescent="0.35">
      <c r="A22" s="23" t="s">
        <v>237</v>
      </c>
      <c r="B22" s="23" t="s">
        <v>5</v>
      </c>
      <c r="C22" s="24" t="s">
        <v>238</v>
      </c>
      <c r="D22" s="25">
        <v>46052.833333333299</v>
      </c>
      <c r="E22" s="25">
        <v>46053.25</v>
      </c>
      <c r="F22" s="24" t="s">
        <v>239</v>
      </c>
    </row>
    <row r="23" spans="1:6" s="22" customFormat="1" ht="62" x14ac:dyDescent="0.35">
      <c r="A23" s="23" t="s">
        <v>237</v>
      </c>
      <c r="B23" s="23" t="s">
        <v>4</v>
      </c>
      <c r="C23" s="24" t="s">
        <v>248</v>
      </c>
      <c r="D23" s="25">
        <v>46052.833333333299</v>
      </c>
      <c r="E23" s="25">
        <v>46053.25</v>
      </c>
      <c r="F23" s="24" t="s">
        <v>249</v>
      </c>
    </row>
    <row r="24" spans="1:6" s="22" customFormat="1" ht="62" x14ac:dyDescent="0.35">
      <c r="A24" s="23" t="s">
        <v>254</v>
      </c>
      <c r="B24" s="23" t="s">
        <v>6</v>
      </c>
      <c r="C24" s="24" t="s">
        <v>255</v>
      </c>
      <c r="D24" s="25">
        <v>46052.875</v>
      </c>
      <c r="E24" s="25">
        <v>46053.25</v>
      </c>
      <c r="F24" s="24" t="s">
        <v>256</v>
      </c>
    </row>
    <row r="25" spans="1:6" s="22" customFormat="1" ht="62" x14ac:dyDescent="0.35">
      <c r="A25" s="23" t="s">
        <v>30</v>
      </c>
      <c r="B25" s="23" t="s">
        <v>5</v>
      </c>
      <c r="C25" s="24" t="s">
        <v>221</v>
      </c>
      <c r="D25" s="25">
        <v>46052.833333333299</v>
      </c>
      <c r="E25" s="25">
        <v>46053.25</v>
      </c>
      <c r="F25" s="24" t="s">
        <v>222</v>
      </c>
    </row>
    <row r="26" spans="1:6" s="22" customFormat="1" ht="46.5" x14ac:dyDescent="0.35">
      <c r="A26" s="23" t="s">
        <v>30</v>
      </c>
      <c r="B26" s="23" t="s">
        <v>4</v>
      </c>
      <c r="C26" s="24" t="s">
        <v>223</v>
      </c>
      <c r="D26" s="25">
        <v>46052.833333333299</v>
      </c>
      <c r="E26" s="25">
        <v>46053.25</v>
      </c>
      <c r="F26" s="24" t="s">
        <v>224</v>
      </c>
    </row>
    <row r="27" spans="1:6" s="22" customFormat="1" ht="93" x14ac:dyDescent="0.35">
      <c r="A27" s="23" t="s">
        <v>30</v>
      </c>
      <c r="B27" s="23" t="s">
        <v>5</v>
      </c>
      <c r="C27" s="24" t="s">
        <v>31</v>
      </c>
      <c r="D27" s="25">
        <v>45901.833333333299</v>
      </c>
      <c r="E27" s="25">
        <v>46069.25</v>
      </c>
      <c r="F27" s="24" t="s">
        <v>32</v>
      </c>
    </row>
    <row r="28" spans="1:6" s="22" customFormat="1" ht="93" x14ac:dyDescent="0.35">
      <c r="A28" s="23" t="s">
        <v>30</v>
      </c>
      <c r="B28" s="23" t="s">
        <v>5</v>
      </c>
      <c r="C28" s="24" t="s">
        <v>33</v>
      </c>
      <c r="D28" s="25">
        <v>46052.833333333299</v>
      </c>
      <c r="E28" s="25">
        <v>46055.25</v>
      </c>
      <c r="F28" s="24" t="s">
        <v>32</v>
      </c>
    </row>
    <row r="29" spans="1:6" s="22" customFormat="1" ht="108.5" x14ac:dyDescent="0.35">
      <c r="A29" s="23" t="s">
        <v>30</v>
      </c>
      <c r="B29" s="23" t="s">
        <v>5</v>
      </c>
      <c r="C29" s="24" t="s">
        <v>41</v>
      </c>
      <c r="D29" s="25">
        <v>46041.229166666701</v>
      </c>
      <c r="E29" s="25">
        <v>46069.229166666701</v>
      </c>
      <c r="F29" s="24" t="s">
        <v>42</v>
      </c>
    </row>
    <row r="30" spans="1:6" s="22" customFormat="1" ht="77.5" x14ac:dyDescent="0.35">
      <c r="A30" s="23" t="s">
        <v>30</v>
      </c>
      <c r="B30" s="23" t="s">
        <v>4</v>
      </c>
      <c r="C30" s="24" t="s">
        <v>43</v>
      </c>
      <c r="D30" s="25">
        <v>46048.833333333299</v>
      </c>
      <c r="E30" s="25">
        <v>46069.25</v>
      </c>
      <c r="F30" s="24" t="s">
        <v>44</v>
      </c>
    </row>
    <row r="31" spans="1:6" s="22" customFormat="1" ht="77.5" x14ac:dyDescent="0.35">
      <c r="A31" s="23" t="s">
        <v>30</v>
      </c>
      <c r="B31" s="23" t="s">
        <v>4</v>
      </c>
      <c r="C31" s="24" t="s">
        <v>261</v>
      </c>
      <c r="D31" s="25">
        <v>46052.833333333299</v>
      </c>
      <c r="E31" s="25">
        <v>46053.25</v>
      </c>
      <c r="F31" s="24" t="s">
        <v>44</v>
      </c>
    </row>
    <row r="32" spans="1:6" s="22" customFormat="1" ht="77.5" x14ac:dyDescent="0.35">
      <c r="A32" s="23" t="s">
        <v>30</v>
      </c>
      <c r="B32" s="23" t="s">
        <v>4</v>
      </c>
      <c r="C32" s="24" t="s">
        <v>262</v>
      </c>
      <c r="D32" s="25">
        <v>46052.833333333299</v>
      </c>
      <c r="E32" s="25">
        <v>46053.25</v>
      </c>
      <c r="F32" s="24" t="s">
        <v>44</v>
      </c>
    </row>
    <row r="33" spans="1:6" s="22" customFormat="1" ht="77.5" x14ac:dyDescent="0.35">
      <c r="A33" s="23" t="s">
        <v>30</v>
      </c>
      <c r="B33" s="23" t="s">
        <v>4</v>
      </c>
      <c r="C33" s="24" t="s">
        <v>263</v>
      </c>
      <c r="D33" s="25">
        <v>46052.833333333299</v>
      </c>
      <c r="E33" s="25">
        <v>46053.25</v>
      </c>
      <c r="F33" s="24" t="s">
        <v>44</v>
      </c>
    </row>
    <row r="34" spans="1:6" s="22" customFormat="1" ht="46.5" x14ac:dyDescent="0.35">
      <c r="A34" s="23" t="s">
        <v>315</v>
      </c>
      <c r="B34" s="23" t="s">
        <v>6</v>
      </c>
      <c r="C34" s="24" t="s">
        <v>316</v>
      </c>
      <c r="D34" s="25">
        <v>46052.833333333299</v>
      </c>
      <c r="E34" s="25">
        <v>46053.25</v>
      </c>
      <c r="F34" s="24" t="s">
        <v>317</v>
      </c>
    </row>
    <row r="35" spans="1:6" s="22" customFormat="1" ht="62" x14ac:dyDescent="0.35">
      <c r="A35" s="23" t="s">
        <v>315</v>
      </c>
      <c r="B35" s="23" t="s">
        <v>6</v>
      </c>
      <c r="C35" s="24" t="s">
        <v>321</v>
      </c>
      <c r="D35" s="25">
        <v>46052.833333333299</v>
      </c>
      <c r="E35" s="25">
        <v>46053.25</v>
      </c>
      <c r="F35" s="24" t="s">
        <v>319</v>
      </c>
    </row>
    <row r="36" spans="1:6" s="22" customFormat="1" ht="62" x14ac:dyDescent="0.35">
      <c r="A36" s="23" t="s">
        <v>315</v>
      </c>
      <c r="B36" s="23" t="s">
        <v>2</v>
      </c>
      <c r="C36" s="24" t="s">
        <v>322</v>
      </c>
      <c r="D36" s="25">
        <v>46052.833333333299</v>
      </c>
      <c r="E36" s="25">
        <v>46053.25</v>
      </c>
      <c r="F36" s="24" t="s">
        <v>323</v>
      </c>
    </row>
    <row r="37" spans="1:6" s="22" customFormat="1" ht="46.5" x14ac:dyDescent="0.35">
      <c r="A37" s="23" t="s">
        <v>407</v>
      </c>
      <c r="B37" s="23" t="s">
        <v>5</v>
      </c>
      <c r="C37" s="24" t="s">
        <v>408</v>
      </c>
      <c r="D37" s="25">
        <v>46052.875</v>
      </c>
      <c r="E37" s="25">
        <v>46053.208333333299</v>
      </c>
      <c r="F37" s="24" t="s">
        <v>409</v>
      </c>
    </row>
    <row r="38" spans="1:6" s="22" customFormat="1" ht="46.5" x14ac:dyDescent="0.35">
      <c r="A38" s="23" t="s">
        <v>393</v>
      </c>
      <c r="B38" s="23" t="s">
        <v>5</v>
      </c>
      <c r="C38" s="24" t="s">
        <v>394</v>
      </c>
      <c r="D38" s="25">
        <v>46052.833333333299</v>
      </c>
      <c r="E38" s="25">
        <v>46053.25</v>
      </c>
      <c r="F38" s="24" t="s">
        <v>395</v>
      </c>
    </row>
    <row r="39" spans="1:6" s="22" customFormat="1" ht="93" x14ac:dyDescent="0.35">
      <c r="A39" s="23" t="s">
        <v>393</v>
      </c>
      <c r="B39" s="23" t="s">
        <v>5</v>
      </c>
      <c r="C39" s="24" t="s">
        <v>424</v>
      </c>
      <c r="D39" s="25">
        <v>46052.958333333299</v>
      </c>
      <c r="E39" s="25">
        <v>46053.208333333299</v>
      </c>
      <c r="F39" s="24" t="s">
        <v>425</v>
      </c>
    </row>
    <row r="40" spans="1:6" s="22" customFormat="1" ht="46.5" x14ac:dyDescent="0.35">
      <c r="A40" s="23" t="s">
        <v>386</v>
      </c>
      <c r="B40" s="23" t="s">
        <v>2</v>
      </c>
      <c r="C40" s="24" t="s">
        <v>387</v>
      </c>
      <c r="D40" s="25">
        <v>46052.833333333299</v>
      </c>
      <c r="E40" s="25">
        <v>46053.25</v>
      </c>
      <c r="F40" s="24" t="s">
        <v>388</v>
      </c>
    </row>
    <row r="41" spans="1:6" s="22" customFormat="1" ht="46.5" x14ac:dyDescent="0.35">
      <c r="A41" s="23" t="s">
        <v>386</v>
      </c>
      <c r="B41" s="23" t="s">
        <v>6</v>
      </c>
      <c r="C41" s="24" t="s">
        <v>391</v>
      </c>
      <c r="D41" s="25">
        <v>45974.916666666701</v>
      </c>
      <c r="E41" s="25">
        <v>46053.25</v>
      </c>
      <c r="F41" s="24" t="s">
        <v>392</v>
      </c>
    </row>
    <row r="42" spans="1:6" s="22" customFormat="1" ht="46.5" x14ac:dyDescent="0.35">
      <c r="A42" s="23" t="s">
        <v>198</v>
      </c>
      <c r="B42" s="23" t="s">
        <v>4</v>
      </c>
      <c r="C42" s="24" t="s">
        <v>396</v>
      </c>
      <c r="D42" s="25">
        <v>46052.833333333299</v>
      </c>
      <c r="E42" s="25">
        <v>46053.25</v>
      </c>
      <c r="F42" s="24" t="s">
        <v>397</v>
      </c>
    </row>
    <row r="43" spans="1:6" s="22" customFormat="1" ht="46.5" x14ac:dyDescent="0.35">
      <c r="A43" s="23" t="s">
        <v>198</v>
      </c>
      <c r="B43" s="23" t="s">
        <v>5</v>
      </c>
      <c r="C43" s="24" t="s">
        <v>400</v>
      </c>
      <c r="D43" s="25">
        <v>46052.833333333299</v>
      </c>
      <c r="E43" s="25">
        <v>46053.25</v>
      </c>
      <c r="F43" s="24" t="s">
        <v>401</v>
      </c>
    </row>
    <row r="44" spans="1:6" s="22" customFormat="1" ht="46.5" x14ac:dyDescent="0.35">
      <c r="A44" s="23" t="s">
        <v>198</v>
      </c>
      <c r="B44" s="23" t="s">
        <v>5</v>
      </c>
      <c r="C44" s="24" t="s">
        <v>402</v>
      </c>
      <c r="D44" s="25">
        <v>46052.833333333299</v>
      </c>
      <c r="E44" s="25">
        <v>46053.25</v>
      </c>
      <c r="F44" s="24" t="s">
        <v>401</v>
      </c>
    </row>
    <row r="45" spans="1:6" s="22" customFormat="1" ht="31" x14ac:dyDescent="0.35">
      <c r="A45" s="23" t="s">
        <v>198</v>
      </c>
      <c r="B45" s="23" t="s">
        <v>4</v>
      </c>
      <c r="C45" s="24" t="s">
        <v>403</v>
      </c>
      <c r="D45" s="25">
        <v>46052.833333333299</v>
      </c>
      <c r="E45" s="25">
        <v>46053.208333333299</v>
      </c>
      <c r="F45" s="24" t="s">
        <v>404</v>
      </c>
    </row>
    <row r="46" spans="1:6" s="22" customFormat="1" ht="31" x14ac:dyDescent="0.35">
      <c r="A46" s="23" t="s">
        <v>198</v>
      </c>
      <c r="B46" s="23" t="s">
        <v>4</v>
      </c>
      <c r="C46" s="24" t="s">
        <v>405</v>
      </c>
      <c r="D46" s="25">
        <v>46052.833333333299</v>
      </c>
      <c r="E46" s="25">
        <v>46053.208333333299</v>
      </c>
      <c r="F46" s="24" t="s">
        <v>404</v>
      </c>
    </row>
    <row r="47" spans="1:6" s="22" customFormat="1" ht="31" x14ac:dyDescent="0.35">
      <c r="A47" s="23" t="s">
        <v>198</v>
      </c>
      <c r="B47" s="23" t="s">
        <v>4</v>
      </c>
      <c r="C47" s="24" t="s">
        <v>406</v>
      </c>
      <c r="D47" s="25">
        <v>46052.833333333299</v>
      </c>
      <c r="E47" s="25">
        <v>46053.208333333299</v>
      </c>
      <c r="F47" s="24" t="s">
        <v>404</v>
      </c>
    </row>
    <row r="48" spans="1:6" s="22" customFormat="1" ht="62" x14ac:dyDescent="0.35">
      <c r="A48" s="23" t="s">
        <v>140</v>
      </c>
      <c r="B48" s="23" t="s">
        <v>2</v>
      </c>
      <c r="C48" s="24" t="s">
        <v>201</v>
      </c>
      <c r="D48" s="25">
        <v>46052.875</v>
      </c>
      <c r="E48" s="25">
        <v>46053.229166666701</v>
      </c>
      <c r="F48" s="24" t="s">
        <v>202</v>
      </c>
    </row>
    <row r="49" spans="1:6" s="22" customFormat="1" ht="62" x14ac:dyDescent="0.35">
      <c r="A49" s="23" t="s">
        <v>140</v>
      </c>
      <c r="B49" s="23" t="s">
        <v>2</v>
      </c>
      <c r="C49" s="24" t="s">
        <v>416</v>
      </c>
      <c r="D49" s="25">
        <v>46052.875</v>
      </c>
      <c r="E49" s="25">
        <v>46053.229166666701</v>
      </c>
      <c r="F49" s="24" t="s">
        <v>202</v>
      </c>
    </row>
    <row r="50" spans="1:6" s="22" customFormat="1" ht="93" x14ac:dyDescent="0.35">
      <c r="A50" s="23" t="s">
        <v>140</v>
      </c>
      <c r="B50" s="23" t="s">
        <v>6</v>
      </c>
      <c r="C50" s="24" t="s">
        <v>422</v>
      </c>
      <c r="D50" s="25">
        <v>46052.916666666701</v>
      </c>
      <c r="E50" s="25">
        <v>46053.25</v>
      </c>
      <c r="F50" s="24" t="s">
        <v>423</v>
      </c>
    </row>
    <row r="51" spans="1:6" s="22" customFormat="1" ht="93" x14ac:dyDescent="0.35">
      <c r="A51" s="23" t="s">
        <v>436</v>
      </c>
      <c r="B51" s="23" t="s">
        <v>6</v>
      </c>
      <c r="C51" s="24" t="s">
        <v>437</v>
      </c>
      <c r="D51" s="25">
        <v>46052.916666666701</v>
      </c>
      <c r="E51" s="25">
        <v>46053.229166666701</v>
      </c>
      <c r="F51" s="24" t="s">
        <v>438</v>
      </c>
    </row>
    <row r="52" spans="1:6" s="22" customFormat="1" ht="46.5" x14ac:dyDescent="0.35">
      <c r="A52" s="23" t="s">
        <v>445</v>
      </c>
      <c r="B52" s="23" t="s">
        <v>18</v>
      </c>
      <c r="C52" s="24" t="s">
        <v>446</v>
      </c>
      <c r="D52" s="25">
        <v>46052.791666666701</v>
      </c>
      <c r="E52" s="25">
        <v>46053.25</v>
      </c>
      <c r="F52" s="24" t="s">
        <v>447</v>
      </c>
    </row>
    <row r="53" spans="1:6" s="22" customFormat="1" ht="108.5" x14ac:dyDescent="0.35">
      <c r="A53" s="23" t="s">
        <v>445</v>
      </c>
      <c r="B53" s="23" t="s">
        <v>5</v>
      </c>
      <c r="C53" s="24" t="s">
        <v>448</v>
      </c>
      <c r="D53" s="25">
        <v>46052.833333333299</v>
      </c>
      <c r="E53" s="25">
        <v>46053.25</v>
      </c>
      <c r="F53" s="24" t="s">
        <v>449</v>
      </c>
    </row>
    <row r="54" spans="1:6" s="22" customFormat="1" ht="46.5" x14ac:dyDescent="0.35">
      <c r="A54" s="23" t="s">
        <v>445</v>
      </c>
      <c r="B54" s="23" t="s">
        <v>18</v>
      </c>
      <c r="C54" s="24" t="s">
        <v>462</v>
      </c>
      <c r="D54" s="25">
        <v>46052.833333333299</v>
      </c>
      <c r="E54" s="25">
        <v>46053.25</v>
      </c>
      <c r="F54" s="24" t="s">
        <v>463</v>
      </c>
    </row>
    <row r="55" spans="1:6" s="22" customFormat="1" ht="46.5" x14ac:dyDescent="0.35">
      <c r="A55" s="23" t="s">
        <v>146</v>
      </c>
      <c r="B55" s="23" t="s">
        <v>18</v>
      </c>
      <c r="C55" s="24" t="s">
        <v>147</v>
      </c>
      <c r="D55" s="25">
        <v>46034.833333333299</v>
      </c>
      <c r="E55" s="25">
        <v>46143.25</v>
      </c>
      <c r="F55" s="24" t="s">
        <v>148</v>
      </c>
    </row>
    <row r="56" spans="1:6" s="22" customFormat="1" ht="31" x14ac:dyDescent="0.35">
      <c r="A56" s="23" t="s">
        <v>377</v>
      </c>
      <c r="B56" s="23" t="s">
        <v>4</v>
      </c>
      <c r="C56" s="24" t="s">
        <v>378</v>
      </c>
      <c r="D56" s="25">
        <v>46052.875</v>
      </c>
      <c r="E56" s="25">
        <v>46053.25</v>
      </c>
      <c r="F56" s="24" t="s">
        <v>379</v>
      </c>
    </row>
    <row r="57" spans="1:6" s="22" customFormat="1" ht="31" x14ac:dyDescent="0.35">
      <c r="A57" s="23" t="s">
        <v>371</v>
      </c>
      <c r="B57" s="23" t="s">
        <v>6</v>
      </c>
      <c r="C57" s="24" t="s">
        <v>372</v>
      </c>
      <c r="D57" s="25">
        <v>46052.895833333299</v>
      </c>
      <c r="E57" s="25">
        <v>46053.25</v>
      </c>
      <c r="F57" s="24" t="s">
        <v>373</v>
      </c>
    </row>
    <row r="58" spans="1:6" s="22" customFormat="1" ht="46.5" x14ac:dyDescent="0.35">
      <c r="A58" s="23" t="s">
        <v>206</v>
      </c>
      <c r="B58" s="23" t="s">
        <v>18</v>
      </c>
      <c r="C58" s="24" t="s">
        <v>207</v>
      </c>
      <c r="D58" s="25">
        <v>46052.833333333299</v>
      </c>
      <c r="E58" s="25">
        <v>46053.25</v>
      </c>
      <c r="F58" s="24" t="s">
        <v>208</v>
      </c>
    </row>
    <row r="59" spans="1:6" s="22" customFormat="1" ht="93" x14ac:dyDescent="0.35">
      <c r="A59" s="23" t="s">
        <v>143</v>
      </c>
      <c r="B59" s="23" t="s">
        <v>6</v>
      </c>
      <c r="C59" s="24" t="s">
        <v>264</v>
      </c>
      <c r="D59" s="25">
        <v>46052.833333333299</v>
      </c>
      <c r="E59" s="25">
        <v>46053.25</v>
      </c>
      <c r="F59" s="24" t="s">
        <v>265</v>
      </c>
    </row>
    <row r="60" spans="1:6" s="22" customFormat="1" ht="46.5" x14ac:dyDescent="0.35">
      <c r="A60" s="23" t="s">
        <v>143</v>
      </c>
      <c r="B60" s="23" t="s">
        <v>2</v>
      </c>
      <c r="C60" s="24" t="s">
        <v>279</v>
      </c>
      <c r="D60" s="25">
        <v>46052.916666666701</v>
      </c>
      <c r="E60" s="25">
        <v>46053.208333333299</v>
      </c>
      <c r="F60" s="24" t="s">
        <v>280</v>
      </c>
    </row>
    <row r="61" spans="1:6" s="22" customFormat="1" ht="46.5" x14ac:dyDescent="0.35">
      <c r="A61" s="23" t="s">
        <v>143</v>
      </c>
      <c r="B61" s="23" t="s">
        <v>4</v>
      </c>
      <c r="C61" s="24" t="s">
        <v>439</v>
      </c>
      <c r="D61" s="25">
        <v>46052.833333333299</v>
      </c>
      <c r="E61" s="25">
        <v>46053.25</v>
      </c>
      <c r="F61" s="24" t="s">
        <v>440</v>
      </c>
    </row>
    <row r="62" spans="1:6" s="22" customFormat="1" ht="62" x14ac:dyDescent="0.35">
      <c r="A62" s="23" t="s">
        <v>143</v>
      </c>
      <c r="B62" s="23" t="s">
        <v>5</v>
      </c>
      <c r="C62" s="24" t="s">
        <v>441</v>
      </c>
      <c r="D62" s="25">
        <v>46052.833333333299</v>
      </c>
      <c r="E62" s="25">
        <v>46053.25</v>
      </c>
      <c r="F62" s="24" t="s">
        <v>442</v>
      </c>
    </row>
    <row r="63" spans="1:6" s="22" customFormat="1" ht="93" x14ac:dyDescent="0.35">
      <c r="A63" s="23" t="s">
        <v>143</v>
      </c>
      <c r="B63" s="23" t="s">
        <v>5</v>
      </c>
      <c r="C63" s="24" t="s">
        <v>443</v>
      </c>
      <c r="D63" s="25">
        <v>46052.833333333299</v>
      </c>
      <c r="E63" s="25">
        <v>46053.25</v>
      </c>
      <c r="F63" s="24" t="s">
        <v>444</v>
      </c>
    </row>
    <row r="64" spans="1:6" s="22" customFormat="1" ht="62" x14ac:dyDescent="0.35">
      <c r="A64" s="23" t="s">
        <v>143</v>
      </c>
      <c r="B64" s="23" t="s">
        <v>5</v>
      </c>
      <c r="C64" s="24" t="s">
        <v>450</v>
      </c>
      <c r="D64" s="25">
        <v>46052.833333333299</v>
      </c>
      <c r="E64" s="25">
        <v>46053.25</v>
      </c>
      <c r="F64" s="24" t="s">
        <v>451</v>
      </c>
    </row>
    <row r="65" spans="1:6" s="22" customFormat="1" ht="77.5" x14ac:dyDescent="0.35">
      <c r="A65" s="23" t="s">
        <v>143</v>
      </c>
      <c r="B65" s="23" t="s">
        <v>6</v>
      </c>
      <c r="C65" s="24" t="s">
        <v>481</v>
      </c>
      <c r="D65" s="25">
        <v>46052.875</v>
      </c>
      <c r="E65" s="25">
        <v>46053.25</v>
      </c>
      <c r="F65" s="24" t="s">
        <v>482</v>
      </c>
    </row>
    <row r="66" spans="1:6" s="22" customFormat="1" ht="62" x14ac:dyDescent="0.35">
      <c r="A66" s="23" t="s">
        <v>380</v>
      </c>
      <c r="B66" s="23" t="s">
        <v>2</v>
      </c>
      <c r="C66" s="24" t="s">
        <v>381</v>
      </c>
      <c r="D66" s="25">
        <v>46052.875</v>
      </c>
      <c r="E66" s="25">
        <v>46053.25</v>
      </c>
      <c r="F66" s="24" t="s">
        <v>382</v>
      </c>
    </row>
    <row r="67" spans="1:6" s="22" customFormat="1" ht="46.5" x14ac:dyDescent="0.35">
      <c r="A67" s="23" t="s">
        <v>374</v>
      </c>
      <c r="B67" s="23" t="s">
        <v>2</v>
      </c>
      <c r="C67" s="24" t="s">
        <v>375</v>
      </c>
      <c r="D67" s="25">
        <v>46052.875</v>
      </c>
      <c r="E67" s="25">
        <v>46053.25</v>
      </c>
      <c r="F67" s="24" t="s">
        <v>376</v>
      </c>
    </row>
    <row r="68" spans="1:6" s="22" customFormat="1" ht="77.5" x14ac:dyDescent="0.35">
      <c r="A68" s="23" t="s">
        <v>433</v>
      </c>
      <c r="B68" s="23" t="s">
        <v>2</v>
      </c>
      <c r="C68" s="24" t="s">
        <v>434</v>
      </c>
      <c r="D68" s="25">
        <v>46052.916666666701</v>
      </c>
      <c r="E68" s="25">
        <v>46053.229166666701</v>
      </c>
      <c r="F68" s="24" t="s">
        <v>435</v>
      </c>
    </row>
    <row r="69" spans="1:6" s="22" customFormat="1" ht="77.5" x14ac:dyDescent="0.35">
      <c r="A69" s="23" t="s">
        <v>154</v>
      </c>
      <c r="B69" s="23" t="s">
        <v>6</v>
      </c>
      <c r="C69" s="24" t="s">
        <v>155</v>
      </c>
      <c r="D69" s="25">
        <v>46052.875</v>
      </c>
      <c r="E69" s="25">
        <v>46055.25</v>
      </c>
      <c r="F69" s="24" t="s">
        <v>156</v>
      </c>
    </row>
    <row r="70" spans="1:6" s="22" customFormat="1" ht="77.5" x14ac:dyDescent="0.35">
      <c r="A70" s="23" t="s">
        <v>154</v>
      </c>
      <c r="B70" s="23" t="s">
        <v>2</v>
      </c>
      <c r="C70" s="24" t="s">
        <v>157</v>
      </c>
      <c r="D70" s="25">
        <v>46052.958333333299</v>
      </c>
      <c r="E70" s="25">
        <v>46055.25</v>
      </c>
      <c r="F70" s="24" t="s">
        <v>158</v>
      </c>
    </row>
    <row r="71" spans="1:6" s="22" customFormat="1" ht="46.5" x14ac:dyDescent="0.35">
      <c r="A71" s="23" t="s">
        <v>154</v>
      </c>
      <c r="B71" s="23" t="s">
        <v>6</v>
      </c>
      <c r="C71" s="24" t="s">
        <v>464</v>
      </c>
      <c r="D71" s="25">
        <v>46052.833333333299</v>
      </c>
      <c r="E71" s="25">
        <v>46053.25</v>
      </c>
      <c r="F71" s="24" t="s">
        <v>465</v>
      </c>
    </row>
    <row r="72" spans="1:6" s="22" customFormat="1" ht="108.5" x14ac:dyDescent="0.35">
      <c r="A72" s="23" t="s">
        <v>268</v>
      </c>
      <c r="B72" s="23" t="s">
        <v>2</v>
      </c>
      <c r="C72" s="24" t="s">
        <v>269</v>
      </c>
      <c r="D72" s="25">
        <v>46052.833333333299</v>
      </c>
      <c r="E72" s="25">
        <v>46053.25</v>
      </c>
      <c r="F72" s="24" t="s">
        <v>270</v>
      </c>
    </row>
    <row r="73" spans="1:6" s="22" customFormat="1" ht="108.5" x14ac:dyDescent="0.35">
      <c r="A73" s="23" t="s">
        <v>268</v>
      </c>
      <c r="B73" s="23" t="s">
        <v>2</v>
      </c>
      <c r="C73" s="24" t="s">
        <v>271</v>
      </c>
      <c r="D73" s="25">
        <v>46052.833333333299</v>
      </c>
      <c r="E73" s="25">
        <v>46053.25</v>
      </c>
      <c r="F73" s="24" t="s">
        <v>270</v>
      </c>
    </row>
    <row r="74" spans="1:6" s="22" customFormat="1" ht="62" x14ac:dyDescent="0.35">
      <c r="A74" s="23" t="s">
        <v>244</v>
      </c>
      <c r="B74" s="23" t="s">
        <v>4</v>
      </c>
      <c r="C74" s="24" t="s">
        <v>245</v>
      </c>
      <c r="D74" s="25">
        <v>46052.833333333299</v>
      </c>
      <c r="E74" s="25">
        <v>46053.25</v>
      </c>
      <c r="F74" s="24" t="s">
        <v>246</v>
      </c>
    </row>
    <row r="75" spans="1:6" s="22" customFormat="1" ht="62" x14ac:dyDescent="0.35">
      <c r="A75" s="23" t="s">
        <v>244</v>
      </c>
      <c r="B75" s="23" t="s">
        <v>5</v>
      </c>
      <c r="C75" s="24" t="s">
        <v>247</v>
      </c>
      <c r="D75" s="25">
        <v>46052.833333333299</v>
      </c>
      <c r="E75" s="25">
        <v>46053.25</v>
      </c>
      <c r="F75" s="24" t="s">
        <v>246</v>
      </c>
    </row>
    <row r="76" spans="1:6" s="22" customFormat="1" ht="93" x14ac:dyDescent="0.35">
      <c r="A76" s="23" t="s">
        <v>45</v>
      </c>
      <c r="B76" s="23" t="s">
        <v>2</v>
      </c>
      <c r="C76" s="24" t="s">
        <v>266</v>
      </c>
      <c r="D76" s="25">
        <v>46052.833333333299</v>
      </c>
      <c r="E76" s="25">
        <v>46053.25</v>
      </c>
      <c r="F76" s="24" t="s">
        <v>267</v>
      </c>
    </row>
    <row r="77" spans="1:6" s="22" customFormat="1" ht="93" x14ac:dyDescent="0.35">
      <c r="A77" s="23" t="s">
        <v>45</v>
      </c>
      <c r="B77" s="23" t="s">
        <v>4</v>
      </c>
      <c r="C77" s="24" t="s">
        <v>474</v>
      </c>
      <c r="D77" s="25">
        <v>46052.833333333299</v>
      </c>
      <c r="E77" s="25">
        <v>46053.25</v>
      </c>
      <c r="F77" s="24" t="s">
        <v>475</v>
      </c>
    </row>
    <row r="78" spans="1:6" s="22" customFormat="1" ht="93" x14ac:dyDescent="0.35">
      <c r="A78" s="23" t="s">
        <v>274</v>
      </c>
      <c r="B78" s="23" t="s">
        <v>6</v>
      </c>
      <c r="C78" s="24" t="s">
        <v>275</v>
      </c>
      <c r="D78" s="25">
        <v>46052.833333333299</v>
      </c>
      <c r="E78" s="25">
        <v>46053.25</v>
      </c>
      <c r="F78" s="24" t="s">
        <v>276</v>
      </c>
    </row>
    <row r="79" spans="1:6" s="22" customFormat="1" ht="93" x14ac:dyDescent="0.35">
      <c r="A79" s="23" t="s">
        <v>274</v>
      </c>
      <c r="B79" s="23" t="s">
        <v>6</v>
      </c>
      <c r="C79" s="24" t="s">
        <v>277</v>
      </c>
      <c r="D79" s="25">
        <v>46052.833333333299</v>
      </c>
      <c r="E79" s="25">
        <v>46053.25</v>
      </c>
      <c r="F79" s="24" t="s">
        <v>276</v>
      </c>
    </row>
    <row r="80" spans="1:6" s="22" customFormat="1" ht="93" x14ac:dyDescent="0.35">
      <c r="A80" s="23" t="s">
        <v>274</v>
      </c>
      <c r="B80" s="23" t="s">
        <v>6</v>
      </c>
      <c r="C80" s="24" t="s">
        <v>278</v>
      </c>
      <c r="D80" s="25">
        <v>46052.833333333299</v>
      </c>
      <c r="E80" s="25">
        <v>46053.25</v>
      </c>
      <c r="F80" s="24" t="s">
        <v>276</v>
      </c>
    </row>
    <row r="81" spans="1:6" s="22" customFormat="1" ht="108.5" x14ac:dyDescent="0.35">
      <c r="A81" s="23" t="s">
        <v>274</v>
      </c>
      <c r="B81" s="23" t="s">
        <v>18</v>
      </c>
      <c r="C81" s="24" t="s">
        <v>452</v>
      </c>
      <c r="D81" s="25">
        <v>46052.833333333299</v>
      </c>
      <c r="E81" s="25">
        <v>46053.25</v>
      </c>
      <c r="F81" s="24" t="s">
        <v>453</v>
      </c>
    </row>
    <row r="82" spans="1:6" s="22" customFormat="1" ht="77.5" x14ac:dyDescent="0.35">
      <c r="A82" s="23" t="s">
        <v>274</v>
      </c>
      <c r="B82" s="23" t="s">
        <v>6</v>
      </c>
      <c r="C82" s="24" t="s">
        <v>469</v>
      </c>
      <c r="D82" s="25">
        <v>46052.833333333299</v>
      </c>
      <c r="E82" s="25">
        <v>46053.25</v>
      </c>
      <c r="F82" s="24" t="s">
        <v>470</v>
      </c>
    </row>
    <row r="83" spans="1:6" s="22" customFormat="1" ht="77.5" x14ac:dyDescent="0.35">
      <c r="A83" s="23" t="s">
        <v>17</v>
      </c>
      <c r="B83" s="23" t="s">
        <v>18</v>
      </c>
      <c r="C83" s="24" t="s">
        <v>212</v>
      </c>
      <c r="D83" s="25">
        <v>46052.833333333299</v>
      </c>
      <c r="E83" s="25">
        <v>46053.25</v>
      </c>
      <c r="F83" s="24" t="s">
        <v>213</v>
      </c>
    </row>
    <row r="84" spans="1:6" s="22" customFormat="1" ht="62" x14ac:dyDescent="0.35">
      <c r="A84" s="23" t="s">
        <v>17</v>
      </c>
      <c r="B84" s="23" t="s">
        <v>18</v>
      </c>
      <c r="C84" s="24" t="s">
        <v>214</v>
      </c>
      <c r="D84" s="25">
        <v>46052.833333333299</v>
      </c>
      <c r="E84" s="25">
        <v>46053.25</v>
      </c>
      <c r="F84" s="24" t="s">
        <v>215</v>
      </c>
    </row>
    <row r="85" spans="1:6" s="22" customFormat="1" ht="77.5" x14ac:dyDescent="0.35">
      <c r="A85" s="23" t="s">
        <v>17</v>
      </c>
      <c r="B85" s="23" t="s">
        <v>18</v>
      </c>
      <c r="C85" s="24" t="s">
        <v>219</v>
      </c>
      <c r="D85" s="25">
        <v>46052.833333333299</v>
      </c>
      <c r="E85" s="25">
        <v>46053.25</v>
      </c>
      <c r="F85" s="24" t="s">
        <v>220</v>
      </c>
    </row>
    <row r="86" spans="1:6" s="22" customFormat="1" ht="77.5" x14ac:dyDescent="0.35">
      <c r="A86" s="23" t="s">
        <v>499</v>
      </c>
      <c r="B86" s="23" t="s">
        <v>18</v>
      </c>
      <c r="C86" s="24" t="s">
        <v>500</v>
      </c>
      <c r="D86" s="25">
        <v>46052.875</v>
      </c>
      <c r="E86" s="25">
        <v>46053.25</v>
      </c>
      <c r="F86" s="24" t="s">
        <v>501</v>
      </c>
    </row>
    <row r="87" spans="1:6" s="22" customFormat="1" ht="62" x14ac:dyDescent="0.35">
      <c r="A87" s="23" t="s">
        <v>507</v>
      </c>
      <c r="B87" s="23" t="s">
        <v>5</v>
      </c>
      <c r="C87" s="24" t="s">
        <v>508</v>
      </c>
      <c r="D87" s="25">
        <v>46052.833333333299</v>
      </c>
      <c r="E87" s="25">
        <v>46053.208333333299</v>
      </c>
      <c r="F87" s="24" t="s">
        <v>509</v>
      </c>
    </row>
    <row r="88" spans="1:6" s="22" customFormat="1" ht="62" x14ac:dyDescent="0.35">
      <c r="A88" s="23" t="s">
        <v>507</v>
      </c>
      <c r="B88" s="23" t="s">
        <v>4</v>
      </c>
      <c r="C88" s="24" t="s">
        <v>510</v>
      </c>
      <c r="D88" s="25">
        <v>46052.833333333299</v>
      </c>
      <c r="E88" s="25">
        <v>46053.208333333299</v>
      </c>
      <c r="F88" s="24" t="s">
        <v>511</v>
      </c>
    </row>
    <row r="89" spans="1:6" s="22" customFormat="1" ht="77.5" x14ac:dyDescent="0.35">
      <c r="A89" s="23" t="s">
        <v>209</v>
      </c>
      <c r="B89" s="23" t="s">
        <v>2</v>
      </c>
      <c r="C89" s="24" t="s">
        <v>485</v>
      </c>
      <c r="D89" s="25">
        <v>46052.875</v>
      </c>
      <c r="E89" s="25">
        <v>46053.25</v>
      </c>
      <c r="F89" s="24" t="s">
        <v>486</v>
      </c>
    </row>
    <row r="90" spans="1:6" s="22" customFormat="1" ht="93" x14ac:dyDescent="0.35">
      <c r="A90" s="23" t="s">
        <v>34</v>
      </c>
      <c r="B90" s="23" t="s">
        <v>5</v>
      </c>
      <c r="C90" s="24" t="s">
        <v>35</v>
      </c>
      <c r="D90" s="25">
        <v>46041.833333333299</v>
      </c>
      <c r="E90" s="25">
        <v>46055.25</v>
      </c>
      <c r="F90" s="24" t="s">
        <v>36</v>
      </c>
    </row>
    <row r="91" spans="1:6" s="22" customFormat="1" ht="46.5" x14ac:dyDescent="0.35">
      <c r="A91" s="23" t="s">
        <v>347</v>
      </c>
      <c r="B91" s="23" t="s">
        <v>6</v>
      </c>
      <c r="C91" s="24" t="s">
        <v>348</v>
      </c>
      <c r="D91" s="25">
        <v>46052.916666666701</v>
      </c>
      <c r="E91" s="25">
        <v>46053.208333333299</v>
      </c>
      <c r="F91" s="24" t="s">
        <v>346</v>
      </c>
    </row>
    <row r="92" spans="1:6" s="22" customFormat="1" ht="46.5" x14ac:dyDescent="0.35">
      <c r="A92" s="23" t="s">
        <v>104</v>
      </c>
      <c r="B92" s="23" t="s">
        <v>6</v>
      </c>
      <c r="C92" s="24" t="s">
        <v>351</v>
      </c>
      <c r="D92" s="25">
        <v>46052.916666666701</v>
      </c>
      <c r="E92" s="25">
        <v>46053.25</v>
      </c>
      <c r="F92" s="24" t="s">
        <v>352</v>
      </c>
    </row>
    <row r="93" spans="1:6" s="22" customFormat="1" ht="46.5" x14ac:dyDescent="0.35">
      <c r="A93" s="23" t="s">
        <v>104</v>
      </c>
      <c r="B93" s="23" t="s">
        <v>6</v>
      </c>
      <c r="C93" s="24" t="s">
        <v>353</v>
      </c>
      <c r="D93" s="25">
        <v>46052.916666666701</v>
      </c>
      <c r="E93" s="25">
        <v>46053.25</v>
      </c>
      <c r="F93" s="24" t="s">
        <v>352</v>
      </c>
    </row>
    <row r="94" spans="1:6" s="22" customFormat="1" ht="46.5" x14ac:dyDescent="0.35">
      <c r="A94" s="23" t="s">
        <v>104</v>
      </c>
      <c r="B94" s="23" t="s">
        <v>2</v>
      </c>
      <c r="C94" s="24" t="s">
        <v>354</v>
      </c>
      <c r="D94" s="25">
        <v>46052.916666666701</v>
      </c>
      <c r="E94" s="25">
        <v>46053.25</v>
      </c>
      <c r="F94" s="24" t="s">
        <v>352</v>
      </c>
    </row>
    <row r="95" spans="1:6" s="22" customFormat="1" ht="46.5" x14ac:dyDescent="0.35">
      <c r="A95" s="23" t="s">
        <v>104</v>
      </c>
      <c r="B95" s="23" t="s">
        <v>2</v>
      </c>
      <c r="C95" s="24" t="s">
        <v>355</v>
      </c>
      <c r="D95" s="25">
        <v>46052.916666666701</v>
      </c>
      <c r="E95" s="25">
        <v>46053.25</v>
      </c>
      <c r="F95" s="24" t="s">
        <v>352</v>
      </c>
    </row>
    <row r="96" spans="1:6" s="22" customFormat="1" ht="46.5" x14ac:dyDescent="0.35">
      <c r="A96" s="23" t="s">
        <v>104</v>
      </c>
      <c r="B96" s="23" t="s">
        <v>6</v>
      </c>
      <c r="C96" s="24" t="s">
        <v>356</v>
      </c>
      <c r="D96" s="25">
        <v>46052.916666666701</v>
      </c>
      <c r="E96" s="25">
        <v>46053.25</v>
      </c>
      <c r="F96" s="24" t="s">
        <v>352</v>
      </c>
    </row>
    <row r="97" spans="1:6" s="22" customFormat="1" ht="46.5" x14ac:dyDescent="0.35">
      <c r="A97" s="23" t="s">
        <v>341</v>
      </c>
      <c r="B97" s="23" t="s">
        <v>5</v>
      </c>
      <c r="C97" s="24" t="s">
        <v>342</v>
      </c>
      <c r="D97" s="25">
        <v>46052.875</v>
      </c>
      <c r="E97" s="25">
        <v>46053.25</v>
      </c>
      <c r="F97" s="24" t="s">
        <v>343</v>
      </c>
    </row>
    <row r="98" spans="1:6" s="22" customFormat="1" ht="77.5" x14ac:dyDescent="0.35">
      <c r="A98" s="23" t="s">
        <v>368</v>
      </c>
      <c r="B98" s="23" t="s">
        <v>18</v>
      </c>
      <c r="C98" s="24" t="s">
        <v>369</v>
      </c>
      <c r="D98" s="25">
        <v>46052.833333333299</v>
      </c>
      <c r="E98" s="25">
        <v>46053.25</v>
      </c>
      <c r="F98" s="24" t="s">
        <v>370</v>
      </c>
    </row>
    <row r="99" spans="1:6" s="22" customFormat="1" ht="62" x14ac:dyDescent="0.35">
      <c r="A99" s="23" t="s">
        <v>305</v>
      </c>
      <c r="B99" s="23" t="s">
        <v>4</v>
      </c>
      <c r="C99" s="24" t="s">
        <v>306</v>
      </c>
      <c r="D99" s="25">
        <v>46052.875</v>
      </c>
      <c r="E99" s="25">
        <v>46053.208333333299</v>
      </c>
      <c r="F99" s="24" t="s">
        <v>307</v>
      </c>
    </row>
    <row r="100" spans="1:6" s="22" customFormat="1" ht="62" x14ac:dyDescent="0.35">
      <c r="A100" s="23" t="s">
        <v>305</v>
      </c>
      <c r="B100" s="23" t="s">
        <v>4</v>
      </c>
      <c r="C100" s="24" t="s">
        <v>308</v>
      </c>
      <c r="D100" s="25">
        <v>46052.875</v>
      </c>
      <c r="E100" s="25">
        <v>46053.208333333299</v>
      </c>
      <c r="F100" s="24" t="s">
        <v>307</v>
      </c>
    </row>
    <row r="101" spans="1:6" s="22" customFormat="1" ht="108.5" x14ac:dyDescent="0.35">
      <c r="A101" s="23" t="s">
        <v>53</v>
      </c>
      <c r="B101" s="23" t="s">
        <v>4</v>
      </c>
      <c r="C101" s="24" t="s">
        <v>281</v>
      </c>
      <c r="D101" s="25">
        <v>46027.833333333299</v>
      </c>
      <c r="E101" s="25">
        <v>46053.25</v>
      </c>
      <c r="F101" s="24" t="s">
        <v>282</v>
      </c>
    </row>
    <row r="102" spans="1:6" s="22" customFormat="1" ht="108.5" x14ac:dyDescent="0.35">
      <c r="A102" s="23" t="s">
        <v>53</v>
      </c>
      <c r="B102" s="23" t="s">
        <v>5</v>
      </c>
      <c r="C102" s="24" t="s">
        <v>283</v>
      </c>
      <c r="D102" s="25">
        <v>46027.833333333299</v>
      </c>
      <c r="E102" s="25">
        <v>46053.25</v>
      </c>
      <c r="F102" s="24" t="s">
        <v>282</v>
      </c>
    </row>
    <row r="103" spans="1:6" s="22" customFormat="1" ht="77.5" x14ac:dyDescent="0.35">
      <c r="A103" s="23" t="s">
        <v>53</v>
      </c>
      <c r="B103" s="23" t="s">
        <v>4</v>
      </c>
      <c r="C103" s="24" t="s">
        <v>292</v>
      </c>
      <c r="D103" s="25">
        <v>46052.833333333299</v>
      </c>
      <c r="E103" s="25">
        <v>46053.25</v>
      </c>
      <c r="F103" s="24" t="s">
        <v>293</v>
      </c>
    </row>
    <row r="104" spans="1:6" s="22" customFormat="1" ht="77.5" x14ac:dyDescent="0.35">
      <c r="A104" s="23" t="s">
        <v>53</v>
      </c>
      <c r="B104" s="23" t="s">
        <v>4</v>
      </c>
      <c r="C104" s="24" t="s">
        <v>294</v>
      </c>
      <c r="D104" s="25">
        <v>46052.833333333299</v>
      </c>
      <c r="E104" s="25">
        <v>46053.25</v>
      </c>
      <c r="F104" s="24" t="s">
        <v>293</v>
      </c>
    </row>
    <row r="105" spans="1:6" s="22" customFormat="1" ht="77.5" x14ac:dyDescent="0.35">
      <c r="A105" s="23" t="s">
        <v>53</v>
      </c>
      <c r="B105" s="23" t="s">
        <v>4</v>
      </c>
      <c r="C105" s="24" t="s">
        <v>295</v>
      </c>
      <c r="D105" s="25">
        <v>46052.833333333299</v>
      </c>
      <c r="E105" s="25">
        <v>46053.25</v>
      </c>
      <c r="F105" s="24" t="s">
        <v>293</v>
      </c>
    </row>
    <row r="106" spans="1:6" s="22" customFormat="1" ht="93" x14ac:dyDescent="0.35">
      <c r="A106" s="23" t="s">
        <v>53</v>
      </c>
      <c r="B106" s="23" t="s">
        <v>5</v>
      </c>
      <c r="C106" s="24" t="s">
        <v>54</v>
      </c>
      <c r="D106" s="25">
        <v>46052.833333333299</v>
      </c>
      <c r="E106" s="25">
        <v>46053.25</v>
      </c>
      <c r="F106" s="24" t="s">
        <v>55</v>
      </c>
    </row>
    <row r="107" spans="1:6" s="22" customFormat="1" ht="93" x14ac:dyDescent="0.35">
      <c r="A107" s="23" t="s">
        <v>53</v>
      </c>
      <c r="B107" s="23" t="s">
        <v>4</v>
      </c>
      <c r="C107" s="24" t="s">
        <v>56</v>
      </c>
      <c r="D107" s="25">
        <v>46052.833333333299</v>
      </c>
      <c r="E107" s="25">
        <v>46053.25</v>
      </c>
      <c r="F107" s="24" t="s">
        <v>55</v>
      </c>
    </row>
    <row r="108" spans="1:6" s="22" customFormat="1" ht="93" x14ac:dyDescent="0.35">
      <c r="A108" s="23" t="s">
        <v>53</v>
      </c>
      <c r="B108" s="23" t="s">
        <v>4</v>
      </c>
      <c r="C108" s="24" t="s">
        <v>57</v>
      </c>
      <c r="D108" s="25">
        <v>46052.833333333299</v>
      </c>
      <c r="E108" s="25">
        <v>46053.25</v>
      </c>
      <c r="F108" s="24" t="s">
        <v>55</v>
      </c>
    </row>
    <row r="109" spans="1:6" s="22" customFormat="1" ht="93" x14ac:dyDescent="0.35">
      <c r="A109" s="23" t="s">
        <v>53</v>
      </c>
      <c r="B109" s="23" t="s">
        <v>4</v>
      </c>
      <c r="C109" s="24" t="s">
        <v>58</v>
      </c>
      <c r="D109" s="25">
        <v>46052.833333333299</v>
      </c>
      <c r="E109" s="25">
        <v>46053.25</v>
      </c>
      <c r="F109" s="24" t="s">
        <v>55</v>
      </c>
    </row>
    <row r="110" spans="1:6" s="22" customFormat="1" ht="93" x14ac:dyDescent="0.35">
      <c r="A110" s="23" t="s">
        <v>53</v>
      </c>
      <c r="B110" s="23" t="s">
        <v>4</v>
      </c>
      <c r="C110" s="24" t="s">
        <v>59</v>
      </c>
      <c r="D110" s="25">
        <v>46052.833333333299</v>
      </c>
      <c r="E110" s="25">
        <v>46053.25</v>
      </c>
      <c r="F110" s="24" t="s">
        <v>55</v>
      </c>
    </row>
    <row r="111" spans="1:6" s="22" customFormat="1" ht="93" x14ac:dyDescent="0.35">
      <c r="A111" s="23" t="s">
        <v>53</v>
      </c>
      <c r="B111" s="23" t="s">
        <v>5</v>
      </c>
      <c r="C111" s="24" t="s">
        <v>60</v>
      </c>
      <c r="D111" s="25">
        <v>46052.833333333299</v>
      </c>
      <c r="E111" s="25">
        <v>46053.25</v>
      </c>
      <c r="F111" s="24" t="s">
        <v>55</v>
      </c>
    </row>
    <row r="112" spans="1:6" s="22" customFormat="1" ht="93" x14ac:dyDescent="0.35">
      <c r="A112" s="23" t="s">
        <v>53</v>
      </c>
      <c r="B112" s="23" t="s">
        <v>5</v>
      </c>
      <c r="C112" s="24" t="s">
        <v>61</v>
      </c>
      <c r="D112" s="25">
        <v>46052.833333333299</v>
      </c>
      <c r="E112" s="25">
        <v>46053.25</v>
      </c>
      <c r="F112" s="24" t="s">
        <v>55</v>
      </c>
    </row>
    <row r="113" spans="1:6" s="22" customFormat="1" ht="93" x14ac:dyDescent="0.35">
      <c r="A113" s="23" t="s">
        <v>53</v>
      </c>
      <c r="B113" s="23" t="s">
        <v>5</v>
      </c>
      <c r="C113" s="24" t="s">
        <v>62</v>
      </c>
      <c r="D113" s="25">
        <v>46052.833333333299</v>
      </c>
      <c r="E113" s="25">
        <v>46053.25</v>
      </c>
      <c r="F113" s="24" t="s">
        <v>55</v>
      </c>
    </row>
    <row r="114" spans="1:6" s="22" customFormat="1" ht="77.5" x14ac:dyDescent="0.35">
      <c r="A114" s="23" t="s">
        <v>53</v>
      </c>
      <c r="B114" s="23" t="s">
        <v>5</v>
      </c>
      <c r="C114" s="24" t="s">
        <v>309</v>
      </c>
      <c r="D114" s="25">
        <v>46052.833333333299</v>
      </c>
      <c r="E114" s="25">
        <v>46053.25</v>
      </c>
      <c r="F114" s="24" t="s">
        <v>310</v>
      </c>
    </row>
    <row r="115" spans="1:6" s="22" customFormat="1" ht="77.5" x14ac:dyDescent="0.35">
      <c r="A115" s="23" t="s">
        <v>53</v>
      </c>
      <c r="B115" s="23" t="s">
        <v>5</v>
      </c>
      <c r="C115" s="24" t="s">
        <v>311</v>
      </c>
      <c r="D115" s="25">
        <v>46052.833333333299</v>
      </c>
      <c r="E115" s="25">
        <v>46053.25</v>
      </c>
      <c r="F115" s="24" t="s">
        <v>310</v>
      </c>
    </row>
    <row r="116" spans="1:6" s="22" customFormat="1" ht="77.5" x14ac:dyDescent="0.35">
      <c r="A116" s="23" t="s">
        <v>53</v>
      </c>
      <c r="B116" s="23" t="s">
        <v>5</v>
      </c>
      <c r="C116" s="24" t="s">
        <v>312</v>
      </c>
      <c r="D116" s="25">
        <v>46052.833333333299</v>
      </c>
      <c r="E116" s="25">
        <v>46053.25</v>
      </c>
      <c r="F116" s="24" t="s">
        <v>310</v>
      </c>
    </row>
    <row r="117" spans="1:6" s="22" customFormat="1" ht="93" x14ac:dyDescent="0.35">
      <c r="A117" s="23" t="s">
        <v>81</v>
      </c>
      <c r="B117" s="23" t="s">
        <v>5</v>
      </c>
      <c r="C117" s="24" t="s">
        <v>82</v>
      </c>
      <c r="D117" s="25">
        <v>46052.833333333299</v>
      </c>
      <c r="E117" s="25">
        <v>46053.25</v>
      </c>
      <c r="F117" s="24" t="s">
        <v>83</v>
      </c>
    </row>
    <row r="118" spans="1:6" s="22" customFormat="1" ht="62" x14ac:dyDescent="0.35">
      <c r="A118" s="23" t="s">
        <v>81</v>
      </c>
      <c r="B118" s="23" t="s">
        <v>4</v>
      </c>
      <c r="C118" s="24" t="s">
        <v>318</v>
      </c>
      <c r="D118" s="25">
        <v>46052.833333333299</v>
      </c>
      <c r="E118" s="25">
        <v>46053.25</v>
      </c>
      <c r="F118" s="24" t="s">
        <v>319</v>
      </c>
    </row>
    <row r="119" spans="1:6" s="22" customFormat="1" ht="62" x14ac:dyDescent="0.35">
      <c r="A119" s="23" t="s">
        <v>81</v>
      </c>
      <c r="B119" s="23" t="s">
        <v>5</v>
      </c>
      <c r="C119" s="24" t="s">
        <v>320</v>
      </c>
      <c r="D119" s="25">
        <v>46052.833333333299</v>
      </c>
      <c r="E119" s="25">
        <v>46053.25</v>
      </c>
      <c r="F119" s="24" t="s">
        <v>319</v>
      </c>
    </row>
    <row r="120" spans="1:6" s="22" customFormat="1" ht="108.5" x14ac:dyDescent="0.35">
      <c r="A120" s="23" t="s">
        <v>48</v>
      </c>
      <c r="B120" s="23" t="s">
        <v>2</v>
      </c>
      <c r="C120" s="24" t="s">
        <v>272</v>
      </c>
      <c r="D120" s="25">
        <v>46052.833333333299</v>
      </c>
      <c r="E120" s="25">
        <v>46053.25</v>
      </c>
      <c r="F120" s="24" t="s">
        <v>270</v>
      </c>
    </row>
    <row r="121" spans="1:6" s="22" customFormat="1" ht="108.5" x14ac:dyDescent="0.35">
      <c r="A121" s="23" t="s">
        <v>48</v>
      </c>
      <c r="B121" s="23" t="s">
        <v>2</v>
      </c>
      <c r="C121" s="24" t="s">
        <v>273</v>
      </c>
      <c r="D121" s="25">
        <v>46052.833333333299</v>
      </c>
      <c r="E121" s="25">
        <v>46053.25</v>
      </c>
      <c r="F121" s="24" t="s">
        <v>270</v>
      </c>
    </row>
    <row r="122" spans="1:6" s="22" customFormat="1" ht="62" x14ac:dyDescent="0.35">
      <c r="A122" s="23" t="s">
        <v>48</v>
      </c>
      <c r="B122" s="23" t="s">
        <v>6</v>
      </c>
      <c r="C122" s="24" t="s">
        <v>286</v>
      </c>
      <c r="D122" s="25">
        <v>46052.875</v>
      </c>
      <c r="E122" s="25">
        <v>46053.25</v>
      </c>
      <c r="F122" s="24" t="s">
        <v>287</v>
      </c>
    </row>
    <row r="123" spans="1:6" s="22" customFormat="1" ht="62" x14ac:dyDescent="0.35">
      <c r="A123" s="23" t="s">
        <v>48</v>
      </c>
      <c r="B123" s="23" t="s">
        <v>6</v>
      </c>
      <c r="C123" s="24" t="s">
        <v>288</v>
      </c>
      <c r="D123" s="25">
        <v>46052.875</v>
      </c>
      <c r="E123" s="25">
        <v>46053.25</v>
      </c>
      <c r="F123" s="24" t="s">
        <v>287</v>
      </c>
    </row>
    <row r="124" spans="1:6" s="22" customFormat="1" ht="62" x14ac:dyDescent="0.35">
      <c r="A124" s="23" t="s">
        <v>48</v>
      </c>
      <c r="B124" s="23" t="s">
        <v>6</v>
      </c>
      <c r="C124" s="24" t="s">
        <v>289</v>
      </c>
      <c r="D124" s="25">
        <v>46052.875</v>
      </c>
      <c r="E124" s="25">
        <v>46053.25</v>
      </c>
      <c r="F124" s="24" t="s">
        <v>287</v>
      </c>
    </row>
    <row r="125" spans="1:6" s="22" customFormat="1" ht="62" x14ac:dyDescent="0.35">
      <c r="A125" s="23" t="s">
        <v>48</v>
      </c>
      <c r="B125" s="23" t="s">
        <v>6</v>
      </c>
      <c r="C125" s="24" t="s">
        <v>290</v>
      </c>
      <c r="D125" s="25">
        <v>46052.875</v>
      </c>
      <c r="E125" s="25">
        <v>46053.25</v>
      </c>
      <c r="F125" s="24" t="s">
        <v>287</v>
      </c>
    </row>
    <row r="126" spans="1:6" s="22" customFormat="1" ht="62" x14ac:dyDescent="0.35">
      <c r="A126" s="23" t="s">
        <v>48</v>
      </c>
      <c r="B126" s="23" t="s">
        <v>6</v>
      </c>
      <c r="C126" s="24" t="s">
        <v>291</v>
      </c>
      <c r="D126" s="25">
        <v>46052.875</v>
      </c>
      <c r="E126" s="25">
        <v>46053.25</v>
      </c>
      <c r="F126" s="24" t="s">
        <v>287</v>
      </c>
    </row>
    <row r="127" spans="1:6" s="22" customFormat="1" ht="77.5" x14ac:dyDescent="0.35">
      <c r="A127" s="23" t="s">
        <v>48</v>
      </c>
      <c r="B127" s="23" t="s">
        <v>6</v>
      </c>
      <c r="C127" s="24" t="s">
        <v>302</v>
      </c>
      <c r="D127" s="25">
        <v>46052.958333333299</v>
      </c>
      <c r="E127" s="25">
        <v>46053.25</v>
      </c>
      <c r="F127" s="24" t="s">
        <v>303</v>
      </c>
    </row>
    <row r="128" spans="1:6" s="22" customFormat="1" ht="77.5" x14ac:dyDescent="0.35">
      <c r="A128" s="23" t="s">
        <v>48</v>
      </c>
      <c r="B128" s="23" t="s">
        <v>6</v>
      </c>
      <c r="C128" s="24" t="s">
        <v>304</v>
      </c>
      <c r="D128" s="25">
        <v>46052.958333333299</v>
      </c>
      <c r="E128" s="25">
        <v>46053.25</v>
      </c>
      <c r="F128" s="24" t="s">
        <v>303</v>
      </c>
    </row>
    <row r="129" spans="1:6" s="22" customFormat="1" ht="46.5" x14ac:dyDescent="0.35">
      <c r="A129" s="23" t="s">
        <v>216</v>
      </c>
      <c r="B129" s="23" t="s">
        <v>2</v>
      </c>
      <c r="C129" s="24" t="s">
        <v>217</v>
      </c>
      <c r="D129" s="25">
        <v>46052.875</v>
      </c>
      <c r="E129" s="25">
        <v>46053.208333333299</v>
      </c>
      <c r="F129" s="24" t="s">
        <v>218</v>
      </c>
    </row>
    <row r="130" spans="1:6" s="22" customFormat="1" ht="62" x14ac:dyDescent="0.35">
      <c r="A130" s="23" t="s">
        <v>216</v>
      </c>
      <c r="B130" s="23" t="s">
        <v>6</v>
      </c>
      <c r="C130" s="24" t="s">
        <v>252</v>
      </c>
      <c r="D130" s="25">
        <v>46052.875</v>
      </c>
      <c r="E130" s="25">
        <v>46053.208333333299</v>
      </c>
      <c r="F130" s="24" t="s">
        <v>253</v>
      </c>
    </row>
    <row r="131" spans="1:6" s="22" customFormat="1" ht="46.5" x14ac:dyDescent="0.35">
      <c r="A131" s="23" t="s">
        <v>133</v>
      </c>
      <c r="B131" s="23" t="s">
        <v>5</v>
      </c>
      <c r="C131" s="24" t="s">
        <v>389</v>
      </c>
      <c r="D131" s="25">
        <v>46052.833333333299</v>
      </c>
      <c r="E131" s="25">
        <v>46053.25</v>
      </c>
      <c r="F131" s="24" t="s">
        <v>390</v>
      </c>
    </row>
    <row r="132" spans="1:6" s="22" customFormat="1" ht="31" x14ac:dyDescent="0.35">
      <c r="A132" s="23" t="s">
        <v>133</v>
      </c>
      <c r="B132" s="23" t="s">
        <v>5</v>
      </c>
      <c r="C132" s="24" t="s">
        <v>398</v>
      </c>
      <c r="D132" s="25">
        <v>46052.833333333299</v>
      </c>
      <c r="E132" s="25">
        <v>46053.25</v>
      </c>
      <c r="F132" s="24" t="s">
        <v>399</v>
      </c>
    </row>
    <row r="133" spans="1:6" s="22" customFormat="1" ht="46.5" x14ac:dyDescent="0.35">
      <c r="A133" s="23" t="s">
        <v>133</v>
      </c>
      <c r="B133" s="23" t="s">
        <v>4</v>
      </c>
      <c r="C133" s="24" t="s">
        <v>196</v>
      </c>
      <c r="D133" s="25">
        <v>46052.833333333299</v>
      </c>
      <c r="E133" s="25">
        <v>46053.25</v>
      </c>
      <c r="F133" s="24" t="s">
        <v>135</v>
      </c>
    </row>
    <row r="134" spans="1:6" s="22" customFormat="1" ht="77.5" x14ac:dyDescent="0.35">
      <c r="A134" s="23" t="s">
        <v>383</v>
      </c>
      <c r="B134" s="23" t="s">
        <v>6</v>
      </c>
      <c r="C134" s="24" t="s">
        <v>384</v>
      </c>
      <c r="D134" s="25">
        <v>46052.875</v>
      </c>
      <c r="E134" s="25">
        <v>46053.25</v>
      </c>
      <c r="F134" s="24" t="s">
        <v>385</v>
      </c>
    </row>
    <row r="135" spans="1:6" s="22" customFormat="1" ht="77.5" x14ac:dyDescent="0.35">
      <c r="A135" s="23" t="s">
        <v>203</v>
      </c>
      <c r="B135" s="23" t="s">
        <v>8</v>
      </c>
      <c r="C135" s="24" t="s">
        <v>410</v>
      </c>
      <c r="D135" s="25">
        <v>46052.958333333299</v>
      </c>
      <c r="E135" s="25">
        <v>46053.25</v>
      </c>
      <c r="F135" s="24" t="s">
        <v>411</v>
      </c>
    </row>
    <row r="136" spans="1:6" s="22" customFormat="1" ht="77.5" x14ac:dyDescent="0.35">
      <c r="A136" s="23" t="s">
        <v>203</v>
      </c>
      <c r="B136" s="23" t="s">
        <v>7</v>
      </c>
      <c r="C136" s="24" t="s">
        <v>412</v>
      </c>
      <c r="D136" s="25">
        <v>46052.958333333299</v>
      </c>
      <c r="E136" s="25">
        <v>46053.229166666701</v>
      </c>
      <c r="F136" s="24" t="s">
        <v>413</v>
      </c>
    </row>
    <row r="137" spans="1:6" s="22" customFormat="1" ht="62" x14ac:dyDescent="0.35">
      <c r="A137" s="23" t="s">
        <v>203</v>
      </c>
      <c r="B137" s="23" t="s">
        <v>8</v>
      </c>
      <c r="C137" s="24" t="s">
        <v>414</v>
      </c>
      <c r="D137" s="25">
        <v>46052.958333333299</v>
      </c>
      <c r="E137" s="25">
        <v>46053.229166666701</v>
      </c>
      <c r="F137" s="24" t="s">
        <v>415</v>
      </c>
    </row>
    <row r="138" spans="1:6" ht="77.5" x14ac:dyDescent="0.35">
      <c r="A138" s="23" t="s">
        <v>203</v>
      </c>
      <c r="B138" s="23" t="s">
        <v>8</v>
      </c>
      <c r="C138" s="24" t="s">
        <v>417</v>
      </c>
      <c r="D138" s="25">
        <v>46052.958333333299</v>
      </c>
      <c r="E138" s="25">
        <v>46053.25</v>
      </c>
      <c r="F138" s="24" t="s">
        <v>418</v>
      </c>
    </row>
    <row r="139" spans="1:6" ht="46.5" x14ac:dyDescent="0.35">
      <c r="A139" s="23" t="s">
        <v>203</v>
      </c>
      <c r="B139" s="23" t="s">
        <v>7</v>
      </c>
      <c r="C139" s="24" t="s">
        <v>426</v>
      </c>
      <c r="D139" s="25">
        <v>46052.958333333299</v>
      </c>
      <c r="E139" s="25">
        <v>46053.25</v>
      </c>
      <c r="F139" s="24" t="s">
        <v>427</v>
      </c>
    </row>
    <row r="140" spans="1:6" ht="93" x14ac:dyDescent="0.35">
      <c r="A140" s="23" t="s">
        <v>203</v>
      </c>
      <c r="B140" s="23" t="s">
        <v>7</v>
      </c>
      <c r="C140" s="24" t="s">
        <v>428</v>
      </c>
      <c r="D140" s="25">
        <v>46052.958333333299</v>
      </c>
      <c r="E140" s="25">
        <v>46053.229166666701</v>
      </c>
      <c r="F140" s="24" t="s">
        <v>429</v>
      </c>
    </row>
    <row r="141" spans="1:6" ht="77.5" x14ac:dyDescent="0.35">
      <c r="A141" s="23" t="s">
        <v>124</v>
      </c>
      <c r="B141" s="23" t="s">
        <v>2</v>
      </c>
      <c r="C141" s="24" t="s">
        <v>125</v>
      </c>
      <c r="D141" s="25">
        <v>46052.875</v>
      </c>
      <c r="E141" s="25">
        <v>46055.25</v>
      </c>
      <c r="F141" s="24" t="s">
        <v>126</v>
      </c>
    </row>
    <row r="142" spans="1:6" ht="77.5" x14ac:dyDescent="0.35">
      <c r="A142" s="23" t="s">
        <v>124</v>
      </c>
      <c r="B142" s="23" t="s">
        <v>6</v>
      </c>
      <c r="C142" s="24" t="s">
        <v>127</v>
      </c>
      <c r="D142" s="25">
        <v>46052.875</v>
      </c>
      <c r="E142" s="25">
        <v>46055.25</v>
      </c>
      <c r="F142" s="24" t="s">
        <v>126</v>
      </c>
    </row>
    <row r="143" spans="1:6" ht="31" x14ac:dyDescent="0.35">
      <c r="A143" s="23" t="s">
        <v>124</v>
      </c>
      <c r="B143" s="23" t="s">
        <v>2</v>
      </c>
      <c r="C143" s="24" t="s">
        <v>128</v>
      </c>
      <c r="D143" s="25">
        <v>46052.958333333299</v>
      </c>
      <c r="E143" s="25">
        <v>46055.25</v>
      </c>
      <c r="F143" s="24" t="s">
        <v>129</v>
      </c>
    </row>
    <row r="144" spans="1:6" ht="46.5" x14ac:dyDescent="0.35">
      <c r="A144" s="23" t="s">
        <v>419</v>
      </c>
      <c r="B144" s="23" t="s">
        <v>4</v>
      </c>
      <c r="C144" s="24" t="s">
        <v>420</v>
      </c>
      <c r="D144" s="25">
        <v>46052.916666666701</v>
      </c>
      <c r="E144" s="25">
        <v>46053.208333333299</v>
      </c>
      <c r="F144" s="24" t="s">
        <v>421</v>
      </c>
    </row>
    <row r="145" spans="1:6" ht="93" x14ac:dyDescent="0.35">
      <c r="A145" s="23" t="s">
        <v>419</v>
      </c>
      <c r="B145" s="23" t="s">
        <v>4</v>
      </c>
      <c r="C145" s="24" t="s">
        <v>456</v>
      </c>
      <c r="D145" s="25">
        <v>46052.854166666701</v>
      </c>
      <c r="E145" s="25">
        <v>46053.25</v>
      </c>
      <c r="F145" s="24" t="s">
        <v>457</v>
      </c>
    </row>
    <row r="146" spans="1:6" ht="93" x14ac:dyDescent="0.35">
      <c r="A146" s="23" t="s">
        <v>168</v>
      </c>
      <c r="B146" s="23" t="s">
        <v>18</v>
      </c>
      <c r="C146" s="24" t="s">
        <v>169</v>
      </c>
      <c r="D146" s="25">
        <v>46052.875</v>
      </c>
      <c r="E146" s="25">
        <v>46053.25</v>
      </c>
      <c r="F146" s="24" t="s">
        <v>170</v>
      </c>
    </row>
    <row r="147" spans="1:6" ht="46.5" x14ac:dyDescent="0.35">
      <c r="A147" s="23" t="s">
        <v>168</v>
      </c>
      <c r="B147" s="23" t="s">
        <v>2</v>
      </c>
      <c r="C147" s="24" t="s">
        <v>259</v>
      </c>
      <c r="D147" s="25">
        <v>46052.927083333299</v>
      </c>
      <c r="E147" s="25">
        <v>46053.25</v>
      </c>
      <c r="F147" s="24" t="s">
        <v>260</v>
      </c>
    </row>
    <row r="148" spans="1:6" ht="77.5" x14ac:dyDescent="0.35">
      <c r="A148" s="23" t="s">
        <v>471</v>
      </c>
      <c r="B148" s="23" t="s">
        <v>6</v>
      </c>
      <c r="C148" s="24" t="s">
        <v>472</v>
      </c>
      <c r="D148" s="25">
        <v>46052.833333333299</v>
      </c>
      <c r="E148" s="25">
        <v>46053.25</v>
      </c>
      <c r="F148" s="24" t="s">
        <v>473</v>
      </c>
    </row>
    <row r="149" spans="1:6" ht="77.5" x14ac:dyDescent="0.35">
      <c r="A149" s="23" t="s">
        <v>471</v>
      </c>
      <c r="B149" s="23" t="s">
        <v>2</v>
      </c>
      <c r="C149" s="24" t="s">
        <v>478</v>
      </c>
      <c r="D149" s="25">
        <v>46052.875</v>
      </c>
      <c r="E149" s="25">
        <v>46053.208333333299</v>
      </c>
      <c r="F149" s="24" t="s">
        <v>477</v>
      </c>
    </row>
    <row r="150" spans="1:6" ht="77.5" x14ac:dyDescent="0.35">
      <c r="A150" s="23" t="s">
        <v>471</v>
      </c>
      <c r="B150" s="23" t="s">
        <v>2</v>
      </c>
      <c r="C150" s="24" t="s">
        <v>479</v>
      </c>
      <c r="D150" s="25">
        <v>46052.875</v>
      </c>
      <c r="E150" s="25">
        <v>46053.25</v>
      </c>
      <c r="F150" s="24" t="s">
        <v>480</v>
      </c>
    </row>
    <row r="151" spans="1:6" ht="77.5" x14ac:dyDescent="0.35">
      <c r="A151" s="23" t="s">
        <v>159</v>
      </c>
      <c r="B151" s="23" t="s">
        <v>5</v>
      </c>
      <c r="C151" s="24" t="s">
        <v>160</v>
      </c>
      <c r="D151" s="25">
        <v>46052.833333333299</v>
      </c>
      <c r="E151" s="25">
        <v>46055.25</v>
      </c>
      <c r="F151" s="24" t="s">
        <v>161</v>
      </c>
    </row>
    <row r="152" spans="1:6" ht="124" x14ac:dyDescent="0.35">
      <c r="A152" s="23" t="s">
        <v>458</v>
      </c>
      <c r="B152" s="23" t="s">
        <v>6</v>
      </c>
      <c r="C152" s="24" t="s">
        <v>459</v>
      </c>
      <c r="D152" s="25">
        <v>46052.833333333299</v>
      </c>
      <c r="E152" s="25">
        <v>46053.25</v>
      </c>
      <c r="F152" s="24" t="s">
        <v>460</v>
      </c>
    </row>
    <row r="153" spans="1:6" ht="46.5" x14ac:dyDescent="0.35">
      <c r="A153" s="23" t="s">
        <v>149</v>
      </c>
      <c r="B153" s="23" t="s">
        <v>6</v>
      </c>
      <c r="C153" s="24" t="s">
        <v>454</v>
      </c>
      <c r="D153" s="25">
        <v>46052.833333333299</v>
      </c>
      <c r="E153" s="25">
        <v>46053.25</v>
      </c>
      <c r="F153" s="24" t="s">
        <v>455</v>
      </c>
    </row>
    <row r="154" spans="1:6" ht="124" x14ac:dyDescent="0.35">
      <c r="A154" s="23" t="s">
        <v>149</v>
      </c>
      <c r="B154" s="23" t="s">
        <v>6</v>
      </c>
      <c r="C154" s="24" t="s">
        <v>461</v>
      </c>
      <c r="D154" s="25">
        <v>46052.854166666701</v>
      </c>
      <c r="E154" s="25">
        <v>46053.25</v>
      </c>
      <c r="F154" s="24" t="s">
        <v>460</v>
      </c>
    </row>
    <row r="155" spans="1:6" ht="62" x14ac:dyDescent="0.35">
      <c r="A155" s="23" t="s">
        <v>149</v>
      </c>
      <c r="B155" s="23" t="s">
        <v>6</v>
      </c>
      <c r="C155" s="24" t="s">
        <v>150</v>
      </c>
      <c r="D155" s="25">
        <v>46052.833333333299</v>
      </c>
      <c r="E155" s="25">
        <v>46053.25</v>
      </c>
      <c r="F155" s="24" t="s">
        <v>151</v>
      </c>
    </row>
    <row r="156" spans="1:6" ht="62" x14ac:dyDescent="0.35">
      <c r="A156" s="23" t="s">
        <v>149</v>
      </c>
      <c r="B156" s="23" t="s">
        <v>2</v>
      </c>
      <c r="C156" s="24" t="s">
        <v>152</v>
      </c>
      <c r="D156" s="25">
        <v>46052.833333333299</v>
      </c>
      <c r="E156" s="25">
        <v>46053.25</v>
      </c>
      <c r="F156" s="24" t="s">
        <v>153</v>
      </c>
    </row>
    <row r="157" spans="1:6" ht="62" x14ac:dyDescent="0.35">
      <c r="A157" s="23" t="s">
        <v>149</v>
      </c>
      <c r="B157" s="23" t="s">
        <v>2</v>
      </c>
      <c r="C157" s="24" t="s">
        <v>483</v>
      </c>
      <c r="D157" s="25">
        <v>46052.875</v>
      </c>
      <c r="E157" s="25">
        <v>46053.208333333299</v>
      </c>
      <c r="F157" s="24" t="s">
        <v>484</v>
      </c>
    </row>
    <row r="158" spans="1:6" ht="77.5" x14ac:dyDescent="0.35">
      <c r="A158" s="23" t="s">
        <v>496</v>
      </c>
      <c r="B158" s="23" t="s">
        <v>4</v>
      </c>
      <c r="C158" s="24" t="s">
        <v>497</v>
      </c>
      <c r="D158" s="25">
        <v>46052.833333333299</v>
      </c>
      <c r="E158" s="25">
        <v>46053.25</v>
      </c>
      <c r="F158" s="24" t="s">
        <v>498</v>
      </c>
    </row>
    <row r="159" spans="1:6" ht="46.5" x14ac:dyDescent="0.35">
      <c r="A159" s="23" t="s">
        <v>344</v>
      </c>
      <c r="B159" s="23" t="s">
        <v>6</v>
      </c>
      <c r="C159" s="24" t="s">
        <v>345</v>
      </c>
      <c r="D159" s="25">
        <v>46052.916666666701</v>
      </c>
      <c r="E159" s="25">
        <v>46053.208333333299</v>
      </c>
      <c r="F159" s="24" t="s">
        <v>346</v>
      </c>
    </row>
    <row r="160" spans="1:6" ht="31" x14ac:dyDescent="0.35">
      <c r="A160" s="23" t="s">
        <v>344</v>
      </c>
      <c r="B160" s="23" t="s">
        <v>2</v>
      </c>
      <c r="C160" s="24" t="s">
        <v>349</v>
      </c>
      <c r="D160" s="25">
        <v>46052.875</v>
      </c>
      <c r="E160" s="25">
        <v>46053.25</v>
      </c>
      <c r="F160" s="24" t="s">
        <v>350</v>
      </c>
    </row>
    <row r="161" spans="1:6" ht="62" x14ac:dyDescent="0.35">
      <c r="A161" s="23" t="s">
        <v>502</v>
      </c>
      <c r="B161" s="23" t="s">
        <v>5</v>
      </c>
      <c r="C161" s="24" t="s">
        <v>503</v>
      </c>
      <c r="D161" s="25">
        <v>46052.875</v>
      </c>
      <c r="E161" s="25">
        <v>46053.25</v>
      </c>
      <c r="F161" s="24" t="s">
        <v>504</v>
      </c>
    </row>
    <row r="162" spans="1:6" ht="46.5" x14ac:dyDescent="0.35">
      <c r="A162" s="23" t="s">
        <v>190</v>
      </c>
      <c r="B162" s="23" t="s">
        <v>4</v>
      </c>
      <c r="C162" s="24" t="s">
        <v>363</v>
      </c>
      <c r="D162" s="25">
        <v>46052.875</v>
      </c>
      <c r="E162" s="25">
        <v>46053.25</v>
      </c>
      <c r="F162" s="24" t="s">
        <v>364</v>
      </c>
    </row>
    <row r="163" spans="1:6" ht="46.5" x14ac:dyDescent="0.35">
      <c r="A163" s="23" t="s">
        <v>92</v>
      </c>
      <c r="B163" s="23" t="s">
        <v>6</v>
      </c>
      <c r="C163" s="24" t="s">
        <v>93</v>
      </c>
      <c r="D163" s="25">
        <v>45804.208333333299</v>
      </c>
      <c r="E163" s="25">
        <v>46143.208333333299</v>
      </c>
      <c r="F163" s="24" t="s">
        <v>94</v>
      </c>
    </row>
    <row r="164" spans="1:6" ht="46.5" x14ac:dyDescent="0.35">
      <c r="A164" s="23" t="s">
        <v>109</v>
      </c>
      <c r="B164" s="23" t="s">
        <v>5</v>
      </c>
      <c r="C164" s="24" t="s">
        <v>339</v>
      </c>
      <c r="D164" s="25">
        <v>46052.833333333299</v>
      </c>
      <c r="E164" s="25">
        <v>46053.25</v>
      </c>
      <c r="F164" s="24" t="s">
        <v>340</v>
      </c>
    </row>
    <row r="165" spans="1:6" ht="46.5" x14ac:dyDescent="0.35">
      <c r="A165" s="23" t="s">
        <v>121</v>
      </c>
      <c r="B165" s="23" t="s">
        <v>2</v>
      </c>
      <c r="C165" s="24" t="s">
        <v>359</v>
      </c>
      <c r="D165" s="25">
        <v>46052.875</v>
      </c>
      <c r="E165" s="25">
        <v>46053.208333333299</v>
      </c>
      <c r="F165" s="24" t="s">
        <v>360</v>
      </c>
    </row>
    <row r="166" spans="1:6" ht="46.5" x14ac:dyDescent="0.35">
      <c r="A166" s="23" t="s">
        <v>121</v>
      </c>
      <c r="B166" s="23" t="s">
        <v>6</v>
      </c>
      <c r="C166" s="24" t="s">
        <v>361</v>
      </c>
      <c r="D166" s="25">
        <v>46052.875</v>
      </c>
      <c r="E166" s="25">
        <v>46053.208333333299</v>
      </c>
      <c r="F166" s="24" t="s">
        <v>362</v>
      </c>
    </row>
    <row r="167" spans="1:6" ht="62" x14ac:dyDescent="0.35">
      <c r="A167" s="23" t="s">
        <v>121</v>
      </c>
      <c r="B167" s="23" t="s">
        <v>6</v>
      </c>
      <c r="C167" s="24" t="s">
        <v>365</v>
      </c>
      <c r="D167" s="25">
        <v>46052.833333333299</v>
      </c>
      <c r="E167" s="25">
        <v>46053.25</v>
      </c>
      <c r="F167" s="24" t="s">
        <v>366</v>
      </c>
    </row>
    <row r="168" spans="1:6" ht="62" x14ac:dyDescent="0.35">
      <c r="A168" s="23" t="s">
        <v>121</v>
      </c>
      <c r="B168" s="23" t="s">
        <v>2</v>
      </c>
      <c r="C168" s="24" t="s">
        <v>367</v>
      </c>
      <c r="D168" s="25">
        <v>46052.833333333299</v>
      </c>
      <c r="E168" s="25">
        <v>46053.25</v>
      </c>
      <c r="F168" s="24" t="s">
        <v>366</v>
      </c>
    </row>
    <row r="169" spans="1:6" ht="77.5" x14ac:dyDescent="0.35">
      <c r="A169" s="23" t="s">
        <v>121</v>
      </c>
      <c r="B169" s="23" t="s">
        <v>2</v>
      </c>
      <c r="C169" s="24" t="s">
        <v>466</v>
      </c>
      <c r="D169" s="25">
        <v>46052.875</v>
      </c>
      <c r="E169" s="25">
        <v>46053.25</v>
      </c>
      <c r="F169" s="24" t="s">
        <v>467</v>
      </c>
    </row>
    <row r="170" spans="1:6" ht="77.5" x14ac:dyDescent="0.35">
      <c r="A170" s="23" t="s">
        <v>121</v>
      </c>
      <c r="B170" s="23" t="s">
        <v>2</v>
      </c>
      <c r="C170" s="24" t="s">
        <v>468</v>
      </c>
      <c r="D170" s="25">
        <v>46052.875</v>
      </c>
      <c r="E170" s="25">
        <v>46053.25</v>
      </c>
      <c r="F170" s="24" t="s">
        <v>467</v>
      </c>
    </row>
    <row r="171" spans="1:6" ht="77.5" x14ac:dyDescent="0.35">
      <c r="A171" s="23" t="s">
        <v>121</v>
      </c>
      <c r="B171" s="23" t="s">
        <v>2</v>
      </c>
      <c r="C171" s="24" t="s">
        <v>476</v>
      </c>
      <c r="D171" s="25">
        <v>46052.875</v>
      </c>
      <c r="E171" s="25">
        <v>46053.208333333299</v>
      </c>
      <c r="F171" s="24" t="s">
        <v>477</v>
      </c>
    </row>
    <row r="172" spans="1:6" ht="46.5" x14ac:dyDescent="0.35">
      <c r="A172" s="23" t="s">
        <v>121</v>
      </c>
      <c r="B172" s="23" t="s">
        <v>6</v>
      </c>
      <c r="C172" s="24" t="s">
        <v>487</v>
      </c>
      <c r="D172" s="25">
        <v>46052.875</v>
      </c>
      <c r="E172" s="25">
        <v>46053.25</v>
      </c>
      <c r="F172" s="24" t="s">
        <v>488</v>
      </c>
    </row>
    <row r="173" spans="1:6" ht="77.5" x14ac:dyDescent="0.35">
      <c r="A173" s="23" t="s">
        <v>121</v>
      </c>
      <c r="B173" s="23" t="s">
        <v>6</v>
      </c>
      <c r="C173" s="24" t="s">
        <v>489</v>
      </c>
      <c r="D173" s="25">
        <v>46052.875</v>
      </c>
      <c r="E173" s="25">
        <v>46053.25</v>
      </c>
      <c r="F173" s="24" t="s">
        <v>163</v>
      </c>
    </row>
    <row r="174" spans="1:6" ht="93" x14ac:dyDescent="0.35">
      <c r="A174" s="23" t="s">
        <v>121</v>
      </c>
      <c r="B174" s="23" t="s">
        <v>6</v>
      </c>
      <c r="C174" s="24" t="s">
        <v>490</v>
      </c>
      <c r="D174" s="25">
        <v>46052.875</v>
      </c>
      <c r="E174" s="25">
        <v>46053.25</v>
      </c>
      <c r="F174" s="24" t="s">
        <v>491</v>
      </c>
    </row>
    <row r="175" spans="1:6" ht="93" x14ac:dyDescent="0.35">
      <c r="A175" s="23" t="s">
        <v>121</v>
      </c>
      <c r="B175" s="23" t="s">
        <v>6</v>
      </c>
      <c r="C175" s="24" t="s">
        <v>492</v>
      </c>
      <c r="D175" s="25">
        <v>46052.875</v>
      </c>
      <c r="E175" s="25">
        <v>46053.25</v>
      </c>
      <c r="F175" s="24" t="s">
        <v>491</v>
      </c>
    </row>
    <row r="176" spans="1:6" ht="93" x14ac:dyDescent="0.35">
      <c r="A176" s="23" t="s">
        <v>121</v>
      </c>
      <c r="B176" s="23" t="s">
        <v>6</v>
      </c>
      <c r="C176" s="24" t="s">
        <v>493</v>
      </c>
      <c r="D176" s="25">
        <v>46052.875</v>
      </c>
      <c r="E176" s="25">
        <v>46053.25</v>
      </c>
      <c r="F176" s="24" t="s">
        <v>491</v>
      </c>
    </row>
    <row r="177" spans="1:6" ht="77.5" x14ac:dyDescent="0.35">
      <c r="A177" s="23" t="s">
        <v>121</v>
      </c>
      <c r="B177" s="23" t="s">
        <v>2</v>
      </c>
      <c r="C177" s="24" t="s">
        <v>494</v>
      </c>
      <c r="D177" s="25">
        <v>46052.875</v>
      </c>
      <c r="E177" s="25">
        <v>46053.208333333299</v>
      </c>
      <c r="F177" s="24" t="s">
        <v>495</v>
      </c>
    </row>
    <row r="178" spans="1:6" ht="46.5" x14ac:dyDescent="0.35">
      <c r="A178" s="23" t="s">
        <v>121</v>
      </c>
      <c r="B178" s="23" t="s">
        <v>6</v>
      </c>
      <c r="C178" s="24" t="s">
        <v>505</v>
      </c>
      <c r="D178" s="25">
        <v>46052.875</v>
      </c>
      <c r="E178" s="25">
        <v>46053.25</v>
      </c>
      <c r="F178" s="24" t="s">
        <v>506</v>
      </c>
    </row>
    <row r="179" spans="1:6" ht="46.5" x14ac:dyDescent="0.35">
      <c r="A179" s="23" t="s">
        <v>95</v>
      </c>
      <c r="B179" s="23" t="s">
        <v>8</v>
      </c>
      <c r="C179" s="24" t="s">
        <v>330</v>
      </c>
      <c r="D179" s="25">
        <v>46052.9375</v>
      </c>
      <c r="E179" s="25">
        <v>46053.208333333299</v>
      </c>
      <c r="F179" s="24" t="s">
        <v>331</v>
      </c>
    </row>
    <row r="180" spans="1:6" ht="46.5" x14ac:dyDescent="0.35">
      <c r="A180" s="23" t="s">
        <v>95</v>
      </c>
      <c r="B180" s="23" t="s">
        <v>8</v>
      </c>
      <c r="C180" s="24" t="s">
        <v>332</v>
      </c>
      <c r="D180" s="25">
        <v>46052.9375</v>
      </c>
      <c r="E180" s="25">
        <v>46053.208333333299</v>
      </c>
      <c r="F180" s="24" t="s">
        <v>331</v>
      </c>
    </row>
    <row r="181" spans="1:6" ht="46.5" x14ac:dyDescent="0.35">
      <c r="A181" s="23" t="s">
        <v>95</v>
      </c>
      <c r="B181" s="23" t="s">
        <v>8</v>
      </c>
      <c r="C181" s="24" t="s">
        <v>333</v>
      </c>
      <c r="D181" s="25">
        <v>46052.9375</v>
      </c>
      <c r="E181" s="25">
        <v>46053.208333333299</v>
      </c>
      <c r="F181" s="24" t="s">
        <v>331</v>
      </c>
    </row>
    <row r="182" spans="1:6" ht="31" x14ac:dyDescent="0.35">
      <c r="A182" s="23" t="s">
        <v>95</v>
      </c>
      <c r="B182" s="23" t="s">
        <v>8</v>
      </c>
      <c r="C182" s="24" t="s">
        <v>334</v>
      </c>
      <c r="D182" s="25">
        <v>46052.875</v>
      </c>
      <c r="E182" s="25">
        <v>46053.25</v>
      </c>
      <c r="F182" s="24" t="s">
        <v>335</v>
      </c>
    </row>
    <row r="183" spans="1:6" ht="46.5" x14ac:dyDescent="0.35">
      <c r="A183" s="23" t="s">
        <v>95</v>
      </c>
      <c r="B183" s="23" t="s">
        <v>7</v>
      </c>
      <c r="C183" s="24" t="s">
        <v>357</v>
      </c>
      <c r="D183" s="25">
        <v>46052.833333333299</v>
      </c>
      <c r="E183" s="25">
        <v>46053.25</v>
      </c>
      <c r="F183" s="24" t="s">
        <v>358</v>
      </c>
    </row>
    <row r="184" spans="1:6" ht="31" x14ac:dyDescent="0.35">
      <c r="A184" s="23" t="s">
        <v>326</v>
      </c>
      <c r="B184" s="23" t="s">
        <v>2</v>
      </c>
      <c r="C184" s="24" t="s">
        <v>327</v>
      </c>
      <c r="D184" s="25">
        <v>46052.875</v>
      </c>
      <c r="E184" s="25">
        <v>46053.208333333299</v>
      </c>
      <c r="F184" s="24" t="s">
        <v>328</v>
      </c>
    </row>
    <row r="185" spans="1:6" ht="31" x14ac:dyDescent="0.35">
      <c r="A185" s="23" t="s">
        <v>326</v>
      </c>
      <c r="B185" s="23" t="s">
        <v>2</v>
      </c>
      <c r="C185" s="24" t="s">
        <v>329</v>
      </c>
      <c r="D185" s="25">
        <v>46052.875</v>
      </c>
      <c r="E185" s="25">
        <v>46053.208333333299</v>
      </c>
      <c r="F185" s="24" t="s">
        <v>328</v>
      </c>
    </row>
    <row r="186" spans="1:6" ht="93" x14ac:dyDescent="0.35">
      <c r="A186" s="23" t="s">
        <v>68</v>
      </c>
      <c r="B186" s="23" t="s">
        <v>5</v>
      </c>
      <c r="C186" s="24" t="s">
        <v>284</v>
      </c>
      <c r="D186" s="25">
        <v>46052.833333333299</v>
      </c>
      <c r="E186" s="25">
        <v>46053.25</v>
      </c>
      <c r="F186" s="24" t="s">
        <v>285</v>
      </c>
    </row>
    <row r="187" spans="1:6" ht="93" x14ac:dyDescent="0.35">
      <c r="A187" s="23" t="s">
        <v>68</v>
      </c>
      <c r="B187" s="23" t="s">
        <v>5</v>
      </c>
      <c r="C187" s="24" t="s">
        <v>296</v>
      </c>
      <c r="D187" s="25">
        <v>46052.833333333299</v>
      </c>
      <c r="E187" s="25">
        <v>46053.25</v>
      </c>
      <c r="F187" s="24" t="s">
        <v>297</v>
      </c>
    </row>
    <row r="188" spans="1:6" ht="93" x14ac:dyDescent="0.35">
      <c r="A188" s="23" t="s">
        <v>68</v>
      </c>
      <c r="B188" s="23" t="s">
        <v>5</v>
      </c>
      <c r="C188" s="24" t="s">
        <v>298</v>
      </c>
      <c r="D188" s="25">
        <v>46052.833333333299</v>
      </c>
      <c r="E188" s="25">
        <v>46053.25</v>
      </c>
      <c r="F188" s="24" t="s">
        <v>297</v>
      </c>
    </row>
    <row r="189" spans="1:6" ht="46.5" x14ac:dyDescent="0.35">
      <c r="A189" s="23" t="s">
        <v>68</v>
      </c>
      <c r="B189" s="23" t="s">
        <v>4</v>
      </c>
      <c r="C189" s="24" t="s">
        <v>336</v>
      </c>
      <c r="D189" s="25">
        <v>46052.875</v>
      </c>
      <c r="E189" s="25">
        <v>46053.208333333299</v>
      </c>
      <c r="F189" s="24" t="s">
        <v>337</v>
      </c>
    </row>
    <row r="190" spans="1:6" ht="46.5" x14ac:dyDescent="0.35">
      <c r="A190" s="23" t="s">
        <v>68</v>
      </c>
      <c r="B190" s="23" t="s">
        <v>5</v>
      </c>
      <c r="C190" s="24" t="s">
        <v>338</v>
      </c>
      <c r="D190" s="25">
        <v>46052.875</v>
      </c>
      <c r="E190" s="25">
        <v>46053.208333333299</v>
      </c>
      <c r="F190" s="24" t="s">
        <v>337</v>
      </c>
    </row>
    <row r="191" spans="1:6" ht="62" x14ac:dyDescent="0.35">
      <c r="A191" s="23" t="s">
        <v>101</v>
      </c>
      <c r="B191" s="23" t="s">
        <v>18</v>
      </c>
      <c r="C191" s="24" t="s">
        <v>102</v>
      </c>
      <c r="D191" s="25">
        <v>46034.375</v>
      </c>
      <c r="E191" s="25">
        <v>46633.958333333299</v>
      </c>
      <c r="F191" s="24" t="s">
        <v>103</v>
      </c>
    </row>
    <row r="192" spans="1:6" ht="46.5" x14ac:dyDescent="0.35">
      <c r="A192" s="23" t="s">
        <v>89</v>
      </c>
      <c r="B192" s="23" t="s">
        <v>4</v>
      </c>
      <c r="C192" s="24" t="s">
        <v>90</v>
      </c>
      <c r="D192" s="25">
        <v>44936.875</v>
      </c>
      <c r="E192" s="25">
        <v>46060.208333333299</v>
      </c>
      <c r="F192" s="24" t="s">
        <v>91</v>
      </c>
    </row>
    <row r="193" spans="1:6" x14ac:dyDescent="0.35">
      <c r="A193" s="19"/>
      <c r="B193" s="19"/>
      <c r="C193" s="19"/>
      <c r="D193" s="20"/>
      <c r="E193" s="20"/>
      <c r="F193" s="19"/>
    </row>
    <row r="194" spans="1:6" x14ac:dyDescent="0.35">
      <c r="A194" s="19"/>
      <c r="B194" s="19"/>
      <c r="C194" s="19"/>
      <c r="D194" s="20"/>
      <c r="E194" s="20"/>
      <c r="F194" s="19"/>
    </row>
    <row r="195" spans="1:6" x14ac:dyDescent="0.35">
      <c r="A195" s="19"/>
      <c r="B195" s="19"/>
      <c r="C195" s="19"/>
      <c r="D195" s="20"/>
      <c r="E195" s="20"/>
      <c r="F195" s="19"/>
    </row>
    <row r="196" spans="1:6" x14ac:dyDescent="0.35">
      <c r="A196" s="19"/>
      <c r="B196" s="19"/>
      <c r="C196" s="19"/>
      <c r="D196" s="20"/>
      <c r="E196" s="20"/>
      <c r="F196" s="19"/>
    </row>
    <row r="197" spans="1:6" x14ac:dyDescent="0.35">
      <c r="A197" s="19"/>
      <c r="B197" s="19"/>
      <c r="C197" s="19"/>
      <c r="D197" s="20"/>
      <c r="E197" s="20"/>
      <c r="F197" s="19"/>
    </row>
    <row r="198" spans="1:6" x14ac:dyDescent="0.35">
      <c r="A198" s="19"/>
      <c r="B198" s="19"/>
      <c r="C198" s="19"/>
      <c r="D198" s="20"/>
      <c r="E198" s="20"/>
      <c r="F198" s="19"/>
    </row>
    <row r="199" spans="1:6" x14ac:dyDescent="0.35">
      <c r="A199" s="19"/>
      <c r="B199" s="19"/>
      <c r="C199" s="19"/>
      <c r="D199" s="20"/>
      <c r="E199" s="20"/>
      <c r="F199" s="19"/>
    </row>
    <row r="200" spans="1:6" x14ac:dyDescent="0.35">
      <c r="A200" s="19"/>
      <c r="B200" s="19"/>
      <c r="C200" s="19"/>
      <c r="D200" s="20"/>
      <c r="E200" s="20"/>
      <c r="F200" s="19"/>
    </row>
    <row r="201" spans="1:6" x14ac:dyDescent="0.35">
      <c r="A201" s="19"/>
      <c r="B201" s="19"/>
      <c r="C201" s="19"/>
      <c r="D201" s="20"/>
      <c r="E201" s="20"/>
      <c r="F201" s="19"/>
    </row>
    <row r="202" spans="1:6" x14ac:dyDescent="0.35">
      <c r="A202" s="19"/>
      <c r="B202" s="19"/>
      <c r="C202" s="19"/>
      <c r="D202" s="20"/>
      <c r="E202" s="20"/>
      <c r="F202" s="19"/>
    </row>
    <row r="203" spans="1:6" x14ac:dyDescent="0.35">
      <c r="A203" s="19"/>
      <c r="B203" s="19"/>
      <c r="C203" s="19"/>
      <c r="D203" s="20"/>
      <c r="E203" s="20"/>
      <c r="F203" s="19"/>
    </row>
    <row r="204" spans="1:6" x14ac:dyDescent="0.35">
      <c r="A204" s="19"/>
      <c r="B204" s="19"/>
      <c r="C204" s="19"/>
      <c r="D204" s="20"/>
      <c r="E204" s="20"/>
      <c r="F204" s="19"/>
    </row>
    <row r="205" spans="1:6" x14ac:dyDescent="0.35">
      <c r="A205" s="19"/>
      <c r="B205" s="19"/>
      <c r="C205" s="19"/>
      <c r="D205" s="20"/>
      <c r="E205" s="20"/>
      <c r="F205" s="19"/>
    </row>
    <row r="206" spans="1:6" x14ac:dyDescent="0.35">
      <c r="A206" s="19"/>
      <c r="B206" s="19"/>
      <c r="C206" s="19"/>
      <c r="D206" s="20"/>
      <c r="E206" s="20"/>
      <c r="F206" s="19"/>
    </row>
    <row r="207" spans="1:6" x14ac:dyDescent="0.35">
      <c r="A207" s="19"/>
      <c r="B207" s="19"/>
      <c r="C207" s="19"/>
      <c r="D207" s="20"/>
      <c r="E207" s="20"/>
      <c r="F207" s="19"/>
    </row>
    <row r="208" spans="1:6" x14ac:dyDescent="0.35">
      <c r="A208" s="19"/>
      <c r="B208" s="19"/>
      <c r="C208" s="19"/>
      <c r="D208" s="20"/>
      <c r="E208" s="20"/>
      <c r="F208" s="19"/>
    </row>
    <row r="209" spans="1:6" x14ac:dyDescent="0.35">
      <c r="A209" s="19"/>
      <c r="B209" s="19"/>
      <c r="C209" s="19"/>
      <c r="D209" s="20"/>
      <c r="E209" s="20"/>
      <c r="F209" s="19"/>
    </row>
    <row r="210" spans="1:6" x14ac:dyDescent="0.35">
      <c r="A210" s="19"/>
      <c r="B210" s="19"/>
      <c r="C210" s="19"/>
      <c r="D210" s="20"/>
      <c r="E210" s="20"/>
      <c r="F210" s="19"/>
    </row>
    <row r="211" spans="1:6" x14ac:dyDescent="0.35">
      <c r="A211" s="19"/>
      <c r="B211" s="19"/>
      <c r="C211" s="19"/>
      <c r="D211" s="20"/>
      <c r="E211" s="20"/>
      <c r="F211" s="19"/>
    </row>
    <row r="212" spans="1:6" x14ac:dyDescent="0.35">
      <c r="A212" s="19"/>
      <c r="B212" s="19"/>
      <c r="C212" s="19"/>
      <c r="D212" s="20"/>
      <c r="E212" s="20"/>
      <c r="F212" s="19"/>
    </row>
    <row r="213" spans="1:6" x14ac:dyDescent="0.35">
      <c r="A213" s="19"/>
      <c r="B213" s="19"/>
      <c r="C213" s="19"/>
      <c r="D213" s="20"/>
      <c r="E213" s="20"/>
      <c r="F213" s="19"/>
    </row>
    <row r="214" spans="1:6" x14ac:dyDescent="0.35">
      <c r="A214" s="19"/>
      <c r="B214" s="19"/>
      <c r="C214" s="19"/>
      <c r="D214" s="20"/>
      <c r="E214" s="20"/>
      <c r="F214" s="19"/>
    </row>
    <row r="215" spans="1:6" x14ac:dyDescent="0.35">
      <c r="A215" s="19"/>
      <c r="B215" s="19"/>
      <c r="C215" s="19"/>
      <c r="D215" s="20"/>
      <c r="E215" s="20"/>
      <c r="F215" s="19"/>
    </row>
    <row r="216" spans="1:6" x14ac:dyDescent="0.35">
      <c r="A216" s="19"/>
      <c r="B216" s="19"/>
      <c r="C216" s="19"/>
      <c r="D216" s="20"/>
      <c r="E216" s="20"/>
      <c r="F216" s="19"/>
    </row>
    <row r="217" spans="1:6" x14ac:dyDescent="0.35">
      <c r="A217" s="19"/>
      <c r="B217" s="19"/>
      <c r="C217" s="19"/>
      <c r="D217" s="20"/>
      <c r="E217" s="20"/>
      <c r="F217" s="19"/>
    </row>
    <row r="218" spans="1:6" x14ac:dyDescent="0.35">
      <c r="A218" s="19"/>
      <c r="B218" s="19"/>
      <c r="C218" s="19"/>
      <c r="D218" s="20"/>
      <c r="E218" s="20"/>
      <c r="F218" s="19"/>
    </row>
    <row r="219" spans="1:6" x14ac:dyDescent="0.35">
      <c r="A219" s="19"/>
      <c r="B219" s="19"/>
      <c r="C219" s="19"/>
      <c r="D219" s="20"/>
      <c r="E219" s="20"/>
      <c r="F219" s="19"/>
    </row>
    <row r="220" spans="1:6" x14ac:dyDescent="0.35">
      <c r="A220" s="19"/>
      <c r="B220" s="19"/>
      <c r="C220" s="19"/>
      <c r="D220" s="20"/>
      <c r="E220" s="20"/>
      <c r="F220" s="19"/>
    </row>
    <row r="221" spans="1:6" x14ac:dyDescent="0.35">
      <c r="A221" s="19"/>
      <c r="B221" s="19"/>
      <c r="C221" s="19"/>
      <c r="D221" s="20"/>
      <c r="E221" s="20"/>
      <c r="F221" s="19"/>
    </row>
    <row r="222" spans="1:6" x14ac:dyDescent="0.35">
      <c r="A222" s="19"/>
      <c r="B222" s="19"/>
      <c r="C222" s="19"/>
      <c r="D222" s="20"/>
      <c r="E222" s="20"/>
      <c r="F222" s="19"/>
    </row>
    <row r="223" spans="1:6" x14ac:dyDescent="0.35">
      <c r="A223" s="19"/>
      <c r="B223" s="19"/>
      <c r="C223" s="19"/>
      <c r="D223" s="20"/>
      <c r="E223" s="20"/>
      <c r="F223" s="19"/>
    </row>
    <row r="224" spans="1:6" x14ac:dyDescent="0.35">
      <c r="A224" s="19"/>
      <c r="B224" s="19"/>
      <c r="C224" s="19"/>
      <c r="D224" s="20"/>
      <c r="E224" s="20"/>
      <c r="F224" s="19"/>
    </row>
    <row r="225" spans="1:6" x14ac:dyDescent="0.35">
      <c r="A225" s="19"/>
      <c r="B225" s="19"/>
      <c r="C225" s="19"/>
      <c r="D225" s="20"/>
      <c r="E225" s="20"/>
      <c r="F225" s="19"/>
    </row>
    <row r="226" spans="1:6" x14ac:dyDescent="0.35">
      <c r="A226" s="19"/>
      <c r="B226" s="19"/>
      <c r="C226" s="19"/>
      <c r="D226" s="20"/>
      <c r="E226" s="20"/>
      <c r="F226" s="19"/>
    </row>
    <row r="227" spans="1:6" x14ac:dyDescent="0.35">
      <c r="A227" s="19"/>
      <c r="B227" s="19"/>
      <c r="C227" s="19"/>
      <c r="D227" s="20"/>
      <c r="E227" s="20"/>
      <c r="F227" s="19"/>
    </row>
  </sheetData>
  <autoFilter ref="A2:F190" xr:uid="{296437B8-68A1-4AA4-99A5-E75D04C904AB}">
    <sortState xmlns:xlrd2="http://schemas.microsoft.com/office/spreadsheetml/2017/richdata2" ref="A3:F192">
      <sortCondition ref="A2:A190"/>
    </sortState>
  </autoFilter>
  <mergeCells count="1">
    <mergeCell ref="A1:F1"/>
  </mergeCells>
  <conditionalFormatting sqref="A3:F192">
    <cfRule type="expression" dxfId="4"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178"/>
  <sheetViews>
    <sheetView zoomScaleNormal="100" workbookViewId="0">
      <pane ySplit="1" topLeftCell="A2" activePane="bottomLeft" state="frozenSplit"/>
      <selection sqref="A1:F1"/>
      <selection pane="bottomLeft" activeCell="E6" sqref="E6"/>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2" t="str">
        <f>"Daily closure report: "&amp;'Front page'!A9</f>
        <v>Daily closure report: Saturday, 31 January</v>
      </c>
      <c r="B1" s="42"/>
      <c r="C1" s="42"/>
      <c r="D1" s="42"/>
      <c r="E1" s="42"/>
      <c r="F1" s="42"/>
    </row>
    <row r="2" spans="1:6" s="5" customFormat="1" ht="28" x14ac:dyDescent="0.35">
      <c r="A2" s="12" t="s">
        <v>9</v>
      </c>
      <c r="B2" s="12" t="s">
        <v>1</v>
      </c>
      <c r="C2" s="12" t="s">
        <v>0</v>
      </c>
      <c r="D2" s="11" t="s">
        <v>11</v>
      </c>
      <c r="E2" s="11" t="s">
        <v>12</v>
      </c>
      <c r="F2" s="12" t="s">
        <v>10</v>
      </c>
    </row>
    <row r="3" spans="1:6" s="5" customFormat="1" ht="62" x14ac:dyDescent="0.35">
      <c r="A3" s="23" t="s">
        <v>27</v>
      </c>
      <c r="B3" s="23" t="s">
        <v>18</v>
      </c>
      <c r="C3" s="24" t="s">
        <v>28</v>
      </c>
      <c r="D3" s="25">
        <v>45847.208333333299</v>
      </c>
      <c r="E3" s="25">
        <v>46507.999305555597</v>
      </c>
      <c r="F3" s="24" t="s">
        <v>29</v>
      </c>
    </row>
    <row r="4" spans="1:6" s="5" customFormat="1" ht="62" x14ac:dyDescent="0.35">
      <c r="A4" s="23" t="s">
        <v>27</v>
      </c>
      <c r="B4" s="23" t="s">
        <v>6</v>
      </c>
      <c r="C4" s="24" t="s">
        <v>87</v>
      </c>
      <c r="D4" s="25">
        <v>46027.333333333299</v>
      </c>
      <c r="E4" s="25">
        <v>46129.75</v>
      </c>
      <c r="F4" s="24" t="s">
        <v>88</v>
      </c>
    </row>
    <row r="5" spans="1:6" s="5" customFormat="1" ht="46.5" x14ac:dyDescent="0.35">
      <c r="A5" s="23" t="s">
        <v>65</v>
      </c>
      <c r="B5" s="23" t="s">
        <v>2</v>
      </c>
      <c r="C5" s="24" t="s">
        <v>171</v>
      </c>
      <c r="D5" s="25">
        <v>46053.833333333299</v>
      </c>
      <c r="E5" s="25">
        <v>46054.25</v>
      </c>
      <c r="F5" s="24" t="s">
        <v>64</v>
      </c>
    </row>
    <row r="6" spans="1:6" s="5" customFormat="1" ht="93" x14ac:dyDescent="0.35">
      <c r="A6" s="23" t="s">
        <v>65</v>
      </c>
      <c r="B6" s="23" t="s">
        <v>2</v>
      </c>
      <c r="C6" s="24" t="s">
        <v>172</v>
      </c>
      <c r="D6" s="25">
        <v>46053.833333333299</v>
      </c>
      <c r="E6" s="25">
        <v>46054.25</v>
      </c>
      <c r="F6" s="24" t="s">
        <v>64</v>
      </c>
    </row>
    <row r="7" spans="1:6" s="5" customFormat="1" ht="93" x14ac:dyDescent="0.35">
      <c r="A7" s="23" t="s">
        <v>65</v>
      </c>
      <c r="B7" s="23" t="s">
        <v>2</v>
      </c>
      <c r="C7" s="24" t="s">
        <v>173</v>
      </c>
      <c r="D7" s="25">
        <v>46053.833333333299</v>
      </c>
      <c r="E7" s="25">
        <v>46054.25</v>
      </c>
      <c r="F7" s="24" t="s">
        <v>64</v>
      </c>
    </row>
    <row r="8" spans="1:6" s="5" customFormat="1" ht="93" x14ac:dyDescent="0.35">
      <c r="A8" s="23" t="s">
        <v>30</v>
      </c>
      <c r="B8" s="23" t="s">
        <v>5</v>
      </c>
      <c r="C8" s="24" t="s">
        <v>31</v>
      </c>
      <c r="D8" s="25">
        <v>45901.833333333299</v>
      </c>
      <c r="E8" s="25">
        <v>46069.25</v>
      </c>
      <c r="F8" s="24" t="s">
        <v>32</v>
      </c>
    </row>
    <row r="9" spans="1:6" s="5" customFormat="1" ht="93" x14ac:dyDescent="0.35">
      <c r="A9" s="23" t="s">
        <v>30</v>
      </c>
      <c r="B9" s="23" t="s">
        <v>5</v>
      </c>
      <c r="C9" s="24" t="s">
        <v>33</v>
      </c>
      <c r="D9" s="25">
        <v>46052.833333333299</v>
      </c>
      <c r="E9" s="25">
        <v>46055.25</v>
      </c>
      <c r="F9" s="24" t="s">
        <v>32</v>
      </c>
    </row>
    <row r="10" spans="1:6" s="5" customFormat="1" ht="108.5" x14ac:dyDescent="0.35">
      <c r="A10" s="23" t="s">
        <v>30</v>
      </c>
      <c r="B10" s="23" t="s">
        <v>5</v>
      </c>
      <c r="C10" s="24" t="s">
        <v>41</v>
      </c>
      <c r="D10" s="25">
        <v>46041.229166666701</v>
      </c>
      <c r="E10" s="25">
        <v>46069.229166666701</v>
      </c>
      <c r="F10" s="24" t="s">
        <v>42</v>
      </c>
    </row>
    <row r="11" spans="1:6" s="5" customFormat="1" ht="77.5" x14ac:dyDescent="0.35">
      <c r="A11" s="23" t="s">
        <v>30</v>
      </c>
      <c r="B11" s="23" t="s">
        <v>4</v>
      </c>
      <c r="C11" s="24" t="s">
        <v>43</v>
      </c>
      <c r="D11" s="25">
        <v>46048.833333333299</v>
      </c>
      <c r="E11" s="25">
        <v>46069.25</v>
      </c>
      <c r="F11" s="24" t="s">
        <v>44</v>
      </c>
    </row>
    <row r="12" spans="1:6" s="5" customFormat="1" ht="46.5" x14ac:dyDescent="0.35">
      <c r="A12" s="23" t="s">
        <v>198</v>
      </c>
      <c r="B12" s="23" t="s">
        <v>6</v>
      </c>
      <c r="C12" s="24" t="s">
        <v>199</v>
      </c>
      <c r="D12" s="25">
        <v>46053.833333333299</v>
      </c>
      <c r="E12" s="25">
        <v>46054.25</v>
      </c>
      <c r="F12" s="24" t="s">
        <v>200</v>
      </c>
    </row>
    <row r="13" spans="1:6" s="5" customFormat="1" ht="62" x14ac:dyDescent="0.35">
      <c r="A13" s="23" t="s">
        <v>140</v>
      </c>
      <c r="B13" s="23" t="s">
        <v>2</v>
      </c>
      <c r="C13" s="24" t="s">
        <v>201</v>
      </c>
      <c r="D13" s="25">
        <v>46053.916666666701</v>
      </c>
      <c r="E13" s="25">
        <v>46054.208333333299</v>
      </c>
      <c r="F13" s="24" t="s">
        <v>202</v>
      </c>
    </row>
    <row r="14" spans="1:6" s="5" customFormat="1" ht="46.5" x14ac:dyDescent="0.35">
      <c r="A14" s="23" t="s">
        <v>146</v>
      </c>
      <c r="B14" s="23" t="s">
        <v>18</v>
      </c>
      <c r="C14" s="24" t="s">
        <v>147</v>
      </c>
      <c r="D14" s="25">
        <v>46034.833333333299</v>
      </c>
      <c r="E14" s="25">
        <v>46143.25</v>
      </c>
      <c r="F14" s="24" t="s">
        <v>148</v>
      </c>
    </row>
    <row r="15" spans="1:6" s="5" customFormat="1" ht="46.5" x14ac:dyDescent="0.35">
      <c r="A15" s="23" t="s">
        <v>206</v>
      </c>
      <c r="B15" s="23" t="s">
        <v>18</v>
      </c>
      <c r="C15" s="24" t="s">
        <v>207</v>
      </c>
      <c r="D15" s="25">
        <v>46053.833333333299</v>
      </c>
      <c r="E15" s="25">
        <v>46054.25</v>
      </c>
      <c r="F15" s="24" t="s">
        <v>208</v>
      </c>
    </row>
    <row r="16" spans="1:6" s="5" customFormat="1" ht="77.5" x14ac:dyDescent="0.35">
      <c r="A16" s="23" t="s">
        <v>154</v>
      </c>
      <c r="B16" s="23" t="s">
        <v>6</v>
      </c>
      <c r="C16" s="24" t="s">
        <v>155</v>
      </c>
      <c r="D16" s="25">
        <v>46052.875</v>
      </c>
      <c r="E16" s="25">
        <v>46055.25</v>
      </c>
      <c r="F16" s="24" t="s">
        <v>156</v>
      </c>
    </row>
    <row r="17" spans="1:6" s="5" customFormat="1" ht="77.5" x14ac:dyDescent="0.35">
      <c r="A17" s="23" t="s">
        <v>154</v>
      </c>
      <c r="B17" s="23" t="s">
        <v>2</v>
      </c>
      <c r="C17" s="24" t="s">
        <v>157</v>
      </c>
      <c r="D17" s="25">
        <v>46052.958333333299</v>
      </c>
      <c r="E17" s="25">
        <v>46055.25</v>
      </c>
      <c r="F17" s="24" t="s">
        <v>158</v>
      </c>
    </row>
    <row r="18" spans="1:6" s="5" customFormat="1" ht="77.5" x14ac:dyDescent="0.35">
      <c r="A18" s="23" t="s">
        <v>45</v>
      </c>
      <c r="B18" s="23" t="s">
        <v>2</v>
      </c>
      <c r="C18" s="24" t="s">
        <v>46</v>
      </c>
      <c r="D18" s="25">
        <v>46053.833333333299</v>
      </c>
      <c r="E18" s="25">
        <v>46054.25</v>
      </c>
      <c r="F18" s="24" t="s">
        <v>47</v>
      </c>
    </row>
    <row r="19" spans="1:6" s="5" customFormat="1" ht="62" x14ac:dyDescent="0.35">
      <c r="A19" s="23" t="s">
        <v>17</v>
      </c>
      <c r="B19" s="23" t="s">
        <v>18</v>
      </c>
      <c r="C19" s="24" t="s">
        <v>19</v>
      </c>
      <c r="D19" s="25">
        <v>46053.833333333299</v>
      </c>
      <c r="E19" s="25">
        <v>46054.25</v>
      </c>
      <c r="F19" s="24" t="s">
        <v>20</v>
      </c>
    </row>
    <row r="20" spans="1:6" s="5" customFormat="1" ht="62" x14ac:dyDescent="0.35">
      <c r="A20" s="23" t="s">
        <v>17</v>
      </c>
      <c r="B20" s="23" t="s">
        <v>4</v>
      </c>
      <c r="C20" s="24" t="s">
        <v>21</v>
      </c>
      <c r="D20" s="25">
        <v>46053.833333333299</v>
      </c>
      <c r="E20" s="25">
        <v>46055.25</v>
      </c>
      <c r="F20" s="24" t="s">
        <v>22</v>
      </c>
    </row>
    <row r="21" spans="1:6" s="5" customFormat="1" ht="62" x14ac:dyDescent="0.35">
      <c r="A21" s="23" t="s">
        <v>209</v>
      </c>
      <c r="B21" s="23" t="s">
        <v>2</v>
      </c>
      <c r="C21" s="24" t="s">
        <v>210</v>
      </c>
      <c r="D21" s="25">
        <v>46053.875</v>
      </c>
      <c r="E21" s="25">
        <v>46054.25</v>
      </c>
      <c r="F21" s="24" t="s">
        <v>211</v>
      </c>
    </row>
    <row r="22" spans="1:6" s="5" customFormat="1" ht="93" x14ac:dyDescent="0.35">
      <c r="A22" s="23" t="s">
        <v>34</v>
      </c>
      <c r="B22" s="23" t="s">
        <v>5</v>
      </c>
      <c r="C22" s="24" t="s">
        <v>35</v>
      </c>
      <c r="D22" s="25">
        <v>46041.833333333299</v>
      </c>
      <c r="E22" s="25">
        <v>46055.25</v>
      </c>
      <c r="F22" s="24" t="s">
        <v>36</v>
      </c>
    </row>
    <row r="23" spans="1:6" s="5" customFormat="1" ht="31" x14ac:dyDescent="0.35">
      <c r="A23" s="23" t="s">
        <v>187</v>
      </c>
      <c r="B23" s="23" t="s">
        <v>2</v>
      </c>
      <c r="C23" s="24" t="s">
        <v>188</v>
      </c>
      <c r="D23" s="25">
        <v>46053.875</v>
      </c>
      <c r="E23" s="25">
        <v>46054.25</v>
      </c>
      <c r="F23" s="24" t="s">
        <v>189</v>
      </c>
    </row>
    <row r="24" spans="1:6" s="5" customFormat="1" ht="46.5" x14ac:dyDescent="0.35">
      <c r="A24" s="23" t="s">
        <v>104</v>
      </c>
      <c r="B24" s="23" t="s">
        <v>2</v>
      </c>
      <c r="C24" s="24" t="s">
        <v>105</v>
      </c>
      <c r="D24" s="25">
        <v>46053.875</v>
      </c>
      <c r="E24" s="25">
        <v>46054.208333333299</v>
      </c>
      <c r="F24" s="24" t="s">
        <v>106</v>
      </c>
    </row>
    <row r="25" spans="1:6" s="5" customFormat="1" ht="46.5" x14ac:dyDescent="0.35">
      <c r="A25" s="23" t="s">
        <v>104</v>
      </c>
      <c r="B25" s="23" t="s">
        <v>2</v>
      </c>
      <c r="C25" s="24" t="s">
        <v>107</v>
      </c>
      <c r="D25" s="25">
        <v>46053.875</v>
      </c>
      <c r="E25" s="25">
        <v>46054.208333333299</v>
      </c>
      <c r="F25" s="24" t="s">
        <v>106</v>
      </c>
    </row>
    <row r="26" spans="1:6" s="5" customFormat="1" ht="46.5" x14ac:dyDescent="0.35">
      <c r="A26" s="23" t="s">
        <v>104</v>
      </c>
      <c r="B26" s="23" t="s">
        <v>2</v>
      </c>
      <c r="C26" s="24" t="s">
        <v>108</v>
      </c>
      <c r="D26" s="25">
        <v>46053.875</v>
      </c>
      <c r="E26" s="25">
        <v>46054.208333333299</v>
      </c>
      <c r="F26" s="24" t="s">
        <v>106</v>
      </c>
    </row>
    <row r="27" spans="1:6" s="5" customFormat="1" ht="93" x14ac:dyDescent="0.35">
      <c r="A27" s="23" t="s">
        <v>53</v>
      </c>
      <c r="B27" s="23" t="s">
        <v>5</v>
      </c>
      <c r="C27" s="24" t="s">
        <v>54</v>
      </c>
      <c r="D27" s="25">
        <v>46053.833333333299</v>
      </c>
      <c r="E27" s="25">
        <v>46054.25</v>
      </c>
      <c r="F27" s="24" t="s">
        <v>55</v>
      </c>
    </row>
    <row r="28" spans="1:6" s="5" customFormat="1" ht="93" x14ac:dyDescent="0.35">
      <c r="A28" s="23" t="s">
        <v>53</v>
      </c>
      <c r="B28" s="23" t="s">
        <v>4</v>
      </c>
      <c r="C28" s="24" t="s">
        <v>56</v>
      </c>
      <c r="D28" s="25">
        <v>46053.833333333299</v>
      </c>
      <c r="E28" s="25">
        <v>46054.25</v>
      </c>
      <c r="F28" s="24" t="s">
        <v>55</v>
      </c>
    </row>
    <row r="29" spans="1:6" s="5" customFormat="1" ht="93" x14ac:dyDescent="0.35">
      <c r="A29" s="23" t="s">
        <v>53</v>
      </c>
      <c r="B29" s="23" t="s">
        <v>4</v>
      </c>
      <c r="C29" s="24" t="s">
        <v>57</v>
      </c>
      <c r="D29" s="25">
        <v>46053.833333333299</v>
      </c>
      <c r="E29" s="25">
        <v>46054.25</v>
      </c>
      <c r="F29" s="24" t="s">
        <v>55</v>
      </c>
    </row>
    <row r="30" spans="1:6" s="5" customFormat="1" ht="93" x14ac:dyDescent="0.35">
      <c r="A30" s="23" t="s">
        <v>53</v>
      </c>
      <c r="B30" s="23" t="s">
        <v>4</v>
      </c>
      <c r="C30" s="24" t="s">
        <v>58</v>
      </c>
      <c r="D30" s="25">
        <v>46053.833333333299</v>
      </c>
      <c r="E30" s="25">
        <v>46054.25</v>
      </c>
      <c r="F30" s="24" t="s">
        <v>55</v>
      </c>
    </row>
    <row r="31" spans="1:6" s="5" customFormat="1" ht="93" x14ac:dyDescent="0.35">
      <c r="A31" s="23" t="s">
        <v>53</v>
      </c>
      <c r="B31" s="23" t="s">
        <v>4</v>
      </c>
      <c r="C31" s="24" t="s">
        <v>59</v>
      </c>
      <c r="D31" s="25">
        <v>46053.833333333299</v>
      </c>
      <c r="E31" s="25">
        <v>46054.25</v>
      </c>
      <c r="F31" s="24" t="s">
        <v>55</v>
      </c>
    </row>
    <row r="32" spans="1:6" s="5" customFormat="1" ht="93" x14ac:dyDescent="0.35">
      <c r="A32" s="23" t="s">
        <v>53</v>
      </c>
      <c r="B32" s="23" t="s">
        <v>5</v>
      </c>
      <c r="C32" s="24" t="s">
        <v>60</v>
      </c>
      <c r="D32" s="25">
        <v>46053.833333333299</v>
      </c>
      <c r="E32" s="25">
        <v>46054.25</v>
      </c>
      <c r="F32" s="24" t="s">
        <v>55</v>
      </c>
    </row>
    <row r="33" spans="1:6" s="5" customFormat="1" ht="93" x14ac:dyDescent="0.35">
      <c r="A33" s="23" t="s">
        <v>53</v>
      </c>
      <c r="B33" s="23" t="s">
        <v>5</v>
      </c>
      <c r="C33" s="24" t="s">
        <v>61</v>
      </c>
      <c r="D33" s="25">
        <v>46053.833333333299</v>
      </c>
      <c r="E33" s="25">
        <v>46054.25</v>
      </c>
      <c r="F33" s="24" t="s">
        <v>55</v>
      </c>
    </row>
    <row r="34" spans="1:6" s="5" customFormat="1" ht="93" x14ac:dyDescent="0.35">
      <c r="A34" s="23" t="s">
        <v>53</v>
      </c>
      <c r="B34" s="23" t="s">
        <v>5</v>
      </c>
      <c r="C34" s="24" t="s">
        <v>62</v>
      </c>
      <c r="D34" s="25">
        <v>46053.833333333299</v>
      </c>
      <c r="E34" s="25">
        <v>46054.25</v>
      </c>
      <c r="F34" s="24" t="s">
        <v>55</v>
      </c>
    </row>
    <row r="35" spans="1:6" s="5" customFormat="1" ht="62" x14ac:dyDescent="0.35">
      <c r="A35" s="23" t="s">
        <v>48</v>
      </c>
      <c r="B35" s="23" t="s">
        <v>6</v>
      </c>
      <c r="C35" s="24" t="s">
        <v>49</v>
      </c>
      <c r="D35" s="25">
        <v>46053.833333333299</v>
      </c>
      <c r="E35" s="25">
        <v>46054.25</v>
      </c>
      <c r="F35" s="24" t="s">
        <v>50</v>
      </c>
    </row>
    <row r="36" spans="1:6" s="5" customFormat="1" ht="62" x14ac:dyDescent="0.35">
      <c r="A36" s="23" t="s">
        <v>48</v>
      </c>
      <c r="B36" s="23" t="s">
        <v>2</v>
      </c>
      <c r="C36" s="24" t="s">
        <v>174</v>
      </c>
      <c r="D36" s="25">
        <v>46053.833333333299</v>
      </c>
      <c r="E36" s="25">
        <v>46054.25</v>
      </c>
      <c r="F36" s="24" t="s">
        <v>175</v>
      </c>
    </row>
    <row r="37" spans="1:6" s="5" customFormat="1" ht="46.5" x14ac:dyDescent="0.35">
      <c r="A37" s="23" t="s">
        <v>133</v>
      </c>
      <c r="B37" s="23" t="s">
        <v>4</v>
      </c>
      <c r="C37" s="24" t="s">
        <v>196</v>
      </c>
      <c r="D37" s="25">
        <v>46053.833333333299</v>
      </c>
      <c r="E37" s="25">
        <v>46054.25</v>
      </c>
      <c r="F37" s="24" t="s">
        <v>135</v>
      </c>
    </row>
    <row r="38" spans="1:6" s="5" customFormat="1" ht="46.5" x14ac:dyDescent="0.35">
      <c r="A38" s="23" t="s">
        <v>133</v>
      </c>
      <c r="B38" s="23" t="s">
        <v>4</v>
      </c>
      <c r="C38" s="24" t="s">
        <v>197</v>
      </c>
      <c r="D38" s="25">
        <v>46053.833333333299</v>
      </c>
      <c r="E38" s="25">
        <v>46054.25</v>
      </c>
      <c r="F38" s="24" t="s">
        <v>135</v>
      </c>
    </row>
    <row r="39" spans="1:6" s="5" customFormat="1" ht="62" x14ac:dyDescent="0.35">
      <c r="A39" s="23" t="s">
        <v>203</v>
      </c>
      <c r="B39" s="23" t="s">
        <v>8</v>
      </c>
      <c r="C39" s="24" t="s">
        <v>204</v>
      </c>
      <c r="D39" s="25">
        <v>46053.916666666701</v>
      </c>
      <c r="E39" s="25">
        <v>46054.25</v>
      </c>
      <c r="F39" s="24" t="s">
        <v>205</v>
      </c>
    </row>
    <row r="40" spans="1:6" s="5" customFormat="1" ht="77.5" x14ac:dyDescent="0.35">
      <c r="A40" s="23" t="s">
        <v>124</v>
      </c>
      <c r="B40" s="23" t="s">
        <v>2</v>
      </c>
      <c r="C40" s="24" t="s">
        <v>125</v>
      </c>
      <c r="D40" s="25">
        <v>46052.875</v>
      </c>
      <c r="E40" s="25">
        <v>46055.25</v>
      </c>
      <c r="F40" s="24" t="s">
        <v>126</v>
      </c>
    </row>
    <row r="41" spans="1:6" s="5" customFormat="1" ht="77.5" x14ac:dyDescent="0.35">
      <c r="A41" s="23" t="s">
        <v>124</v>
      </c>
      <c r="B41" s="23" t="s">
        <v>6</v>
      </c>
      <c r="C41" s="24" t="s">
        <v>127</v>
      </c>
      <c r="D41" s="25">
        <v>46052.875</v>
      </c>
      <c r="E41" s="25">
        <v>46055.25</v>
      </c>
      <c r="F41" s="24" t="s">
        <v>126</v>
      </c>
    </row>
    <row r="42" spans="1:6" s="5" customFormat="1" ht="31" x14ac:dyDescent="0.35">
      <c r="A42" s="23" t="s">
        <v>124</v>
      </c>
      <c r="B42" s="23" t="s">
        <v>2</v>
      </c>
      <c r="C42" s="24" t="s">
        <v>128</v>
      </c>
      <c r="D42" s="25">
        <v>46052.958333333299</v>
      </c>
      <c r="E42" s="25">
        <v>46055.25</v>
      </c>
      <c r="F42" s="24" t="s">
        <v>129</v>
      </c>
    </row>
    <row r="43" spans="1:6" s="5" customFormat="1" ht="93" x14ac:dyDescent="0.35">
      <c r="A43" s="23" t="s">
        <v>168</v>
      </c>
      <c r="B43" s="23" t="s">
        <v>18</v>
      </c>
      <c r="C43" s="24" t="s">
        <v>169</v>
      </c>
      <c r="D43" s="25">
        <v>46053.875</v>
      </c>
      <c r="E43" s="25">
        <v>46054.25</v>
      </c>
      <c r="F43" s="24" t="s">
        <v>170</v>
      </c>
    </row>
    <row r="44" spans="1:6" s="5" customFormat="1" ht="93" x14ac:dyDescent="0.35">
      <c r="A44" s="23" t="s">
        <v>37</v>
      </c>
      <c r="B44" s="23" t="s">
        <v>5</v>
      </c>
      <c r="C44" s="24" t="s">
        <v>38</v>
      </c>
      <c r="D44" s="25">
        <v>46053.833333333299</v>
      </c>
      <c r="E44" s="25">
        <v>46054.25</v>
      </c>
      <c r="F44" s="24" t="s">
        <v>39</v>
      </c>
    </row>
    <row r="45" spans="1:6" s="5" customFormat="1" ht="93" x14ac:dyDescent="0.35">
      <c r="A45" s="23" t="s">
        <v>37</v>
      </c>
      <c r="B45" s="23" t="s">
        <v>4</v>
      </c>
      <c r="C45" s="24" t="s">
        <v>40</v>
      </c>
      <c r="D45" s="25">
        <v>46053.833333333299</v>
      </c>
      <c r="E45" s="25">
        <v>46054.25</v>
      </c>
      <c r="F45" s="24" t="s">
        <v>39</v>
      </c>
    </row>
    <row r="46" spans="1:6" s="5" customFormat="1" ht="77.5" x14ac:dyDescent="0.35">
      <c r="A46" s="23" t="s">
        <v>159</v>
      </c>
      <c r="B46" s="23" t="s">
        <v>5</v>
      </c>
      <c r="C46" s="24" t="s">
        <v>160</v>
      </c>
      <c r="D46" s="25">
        <v>46052.833333333299</v>
      </c>
      <c r="E46" s="25">
        <v>46055.25</v>
      </c>
      <c r="F46" s="24" t="s">
        <v>161</v>
      </c>
    </row>
    <row r="47" spans="1:6" s="5" customFormat="1" ht="62" x14ac:dyDescent="0.35">
      <c r="A47" s="23" t="s">
        <v>149</v>
      </c>
      <c r="B47" s="23" t="s">
        <v>6</v>
      </c>
      <c r="C47" s="24" t="s">
        <v>150</v>
      </c>
      <c r="D47" s="25">
        <v>46053.833333333299</v>
      </c>
      <c r="E47" s="25">
        <v>46054.25</v>
      </c>
      <c r="F47" s="24" t="s">
        <v>151</v>
      </c>
    </row>
    <row r="48" spans="1:6" s="5" customFormat="1" ht="62" x14ac:dyDescent="0.35">
      <c r="A48" s="23" t="s">
        <v>149</v>
      </c>
      <c r="B48" s="23" t="s">
        <v>2</v>
      </c>
      <c r="C48" s="24" t="s">
        <v>152</v>
      </c>
      <c r="D48" s="25">
        <v>46053.833333333299</v>
      </c>
      <c r="E48" s="25">
        <v>46054.25</v>
      </c>
      <c r="F48" s="24" t="s">
        <v>153</v>
      </c>
    </row>
    <row r="49" spans="1:6" s="5" customFormat="1" ht="77.5" x14ac:dyDescent="0.35">
      <c r="A49" s="23" t="s">
        <v>149</v>
      </c>
      <c r="B49" s="23" t="s">
        <v>2</v>
      </c>
      <c r="C49" s="24" t="s">
        <v>167</v>
      </c>
      <c r="D49" s="25">
        <v>46053.875</v>
      </c>
      <c r="E49" s="25">
        <v>46054.25</v>
      </c>
      <c r="F49" s="24" t="s">
        <v>165</v>
      </c>
    </row>
    <row r="50" spans="1:6" s="5" customFormat="1" ht="93" x14ac:dyDescent="0.35">
      <c r="A50" s="23" t="s">
        <v>117</v>
      </c>
      <c r="B50" s="23" t="s">
        <v>4</v>
      </c>
      <c r="C50" s="24" t="s">
        <v>118</v>
      </c>
      <c r="D50" s="25">
        <v>46053.833333333299</v>
      </c>
      <c r="E50" s="25">
        <v>46054.208333333299</v>
      </c>
      <c r="F50" s="24" t="s">
        <v>119</v>
      </c>
    </row>
    <row r="51" spans="1:6" s="5" customFormat="1" ht="93" x14ac:dyDescent="0.35">
      <c r="A51" s="23" t="s">
        <v>117</v>
      </c>
      <c r="B51" s="23" t="s">
        <v>4</v>
      </c>
      <c r="C51" s="24" t="s">
        <v>120</v>
      </c>
      <c r="D51" s="25">
        <v>46053.833333333299</v>
      </c>
      <c r="E51" s="25">
        <v>46054.208333333299</v>
      </c>
      <c r="F51" s="24" t="s">
        <v>119</v>
      </c>
    </row>
    <row r="52" spans="1:6" s="5" customFormat="1" ht="31" x14ac:dyDescent="0.35">
      <c r="A52" s="23" t="s">
        <v>190</v>
      </c>
      <c r="B52" s="23" t="s">
        <v>4</v>
      </c>
      <c r="C52" s="24" t="s">
        <v>191</v>
      </c>
      <c r="D52" s="25">
        <v>46053.875</v>
      </c>
      <c r="E52" s="25">
        <v>46054.25</v>
      </c>
      <c r="F52" s="24" t="s">
        <v>189</v>
      </c>
    </row>
    <row r="53" spans="1:6" s="5" customFormat="1" ht="31" x14ac:dyDescent="0.35">
      <c r="A53" s="23" t="s">
        <v>190</v>
      </c>
      <c r="B53" s="23" t="s">
        <v>4</v>
      </c>
      <c r="C53" s="24" t="s">
        <v>192</v>
      </c>
      <c r="D53" s="25">
        <v>46053.875</v>
      </c>
      <c r="E53" s="25">
        <v>46054.25</v>
      </c>
      <c r="F53" s="24" t="s">
        <v>189</v>
      </c>
    </row>
    <row r="54" spans="1:6" s="5" customFormat="1" ht="46.5" x14ac:dyDescent="0.35">
      <c r="A54" s="23" t="s">
        <v>92</v>
      </c>
      <c r="B54" s="23" t="s">
        <v>6</v>
      </c>
      <c r="C54" s="24" t="s">
        <v>93</v>
      </c>
      <c r="D54" s="25">
        <v>45804.208333333299</v>
      </c>
      <c r="E54" s="25">
        <v>46143.208333333299</v>
      </c>
      <c r="F54" s="24" t="s">
        <v>94</v>
      </c>
    </row>
    <row r="55" spans="1:6" s="5" customFormat="1" ht="46.5" x14ac:dyDescent="0.35">
      <c r="A55" s="23" t="s">
        <v>109</v>
      </c>
      <c r="B55" s="23" t="s">
        <v>5</v>
      </c>
      <c r="C55" s="24" t="s">
        <v>110</v>
      </c>
      <c r="D55" s="25">
        <v>46053.916666666701</v>
      </c>
      <c r="E55" s="25">
        <v>46054.208333333299</v>
      </c>
      <c r="F55" s="24" t="s">
        <v>111</v>
      </c>
    </row>
    <row r="56" spans="1:6" s="5" customFormat="1" ht="93" x14ac:dyDescent="0.35">
      <c r="A56" s="23" t="s">
        <v>121</v>
      </c>
      <c r="B56" s="23" t="s">
        <v>6</v>
      </c>
      <c r="C56" s="24" t="s">
        <v>123</v>
      </c>
      <c r="D56" s="25">
        <v>46053.833333333299</v>
      </c>
      <c r="E56" s="25">
        <v>46054.208333333299</v>
      </c>
      <c r="F56" s="24" t="s">
        <v>119</v>
      </c>
    </row>
    <row r="57" spans="1:6" s="5" customFormat="1" ht="46.5" x14ac:dyDescent="0.35">
      <c r="A57" s="23" t="s">
        <v>121</v>
      </c>
      <c r="B57" s="23" t="s">
        <v>2</v>
      </c>
      <c r="C57" s="24" t="s">
        <v>182</v>
      </c>
      <c r="D57" s="25">
        <v>46053.875</v>
      </c>
      <c r="E57" s="25">
        <v>46054.25</v>
      </c>
      <c r="F57" s="24" t="s">
        <v>183</v>
      </c>
    </row>
    <row r="58" spans="1:6" s="5" customFormat="1" ht="46.5" x14ac:dyDescent="0.35">
      <c r="A58" s="23" t="s">
        <v>121</v>
      </c>
      <c r="B58" s="23" t="s">
        <v>2</v>
      </c>
      <c r="C58" s="24" t="s">
        <v>184</v>
      </c>
      <c r="D58" s="25">
        <v>46053.875</v>
      </c>
      <c r="E58" s="25">
        <v>46054.25</v>
      </c>
      <c r="F58" s="24" t="s">
        <v>183</v>
      </c>
    </row>
    <row r="59" spans="1:6" s="5" customFormat="1" ht="46.5" x14ac:dyDescent="0.35">
      <c r="A59" s="23" t="s">
        <v>121</v>
      </c>
      <c r="B59" s="23" t="s">
        <v>2</v>
      </c>
      <c r="C59" s="24" t="s">
        <v>185</v>
      </c>
      <c r="D59" s="25">
        <v>46053.875</v>
      </c>
      <c r="E59" s="25">
        <v>46054.25</v>
      </c>
      <c r="F59" s="24" t="s">
        <v>183</v>
      </c>
    </row>
    <row r="60" spans="1:6" s="5" customFormat="1" ht="46.5" x14ac:dyDescent="0.35">
      <c r="A60" s="23" t="s">
        <v>121</v>
      </c>
      <c r="B60" s="23" t="s">
        <v>2</v>
      </c>
      <c r="C60" s="24" t="s">
        <v>186</v>
      </c>
      <c r="D60" s="25">
        <v>46053.875</v>
      </c>
      <c r="E60" s="25">
        <v>46054.25</v>
      </c>
      <c r="F60" s="24" t="s">
        <v>183</v>
      </c>
    </row>
    <row r="61" spans="1:6" s="5" customFormat="1" ht="62" x14ac:dyDescent="0.35">
      <c r="A61" s="23" t="s">
        <v>121</v>
      </c>
      <c r="B61" s="23" t="s">
        <v>6</v>
      </c>
      <c r="C61" s="24" t="s">
        <v>193</v>
      </c>
      <c r="D61" s="25">
        <v>46053.833333333299</v>
      </c>
      <c r="E61" s="25">
        <v>46054.25</v>
      </c>
      <c r="F61" s="24" t="s">
        <v>194</v>
      </c>
    </row>
    <row r="62" spans="1:6" s="5" customFormat="1" ht="62" x14ac:dyDescent="0.35">
      <c r="A62" s="23" t="s">
        <v>121</v>
      </c>
      <c r="B62" s="23" t="s">
        <v>6</v>
      </c>
      <c r="C62" s="24" t="s">
        <v>195</v>
      </c>
      <c r="D62" s="25">
        <v>46053.875</v>
      </c>
      <c r="E62" s="25">
        <v>46054.25</v>
      </c>
      <c r="F62" s="24" t="s">
        <v>194</v>
      </c>
    </row>
    <row r="63" spans="1:6" s="5" customFormat="1" ht="93" x14ac:dyDescent="0.35">
      <c r="A63" s="23" t="s">
        <v>121</v>
      </c>
      <c r="B63" s="23" t="s">
        <v>2</v>
      </c>
      <c r="C63" s="24" t="s">
        <v>122</v>
      </c>
      <c r="D63" s="25">
        <v>46053.833333333299</v>
      </c>
      <c r="E63" s="25">
        <v>46054.208333333299</v>
      </c>
      <c r="F63" s="24" t="s">
        <v>119</v>
      </c>
    </row>
    <row r="64" spans="1:6" s="5" customFormat="1" ht="77.5" x14ac:dyDescent="0.35">
      <c r="A64" s="23" t="s">
        <v>121</v>
      </c>
      <c r="B64" s="23" t="s">
        <v>2</v>
      </c>
      <c r="C64" s="24" t="s">
        <v>162</v>
      </c>
      <c r="D64" s="25">
        <v>46053.875</v>
      </c>
      <c r="E64" s="25">
        <v>46054.25</v>
      </c>
      <c r="F64" s="24" t="s">
        <v>163</v>
      </c>
    </row>
    <row r="65" spans="1:6" s="5" customFormat="1" ht="77.5" x14ac:dyDescent="0.35">
      <c r="A65" s="23" t="s">
        <v>121</v>
      </c>
      <c r="B65" s="23" t="s">
        <v>2</v>
      </c>
      <c r="C65" s="24" t="s">
        <v>164</v>
      </c>
      <c r="D65" s="25">
        <v>46053.875</v>
      </c>
      <c r="E65" s="25">
        <v>46054.25</v>
      </c>
      <c r="F65" s="24" t="s">
        <v>165</v>
      </c>
    </row>
    <row r="66" spans="1:6" s="5" customFormat="1" ht="77.5" x14ac:dyDescent="0.35">
      <c r="A66" s="23" t="s">
        <v>121</v>
      </c>
      <c r="B66" s="23" t="s">
        <v>2</v>
      </c>
      <c r="C66" s="24" t="s">
        <v>166</v>
      </c>
      <c r="D66" s="25">
        <v>46053.875</v>
      </c>
      <c r="E66" s="25">
        <v>46054.25</v>
      </c>
      <c r="F66" s="24" t="s">
        <v>165</v>
      </c>
    </row>
    <row r="67" spans="1:6" s="5" customFormat="1" ht="31" x14ac:dyDescent="0.35">
      <c r="A67" s="23" t="s">
        <v>95</v>
      </c>
      <c r="B67" s="23" t="s">
        <v>7</v>
      </c>
      <c r="C67" s="24" t="s">
        <v>177</v>
      </c>
      <c r="D67" s="25">
        <v>46053.895833333299</v>
      </c>
      <c r="E67" s="25">
        <v>46054.208333333299</v>
      </c>
      <c r="F67" s="24" t="s">
        <v>178</v>
      </c>
    </row>
    <row r="68" spans="1:6" s="5" customFormat="1" ht="31" x14ac:dyDescent="0.35">
      <c r="A68" s="23" t="s">
        <v>95</v>
      </c>
      <c r="B68" s="23" t="s">
        <v>7</v>
      </c>
      <c r="C68" s="24" t="s">
        <v>179</v>
      </c>
      <c r="D68" s="25">
        <v>46053.895833333299</v>
      </c>
      <c r="E68" s="25">
        <v>46054.208333333299</v>
      </c>
      <c r="F68" s="24" t="s">
        <v>178</v>
      </c>
    </row>
    <row r="69" spans="1:6" s="5" customFormat="1" ht="31" x14ac:dyDescent="0.35">
      <c r="A69" s="23" t="s">
        <v>95</v>
      </c>
      <c r="B69" s="23" t="s">
        <v>7</v>
      </c>
      <c r="C69" s="24" t="s">
        <v>180</v>
      </c>
      <c r="D69" s="25">
        <v>46053.895833333299</v>
      </c>
      <c r="E69" s="25">
        <v>46054.208333333299</v>
      </c>
      <c r="F69" s="24" t="s">
        <v>178</v>
      </c>
    </row>
    <row r="70" spans="1:6" s="5" customFormat="1" ht="31" x14ac:dyDescent="0.35">
      <c r="A70" s="23" t="s">
        <v>95</v>
      </c>
      <c r="B70" s="23" t="s">
        <v>7</v>
      </c>
      <c r="C70" s="24" t="s">
        <v>181</v>
      </c>
      <c r="D70" s="25">
        <v>46053.895833333299</v>
      </c>
      <c r="E70" s="25">
        <v>46054.208333333299</v>
      </c>
      <c r="F70" s="24" t="s">
        <v>178</v>
      </c>
    </row>
    <row r="71" spans="1:6" s="5" customFormat="1" ht="62" x14ac:dyDescent="0.35">
      <c r="A71" s="23" t="s">
        <v>68</v>
      </c>
      <c r="B71" s="23" t="s">
        <v>5</v>
      </c>
      <c r="C71" s="24" t="s">
        <v>176</v>
      </c>
      <c r="D71" s="25">
        <v>46053.833333333299</v>
      </c>
      <c r="E71" s="25">
        <v>46054.25</v>
      </c>
      <c r="F71" s="24" t="s">
        <v>175</v>
      </c>
    </row>
    <row r="72" spans="1:6" s="5" customFormat="1" ht="62" x14ac:dyDescent="0.35">
      <c r="A72" s="23" t="s">
        <v>101</v>
      </c>
      <c r="B72" s="23" t="s">
        <v>18</v>
      </c>
      <c r="C72" s="24" t="s">
        <v>102</v>
      </c>
      <c r="D72" s="25">
        <v>46034.375</v>
      </c>
      <c r="E72" s="25">
        <v>46633.958333333299</v>
      </c>
      <c r="F72" s="24" t="s">
        <v>103</v>
      </c>
    </row>
    <row r="73" spans="1:6" s="5" customFormat="1" ht="46.5" x14ac:dyDescent="0.35">
      <c r="A73" s="23" t="s">
        <v>89</v>
      </c>
      <c r="B73" s="23" t="s">
        <v>4</v>
      </c>
      <c r="C73" s="24" t="s">
        <v>90</v>
      </c>
      <c r="D73" s="25">
        <v>44936.875</v>
      </c>
      <c r="E73" s="25">
        <v>46060.208333333299</v>
      </c>
      <c r="F73" s="24" t="s">
        <v>91</v>
      </c>
    </row>
    <row r="74" spans="1:6" s="5" customFormat="1" x14ac:dyDescent="0.35">
      <c r="A74" s="23"/>
      <c r="B74" s="23"/>
      <c r="C74" s="24"/>
      <c r="D74" s="25"/>
      <c r="E74" s="25"/>
      <c r="F74" s="24"/>
    </row>
    <row r="75" spans="1:6" s="5" customFormat="1" x14ac:dyDescent="0.35">
      <c r="A75" s="23"/>
      <c r="B75" s="23"/>
      <c r="C75" s="24"/>
      <c r="D75" s="25"/>
      <c r="E75" s="25"/>
      <c r="F75" s="24"/>
    </row>
    <row r="76" spans="1:6" s="5" customFormat="1" x14ac:dyDescent="0.35">
      <c r="A76" s="23"/>
      <c r="B76" s="23"/>
      <c r="C76" s="24"/>
      <c r="D76" s="25"/>
      <c r="E76" s="25"/>
      <c r="F76" s="24"/>
    </row>
    <row r="77" spans="1:6" s="5" customFormat="1" x14ac:dyDescent="0.35">
      <c r="A77" s="23"/>
      <c r="B77" s="23"/>
      <c r="C77" s="24"/>
      <c r="D77" s="25"/>
      <c r="E77" s="25"/>
      <c r="F77" s="24"/>
    </row>
    <row r="78" spans="1:6" s="5" customFormat="1" x14ac:dyDescent="0.35">
      <c r="A78" s="23"/>
      <c r="B78" s="23"/>
      <c r="C78" s="24"/>
      <c r="D78" s="25"/>
      <c r="E78" s="25"/>
      <c r="F78" s="24"/>
    </row>
    <row r="79" spans="1:6" s="5" customFormat="1" x14ac:dyDescent="0.35">
      <c r="A79" s="23"/>
      <c r="B79" s="23"/>
      <c r="C79" s="24"/>
      <c r="D79" s="25"/>
      <c r="E79" s="25"/>
      <c r="F79" s="24"/>
    </row>
    <row r="80" spans="1:6" s="5" customFormat="1" x14ac:dyDescent="0.35">
      <c r="A80" s="23"/>
      <c r="B80" s="23"/>
      <c r="C80" s="24"/>
      <c r="D80" s="25"/>
      <c r="E80" s="25"/>
      <c r="F80" s="24"/>
    </row>
    <row r="81" spans="1:6" s="5" customFormat="1" x14ac:dyDescent="0.35">
      <c r="A81" s="23"/>
      <c r="B81" s="23"/>
      <c r="C81" s="24"/>
      <c r="D81" s="25"/>
      <c r="E81" s="25"/>
      <c r="F81" s="24"/>
    </row>
    <row r="82" spans="1:6" s="5" customFormat="1" x14ac:dyDescent="0.35">
      <c r="A82" s="23"/>
      <c r="B82" s="23"/>
      <c r="C82" s="24"/>
      <c r="D82" s="25"/>
      <c r="E82" s="25"/>
      <c r="F82" s="24"/>
    </row>
    <row r="83" spans="1:6" s="5" customFormat="1" x14ac:dyDescent="0.35">
      <c r="A83" s="23"/>
      <c r="B83" s="23"/>
      <c r="C83" s="24"/>
      <c r="D83" s="25"/>
      <c r="E83" s="25"/>
      <c r="F83" s="24"/>
    </row>
    <row r="84" spans="1:6" s="5" customFormat="1" x14ac:dyDescent="0.35">
      <c r="A84" s="23"/>
      <c r="B84" s="23"/>
      <c r="C84" s="24"/>
      <c r="D84" s="25"/>
      <c r="E84" s="25"/>
      <c r="F84" s="24"/>
    </row>
    <row r="85" spans="1:6" s="5" customFormat="1" x14ac:dyDescent="0.35">
      <c r="A85" s="23"/>
      <c r="B85" s="23"/>
      <c r="C85" s="24"/>
      <c r="D85" s="25"/>
      <c r="E85" s="25"/>
      <c r="F85" s="24"/>
    </row>
    <row r="86" spans="1:6" s="5" customFormat="1" x14ac:dyDescent="0.35">
      <c r="A86" s="23"/>
      <c r="B86" s="23"/>
      <c r="C86" s="24"/>
      <c r="D86" s="25"/>
      <c r="E86" s="25"/>
      <c r="F86" s="24"/>
    </row>
    <row r="87" spans="1:6" s="5" customFormat="1" x14ac:dyDescent="0.35">
      <c r="A87" s="23"/>
      <c r="B87" s="23"/>
      <c r="C87" s="24"/>
      <c r="D87" s="25"/>
      <c r="E87" s="25"/>
      <c r="F87" s="24"/>
    </row>
    <row r="88" spans="1:6" s="5" customFormat="1" x14ac:dyDescent="0.35">
      <c r="A88" s="23"/>
      <c r="B88" s="23"/>
      <c r="C88" s="24"/>
      <c r="D88" s="25"/>
      <c r="E88" s="25"/>
      <c r="F88" s="24"/>
    </row>
    <row r="89" spans="1:6" s="5" customFormat="1" x14ac:dyDescent="0.35">
      <c r="A89" s="23"/>
      <c r="B89" s="23"/>
      <c r="C89" s="24"/>
      <c r="D89" s="25"/>
      <c r="E89" s="25"/>
      <c r="F89" s="24"/>
    </row>
    <row r="90" spans="1:6" s="5" customFormat="1" x14ac:dyDescent="0.35">
      <c r="A90" s="23"/>
      <c r="B90" s="23"/>
      <c r="C90" s="24"/>
      <c r="D90" s="25"/>
      <c r="E90" s="25"/>
      <c r="F90" s="24"/>
    </row>
    <row r="91" spans="1:6" s="5" customFormat="1" x14ac:dyDescent="0.35">
      <c r="A91" s="23"/>
      <c r="B91" s="23"/>
      <c r="C91" s="24"/>
      <c r="D91" s="25"/>
      <c r="E91" s="25"/>
      <c r="F91" s="24"/>
    </row>
    <row r="92" spans="1:6" s="5" customFormat="1" x14ac:dyDescent="0.35">
      <c r="A92" s="23"/>
      <c r="B92" s="23"/>
      <c r="C92" s="24"/>
      <c r="D92" s="25"/>
      <c r="E92" s="25"/>
      <c r="F92" s="24"/>
    </row>
    <row r="93" spans="1:6" s="5" customFormat="1" x14ac:dyDescent="0.35">
      <c r="A93" s="23"/>
      <c r="B93" s="23"/>
      <c r="C93" s="24"/>
      <c r="D93" s="25"/>
      <c r="E93" s="25"/>
      <c r="F93" s="24"/>
    </row>
    <row r="94" spans="1:6" s="5" customFormat="1" x14ac:dyDescent="0.35">
      <c r="A94" s="23"/>
      <c r="B94" s="23"/>
      <c r="C94" s="24"/>
      <c r="D94" s="25"/>
      <c r="E94" s="25"/>
      <c r="F94" s="24"/>
    </row>
    <row r="95" spans="1:6" s="5" customFormat="1" x14ac:dyDescent="0.35">
      <c r="A95" s="23"/>
      <c r="B95" s="23"/>
      <c r="C95" s="24"/>
      <c r="D95" s="25"/>
      <c r="E95" s="25"/>
      <c r="F95" s="24"/>
    </row>
    <row r="96" spans="1:6" s="5" customFormat="1" x14ac:dyDescent="0.35">
      <c r="A96" s="23"/>
      <c r="B96" s="23"/>
      <c r="C96" s="24"/>
      <c r="D96" s="25"/>
      <c r="E96" s="25"/>
      <c r="F96" s="24"/>
    </row>
    <row r="97" spans="1:6" s="5" customFormat="1" x14ac:dyDescent="0.35">
      <c r="A97" s="23"/>
      <c r="B97" s="23"/>
      <c r="C97" s="24"/>
      <c r="D97" s="25"/>
      <c r="E97" s="25"/>
      <c r="F97" s="24"/>
    </row>
    <row r="98" spans="1:6" s="5" customFormat="1" x14ac:dyDescent="0.35">
      <c r="A98" s="23"/>
      <c r="B98" s="23"/>
      <c r="C98" s="24"/>
      <c r="D98" s="25"/>
      <c r="E98" s="25"/>
      <c r="F98" s="24"/>
    </row>
    <row r="99" spans="1:6" s="5" customFormat="1" x14ac:dyDescent="0.35">
      <c r="A99" s="23"/>
      <c r="B99" s="23"/>
      <c r="C99" s="24"/>
      <c r="D99" s="25"/>
      <c r="E99" s="25"/>
      <c r="F99" s="24"/>
    </row>
    <row r="100" spans="1:6" s="5" customFormat="1" x14ac:dyDescent="0.35">
      <c r="A100" s="23"/>
      <c r="B100" s="23"/>
      <c r="C100" s="24"/>
      <c r="D100" s="25"/>
      <c r="E100" s="25"/>
      <c r="F100" s="24"/>
    </row>
    <row r="101" spans="1:6" s="5" customFormat="1" x14ac:dyDescent="0.35">
      <c r="A101" s="23"/>
      <c r="B101" s="23"/>
      <c r="C101" s="24"/>
      <c r="D101" s="25"/>
      <c r="E101" s="25"/>
      <c r="F101" s="24"/>
    </row>
    <row r="102" spans="1:6" s="5" customFormat="1" x14ac:dyDescent="0.35">
      <c r="A102" s="23"/>
      <c r="B102" s="23"/>
      <c r="C102" s="24"/>
      <c r="D102" s="25"/>
      <c r="E102" s="25"/>
      <c r="F102" s="24"/>
    </row>
    <row r="103" spans="1:6" s="5" customFormat="1" x14ac:dyDescent="0.35">
      <c r="A103" s="23"/>
      <c r="B103" s="23"/>
      <c r="C103" s="24"/>
      <c r="D103" s="25"/>
      <c r="E103" s="25"/>
      <c r="F103" s="24"/>
    </row>
    <row r="104" spans="1:6" s="5" customFormat="1" x14ac:dyDescent="0.35">
      <c r="A104" s="23"/>
      <c r="B104" s="23"/>
      <c r="C104" s="24"/>
      <c r="D104" s="25"/>
      <c r="E104" s="25"/>
      <c r="F104" s="24"/>
    </row>
    <row r="105" spans="1:6" s="5" customFormat="1" x14ac:dyDescent="0.35">
      <c r="A105" s="23"/>
      <c r="B105" s="23"/>
      <c r="C105" s="24"/>
      <c r="D105" s="25"/>
      <c r="E105" s="25"/>
      <c r="F105" s="24"/>
    </row>
    <row r="106" spans="1:6" s="5" customFormat="1" x14ac:dyDescent="0.35">
      <c r="A106" s="23"/>
      <c r="B106" s="23"/>
      <c r="C106" s="24"/>
      <c r="D106" s="25"/>
      <c r="E106" s="25"/>
      <c r="F106" s="24"/>
    </row>
    <row r="107" spans="1:6" s="5" customFormat="1" x14ac:dyDescent="0.35">
      <c r="A107" s="23"/>
      <c r="B107" s="23"/>
      <c r="C107" s="24"/>
      <c r="D107" s="25"/>
      <c r="E107" s="25"/>
      <c r="F107" s="24"/>
    </row>
    <row r="108" spans="1:6" s="5" customFormat="1" x14ac:dyDescent="0.35">
      <c r="A108" s="23"/>
      <c r="B108" s="23"/>
      <c r="C108" s="24"/>
      <c r="D108" s="25"/>
      <c r="E108" s="25"/>
      <c r="F108" s="24"/>
    </row>
    <row r="109" spans="1:6" s="5" customFormat="1" x14ac:dyDescent="0.35">
      <c r="A109" s="23"/>
      <c r="B109" s="23"/>
      <c r="C109" s="24"/>
      <c r="D109" s="25"/>
      <c r="E109" s="25"/>
      <c r="F109" s="24"/>
    </row>
    <row r="110" spans="1:6" s="5" customFormat="1" x14ac:dyDescent="0.35">
      <c r="A110" s="23"/>
      <c r="B110" s="23"/>
      <c r="C110" s="24"/>
      <c r="D110" s="25"/>
      <c r="E110" s="25"/>
      <c r="F110" s="24"/>
    </row>
    <row r="111" spans="1:6" s="5" customFormat="1" x14ac:dyDescent="0.35">
      <c r="A111" s="23"/>
      <c r="B111" s="23"/>
      <c r="C111" s="24"/>
      <c r="D111" s="25"/>
      <c r="E111" s="25"/>
      <c r="F111" s="24"/>
    </row>
    <row r="112" spans="1:6" s="5" customFormat="1" x14ac:dyDescent="0.35">
      <c r="A112" s="23"/>
      <c r="B112" s="23"/>
      <c r="C112" s="24"/>
      <c r="D112" s="25"/>
      <c r="E112" s="25"/>
      <c r="F112" s="24"/>
    </row>
    <row r="113" spans="1:6" s="5" customFormat="1" x14ac:dyDescent="0.35">
      <c r="A113" s="23"/>
      <c r="B113" s="23"/>
      <c r="C113" s="24"/>
      <c r="D113" s="25"/>
      <c r="E113" s="25"/>
      <c r="F113" s="24"/>
    </row>
    <row r="114" spans="1:6" s="5" customFormat="1" x14ac:dyDescent="0.35">
      <c r="A114" s="23"/>
      <c r="B114" s="23"/>
      <c r="C114" s="24"/>
      <c r="D114" s="25"/>
      <c r="E114" s="25"/>
      <c r="F114" s="24"/>
    </row>
    <row r="115" spans="1:6" s="5" customFormat="1" x14ac:dyDescent="0.35">
      <c r="A115" s="23"/>
      <c r="B115" s="23"/>
      <c r="C115" s="24"/>
      <c r="D115" s="25"/>
      <c r="E115" s="25"/>
      <c r="F115" s="24"/>
    </row>
    <row r="116" spans="1:6" x14ac:dyDescent="0.35">
      <c r="A116" s="23"/>
      <c r="B116" s="23"/>
      <c r="C116" s="24"/>
      <c r="D116" s="25"/>
      <c r="E116" s="25"/>
      <c r="F116" s="24"/>
    </row>
    <row r="117" spans="1:6" x14ac:dyDescent="0.35">
      <c r="A117" s="23"/>
      <c r="B117" s="23"/>
      <c r="C117" s="24"/>
      <c r="D117" s="25"/>
      <c r="E117" s="25"/>
      <c r="F117" s="24"/>
    </row>
    <row r="118" spans="1:6" x14ac:dyDescent="0.35">
      <c r="A118" s="23"/>
      <c r="B118" s="23"/>
      <c r="C118" s="24"/>
      <c r="D118" s="25"/>
      <c r="E118" s="25"/>
      <c r="F118" s="24"/>
    </row>
    <row r="119" spans="1:6" x14ac:dyDescent="0.35">
      <c r="A119" s="23"/>
      <c r="B119" s="23"/>
      <c r="C119" s="24"/>
      <c r="D119" s="25"/>
      <c r="E119" s="25"/>
      <c r="F119" s="24"/>
    </row>
    <row r="120" spans="1:6" x14ac:dyDescent="0.35">
      <c r="A120" s="23"/>
      <c r="B120" s="23"/>
      <c r="C120" s="24"/>
      <c r="D120" s="25"/>
      <c r="E120" s="25"/>
      <c r="F120" s="24"/>
    </row>
    <row r="121" spans="1:6" x14ac:dyDescent="0.35">
      <c r="A121" s="23"/>
      <c r="B121" s="23"/>
      <c r="C121" s="24"/>
      <c r="D121" s="25"/>
      <c r="E121" s="25"/>
      <c r="F121" s="24"/>
    </row>
    <row r="122" spans="1:6" x14ac:dyDescent="0.35">
      <c r="A122" s="23"/>
      <c r="B122" s="23"/>
      <c r="C122" s="24"/>
      <c r="D122" s="25"/>
      <c r="E122" s="25"/>
      <c r="F122" s="24"/>
    </row>
    <row r="123" spans="1:6" x14ac:dyDescent="0.35">
      <c r="A123" s="23"/>
      <c r="B123" s="23"/>
      <c r="C123" s="24"/>
      <c r="D123" s="25"/>
      <c r="E123" s="25"/>
      <c r="F123" s="24"/>
    </row>
    <row r="124" spans="1:6" x14ac:dyDescent="0.35">
      <c r="A124" s="23"/>
      <c r="B124" s="23"/>
      <c r="C124" s="24"/>
      <c r="D124" s="25"/>
      <c r="E124" s="25"/>
      <c r="F124" s="24"/>
    </row>
    <row r="125" spans="1:6" x14ac:dyDescent="0.35">
      <c r="A125" s="23"/>
      <c r="B125" s="23"/>
      <c r="C125" s="24"/>
      <c r="D125" s="25"/>
      <c r="E125" s="25"/>
      <c r="F125" s="24"/>
    </row>
    <row r="126" spans="1:6" x14ac:dyDescent="0.35">
      <c r="A126" s="23"/>
      <c r="B126" s="23"/>
      <c r="C126" s="24"/>
      <c r="D126" s="25"/>
      <c r="E126" s="25"/>
      <c r="F126" s="24"/>
    </row>
    <row r="127" spans="1:6" x14ac:dyDescent="0.35">
      <c r="A127" s="23"/>
      <c r="B127" s="23"/>
      <c r="C127" s="24"/>
      <c r="D127" s="25"/>
      <c r="E127" s="25"/>
      <c r="F127" s="24"/>
    </row>
    <row r="128" spans="1:6" x14ac:dyDescent="0.35">
      <c r="A128" s="23"/>
      <c r="B128" s="23"/>
      <c r="C128" s="24"/>
      <c r="D128" s="25"/>
      <c r="E128" s="25"/>
      <c r="F128" s="24"/>
    </row>
    <row r="129" spans="1:6" x14ac:dyDescent="0.35">
      <c r="A129" s="23"/>
      <c r="B129" s="23"/>
      <c r="C129" s="24"/>
      <c r="D129" s="25"/>
      <c r="E129" s="25"/>
      <c r="F129" s="24"/>
    </row>
    <row r="130" spans="1:6" x14ac:dyDescent="0.35">
      <c r="A130" s="23"/>
      <c r="B130" s="23"/>
      <c r="C130" s="24"/>
      <c r="D130" s="25"/>
      <c r="E130" s="25"/>
      <c r="F130" s="24"/>
    </row>
    <row r="131" spans="1:6" x14ac:dyDescent="0.35">
      <c r="A131" s="23"/>
      <c r="B131" s="23"/>
      <c r="C131" s="24"/>
      <c r="D131" s="25"/>
      <c r="E131" s="25"/>
      <c r="F131" s="24"/>
    </row>
    <row r="132" spans="1:6" x14ac:dyDescent="0.35">
      <c r="A132" s="23"/>
      <c r="B132" s="23"/>
      <c r="C132" s="24"/>
      <c r="D132" s="25"/>
      <c r="E132" s="25"/>
      <c r="F132" s="24"/>
    </row>
    <row r="133" spans="1:6" x14ac:dyDescent="0.35">
      <c r="A133" s="23"/>
      <c r="B133" s="23"/>
      <c r="C133" s="24"/>
      <c r="D133" s="25"/>
      <c r="E133" s="25"/>
      <c r="F133" s="24"/>
    </row>
    <row r="134" spans="1:6" x14ac:dyDescent="0.35">
      <c r="A134" s="23"/>
      <c r="B134" s="23"/>
      <c r="C134" s="24"/>
      <c r="D134" s="25"/>
      <c r="E134" s="25"/>
      <c r="F134" s="24"/>
    </row>
    <row r="135" spans="1:6" x14ac:dyDescent="0.35">
      <c r="A135" s="23"/>
      <c r="B135" s="23"/>
      <c r="C135" s="24"/>
      <c r="D135" s="25"/>
      <c r="E135" s="25"/>
      <c r="F135" s="24"/>
    </row>
    <row r="136" spans="1:6" x14ac:dyDescent="0.35">
      <c r="A136" s="23"/>
      <c r="B136" s="23"/>
      <c r="C136" s="24"/>
      <c r="D136" s="25"/>
      <c r="E136" s="25"/>
      <c r="F136" s="24"/>
    </row>
    <row r="137" spans="1:6" x14ac:dyDescent="0.35">
      <c r="A137" s="23"/>
      <c r="B137" s="23"/>
      <c r="C137" s="24"/>
      <c r="D137" s="25"/>
      <c r="E137" s="25"/>
      <c r="F137" s="24"/>
    </row>
    <row r="138" spans="1:6" x14ac:dyDescent="0.35">
      <c r="A138" s="23"/>
      <c r="B138" s="23"/>
      <c r="C138" s="24"/>
      <c r="D138" s="25"/>
      <c r="E138" s="25"/>
      <c r="F138" s="24"/>
    </row>
    <row r="139" spans="1:6" x14ac:dyDescent="0.35">
      <c r="A139" s="23"/>
      <c r="B139" s="23"/>
      <c r="C139" s="24"/>
      <c r="D139" s="25"/>
      <c r="E139" s="25"/>
      <c r="F139" s="24"/>
    </row>
    <row r="140" spans="1:6"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23"/>
      <c r="B170" s="23"/>
      <c r="C170" s="24"/>
      <c r="D170" s="25"/>
      <c r="E170" s="25"/>
      <c r="F170" s="24"/>
    </row>
    <row r="171" spans="1:6" x14ac:dyDescent="0.35">
      <c r="A171" s="23"/>
      <c r="B171" s="23"/>
      <c r="C171" s="24"/>
      <c r="D171" s="25"/>
      <c r="E171" s="25"/>
      <c r="F171" s="24"/>
    </row>
    <row r="172" spans="1:6" x14ac:dyDescent="0.35">
      <c r="A172" s="23"/>
      <c r="B172" s="23"/>
      <c r="C172" s="24"/>
      <c r="D172" s="25"/>
      <c r="E172" s="25"/>
      <c r="F172" s="24"/>
    </row>
    <row r="173" spans="1:6" x14ac:dyDescent="0.35">
      <c r="A173" s="23"/>
      <c r="B173" s="23"/>
      <c r="C173" s="24"/>
      <c r="D173" s="25"/>
      <c r="E173" s="25"/>
      <c r="F173" s="24"/>
    </row>
    <row r="174" spans="1:6" x14ac:dyDescent="0.35">
      <c r="A174" s="23"/>
      <c r="B174" s="23"/>
      <c r="C174" s="24"/>
      <c r="D174" s="25"/>
      <c r="E174" s="25"/>
      <c r="F174" s="24"/>
    </row>
    <row r="175" spans="1:6" x14ac:dyDescent="0.35">
      <c r="A175" s="23"/>
      <c r="B175" s="23"/>
      <c r="C175" s="24"/>
      <c r="D175" s="25"/>
      <c r="E175" s="25"/>
      <c r="F175" s="24"/>
    </row>
    <row r="176" spans="1:6" x14ac:dyDescent="0.35">
      <c r="A176" s="23"/>
      <c r="B176" s="23"/>
      <c r="C176" s="24"/>
      <c r="D176" s="25"/>
      <c r="E176" s="25"/>
      <c r="F176" s="24"/>
    </row>
    <row r="177" spans="1:6" x14ac:dyDescent="0.35">
      <c r="A177" s="23"/>
      <c r="B177" s="23"/>
      <c r="C177" s="24"/>
      <c r="D177" s="25"/>
      <c r="E177" s="25"/>
      <c r="F177" s="24"/>
    </row>
    <row r="178" spans="1:6" x14ac:dyDescent="0.35">
      <c r="A178" s="23"/>
      <c r="B178" s="23"/>
      <c r="C178" s="24"/>
      <c r="D178" s="25"/>
      <c r="E178" s="25"/>
      <c r="F178" s="24"/>
    </row>
  </sheetData>
  <autoFilter ref="A2:F87" xr:uid="{8E28860C-F965-40C0-9C49-A8B021D34924}">
    <sortState xmlns:xlrd2="http://schemas.microsoft.com/office/spreadsheetml/2017/richdata2" ref="A3:F87">
      <sortCondition ref="A2:A87"/>
    </sortState>
  </autoFilter>
  <mergeCells count="1">
    <mergeCell ref="A1:F1"/>
  </mergeCells>
  <conditionalFormatting sqref="A3:F178">
    <cfRule type="expression" dxfId="3"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175"/>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2" t="str">
        <f>"Daily closure report: "&amp;'Front page'!A10</f>
        <v>Daily closure report: Sunday, 1 February</v>
      </c>
      <c r="B1" s="42"/>
      <c r="C1" s="42"/>
      <c r="D1" s="42"/>
      <c r="E1" s="42"/>
      <c r="F1" s="42"/>
    </row>
    <row r="2" spans="1:6" s="5" customFormat="1" ht="28" x14ac:dyDescent="0.35">
      <c r="A2" s="12" t="s">
        <v>9</v>
      </c>
      <c r="B2" s="12" t="s">
        <v>1</v>
      </c>
      <c r="C2" s="12" t="s">
        <v>0</v>
      </c>
      <c r="D2" s="11" t="s">
        <v>11</v>
      </c>
      <c r="E2" s="11" t="s">
        <v>12</v>
      </c>
      <c r="F2" s="12" t="s">
        <v>10</v>
      </c>
    </row>
    <row r="3" spans="1:6" s="5" customFormat="1" ht="62" x14ac:dyDescent="0.35">
      <c r="A3" s="23" t="s">
        <v>27</v>
      </c>
      <c r="B3" s="23" t="s">
        <v>18</v>
      </c>
      <c r="C3" s="24" t="s">
        <v>28</v>
      </c>
      <c r="D3" s="25">
        <v>45847.208333333299</v>
      </c>
      <c r="E3" s="25">
        <v>46507.999305555597</v>
      </c>
      <c r="F3" s="24" t="s">
        <v>29</v>
      </c>
    </row>
    <row r="4" spans="1:6" s="5" customFormat="1" ht="62" x14ac:dyDescent="0.35">
      <c r="A4" s="23" t="s">
        <v>27</v>
      </c>
      <c r="B4" s="23" t="s">
        <v>6</v>
      </c>
      <c r="C4" s="24" t="s">
        <v>63</v>
      </c>
      <c r="D4" s="25">
        <v>46054.833333333299</v>
      </c>
      <c r="E4" s="25">
        <v>46055.25</v>
      </c>
      <c r="F4" s="24" t="s">
        <v>64</v>
      </c>
    </row>
    <row r="5" spans="1:6" s="5" customFormat="1" ht="62" x14ac:dyDescent="0.35">
      <c r="A5" s="23" t="s">
        <v>27</v>
      </c>
      <c r="B5" s="23" t="s">
        <v>6</v>
      </c>
      <c r="C5" s="24" t="s">
        <v>84</v>
      </c>
      <c r="D5" s="25">
        <v>46054.833333333299</v>
      </c>
      <c r="E5" s="25">
        <v>46055.25</v>
      </c>
      <c r="F5" s="24" t="s">
        <v>85</v>
      </c>
    </row>
    <row r="6" spans="1:6" s="5" customFormat="1" ht="62" x14ac:dyDescent="0.35">
      <c r="A6" s="23" t="s">
        <v>27</v>
      </c>
      <c r="B6" s="23" t="s">
        <v>6</v>
      </c>
      <c r="C6" s="24" t="s">
        <v>86</v>
      </c>
      <c r="D6" s="25">
        <v>46054.833333333299</v>
      </c>
      <c r="E6" s="25">
        <v>46055.25</v>
      </c>
      <c r="F6" s="24" t="s">
        <v>85</v>
      </c>
    </row>
    <row r="7" spans="1:6" s="5" customFormat="1" ht="46.5" x14ac:dyDescent="0.35">
      <c r="A7" s="23" t="s">
        <v>27</v>
      </c>
      <c r="B7" s="23" t="s">
        <v>6</v>
      </c>
      <c r="C7" s="24" t="s">
        <v>87</v>
      </c>
      <c r="D7" s="25">
        <v>46027.333333333299</v>
      </c>
      <c r="E7" s="25">
        <v>46129.75</v>
      </c>
      <c r="F7" s="24" t="s">
        <v>88</v>
      </c>
    </row>
    <row r="8" spans="1:6" s="5" customFormat="1" ht="93" x14ac:dyDescent="0.35">
      <c r="A8" s="23" t="s">
        <v>65</v>
      </c>
      <c r="B8" s="23" t="s">
        <v>6</v>
      </c>
      <c r="C8" s="24" t="s">
        <v>66</v>
      </c>
      <c r="D8" s="25">
        <v>46054.833333333299</v>
      </c>
      <c r="E8" s="25">
        <v>46055.25</v>
      </c>
      <c r="F8" s="24" t="s">
        <v>64</v>
      </c>
    </row>
    <row r="9" spans="1:6" s="5" customFormat="1" ht="93" x14ac:dyDescent="0.35">
      <c r="A9" s="23" t="s">
        <v>65</v>
      </c>
      <c r="B9" s="23" t="s">
        <v>6</v>
      </c>
      <c r="C9" s="24" t="s">
        <v>67</v>
      </c>
      <c r="D9" s="25">
        <v>46054.833333333299</v>
      </c>
      <c r="E9" s="25">
        <v>46055.25</v>
      </c>
      <c r="F9" s="24" t="s">
        <v>64</v>
      </c>
    </row>
    <row r="10" spans="1:6" s="5" customFormat="1" ht="93" x14ac:dyDescent="0.35">
      <c r="A10" s="23" t="s">
        <v>24</v>
      </c>
      <c r="B10" s="23" t="s">
        <v>6</v>
      </c>
      <c r="C10" s="24" t="s">
        <v>25</v>
      </c>
      <c r="D10" s="25">
        <v>46054.875</v>
      </c>
      <c r="E10" s="25">
        <v>46055.208333333299</v>
      </c>
      <c r="F10" s="24" t="s">
        <v>26</v>
      </c>
    </row>
    <row r="11" spans="1:6" s="5" customFormat="1" ht="93" x14ac:dyDescent="0.35">
      <c r="A11" s="23" t="s">
        <v>30</v>
      </c>
      <c r="B11" s="23" t="s">
        <v>5</v>
      </c>
      <c r="C11" s="24" t="s">
        <v>31</v>
      </c>
      <c r="D11" s="25">
        <v>45901.833333333299</v>
      </c>
      <c r="E11" s="25">
        <v>46069.25</v>
      </c>
      <c r="F11" s="24" t="s">
        <v>32</v>
      </c>
    </row>
    <row r="12" spans="1:6" s="5" customFormat="1" ht="93" x14ac:dyDescent="0.35">
      <c r="A12" s="23" t="s">
        <v>30</v>
      </c>
      <c r="B12" s="23" t="s">
        <v>5</v>
      </c>
      <c r="C12" s="24" t="s">
        <v>33</v>
      </c>
      <c r="D12" s="25">
        <v>46052.833333333299</v>
      </c>
      <c r="E12" s="25">
        <v>46055.25</v>
      </c>
      <c r="F12" s="24" t="s">
        <v>32</v>
      </c>
    </row>
    <row r="13" spans="1:6" s="5" customFormat="1" ht="108.5" x14ac:dyDescent="0.35">
      <c r="A13" s="23" t="s">
        <v>30</v>
      </c>
      <c r="B13" s="23" t="s">
        <v>5</v>
      </c>
      <c r="C13" s="24" t="s">
        <v>41</v>
      </c>
      <c r="D13" s="25">
        <v>46041.229166666701</v>
      </c>
      <c r="E13" s="25">
        <v>46069.229166666701</v>
      </c>
      <c r="F13" s="24" t="s">
        <v>42</v>
      </c>
    </row>
    <row r="14" spans="1:6" s="5" customFormat="1" ht="77.5" x14ac:dyDescent="0.35">
      <c r="A14" s="23" t="s">
        <v>30</v>
      </c>
      <c r="B14" s="23" t="s">
        <v>4</v>
      </c>
      <c r="C14" s="24" t="s">
        <v>43</v>
      </c>
      <c r="D14" s="25">
        <v>46048.833333333299</v>
      </c>
      <c r="E14" s="25">
        <v>46069.25</v>
      </c>
      <c r="F14" s="24" t="s">
        <v>44</v>
      </c>
    </row>
    <row r="15" spans="1:6" s="5" customFormat="1" ht="46.5" x14ac:dyDescent="0.35">
      <c r="A15" s="23" t="s">
        <v>137</v>
      </c>
      <c r="B15" s="23" t="s">
        <v>2</v>
      </c>
      <c r="C15" s="24" t="s">
        <v>138</v>
      </c>
      <c r="D15" s="25">
        <v>46054.833333333299</v>
      </c>
      <c r="E15" s="25">
        <v>46055.25</v>
      </c>
      <c r="F15" s="24" t="s">
        <v>139</v>
      </c>
    </row>
    <row r="16" spans="1:6" s="5" customFormat="1" ht="62" x14ac:dyDescent="0.35">
      <c r="A16" s="23" t="s">
        <v>140</v>
      </c>
      <c r="B16" s="23" t="s">
        <v>8</v>
      </c>
      <c r="C16" s="24" t="s">
        <v>141</v>
      </c>
      <c r="D16" s="25">
        <v>46054.916666666701</v>
      </c>
      <c r="E16" s="25">
        <v>46055.208333333299</v>
      </c>
      <c r="F16" s="24" t="s">
        <v>142</v>
      </c>
    </row>
    <row r="17" spans="1:6" s="5" customFormat="1" ht="46.5" x14ac:dyDescent="0.35">
      <c r="A17" s="23" t="s">
        <v>146</v>
      </c>
      <c r="B17" s="23" t="s">
        <v>18</v>
      </c>
      <c r="C17" s="24" t="s">
        <v>147</v>
      </c>
      <c r="D17" s="25">
        <v>46034.833333333299</v>
      </c>
      <c r="E17" s="25">
        <v>46143.25</v>
      </c>
      <c r="F17" s="24" t="s">
        <v>148</v>
      </c>
    </row>
    <row r="18" spans="1:6" s="5" customFormat="1" ht="46.5" x14ac:dyDescent="0.35">
      <c r="A18" s="23" t="s">
        <v>143</v>
      </c>
      <c r="B18" s="23" t="s">
        <v>4</v>
      </c>
      <c r="C18" s="24" t="s">
        <v>144</v>
      </c>
      <c r="D18" s="25">
        <v>46054.854166666701</v>
      </c>
      <c r="E18" s="25">
        <v>46055.25</v>
      </c>
      <c r="F18" s="24" t="s">
        <v>145</v>
      </c>
    </row>
    <row r="19" spans="1:6" s="5" customFormat="1" ht="77.5" x14ac:dyDescent="0.35">
      <c r="A19" s="23" t="s">
        <v>154</v>
      </c>
      <c r="B19" s="23" t="s">
        <v>6</v>
      </c>
      <c r="C19" s="24" t="s">
        <v>155</v>
      </c>
      <c r="D19" s="25">
        <v>46052.875</v>
      </c>
      <c r="E19" s="25">
        <v>46055.25</v>
      </c>
      <c r="F19" s="24" t="s">
        <v>156</v>
      </c>
    </row>
    <row r="20" spans="1:6" s="5" customFormat="1" ht="77.5" x14ac:dyDescent="0.35">
      <c r="A20" s="23" t="s">
        <v>154</v>
      </c>
      <c r="B20" s="23" t="s">
        <v>2</v>
      </c>
      <c r="C20" s="24" t="s">
        <v>157</v>
      </c>
      <c r="D20" s="25">
        <v>46052.958333333299</v>
      </c>
      <c r="E20" s="25">
        <v>46055.25</v>
      </c>
      <c r="F20" s="24" t="s">
        <v>158</v>
      </c>
    </row>
    <row r="21" spans="1:6" s="7" customFormat="1" ht="77.5" x14ac:dyDescent="0.35">
      <c r="A21" s="23" t="s">
        <v>45</v>
      </c>
      <c r="B21" s="23" t="s">
        <v>2</v>
      </c>
      <c r="C21" s="24" t="s">
        <v>46</v>
      </c>
      <c r="D21" s="25">
        <v>46054.833333333299</v>
      </c>
      <c r="E21" s="25">
        <v>46055.25</v>
      </c>
      <c r="F21" s="24" t="s">
        <v>47</v>
      </c>
    </row>
    <row r="22" spans="1:6" s="7" customFormat="1" ht="62" x14ac:dyDescent="0.35">
      <c r="A22" s="23" t="s">
        <v>17</v>
      </c>
      <c r="B22" s="23" t="s">
        <v>18</v>
      </c>
      <c r="C22" s="24" t="s">
        <v>19</v>
      </c>
      <c r="D22" s="25">
        <v>46054.833333333299</v>
      </c>
      <c r="E22" s="25">
        <v>46055.25</v>
      </c>
      <c r="F22" s="24" t="s">
        <v>20</v>
      </c>
    </row>
    <row r="23" spans="1:6" s="7" customFormat="1" ht="62" x14ac:dyDescent="0.35">
      <c r="A23" s="23" t="s">
        <v>17</v>
      </c>
      <c r="B23" s="23" t="s">
        <v>4</v>
      </c>
      <c r="C23" s="24" t="s">
        <v>21</v>
      </c>
      <c r="D23" s="25">
        <v>46053.833333333299</v>
      </c>
      <c r="E23" s="25">
        <v>46055.25</v>
      </c>
      <c r="F23" s="24" t="s">
        <v>22</v>
      </c>
    </row>
    <row r="24" spans="1:6" s="7" customFormat="1" ht="62" x14ac:dyDescent="0.35">
      <c r="A24" s="23" t="s">
        <v>17</v>
      </c>
      <c r="B24" s="23" t="s">
        <v>4</v>
      </c>
      <c r="C24" s="24" t="s">
        <v>23</v>
      </c>
      <c r="D24" s="25">
        <v>46054.833333333299</v>
      </c>
      <c r="E24" s="25">
        <v>46083.25</v>
      </c>
      <c r="F24" s="24" t="s">
        <v>22</v>
      </c>
    </row>
    <row r="25" spans="1:6" s="7" customFormat="1" ht="93" x14ac:dyDescent="0.35">
      <c r="A25" s="23" t="s">
        <v>34</v>
      </c>
      <c r="B25" s="23" t="s">
        <v>5</v>
      </c>
      <c r="C25" s="24" t="s">
        <v>35</v>
      </c>
      <c r="D25" s="25">
        <v>46041.833333333299</v>
      </c>
      <c r="E25" s="25">
        <v>46055.25</v>
      </c>
      <c r="F25" s="24" t="s">
        <v>36</v>
      </c>
    </row>
    <row r="26" spans="1:6" s="7" customFormat="1" ht="93" x14ac:dyDescent="0.35">
      <c r="A26" s="23" t="s">
        <v>34</v>
      </c>
      <c r="B26" s="23" t="s">
        <v>5</v>
      </c>
      <c r="C26" s="24" t="s">
        <v>35</v>
      </c>
      <c r="D26" s="25">
        <v>46055.25</v>
      </c>
      <c r="E26" s="25">
        <v>46069.25</v>
      </c>
      <c r="F26" s="24" t="s">
        <v>36</v>
      </c>
    </row>
    <row r="27" spans="1:6" s="5" customFormat="1" ht="46.5" x14ac:dyDescent="0.35">
      <c r="A27" s="23" t="s">
        <v>104</v>
      </c>
      <c r="B27" s="23" t="s">
        <v>2</v>
      </c>
      <c r="C27" s="24" t="s">
        <v>105</v>
      </c>
      <c r="D27" s="25">
        <v>46054.875</v>
      </c>
      <c r="E27" s="25">
        <v>46055.208333333299</v>
      </c>
      <c r="F27" s="24" t="s">
        <v>106</v>
      </c>
    </row>
    <row r="28" spans="1:6" s="5" customFormat="1" ht="46.5" x14ac:dyDescent="0.35">
      <c r="A28" s="23" t="s">
        <v>104</v>
      </c>
      <c r="B28" s="23" t="s">
        <v>2</v>
      </c>
      <c r="C28" s="24" t="s">
        <v>107</v>
      </c>
      <c r="D28" s="25">
        <v>46054.875</v>
      </c>
      <c r="E28" s="25">
        <v>46055.208333333299</v>
      </c>
      <c r="F28" s="24" t="s">
        <v>106</v>
      </c>
    </row>
    <row r="29" spans="1:6" s="5" customFormat="1" ht="46.5" x14ac:dyDescent="0.35">
      <c r="A29" s="23" t="s">
        <v>104</v>
      </c>
      <c r="B29" s="23" t="s">
        <v>2</v>
      </c>
      <c r="C29" s="24" t="s">
        <v>108</v>
      </c>
      <c r="D29" s="25">
        <v>46054.875</v>
      </c>
      <c r="E29" s="25">
        <v>46055.208333333299</v>
      </c>
      <c r="F29" s="24" t="s">
        <v>106</v>
      </c>
    </row>
    <row r="30" spans="1:6" s="5" customFormat="1" ht="93" x14ac:dyDescent="0.35">
      <c r="A30" s="23" t="s">
        <v>53</v>
      </c>
      <c r="B30" s="23" t="s">
        <v>5</v>
      </c>
      <c r="C30" s="24" t="s">
        <v>54</v>
      </c>
      <c r="D30" s="25">
        <v>46054.833333333299</v>
      </c>
      <c r="E30" s="25">
        <v>46055.25</v>
      </c>
      <c r="F30" s="24" t="s">
        <v>55</v>
      </c>
    </row>
    <row r="31" spans="1:6" s="5" customFormat="1" ht="93" x14ac:dyDescent="0.35">
      <c r="A31" s="23" t="s">
        <v>53</v>
      </c>
      <c r="B31" s="23" t="s">
        <v>4</v>
      </c>
      <c r="C31" s="24" t="s">
        <v>56</v>
      </c>
      <c r="D31" s="25">
        <v>46054.833333333299</v>
      </c>
      <c r="E31" s="25">
        <v>46055.25</v>
      </c>
      <c r="F31" s="24" t="s">
        <v>55</v>
      </c>
    </row>
    <row r="32" spans="1:6" s="5" customFormat="1" ht="93" x14ac:dyDescent="0.35">
      <c r="A32" s="23" t="s">
        <v>53</v>
      </c>
      <c r="B32" s="23" t="s">
        <v>4</v>
      </c>
      <c r="C32" s="24" t="s">
        <v>57</v>
      </c>
      <c r="D32" s="25">
        <v>46054.833333333299</v>
      </c>
      <c r="E32" s="25">
        <v>46055.25</v>
      </c>
      <c r="F32" s="24" t="s">
        <v>55</v>
      </c>
    </row>
    <row r="33" spans="1:6" s="5" customFormat="1" ht="93" x14ac:dyDescent="0.35">
      <c r="A33" s="23" t="s">
        <v>53</v>
      </c>
      <c r="B33" s="23" t="s">
        <v>4</v>
      </c>
      <c r="C33" s="24" t="s">
        <v>58</v>
      </c>
      <c r="D33" s="25">
        <v>46054.833333333299</v>
      </c>
      <c r="E33" s="25">
        <v>46055.25</v>
      </c>
      <c r="F33" s="24" t="s">
        <v>55</v>
      </c>
    </row>
    <row r="34" spans="1:6" s="5" customFormat="1" ht="93" x14ac:dyDescent="0.35">
      <c r="A34" s="23" t="s">
        <v>53</v>
      </c>
      <c r="B34" s="23" t="s">
        <v>4</v>
      </c>
      <c r="C34" s="24" t="s">
        <v>59</v>
      </c>
      <c r="D34" s="25">
        <v>46054.833333333299</v>
      </c>
      <c r="E34" s="25">
        <v>46055.25</v>
      </c>
      <c r="F34" s="24" t="s">
        <v>55</v>
      </c>
    </row>
    <row r="35" spans="1:6" s="5" customFormat="1" ht="93" x14ac:dyDescent="0.35">
      <c r="A35" s="23" t="s">
        <v>53</v>
      </c>
      <c r="B35" s="23" t="s">
        <v>5</v>
      </c>
      <c r="C35" s="24" t="s">
        <v>60</v>
      </c>
      <c r="D35" s="25">
        <v>46054.833333333299</v>
      </c>
      <c r="E35" s="25">
        <v>46055.25</v>
      </c>
      <c r="F35" s="24" t="s">
        <v>55</v>
      </c>
    </row>
    <row r="36" spans="1:6" s="5" customFormat="1" ht="93" x14ac:dyDescent="0.35">
      <c r="A36" s="23" t="s">
        <v>53</v>
      </c>
      <c r="B36" s="23" t="s">
        <v>5</v>
      </c>
      <c r="C36" s="24" t="s">
        <v>61</v>
      </c>
      <c r="D36" s="25">
        <v>46054.833333333299</v>
      </c>
      <c r="E36" s="25">
        <v>46055.25</v>
      </c>
      <c r="F36" s="24" t="s">
        <v>55</v>
      </c>
    </row>
    <row r="37" spans="1:6" s="5" customFormat="1" ht="93" x14ac:dyDescent="0.35">
      <c r="A37" s="23" t="s">
        <v>53</v>
      </c>
      <c r="B37" s="23" t="s">
        <v>5</v>
      </c>
      <c r="C37" s="24" t="s">
        <v>62</v>
      </c>
      <c r="D37" s="25">
        <v>46054.833333333299</v>
      </c>
      <c r="E37" s="25">
        <v>46055.25</v>
      </c>
      <c r="F37" s="24" t="s">
        <v>55</v>
      </c>
    </row>
    <row r="38" spans="1:6" s="5" customFormat="1" ht="93" x14ac:dyDescent="0.35">
      <c r="A38" s="23" t="s">
        <v>81</v>
      </c>
      <c r="B38" s="23" t="s">
        <v>5</v>
      </c>
      <c r="C38" s="24" t="s">
        <v>82</v>
      </c>
      <c r="D38" s="25">
        <v>46054.833333333299</v>
      </c>
      <c r="E38" s="25">
        <v>46055.25</v>
      </c>
      <c r="F38" s="24" t="s">
        <v>83</v>
      </c>
    </row>
    <row r="39" spans="1:6" s="5" customFormat="1" ht="62" x14ac:dyDescent="0.35">
      <c r="A39" s="23" t="s">
        <v>48</v>
      </c>
      <c r="B39" s="23" t="s">
        <v>6</v>
      </c>
      <c r="C39" s="24" t="s">
        <v>49</v>
      </c>
      <c r="D39" s="25">
        <v>46054.833333333299</v>
      </c>
      <c r="E39" s="25">
        <v>46055.25</v>
      </c>
      <c r="F39" s="24" t="s">
        <v>50</v>
      </c>
    </row>
    <row r="40" spans="1:6" s="6" customFormat="1" ht="62" x14ac:dyDescent="0.35">
      <c r="A40" s="23" t="s">
        <v>48</v>
      </c>
      <c r="B40" s="23" t="s">
        <v>6</v>
      </c>
      <c r="C40" s="24" t="s">
        <v>51</v>
      </c>
      <c r="D40" s="25">
        <v>46054.875</v>
      </c>
      <c r="E40" s="25">
        <v>46055.25</v>
      </c>
      <c r="F40" s="24" t="s">
        <v>52</v>
      </c>
    </row>
    <row r="41" spans="1:6" s="6" customFormat="1" ht="46.5" x14ac:dyDescent="0.35">
      <c r="A41" s="23" t="s">
        <v>133</v>
      </c>
      <c r="B41" s="23" t="s">
        <v>4</v>
      </c>
      <c r="C41" s="24" t="s">
        <v>134</v>
      </c>
      <c r="D41" s="25">
        <v>46054.833333333299</v>
      </c>
      <c r="E41" s="25">
        <v>46055.25</v>
      </c>
      <c r="F41" s="24" t="s">
        <v>135</v>
      </c>
    </row>
    <row r="42" spans="1:6" s="6" customFormat="1" ht="46.5" x14ac:dyDescent="0.35">
      <c r="A42" s="23" t="s">
        <v>133</v>
      </c>
      <c r="B42" s="23" t="s">
        <v>4</v>
      </c>
      <c r="C42" s="24" t="s">
        <v>136</v>
      </c>
      <c r="D42" s="25">
        <v>46054.833333333299</v>
      </c>
      <c r="E42" s="25">
        <v>46055.25</v>
      </c>
      <c r="F42" s="24" t="s">
        <v>135</v>
      </c>
    </row>
    <row r="43" spans="1:6" s="6" customFormat="1" ht="46.5" x14ac:dyDescent="0.35">
      <c r="A43" s="23" t="s">
        <v>130</v>
      </c>
      <c r="B43" s="23" t="s">
        <v>5</v>
      </c>
      <c r="C43" s="24" t="s">
        <v>131</v>
      </c>
      <c r="D43" s="25">
        <v>46054.875</v>
      </c>
      <c r="E43" s="25">
        <v>46055.25</v>
      </c>
      <c r="F43" s="24" t="s">
        <v>132</v>
      </c>
    </row>
    <row r="44" spans="1:6" s="6" customFormat="1" ht="77.5" x14ac:dyDescent="0.35">
      <c r="A44" s="23" t="s">
        <v>124</v>
      </c>
      <c r="B44" s="23" t="s">
        <v>2</v>
      </c>
      <c r="C44" s="24" t="s">
        <v>125</v>
      </c>
      <c r="D44" s="25">
        <v>46052.875</v>
      </c>
      <c r="E44" s="25">
        <v>46055.25</v>
      </c>
      <c r="F44" s="24" t="s">
        <v>126</v>
      </c>
    </row>
    <row r="45" spans="1:6" s="6" customFormat="1" ht="77.5" x14ac:dyDescent="0.35">
      <c r="A45" s="23" t="s">
        <v>124</v>
      </c>
      <c r="B45" s="23" t="s">
        <v>6</v>
      </c>
      <c r="C45" s="24" t="s">
        <v>127</v>
      </c>
      <c r="D45" s="25">
        <v>46052.875</v>
      </c>
      <c r="E45" s="25">
        <v>46055.25</v>
      </c>
      <c r="F45" s="24" t="s">
        <v>126</v>
      </c>
    </row>
    <row r="46" spans="1:6" s="6" customFormat="1" ht="31" x14ac:dyDescent="0.35">
      <c r="A46" s="23" t="s">
        <v>124</v>
      </c>
      <c r="B46" s="23" t="s">
        <v>2</v>
      </c>
      <c r="C46" s="24" t="s">
        <v>128</v>
      </c>
      <c r="D46" s="25">
        <v>46052.958333333299</v>
      </c>
      <c r="E46" s="25">
        <v>46055.25</v>
      </c>
      <c r="F46" s="24" t="s">
        <v>129</v>
      </c>
    </row>
    <row r="47" spans="1:6" s="6" customFormat="1" ht="93" x14ac:dyDescent="0.35">
      <c r="A47" s="23" t="s">
        <v>37</v>
      </c>
      <c r="B47" s="23" t="s">
        <v>5</v>
      </c>
      <c r="C47" s="24" t="s">
        <v>38</v>
      </c>
      <c r="D47" s="25">
        <v>46054.833333333299</v>
      </c>
      <c r="E47" s="25">
        <v>46055.25</v>
      </c>
      <c r="F47" s="24" t="s">
        <v>39</v>
      </c>
    </row>
    <row r="48" spans="1:6" s="6" customFormat="1" ht="93" x14ac:dyDescent="0.35">
      <c r="A48" s="23" t="s">
        <v>37</v>
      </c>
      <c r="B48" s="23" t="s">
        <v>4</v>
      </c>
      <c r="C48" s="24" t="s">
        <v>40</v>
      </c>
      <c r="D48" s="25">
        <v>46054.833333333299</v>
      </c>
      <c r="E48" s="25">
        <v>46055.25</v>
      </c>
      <c r="F48" s="24" t="s">
        <v>39</v>
      </c>
    </row>
    <row r="49" spans="1:6" s="5" customFormat="1" ht="77.5" x14ac:dyDescent="0.35">
      <c r="A49" s="23" t="s">
        <v>159</v>
      </c>
      <c r="B49" s="23" t="s">
        <v>5</v>
      </c>
      <c r="C49" s="24" t="s">
        <v>160</v>
      </c>
      <c r="D49" s="25">
        <v>46052.833333333299</v>
      </c>
      <c r="E49" s="25">
        <v>46055.25</v>
      </c>
      <c r="F49" s="24" t="s">
        <v>161</v>
      </c>
    </row>
    <row r="50" spans="1:6" s="5" customFormat="1" ht="62" x14ac:dyDescent="0.35">
      <c r="A50" s="23" t="s">
        <v>149</v>
      </c>
      <c r="B50" s="23" t="s">
        <v>6</v>
      </c>
      <c r="C50" s="24" t="s">
        <v>150</v>
      </c>
      <c r="D50" s="25">
        <v>46054.833333333299</v>
      </c>
      <c r="E50" s="25">
        <v>46055.25</v>
      </c>
      <c r="F50" s="24" t="s">
        <v>151</v>
      </c>
    </row>
    <row r="51" spans="1:6" s="5" customFormat="1" ht="62" x14ac:dyDescent="0.35">
      <c r="A51" s="23" t="s">
        <v>149</v>
      </c>
      <c r="B51" s="23" t="s">
        <v>2</v>
      </c>
      <c r="C51" s="24" t="s">
        <v>152</v>
      </c>
      <c r="D51" s="25">
        <v>46054.833333333299</v>
      </c>
      <c r="E51" s="25">
        <v>46055.25</v>
      </c>
      <c r="F51" s="24" t="s">
        <v>153</v>
      </c>
    </row>
    <row r="52" spans="1:6" s="5" customFormat="1" ht="77.5" x14ac:dyDescent="0.35">
      <c r="A52" s="23" t="s">
        <v>149</v>
      </c>
      <c r="B52" s="23" t="s">
        <v>2</v>
      </c>
      <c r="C52" s="24" t="s">
        <v>167</v>
      </c>
      <c r="D52" s="25">
        <v>46054.875</v>
      </c>
      <c r="E52" s="25">
        <v>46055.25</v>
      </c>
      <c r="F52" s="24" t="s">
        <v>165</v>
      </c>
    </row>
    <row r="53" spans="1:6" s="5" customFormat="1" ht="93" x14ac:dyDescent="0.35">
      <c r="A53" s="23" t="s">
        <v>117</v>
      </c>
      <c r="B53" s="23" t="s">
        <v>4</v>
      </c>
      <c r="C53" s="24" t="s">
        <v>118</v>
      </c>
      <c r="D53" s="25">
        <v>46054.833333333299</v>
      </c>
      <c r="E53" s="25">
        <v>46055.208333333299</v>
      </c>
      <c r="F53" s="24" t="s">
        <v>119</v>
      </c>
    </row>
    <row r="54" spans="1:6" s="5" customFormat="1" ht="93" x14ac:dyDescent="0.35">
      <c r="A54" s="23" t="s">
        <v>117</v>
      </c>
      <c r="B54" s="23" t="s">
        <v>4</v>
      </c>
      <c r="C54" s="24" t="s">
        <v>120</v>
      </c>
      <c r="D54" s="25">
        <v>46054.833333333299</v>
      </c>
      <c r="E54" s="25">
        <v>46055.208333333299</v>
      </c>
      <c r="F54" s="24" t="s">
        <v>119</v>
      </c>
    </row>
    <row r="55" spans="1:6" s="5" customFormat="1" ht="46.5" x14ac:dyDescent="0.35">
      <c r="A55" s="23" t="s">
        <v>92</v>
      </c>
      <c r="B55" s="23" t="s">
        <v>6</v>
      </c>
      <c r="C55" s="24" t="s">
        <v>93</v>
      </c>
      <c r="D55" s="25">
        <v>45804.208333333299</v>
      </c>
      <c r="E55" s="25">
        <v>46143.208333333299</v>
      </c>
      <c r="F55" s="24" t="s">
        <v>94</v>
      </c>
    </row>
    <row r="56" spans="1:6" s="5" customFormat="1" ht="46.5" x14ac:dyDescent="0.35">
      <c r="A56" s="23" t="s">
        <v>109</v>
      </c>
      <c r="B56" s="23" t="s">
        <v>5</v>
      </c>
      <c r="C56" s="24" t="s">
        <v>110</v>
      </c>
      <c r="D56" s="25">
        <v>46054.916666666701</v>
      </c>
      <c r="E56" s="25">
        <v>46055.208333333299</v>
      </c>
      <c r="F56" s="24" t="s">
        <v>111</v>
      </c>
    </row>
    <row r="57" spans="1:6" s="5" customFormat="1" ht="93" x14ac:dyDescent="0.35">
      <c r="A57" s="23" t="s">
        <v>121</v>
      </c>
      <c r="B57" s="23" t="s">
        <v>2</v>
      </c>
      <c r="C57" s="24" t="s">
        <v>122</v>
      </c>
      <c r="D57" s="25">
        <v>46054.833333333299</v>
      </c>
      <c r="E57" s="25">
        <v>46055.208333333299</v>
      </c>
      <c r="F57" s="24" t="s">
        <v>119</v>
      </c>
    </row>
    <row r="58" spans="1:6" s="5" customFormat="1" ht="93" x14ac:dyDescent="0.35">
      <c r="A58" s="23" t="s">
        <v>121</v>
      </c>
      <c r="B58" s="23" t="s">
        <v>6</v>
      </c>
      <c r="C58" s="24" t="s">
        <v>123</v>
      </c>
      <c r="D58" s="25">
        <v>46054.833333333299</v>
      </c>
      <c r="E58" s="25">
        <v>46055.208333333299</v>
      </c>
      <c r="F58" s="24" t="s">
        <v>119</v>
      </c>
    </row>
    <row r="59" spans="1:6" s="5" customFormat="1" ht="77.5" x14ac:dyDescent="0.35">
      <c r="A59" s="23" t="s">
        <v>121</v>
      </c>
      <c r="B59" s="23" t="s">
        <v>2</v>
      </c>
      <c r="C59" s="24" t="s">
        <v>162</v>
      </c>
      <c r="D59" s="25">
        <v>46054.875</v>
      </c>
      <c r="E59" s="25">
        <v>46055.25</v>
      </c>
      <c r="F59" s="24" t="s">
        <v>163</v>
      </c>
    </row>
    <row r="60" spans="1:6" s="5" customFormat="1" ht="77.5" x14ac:dyDescent="0.35">
      <c r="A60" s="23" t="s">
        <v>121</v>
      </c>
      <c r="B60" s="23" t="s">
        <v>2</v>
      </c>
      <c r="C60" s="24" t="s">
        <v>164</v>
      </c>
      <c r="D60" s="25">
        <v>46054.875</v>
      </c>
      <c r="E60" s="25">
        <v>46055.25</v>
      </c>
      <c r="F60" s="24" t="s">
        <v>165</v>
      </c>
    </row>
    <row r="61" spans="1:6" s="5" customFormat="1" ht="77.5" x14ac:dyDescent="0.35">
      <c r="A61" s="23" t="s">
        <v>121</v>
      </c>
      <c r="B61" s="23" t="s">
        <v>2</v>
      </c>
      <c r="C61" s="24" t="s">
        <v>166</v>
      </c>
      <c r="D61" s="25">
        <v>46054.875</v>
      </c>
      <c r="E61" s="25">
        <v>46055.25</v>
      </c>
      <c r="F61" s="24" t="s">
        <v>165</v>
      </c>
    </row>
    <row r="62" spans="1:6" s="5" customFormat="1" ht="46.5" x14ac:dyDescent="0.35">
      <c r="A62" s="23" t="s">
        <v>95</v>
      </c>
      <c r="B62" s="23" t="s">
        <v>8</v>
      </c>
      <c r="C62" s="24" t="s">
        <v>96</v>
      </c>
      <c r="D62" s="25">
        <v>46054.895833333299</v>
      </c>
      <c r="E62" s="25">
        <v>46055.208333333299</v>
      </c>
      <c r="F62" s="24" t="s">
        <v>97</v>
      </c>
    </row>
    <row r="63" spans="1:6" s="5" customFormat="1" ht="46.5" x14ac:dyDescent="0.35">
      <c r="A63" s="23" t="s">
        <v>95</v>
      </c>
      <c r="B63" s="23" t="s">
        <v>8</v>
      </c>
      <c r="C63" s="24" t="s">
        <v>98</v>
      </c>
      <c r="D63" s="25">
        <v>46054.895833333299</v>
      </c>
      <c r="E63" s="25">
        <v>46055.208333333299</v>
      </c>
      <c r="F63" s="24" t="s">
        <v>97</v>
      </c>
    </row>
    <row r="64" spans="1:6" s="5" customFormat="1" ht="46.5" x14ac:dyDescent="0.35">
      <c r="A64" s="23" t="s">
        <v>95</v>
      </c>
      <c r="B64" s="23" t="s">
        <v>8</v>
      </c>
      <c r="C64" s="24" t="s">
        <v>99</v>
      </c>
      <c r="D64" s="25">
        <v>46054.895833333299</v>
      </c>
      <c r="E64" s="25">
        <v>46055.208333333299</v>
      </c>
      <c r="F64" s="24" t="s">
        <v>97</v>
      </c>
    </row>
    <row r="65" spans="1:6" s="5" customFormat="1" ht="46.5" x14ac:dyDescent="0.35">
      <c r="A65" s="23" t="s">
        <v>95</v>
      </c>
      <c r="B65" s="23" t="s">
        <v>8</v>
      </c>
      <c r="C65" s="24" t="s">
        <v>100</v>
      </c>
      <c r="D65" s="25">
        <v>46054.895833333299</v>
      </c>
      <c r="E65" s="25">
        <v>46055.208333333299</v>
      </c>
      <c r="F65" s="24" t="s">
        <v>97</v>
      </c>
    </row>
    <row r="66" spans="1:6" s="5" customFormat="1" ht="62" x14ac:dyDescent="0.35">
      <c r="A66" s="23" t="s">
        <v>68</v>
      </c>
      <c r="B66" s="23" t="s">
        <v>5</v>
      </c>
      <c r="C66" s="24" t="s">
        <v>69</v>
      </c>
      <c r="D66" s="25">
        <v>46054.833333333299</v>
      </c>
      <c r="E66" s="25">
        <v>46055.25</v>
      </c>
      <c r="F66" s="24" t="s">
        <v>70</v>
      </c>
    </row>
    <row r="67" spans="1:6" s="5" customFormat="1" ht="62" x14ac:dyDescent="0.35">
      <c r="A67" s="23" t="s">
        <v>68</v>
      </c>
      <c r="B67" s="23" t="s">
        <v>5</v>
      </c>
      <c r="C67" s="24" t="s">
        <v>73</v>
      </c>
      <c r="D67" s="25">
        <v>46054.833333333299</v>
      </c>
      <c r="E67" s="25">
        <v>46055.25</v>
      </c>
      <c r="F67" s="24" t="s">
        <v>70</v>
      </c>
    </row>
    <row r="68" spans="1:6" s="5" customFormat="1" ht="62" x14ac:dyDescent="0.35">
      <c r="A68" s="23" t="s">
        <v>68</v>
      </c>
      <c r="B68" s="23" t="s">
        <v>5</v>
      </c>
      <c r="C68" s="24" t="s">
        <v>74</v>
      </c>
      <c r="D68" s="25">
        <v>46054.833333333299</v>
      </c>
      <c r="E68" s="25">
        <v>46055.25</v>
      </c>
      <c r="F68" s="24" t="s">
        <v>70</v>
      </c>
    </row>
    <row r="69" spans="1:6" s="5" customFormat="1" ht="62" x14ac:dyDescent="0.35">
      <c r="A69" s="23" t="s">
        <v>68</v>
      </c>
      <c r="B69" s="23" t="s">
        <v>18</v>
      </c>
      <c r="C69" s="24" t="s">
        <v>75</v>
      </c>
      <c r="D69" s="25">
        <v>46054.875</v>
      </c>
      <c r="E69" s="25">
        <v>46055.208333333299</v>
      </c>
      <c r="F69" s="24" t="s">
        <v>76</v>
      </c>
    </row>
    <row r="70" spans="1:6" s="5" customFormat="1" ht="62" x14ac:dyDescent="0.35">
      <c r="A70" s="23" t="s">
        <v>68</v>
      </c>
      <c r="B70" s="23" t="s">
        <v>5</v>
      </c>
      <c r="C70" s="24" t="s">
        <v>77</v>
      </c>
      <c r="D70" s="25">
        <v>46054.958333333299</v>
      </c>
      <c r="E70" s="25">
        <v>46055.208333333299</v>
      </c>
      <c r="F70" s="24" t="s">
        <v>78</v>
      </c>
    </row>
    <row r="71" spans="1:6" s="5" customFormat="1" ht="62" x14ac:dyDescent="0.35">
      <c r="A71" s="23" t="s">
        <v>68</v>
      </c>
      <c r="B71" s="23" t="s">
        <v>5</v>
      </c>
      <c r="C71" s="24" t="s">
        <v>79</v>
      </c>
      <c r="D71" s="25">
        <v>46054.958333333299</v>
      </c>
      <c r="E71" s="25">
        <v>46055.208333333299</v>
      </c>
      <c r="F71" s="24" t="s">
        <v>78</v>
      </c>
    </row>
    <row r="72" spans="1:6" s="5" customFormat="1" ht="62" x14ac:dyDescent="0.35">
      <c r="A72" s="23" t="s">
        <v>68</v>
      </c>
      <c r="B72" s="23" t="s">
        <v>5</v>
      </c>
      <c r="C72" s="24" t="s">
        <v>80</v>
      </c>
      <c r="D72" s="25">
        <v>46054.958333333299</v>
      </c>
      <c r="E72" s="25">
        <v>46055.208333333299</v>
      </c>
      <c r="F72" s="24" t="s">
        <v>78</v>
      </c>
    </row>
    <row r="73" spans="1:6" s="5" customFormat="1" ht="46.5" x14ac:dyDescent="0.35">
      <c r="A73" s="23" t="s">
        <v>68</v>
      </c>
      <c r="B73" s="23" t="s">
        <v>4</v>
      </c>
      <c r="C73" s="24" t="s">
        <v>112</v>
      </c>
      <c r="D73" s="25">
        <v>46054.875</v>
      </c>
      <c r="E73" s="25">
        <v>46055.208333333299</v>
      </c>
      <c r="F73" s="24" t="s">
        <v>113</v>
      </c>
    </row>
    <row r="74" spans="1:6" s="5" customFormat="1" ht="46.5" x14ac:dyDescent="0.35">
      <c r="A74" s="23" t="s">
        <v>68</v>
      </c>
      <c r="B74" s="23" t="s">
        <v>4</v>
      </c>
      <c r="C74" s="24" t="s">
        <v>114</v>
      </c>
      <c r="D74" s="25">
        <v>46054.875</v>
      </c>
      <c r="E74" s="25">
        <v>46055.208333333299</v>
      </c>
      <c r="F74" s="24" t="s">
        <v>113</v>
      </c>
    </row>
    <row r="75" spans="1:6" s="5" customFormat="1" ht="46.5" x14ac:dyDescent="0.35">
      <c r="A75" s="23" t="s">
        <v>68</v>
      </c>
      <c r="B75" s="23" t="s">
        <v>4</v>
      </c>
      <c r="C75" s="24" t="s">
        <v>115</v>
      </c>
      <c r="D75" s="25">
        <v>46054.875</v>
      </c>
      <c r="E75" s="25">
        <v>46055.208333333299</v>
      </c>
      <c r="F75" s="24" t="s">
        <v>113</v>
      </c>
    </row>
    <row r="76" spans="1:6" s="5" customFormat="1" ht="46.5" x14ac:dyDescent="0.35">
      <c r="A76" s="23" t="s">
        <v>68</v>
      </c>
      <c r="B76" s="23" t="s">
        <v>4</v>
      </c>
      <c r="C76" s="24" t="s">
        <v>116</v>
      </c>
      <c r="D76" s="25">
        <v>46054.875</v>
      </c>
      <c r="E76" s="25">
        <v>46055.208333333299</v>
      </c>
      <c r="F76" s="24" t="s">
        <v>113</v>
      </c>
    </row>
    <row r="77" spans="1:6" s="5" customFormat="1" ht="62" x14ac:dyDescent="0.35">
      <c r="A77" s="23" t="s">
        <v>71</v>
      </c>
      <c r="B77" s="23" t="s">
        <v>8</v>
      </c>
      <c r="C77" s="24" t="s">
        <v>72</v>
      </c>
      <c r="D77" s="25">
        <v>46054.833333333299</v>
      </c>
      <c r="E77" s="25">
        <v>46055.25</v>
      </c>
      <c r="F77" s="24" t="s">
        <v>70</v>
      </c>
    </row>
    <row r="78" spans="1:6" s="5" customFormat="1" ht="62" x14ac:dyDescent="0.35">
      <c r="A78" s="23" t="s">
        <v>101</v>
      </c>
      <c r="B78" s="23" t="s">
        <v>18</v>
      </c>
      <c r="C78" s="24" t="s">
        <v>102</v>
      </c>
      <c r="D78" s="25">
        <v>46034.375</v>
      </c>
      <c r="E78" s="25">
        <v>46633.958333333299</v>
      </c>
      <c r="F78" s="24" t="s">
        <v>103</v>
      </c>
    </row>
    <row r="79" spans="1:6" s="5" customFormat="1" ht="46.5" x14ac:dyDescent="0.35">
      <c r="A79" s="23" t="s">
        <v>89</v>
      </c>
      <c r="B79" s="23" t="s">
        <v>4</v>
      </c>
      <c r="C79" s="24" t="s">
        <v>90</v>
      </c>
      <c r="D79" s="25">
        <v>44936.875</v>
      </c>
      <c r="E79" s="25">
        <v>46060.208333333299</v>
      </c>
      <c r="F79" s="24" t="s">
        <v>91</v>
      </c>
    </row>
    <row r="80" spans="1:6" s="5" customFormat="1" x14ac:dyDescent="0.35">
      <c r="A80" s="23"/>
      <c r="B80" s="23"/>
      <c r="C80" s="24"/>
      <c r="D80" s="25"/>
      <c r="E80" s="25"/>
      <c r="F80" s="24"/>
    </row>
    <row r="81" spans="1:6" s="5" customFormat="1" x14ac:dyDescent="0.35">
      <c r="A81" s="23"/>
      <c r="B81" s="23"/>
      <c r="C81" s="24"/>
      <c r="D81" s="25"/>
      <c r="E81" s="25"/>
      <c r="F81" s="24"/>
    </row>
    <row r="82" spans="1:6" s="5" customFormat="1" x14ac:dyDescent="0.35">
      <c r="A82" s="23"/>
      <c r="B82" s="23"/>
      <c r="C82" s="24"/>
      <c r="D82" s="25"/>
      <c r="E82" s="25"/>
      <c r="F82" s="24"/>
    </row>
    <row r="83" spans="1:6" s="5" customFormat="1" x14ac:dyDescent="0.35">
      <c r="A83" s="23"/>
      <c r="B83" s="23"/>
      <c r="C83" s="24"/>
      <c r="D83" s="25"/>
      <c r="E83" s="25"/>
      <c r="F83" s="24"/>
    </row>
    <row r="84" spans="1:6" s="5" customFormat="1" x14ac:dyDescent="0.35">
      <c r="A84" s="23"/>
      <c r="B84" s="23"/>
      <c r="C84" s="24"/>
      <c r="D84" s="25"/>
      <c r="E84" s="25"/>
      <c r="F84" s="24"/>
    </row>
    <row r="85" spans="1:6" s="5" customFormat="1" x14ac:dyDescent="0.35">
      <c r="A85" s="23"/>
      <c r="B85" s="23"/>
      <c r="C85" s="24"/>
      <c r="D85" s="25"/>
      <c r="E85" s="25"/>
      <c r="F85" s="24"/>
    </row>
    <row r="86" spans="1:6" s="5" customFormat="1" x14ac:dyDescent="0.35">
      <c r="A86" s="23"/>
      <c r="B86" s="23"/>
      <c r="C86" s="24"/>
      <c r="D86" s="25"/>
      <c r="E86" s="25"/>
      <c r="F86" s="24"/>
    </row>
    <row r="87" spans="1:6" s="5" customFormat="1" x14ac:dyDescent="0.35">
      <c r="A87" s="23"/>
      <c r="B87" s="23"/>
      <c r="C87" s="24"/>
      <c r="D87" s="25"/>
      <c r="E87" s="25"/>
      <c r="F87" s="24"/>
    </row>
    <row r="88" spans="1:6" s="5" customFormat="1" x14ac:dyDescent="0.35">
      <c r="A88" s="23"/>
      <c r="B88" s="23"/>
      <c r="C88" s="24"/>
      <c r="D88" s="25"/>
      <c r="E88" s="25"/>
      <c r="F88" s="24"/>
    </row>
    <row r="89" spans="1:6" s="5" customFormat="1" x14ac:dyDescent="0.35">
      <c r="A89" s="23"/>
      <c r="B89" s="23"/>
      <c r="C89" s="24"/>
      <c r="D89" s="25"/>
      <c r="E89" s="25"/>
      <c r="F89" s="24"/>
    </row>
    <row r="90" spans="1:6" s="5" customFormat="1" x14ac:dyDescent="0.35">
      <c r="A90" s="23"/>
      <c r="B90" s="23"/>
      <c r="C90" s="24"/>
      <c r="D90" s="25"/>
      <c r="E90" s="25"/>
      <c r="F90" s="24"/>
    </row>
    <row r="91" spans="1:6" s="5" customFormat="1" x14ac:dyDescent="0.35">
      <c r="A91" s="23"/>
      <c r="B91" s="23"/>
      <c r="C91" s="24"/>
      <c r="D91" s="25"/>
      <c r="E91" s="25"/>
      <c r="F91" s="24"/>
    </row>
    <row r="92" spans="1:6" s="5" customFormat="1" x14ac:dyDescent="0.35">
      <c r="A92" s="23"/>
      <c r="B92" s="23"/>
      <c r="C92" s="24"/>
      <c r="D92" s="25"/>
      <c r="E92" s="25"/>
      <c r="F92" s="24"/>
    </row>
    <row r="93" spans="1:6" s="5" customFormat="1" x14ac:dyDescent="0.35">
      <c r="A93" s="23"/>
      <c r="B93" s="23"/>
      <c r="C93" s="24"/>
      <c r="D93" s="25"/>
      <c r="E93" s="25"/>
      <c r="F93" s="24"/>
    </row>
    <row r="94" spans="1:6" s="5" customFormat="1" x14ac:dyDescent="0.35">
      <c r="A94" s="23"/>
      <c r="B94" s="23"/>
      <c r="C94" s="24"/>
      <c r="D94" s="25"/>
      <c r="E94" s="25"/>
      <c r="F94" s="24"/>
    </row>
    <row r="95" spans="1:6" s="5" customFormat="1" x14ac:dyDescent="0.35">
      <c r="A95" s="23"/>
      <c r="B95" s="23"/>
      <c r="C95" s="24"/>
      <c r="D95" s="25"/>
      <c r="E95" s="25"/>
      <c r="F95" s="24"/>
    </row>
    <row r="96" spans="1:6" s="5" customFormat="1" x14ac:dyDescent="0.35">
      <c r="A96" s="23"/>
      <c r="B96" s="23"/>
      <c r="C96" s="24"/>
      <c r="D96" s="25"/>
      <c r="E96" s="25"/>
      <c r="F96" s="24"/>
    </row>
    <row r="97" spans="1:6" s="5" customFormat="1" x14ac:dyDescent="0.35">
      <c r="A97" s="23"/>
      <c r="B97" s="23"/>
      <c r="C97" s="24"/>
      <c r="D97" s="25"/>
      <c r="E97" s="25"/>
      <c r="F97" s="24"/>
    </row>
    <row r="98" spans="1:6" s="5" customFormat="1" x14ac:dyDescent="0.35">
      <c r="A98" s="23"/>
      <c r="B98" s="23"/>
      <c r="C98" s="24"/>
      <c r="D98" s="25"/>
      <c r="E98" s="25"/>
      <c r="F98" s="24"/>
    </row>
    <row r="99" spans="1:6" s="5" customFormat="1" x14ac:dyDescent="0.35">
      <c r="A99" s="23"/>
      <c r="B99" s="23"/>
      <c r="C99" s="24"/>
      <c r="D99" s="25"/>
      <c r="E99" s="25"/>
      <c r="F99" s="24"/>
    </row>
    <row r="100" spans="1:6" s="5" customFormat="1" x14ac:dyDescent="0.35">
      <c r="A100" s="23"/>
      <c r="B100" s="23"/>
      <c r="C100" s="24"/>
      <c r="D100" s="25"/>
      <c r="E100" s="25"/>
      <c r="F100" s="24"/>
    </row>
    <row r="101" spans="1:6" s="5" customFormat="1" x14ac:dyDescent="0.35">
      <c r="A101" s="23"/>
      <c r="B101" s="23"/>
      <c r="C101" s="24"/>
      <c r="D101" s="25"/>
      <c r="E101" s="25"/>
      <c r="F101" s="24"/>
    </row>
    <row r="102" spans="1:6" s="5" customFormat="1" x14ac:dyDescent="0.35">
      <c r="A102" s="23"/>
      <c r="B102" s="23"/>
      <c r="C102" s="24"/>
      <c r="D102" s="25"/>
      <c r="E102" s="25"/>
      <c r="F102" s="24"/>
    </row>
    <row r="103" spans="1:6" s="5" customFormat="1" x14ac:dyDescent="0.35">
      <c r="A103" s="23"/>
      <c r="B103" s="23"/>
      <c r="C103" s="24"/>
      <c r="D103" s="25"/>
      <c r="E103" s="25"/>
      <c r="F103" s="24"/>
    </row>
    <row r="104" spans="1:6" s="5" customFormat="1" x14ac:dyDescent="0.35">
      <c r="A104" s="23"/>
      <c r="B104" s="23"/>
      <c r="C104" s="24"/>
      <c r="D104" s="25"/>
      <c r="E104" s="25"/>
      <c r="F104" s="24"/>
    </row>
    <row r="105" spans="1:6" s="5" customFormat="1" x14ac:dyDescent="0.35">
      <c r="A105" s="23"/>
      <c r="B105" s="23"/>
      <c r="C105" s="24"/>
      <c r="D105" s="25"/>
      <c r="E105" s="25"/>
      <c r="F105" s="24"/>
    </row>
    <row r="106" spans="1:6" s="5" customFormat="1" x14ac:dyDescent="0.35">
      <c r="A106" s="23"/>
      <c r="B106" s="23"/>
      <c r="C106" s="24"/>
      <c r="D106" s="25"/>
      <c r="E106" s="25"/>
      <c r="F106" s="24"/>
    </row>
    <row r="107" spans="1:6" s="5" customFormat="1" x14ac:dyDescent="0.35">
      <c r="A107" s="23"/>
      <c r="B107" s="23"/>
      <c r="C107" s="24"/>
      <c r="D107" s="25"/>
      <c r="E107" s="25"/>
      <c r="F107" s="24"/>
    </row>
    <row r="108" spans="1:6" s="5" customFormat="1" x14ac:dyDescent="0.35">
      <c r="A108" s="23"/>
      <c r="B108" s="23"/>
      <c r="C108" s="24"/>
      <c r="D108" s="25"/>
      <c r="E108" s="25"/>
      <c r="F108" s="24"/>
    </row>
    <row r="109" spans="1:6" s="5" customFormat="1" x14ac:dyDescent="0.35">
      <c r="A109" s="23"/>
      <c r="B109" s="23"/>
      <c r="C109" s="24"/>
      <c r="D109" s="25"/>
      <c r="E109" s="25"/>
      <c r="F109" s="24"/>
    </row>
    <row r="110" spans="1:6" s="5" customFormat="1" x14ac:dyDescent="0.35">
      <c r="A110" s="23"/>
      <c r="B110" s="23"/>
      <c r="C110" s="24"/>
      <c r="D110" s="25"/>
      <c r="E110" s="25"/>
      <c r="F110" s="24"/>
    </row>
    <row r="111" spans="1:6" s="5" customFormat="1" x14ac:dyDescent="0.35">
      <c r="A111" s="23"/>
      <c r="B111" s="23"/>
      <c r="C111" s="24"/>
      <c r="D111" s="25"/>
      <c r="E111" s="25"/>
      <c r="F111" s="24"/>
    </row>
    <row r="112" spans="1:6" s="5" customFormat="1" x14ac:dyDescent="0.35">
      <c r="A112" s="23"/>
      <c r="B112" s="23"/>
      <c r="C112" s="24"/>
      <c r="D112" s="25"/>
      <c r="E112" s="25"/>
      <c r="F112" s="24"/>
    </row>
    <row r="113" spans="1:6" s="5" customFormat="1" x14ac:dyDescent="0.35">
      <c r="A113" s="23"/>
      <c r="B113" s="23"/>
      <c r="C113" s="24"/>
      <c r="D113" s="25"/>
      <c r="E113" s="25"/>
      <c r="F113" s="24"/>
    </row>
    <row r="114" spans="1:6" s="5" customFormat="1" x14ac:dyDescent="0.35">
      <c r="A114" s="23"/>
      <c r="B114" s="23"/>
      <c r="C114" s="24"/>
      <c r="D114" s="25"/>
      <c r="E114" s="25"/>
      <c r="F114" s="24"/>
    </row>
    <row r="115" spans="1:6" s="5" customFormat="1" x14ac:dyDescent="0.35">
      <c r="A115" s="23"/>
      <c r="B115" s="23"/>
      <c r="C115" s="24"/>
      <c r="D115" s="25"/>
      <c r="E115" s="25"/>
      <c r="F115" s="24"/>
    </row>
    <row r="116" spans="1:6" s="5" customFormat="1" x14ac:dyDescent="0.35">
      <c r="A116" s="23"/>
      <c r="B116" s="23"/>
      <c r="C116" s="24"/>
      <c r="D116" s="25"/>
      <c r="E116" s="25"/>
      <c r="F116" s="24"/>
    </row>
    <row r="117" spans="1:6" s="5" customFormat="1" x14ac:dyDescent="0.35">
      <c r="A117" s="23"/>
      <c r="B117" s="23"/>
      <c r="C117" s="24"/>
      <c r="D117" s="25"/>
      <c r="E117" s="25"/>
      <c r="F117" s="24"/>
    </row>
    <row r="118" spans="1:6" s="5" customFormat="1" x14ac:dyDescent="0.35">
      <c r="A118" s="23"/>
      <c r="B118" s="23"/>
      <c r="C118" s="24"/>
      <c r="D118" s="25"/>
      <c r="E118" s="25"/>
      <c r="F118" s="24"/>
    </row>
    <row r="119" spans="1:6" s="5" customFormat="1" x14ac:dyDescent="0.35">
      <c r="A119" s="23"/>
      <c r="B119" s="23"/>
      <c r="C119" s="24"/>
      <c r="D119" s="25"/>
      <c r="E119" s="25"/>
      <c r="F119" s="24"/>
    </row>
    <row r="120" spans="1:6" s="5" customFormat="1" x14ac:dyDescent="0.35">
      <c r="A120" s="23"/>
      <c r="B120" s="23"/>
      <c r="C120" s="24"/>
      <c r="D120" s="25"/>
      <c r="E120" s="25"/>
      <c r="F120" s="24"/>
    </row>
    <row r="121" spans="1:6" s="5" customFormat="1" x14ac:dyDescent="0.35">
      <c r="A121" s="23"/>
      <c r="B121" s="23"/>
      <c r="C121" s="24"/>
      <c r="D121" s="25"/>
      <c r="E121" s="25"/>
      <c r="F121" s="24"/>
    </row>
    <row r="122" spans="1:6" s="5" customFormat="1" x14ac:dyDescent="0.35">
      <c r="A122" s="23"/>
      <c r="B122" s="23"/>
      <c r="C122" s="24"/>
      <c r="D122" s="25"/>
      <c r="E122" s="25"/>
      <c r="F122" s="24"/>
    </row>
    <row r="123" spans="1:6" s="5" customFormat="1" x14ac:dyDescent="0.35">
      <c r="A123" s="23"/>
      <c r="B123" s="23"/>
      <c r="C123" s="24"/>
      <c r="D123" s="25"/>
      <c r="E123" s="25"/>
      <c r="F123" s="24"/>
    </row>
    <row r="124" spans="1:6" s="5" customFormat="1" x14ac:dyDescent="0.35">
      <c r="A124" s="23"/>
      <c r="B124" s="23"/>
      <c r="C124" s="24"/>
      <c r="D124" s="25"/>
      <c r="E124" s="25"/>
      <c r="F124" s="24"/>
    </row>
    <row r="125" spans="1:6" s="5"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s="5" customFormat="1" x14ac:dyDescent="0.35">
      <c r="A130" s="23"/>
      <c r="B130" s="23"/>
      <c r="C130" s="24"/>
      <c r="D130" s="25"/>
      <c r="E130" s="25"/>
      <c r="F130" s="24"/>
    </row>
    <row r="131" spans="1:6" s="5" customFormat="1" x14ac:dyDescent="0.35">
      <c r="A131" s="23"/>
      <c r="B131" s="23"/>
      <c r="C131" s="24"/>
      <c r="D131" s="25"/>
      <c r="E131" s="25"/>
      <c r="F131" s="24"/>
    </row>
    <row r="132" spans="1:6" s="5" customFormat="1" x14ac:dyDescent="0.35">
      <c r="A132" s="23"/>
      <c r="B132" s="23"/>
      <c r="C132" s="24"/>
      <c r="D132" s="25"/>
      <c r="E132" s="25"/>
      <c r="F132" s="24"/>
    </row>
    <row r="133" spans="1:6" s="5" customFormat="1" x14ac:dyDescent="0.35">
      <c r="A133" s="23"/>
      <c r="B133" s="23"/>
      <c r="C133" s="24"/>
      <c r="D133" s="25"/>
      <c r="E133" s="25"/>
      <c r="F133" s="24"/>
    </row>
    <row r="134" spans="1:6" s="5" customFormat="1" x14ac:dyDescent="0.35">
      <c r="A134" s="23"/>
      <c r="B134" s="23"/>
      <c r="C134" s="24"/>
      <c r="D134" s="25"/>
      <c r="E134" s="25"/>
      <c r="F134" s="24"/>
    </row>
    <row r="135" spans="1:6" s="5" customFormat="1" x14ac:dyDescent="0.35">
      <c r="A135" s="23"/>
      <c r="B135" s="23"/>
      <c r="C135" s="24"/>
      <c r="D135" s="25"/>
      <c r="E135" s="25"/>
      <c r="F135" s="24"/>
    </row>
    <row r="136" spans="1:6" s="5" customFormat="1" x14ac:dyDescent="0.35">
      <c r="A136" s="23"/>
      <c r="B136" s="23"/>
      <c r="C136" s="24"/>
      <c r="D136" s="25"/>
      <c r="E136" s="25"/>
      <c r="F136" s="24"/>
    </row>
    <row r="137" spans="1:6" s="5" customFormat="1" x14ac:dyDescent="0.35">
      <c r="A137" s="23"/>
      <c r="B137" s="23"/>
      <c r="C137" s="24"/>
      <c r="D137" s="25"/>
      <c r="E137" s="25"/>
      <c r="F137" s="24"/>
    </row>
    <row r="138" spans="1:6" s="5" customFormat="1" x14ac:dyDescent="0.35">
      <c r="A138" s="23"/>
      <c r="B138" s="23"/>
      <c r="C138" s="24"/>
      <c r="D138" s="25"/>
      <c r="E138" s="25"/>
      <c r="F138" s="24"/>
    </row>
    <row r="139" spans="1:6" s="5" customFormat="1" x14ac:dyDescent="0.35">
      <c r="A139" s="23"/>
      <c r="B139" s="23"/>
      <c r="C139" s="24"/>
      <c r="D139" s="25"/>
      <c r="E139" s="25"/>
      <c r="F139" s="24"/>
    </row>
    <row r="140" spans="1:6" s="5" customFormat="1" x14ac:dyDescent="0.35">
      <c r="A140" s="23"/>
      <c r="B140" s="23"/>
      <c r="C140" s="24"/>
      <c r="D140" s="25"/>
      <c r="E140" s="25"/>
      <c r="F140" s="24"/>
    </row>
    <row r="141" spans="1:6" s="5" customFormat="1" x14ac:dyDescent="0.35">
      <c r="A141" s="23"/>
      <c r="B141" s="23"/>
      <c r="C141" s="24"/>
      <c r="D141" s="25"/>
      <c r="E141" s="25"/>
      <c r="F141" s="24"/>
    </row>
    <row r="142" spans="1:6" s="5" customFormat="1" x14ac:dyDescent="0.35">
      <c r="A142" s="23"/>
      <c r="B142" s="23"/>
      <c r="C142" s="24"/>
      <c r="D142" s="25"/>
      <c r="E142" s="25"/>
      <c r="F142" s="24"/>
    </row>
    <row r="143" spans="1:6" s="5" customFormat="1" x14ac:dyDescent="0.35">
      <c r="A143" s="23"/>
      <c r="B143" s="23"/>
      <c r="C143" s="24"/>
      <c r="D143" s="25"/>
      <c r="E143" s="25"/>
      <c r="F143" s="24"/>
    </row>
    <row r="144" spans="1:6" s="5" customFormat="1" x14ac:dyDescent="0.35">
      <c r="A144" s="23"/>
      <c r="B144" s="23"/>
      <c r="C144" s="24"/>
      <c r="D144" s="25"/>
      <c r="E144" s="25"/>
      <c r="F144" s="24"/>
    </row>
    <row r="145" spans="1:6" s="5" customFormat="1" x14ac:dyDescent="0.35">
      <c r="A145" s="23"/>
      <c r="B145" s="23"/>
      <c r="C145" s="24"/>
      <c r="D145" s="25"/>
      <c r="E145" s="25"/>
      <c r="F145" s="24"/>
    </row>
    <row r="146" spans="1:6" s="5" customFormat="1" x14ac:dyDescent="0.35">
      <c r="A146" s="23"/>
      <c r="B146" s="23"/>
      <c r="C146" s="24"/>
      <c r="D146" s="25"/>
      <c r="E146" s="25"/>
      <c r="F146" s="24"/>
    </row>
    <row r="147" spans="1:6" s="5" customFormat="1" x14ac:dyDescent="0.35">
      <c r="A147" s="23"/>
      <c r="B147" s="23"/>
      <c r="C147" s="24"/>
      <c r="D147" s="25"/>
      <c r="E147" s="25"/>
      <c r="F147" s="24"/>
    </row>
    <row r="148" spans="1:6" s="5" customFormat="1" x14ac:dyDescent="0.35">
      <c r="A148" s="23"/>
      <c r="B148" s="23"/>
      <c r="C148" s="24"/>
      <c r="D148" s="25"/>
      <c r="E148" s="25"/>
      <c r="F148" s="24"/>
    </row>
    <row r="149" spans="1:6" s="5" customFormat="1" x14ac:dyDescent="0.35">
      <c r="A149" s="23"/>
      <c r="B149" s="23"/>
      <c r="C149" s="24"/>
      <c r="D149" s="25"/>
      <c r="E149" s="25"/>
      <c r="F149" s="24"/>
    </row>
    <row r="150" spans="1:6" s="5" customFormat="1" x14ac:dyDescent="0.35">
      <c r="A150" s="23"/>
      <c r="B150" s="23"/>
      <c r="C150" s="24"/>
      <c r="D150" s="25"/>
      <c r="E150" s="25"/>
      <c r="F150" s="24"/>
    </row>
    <row r="151" spans="1:6" s="5" customFormat="1" x14ac:dyDescent="0.35">
      <c r="A151" s="23"/>
      <c r="B151" s="23"/>
      <c r="C151" s="24"/>
      <c r="D151" s="25"/>
      <c r="E151" s="25"/>
      <c r="F151" s="24"/>
    </row>
    <row r="152" spans="1:6" s="5" customFormat="1" x14ac:dyDescent="0.35">
      <c r="A152" s="23"/>
      <c r="B152" s="23"/>
      <c r="C152" s="24"/>
      <c r="D152" s="25"/>
      <c r="E152" s="25"/>
      <c r="F152" s="24"/>
    </row>
    <row r="153" spans="1:6" s="5" customFormat="1" x14ac:dyDescent="0.35">
      <c r="A153" s="23"/>
      <c r="B153" s="23"/>
      <c r="C153" s="24"/>
      <c r="D153" s="25"/>
      <c r="E153" s="25"/>
      <c r="F153" s="24"/>
    </row>
    <row r="154" spans="1:6" s="5" customFormat="1" x14ac:dyDescent="0.35">
      <c r="A154" s="23"/>
      <c r="B154" s="23"/>
      <c r="C154" s="24"/>
      <c r="D154" s="25"/>
      <c r="E154" s="25"/>
      <c r="F154" s="24"/>
    </row>
    <row r="155" spans="1:6" s="5" customFormat="1" x14ac:dyDescent="0.35">
      <c r="A155" s="23"/>
      <c r="B155" s="23"/>
      <c r="C155" s="24"/>
      <c r="D155" s="25"/>
      <c r="E155" s="25"/>
      <c r="F155" s="24"/>
    </row>
    <row r="156" spans="1:6" s="5" customFormat="1" x14ac:dyDescent="0.35">
      <c r="A156" s="23"/>
      <c r="B156" s="23"/>
      <c r="C156" s="24"/>
      <c r="D156" s="25"/>
      <c r="E156" s="25"/>
      <c r="F156" s="24"/>
    </row>
    <row r="157" spans="1:6" s="5" customFormat="1" x14ac:dyDescent="0.35">
      <c r="A157" s="23"/>
      <c r="B157" s="23"/>
      <c r="C157" s="24"/>
      <c r="D157" s="25"/>
      <c r="E157" s="25"/>
      <c r="F157" s="24"/>
    </row>
    <row r="158" spans="1:6" s="5" customFormat="1" x14ac:dyDescent="0.35">
      <c r="A158" s="23"/>
      <c r="B158" s="23"/>
      <c r="C158" s="24"/>
      <c r="D158" s="25"/>
      <c r="E158" s="25"/>
      <c r="F158" s="24"/>
    </row>
    <row r="159" spans="1:6" s="5" customFormat="1" x14ac:dyDescent="0.35">
      <c r="A159" s="23"/>
      <c r="B159" s="23"/>
      <c r="C159" s="24"/>
      <c r="D159" s="25"/>
      <c r="E159" s="25"/>
      <c r="F159" s="24"/>
    </row>
    <row r="160" spans="1:6" s="5" customFormat="1" x14ac:dyDescent="0.35">
      <c r="A160" s="23"/>
      <c r="B160" s="23"/>
      <c r="C160" s="24"/>
      <c r="D160" s="25"/>
      <c r="E160" s="25"/>
      <c r="F160" s="24"/>
    </row>
    <row r="161" spans="1:6" s="5" customFormat="1" x14ac:dyDescent="0.35">
      <c r="A161" s="23"/>
      <c r="B161" s="23"/>
      <c r="C161" s="24"/>
      <c r="D161" s="25"/>
      <c r="E161" s="25"/>
      <c r="F161" s="24"/>
    </row>
    <row r="162" spans="1:6" s="5" customFormat="1" x14ac:dyDescent="0.35">
      <c r="A162" s="23"/>
      <c r="B162" s="23"/>
      <c r="C162" s="24"/>
      <c r="D162" s="25"/>
      <c r="E162" s="25"/>
      <c r="F162" s="24"/>
    </row>
    <row r="163" spans="1:6" s="5" customFormat="1" x14ac:dyDescent="0.35">
      <c r="A163" s="23"/>
      <c r="B163" s="23"/>
      <c r="C163" s="24"/>
      <c r="D163" s="25"/>
      <c r="E163" s="25"/>
      <c r="F163" s="24"/>
    </row>
    <row r="164" spans="1:6" s="5" customFormat="1" x14ac:dyDescent="0.35">
      <c r="A164" s="23"/>
      <c r="B164" s="23"/>
      <c r="C164" s="24"/>
      <c r="D164" s="25"/>
      <c r="E164" s="25"/>
      <c r="F164" s="24"/>
    </row>
    <row r="165" spans="1:6" s="5" customFormat="1" x14ac:dyDescent="0.35">
      <c r="A165" s="23"/>
      <c r="B165" s="23"/>
      <c r="C165" s="24"/>
      <c r="D165" s="25"/>
      <c r="E165" s="25"/>
      <c r="F165" s="24"/>
    </row>
    <row r="166" spans="1:6" s="5" customFormat="1" x14ac:dyDescent="0.35">
      <c r="A166" s="23"/>
      <c r="B166" s="23"/>
      <c r="C166" s="24"/>
      <c r="D166" s="25"/>
      <c r="E166" s="25"/>
      <c r="F166" s="24"/>
    </row>
    <row r="167" spans="1:6" s="5" customFormat="1" x14ac:dyDescent="0.35">
      <c r="A167" s="23"/>
      <c r="B167" s="23"/>
      <c r="C167" s="24"/>
      <c r="D167" s="25"/>
      <c r="E167" s="25"/>
      <c r="F167" s="24"/>
    </row>
    <row r="168" spans="1:6" s="5" customFormat="1" x14ac:dyDescent="0.35">
      <c r="A168" s="23"/>
      <c r="B168" s="23"/>
      <c r="C168" s="24"/>
      <c r="D168" s="25"/>
      <c r="E168" s="25"/>
      <c r="F168" s="24"/>
    </row>
    <row r="169" spans="1:6" s="5" customFormat="1" x14ac:dyDescent="0.35">
      <c r="A169" s="23"/>
      <c r="B169" s="23"/>
      <c r="C169" s="24"/>
      <c r="D169" s="25"/>
      <c r="E169" s="25"/>
      <c r="F169" s="24"/>
    </row>
    <row r="170" spans="1:6" x14ac:dyDescent="0.35">
      <c r="A170" s="23"/>
      <c r="B170" s="23"/>
      <c r="C170" s="24"/>
      <c r="D170" s="25"/>
      <c r="E170" s="25"/>
      <c r="F170" s="24"/>
    </row>
    <row r="171" spans="1:6" x14ac:dyDescent="0.35">
      <c r="A171" s="23"/>
      <c r="B171" s="23"/>
      <c r="C171" s="24"/>
      <c r="D171" s="25"/>
      <c r="E171" s="25"/>
      <c r="F171" s="24"/>
    </row>
    <row r="172" spans="1:6" x14ac:dyDescent="0.35">
      <c r="A172" s="23"/>
      <c r="B172" s="23"/>
      <c r="C172" s="24"/>
      <c r="D172" s="25"/>
      <c r="E172" s="25"/>
      <c r="F172" s="24"/>
    </row>
    <row r="173" spans="1:6" x14ac:dyDescent="0.35">
      <c r="A173" s="23"/>
      <c r="B173" s="23"/>
      <c r="C173" s="24"/>
      <c r="D173" s="25"/>
      <c r="E173" s="25"/>
      <c r="F173" s="24"/>
    </row>
    <row r="174" spans="1:6" x14ac:dyDescent="0.35">
      <c r="A174" s="23"/>
      <c r="B174" s="23"/>
      <c r="C174" s="24"/>
      <c r="D174" s="25"/>
      <c r="E174" s="25"/>
      <c r="F174" s="24"/>
    </row>
    <row r="175" spans="1:6" x14ac:dyDescent="0.35">
      <c r="A175" s="23"/>
      <c r="B175" s="23"/>
      <c r="C175" s="24"/>
      <c r="D175" s="25"/>
      <c r="E175" s="25"/>
      <c r="F175" s="24"/>
    </row>
  </sheetData>
  <autoFilter ref="A2:F82" xr:uid="{93B7315F-D2FC-4C0E-9F55-271D0AA7A834}">
    <sortState xmlns:xlrd2="http://schemas.microsoft.com/office/spreadsheetml/2017/richdata2" ref="A3:F82">
      <sortCondition ref="A2:A82"/>
    </sortState>
  </autoFilter>
  <mergeCells count="1">
    <mergeCell ref="A1:F1"/>
  </mergeCells>
  <conditionalFormatting sqref="A3:F175">
    <cfRule type="expression" dxfId="2"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Monday</vt:lpstr>
      <vt:lpstr>Tuesday</vt:lpstr>
      <vt:lpstr>Wednesday</vt:lpstr>
      <vt:lpstr>Thursday</vt:lpstr>
      <vt:lpstr>Friday</vt:lpstr>
      <vt:lpstr>Saturday</vt:lpstr>
      <vt:lpstr>Sunday</vt:lpstr>
      <vt:lpstr>Direction</vt:lpstr>
      <vt:lpstr>Monday!Print_Area</vt:lpstr>
      <vt:lpstr>Monday!Print_Titles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2026-01-26T15:26:07Z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