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highways-my.sharepoint.com/personal/luke_williams_nationalhighways_co_uk/Documents/Desktop/DCR 07 Sept/"/>
    </mc:Choice>
  </mc:AlternateContent>
  <xr:revisionPtr revIDLastSave="42" documentId="8_{C563BD1B-42F9-45B7-B45C-C75D6BE86531}" xr6:coauthVersionLast="47" xr6:coauthVersionMax="47" xr10:uidLastSave="{5B6FD29E-7185-4463-807B-371085974ED0}"/>
  <bookViews>
    <workbookView xWindow="1440" yWindow="1008" windowWidth="21600" windowHeight="11232" xr2:uid="{FBCCA358-97F8-4DAC-9D2B-6E1178264550}"/>
  </bookViews>
  <sheets>
    <sheet name="Front page" sheetId="11" r:id="rId1"/>
    <sheet name="Data Listing" sheetId="4" state="hidden" r:id="rId2"/>
    <sheet name="Monday" sheetId="1" r:id="rId3"/>
    <sheet name="Tuesday" sheetId="5" r:id="rId4"/>
    <sheet name="Wednesday" sheetId="6" r:id="rId5"/>
    <sheet name="Thursday" sheetId="7" r:id="rId6"/>
    <sheet name="Friday" sheetId="12" r:id="rId7"/>
    <sheet name="Saturday" sheetId="9" r:id="rId8"/>
    <sheet name="Sunday" sheetId="10" r:id="rId9"/>
  </sheets>
  <definedNames>
    <definedName name="_xlnm._FilterDatabase" localSheetId="6" hidden="1">Friday!$A$2:$F$13</definedName>
    <definedName name="_xlnm._FilterDatabase" localSheetId="2" hidden="1">Monday!$A$2:$F$301</definedName>
    <definedName name="_xlnm._FilterDatabase" localSheetId="7" hidden="1">Saturday!$A$2:$F$15</definedName>
    <definedName name="_xlnm._FilterDatabase" localSheetId="8" hidden="1">Sunday!$A$2:$F$5</definedName>
    <definedName name="_xlnm._FilterDatabase" localSheetId="5" hidden="1">Thursday!$A$2:$F$42</definedName>
    <definedName name="_xlnm._FilterDatabase" localSheetId="3" hidden="1">Tuesday!$A$2:$F$35</definedName>
    <definedName name="_xlnm._FilterDatabase" localSheetId="4" hidden="1">Wednesday!$A$2:$F$18</definedName>
    <definedName name="Direction">'Data Listing'!$A$1:$A$7</definedName>
    <definedName name="_xlnm.Print_Area" localSheetId="2">Monday!$A:$F</definedName>
    <definedName name="_xlnm.Print_Titles" localSheetId="2">Monday!$1:$1</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1" l="1"/>
  <c r="A1" i="1" s="1"/>
  <c r="A6" i="11"/>
  <c r="A1" i="6" s="1"/>
  <c r="C2" i="11"/>
  <c r="A10" i="11"/>
  <c r="A1" i="10" s="1"/>
  <c r="A9" i="11"/>
  <c r="A1" i="9" s="1"/>
  <c r="A8" i="11"/>
  <c r="A1" i="12" s="1"/>
  <c r="A7" i="11"/>
  <c r="A1" i="7" s="1"/>
  <c r="A5" i="11"/>
  <c r="A1" i="5" s="1"/>
</calcChain>
</file>

<file path=xl/sharedStrings.xml><?xml version="1.0" encoding="utf-8"?>
<sst xmlns="http://schemas.openxmlformats.org/spreadsheetml/2006/main" count="6733" uniqueCount="1132">
  <si>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</si>
  <si>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</si>
  <si>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</si>
  <si>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</si>
  <si>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</si>
  <si>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</si>
  <si>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</si>
  <si>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</si>
  <si>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</si>
  <si>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</si>
  <si>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</si>
  <si>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</si>
  <si>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</si>
  <si>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</si>
  <si>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t>Each day we will upload an updated list of road closures covering that evening and the remainder of the week. Understandably plans can sometimes change, and it is for this reason we recommend you regularly visit the webpage to view the most up-to-date closure list.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</si>
  <si>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</si>
  <si>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Total closure report</t>
  </si>
  <si>
    <t>A47</t>
  </si>
  <si>
    <t>A47 eastbound Jct 20 Dogsthorpe to A16 roundabout carriageway closure</t>
  </si>
  <si>
    <t>Overall Scheme Details: A47 eastbound 
Jct 17 to Eye Green Roundabout - Lane closure, carriageway closure and diversion route for carriageway - reconstruction/renewal on behalf of National Highways</t>
  </si>
  <si>
    <t>Both directions</t>
  </si>
  <si>
    <t>A47 both directions A16 roundabout to White Post roundabout carriageway closure</t>
  </si>
  <si>
    <t>A47 eastbound Littlewood roundabout to Welland road roundabout carriageway closure</t>
  </si>
  <si>
    <t>A14</t>
  </si>
  <si>
    <t>A14 eastbound Jct 33 to Jct 35 carriageway closure</t>
  </si>
  <si>
    <t>Overall Scheme Details: A14 both directions
Jct 33 to Jct 35 - carriageway closure for electrical works on behalf of National Highways</t>
  </si>
  <si>
    <t>A14 westbound Jct 59 to Jct 58a carriageway closure</t>
  </si>
  <si>
    <t>Overall Scheme Details: A14 both directions
Jct 56 to Jct 62 - carriageway closure for white lining/road markings on behalf of National Highways</t>
  </si>
  <si>
    <t>A12</t>
  </si>
  <si>
    <t>A12 northbound Jct 21 - carriageway closure between the Exit slip and entry slip road</t>
  </si>
  <si>
    <t>Overall Scheme Details: A12 northbound
Jct 21 - carriageway closure for structure - new/reconstruction on behalf of National Highways</t>
  </si>
  <si>
    <t>A12 southbound Jct 33 to Jct 29 carriageway closure</t>
  </si>
  <si>
    <t>Overall Scheme Details: A12 southbound
Jct 33 to Jct 29 - carriageway closure for construction - bridge/structure on behalf of National Highways</t>
  </si>
  <si>
    <t>A11</t>
  </si>
  <si>
    <t>A11 northbound Red Lodge to Elveden carriageway closure</t>
  </si>
  <si>
    <t>Overall Scheme Details: A11 both directions 
A11/A14 Junction 38 to Thetford - carriageway closure for carriageway - reconstruction/renewal on behalf of National Highways</t>
  </si>
  <si>
    <t>A11 southbound London Road to Herringswell Road carriageway closure</t>
  </si>
  <si>
    <t>A11 southbound Balsham Road to Worsted Lodge carriageway closure</t>
  </si>
  <si>
    <t>Overall Scheme Details: A11 southbound 
Balsham Road to Worsted Lodge - carriageway closure for carriageway - reconstruction/renewal on behalf of National Highways</t>
  </si>
  <si>
    <t>A1</t>
  </si>
  <si>
    <t>A1 northbound Wansford to Wothorpe carriageway closure</t>
  </si>
  <si>
    <t>Overall Scheme Details: A1 northbound 
Wansford to Wothorpe - carriageway closure, lane closure, speed restrictions and diversion route for carriageway - reconstruction/renewal on behalf of National Highways</t>
  </si>
  <si>
    <t>M11</t>
  </si>
  <si>
    <t>M11 northbound Jct 9A exit slip road closure</t>
  </si>
  <si>
    <t>Overall Scheme Details: M11 both directions 
Jct 9A to Jct 6 - exit and entry slip road closures, mobile lane closures and diversion route for horticulture (cutting and planting) on behalf of National Highways</t>
  </si>
  <si>
    <t>M11 southbound Jct 9A entry slip road closure</t>
  </si>
  <si>
    <t>A14 eastbound Jct 43 to Jct 51 carriageway closure</t>
  </si>
  <si>
    <t>Overall Scheme Details: A14 eastbound 
Jct 43 to Jct 51 - carriageway closure for carriageway - reconstruction/renewal on behalf of National Highways</t>
  </si>
  <si>
    <t>A12 northbound Jct 28 to Jct 29 carriageway closure</t>
  </si>
  <si>
    <t>Overall Scheme Details: A12 northbound 
Jct 28 to Jct 29 - carriageway closure for carriageway - reconstruction/renewal on behalf of National Highways</t>
  </si>
  <si>
    <t>A1 southbound Wansford entry slip road closure</t>
  </si>
  <si>
    <t>Overall Scheme Details: A1 southbound
A47 Junction to Stibbington - carriageway closure for drainage on behalf of National Highways</t>
  </si>
  <si>
    <t>A47 westbound Jct 16 entry slip road closure</t>
  </si>
  <si>
    <t>Overall Scheme Details: A47 both directions
Castor to Jct 18 - slip road carriageway closures for horticulture (cutting and planting) on behalf of National Highways</t>
  </si>
  <si>
    <t>A47 westbound Jct 15 entry slip road closure</t>
  </si>
  <si>
    <t>A47 westbound Jct 15 exit slip road closure</t>
  </si>
  <si>
    <t>A47 eastbound Jct 16 entry slip road closure</t>
  </si>
  <si>
    <t>M11 northbound Jct 7A to Jct 8 carriageway closure</t>
  </si>
  <si>
    <t>Overall Scheme Details: M11 northbound
Jct 7A to Jct 8  - carriageway closure for communications on behalf of National Highways</t>
  </si>
  <si>
    <t>A1 both directions Black Cat roundabout - North quadrant closure</t>
  </si>
  <si>
    <t>Overall Scheme Details: A1 both directions
Black Cat roundabout - North quadrant closure for bypass construction on behalf of National Highways</t>
  </si>
  <si>
    <t>M1</t>
  </si>
  <si>
    <t>M1 northbound Jct 6 to Jct 8 carriageway closure</t>
  </si>
  <si>
    <t>Overall Scheme Details: M1/A414 both directions
Jct 6 to Jct 8 - carriageway closures, lane closures and diversion routes due to carriageway - reconstruction/renewal works on behalf of National Highways</t>
  </si>
  <si>
    <t>M11 northbound Jct 10 exit slip road closure</t>
  </si>
  <si>
    <t>Overall Scheme Details: M11 both directions 
Jct 10 to Jct 14 - entry and exit slip road closures, lane closures and diversion routes for horticulture (cutting and planting) on behalf of National Highways</t>
  </si>
  <si>
    <t>M11 southbound Jct 13 entry slip road closure</t>
  </si>
  <si>
    <t>A1(M)</t>
  </si>
  <si>
    <t>A1(M) northbound Jct 9 exit slip road closure</t>
  </si>
  <si>
    <t>Overall Scheme Details: A1(M) northbound
Jct 8 to Jct 9 - exit slip road closure, hard shoulder closure, lane closure and diversion route due to electrical works on behalf of National Highways</t>
  </si>
  <si>
    <t>M1 northbound Jct 12 Toddington exit slip road closure</t>
  </si>
  <si>
    <t>Overall Scheme Details: M1 both directions
Jct 12 Toddington - entry slip road closures, exit slip road closures, lane closures and diversion routes due to communications works on behalf of National Highways</t>
  </si>
  <si>
    <t>A1 northbound Brampton Hut exit slip road closure and southwest roundabout closure</t>
  </si>
  <si>
    <t>Overall Scheme Details: A1 both directions 
Brampton Hut - carriageway closure for white lining/road markings on behalf of National Highways</t>
  </si>
  <si>
    <t>A5</t>
  </si>
  <si>
    <t>A5 southbound Little Brickhill exit slip road closure</t>
  </si>
  <si>
    <t>Overall Scheme Details: A5 both directions
Little Brickhill to Old Stratford - entry slip road closures, exit slip road closures, lane closures and diversion routes due to horticulture - cutting and planting works on behalf of National Highways</t>
  </si>
  <si>
    <t>A421</t>
  </si>
  <si>
    <t>A421 eastbound A6 junction to A603 carriageway closure</t>
  </si>
  <si>
    <t>Overall Scheme Details: A421 both directions
M1 to Black Cat Roundabout - carriageway closure for drainage on behalf of National Highways</t>
  </si>
  <si>
    <t>M11 southbound Jct 11 exit slip road closure</t>
  </si>
  <si>
    <t>Overall Scheme Details: M11 southbound 
Jct 12 to Jct 11 - carriageway closure for carriageway - reconstruction/renewal on behalf of National Highways</t>
  </si>
  <si>
    <t>M40</t>
  </si>
  <si>
    <t>M40 northbound Jct 10 to Jct 11 carriageway closure</t>
  </si>
  <si>
    <t>Overall Scheme Details: M40 northbound
Jct 9 to Jct 11 lane closures, carriageway closure and diversion route for maintenance work
Diversion via National Highways and local authority network</t>
  </si>
  <si>
    <t>M40 northbound Jct 10 entry slip road closure</t>
  </si>
  <si>
    <t>M40 northbound Jct 11 exit slip road closure</t>
  </si>
  <si>
    <t>M40 Southbound Jct 4 to Jct 3 carriageway closure</t>
  </si>
  <si>
    <t>Overall Scheme Details: M40 Southbound Jct 5 to Jct 3, lane closures, carriageway closure, slip road closure and diversion route for maintenance works.
Diversion via National Highways network and local authority roads.</t>
  </si>
  <si>
    <t>M40 Southbound Jct 4 entry slip road closure</t>
  </si>
  <si>
    <t>M40 Southbound Jct 3 entry slip road closure</t>
  </si>
  <si>
    <t>Overall Scheme Details: M40 Southbound Jct 3, entry slip road closure for maintenance works.
Diversion via local authority roads and National Highways network.</t>
  </si>
  <si>
    <t>M40 Northbound, Jct 3, Exit slip road closure.</t>
  </si>
  <si>
    <t>Overall Scheme Details: M40 Northbound, Jct 2 to Jct 3.
Lane closures, slip road closure and diversion route for maintenance works.
Diversion route via national highways and local authority networks.</t>
  </si>
  <si>
    <t>M1 northbound Jct 26 exit slip road closure</t>
  </si>
  <si>
    <t>Overall Scheme Details: M1 northbound and southbound, Trowell to Jct 27
Slip road and lane closures for horticultural works.
Diversion route via National Highways network and local authority network</t>
  </si>
  <si>
    <t>M1 northbound Jct 26 entry slip road closure</t>
  </si>
  <si>
    <t>A46</t>
  </si>
  <si>
    <t>A46 both directions Cattlemarket roundabout to Brownhills roundabout carriageway closure</t>
  </si>
  <si>
    <t>A45</t>
  </si>
  <si>
    <t>A45 northbound lay-by closure</t>
  </si>
  <si>
    <t xml:space="preserve">Overall Scheme Details: A45 northbound and southbound Chowns Mill to Thrapston.
Carriageway, layby and lane closure for maintenance works. 
</t>
  </si>
  <si>
    <t>A45 southbound lay-by closure</t>
  </si>
  <si>
    <t>A5 both directions Higham roundabout to Redgate Jct carriageway closure</t>
  </si>
  <si>
    <t>Overall Scheme Details: A5 northbound and southbound Burbage to Mancetter.
Carriageway and slip road closure due to horticultural works
Diversion via National Highways network.</t>
  </si>
  <si>
    <t>A14 westbound layby closure</t>
  </si>
  <si>
    <t>Overall Scheme Details: A14 eastbound and westbound Jct 2 to Jct 8.
Carriageway, slip road, layby and lane closures due to maintenance works.
Diversion via National Highways and local authority network.</t>
  </si>
  <si>
    <t>A14 westbound Jct 8 to Jct 3 carriageway closure</t>
  </si>
  <si>
    <t>A14 westbound Jct 8 entry slip road closure</t>
  </si>
  <si>
    <t>A14 westbound Jct 7 exit slip road closure</t>
  </si>
  <si>
    <t>A14 westbound Jct 7 entry slip road closure</t>
  </si>
  <si>
    <t>A14 westbound Jct 6 exit slip road closure</t>
  </si>
  <si>
    <t>A14 westbound Jct 6 entry slip road closure</t>
  </si>
  <si>
    <t>A14 westbound Jct 5 exit and entry slip road closure</t>
  </si>
  <si>
    <t>A38</t>
  </si>
  <si>
    <t>A38 Kingsway roundabout partial carriageway closure</t>
  </si>
  <si>
    <t>Overall Scheme Details: A38 northbound and southbound Kingsway Roundabout to Toyota Island
Carriageway, slip road and lane closure due to maintenance works
Diversion via National Highways network and local authority network</t>
  </si>
  <si>
    <t>M1 northbound Jct 28 entry slip road closure</t>
  </si>
  <si>
    <t xml:space="preserve">Overall Scheme Details: M1 northbound Jct 28 to Jct 29a.
Slip road and lane closures for maintenance works. 
Diversion Via National Highways network. </t>
  </si>
  <si>
    <t>A1 northbound Woolfox Layby closure</t>
  </si>
  <si>
    <t>Overall Scheme Details: A1 northbound Stamford to Barrowby
Carriageway, slip road and lane closure, plus 24/7 layby closures. due to maintenance works
Diversion via National Highways network and local authority network</t>
  </si>
  <si>
    <t>A1 northbound Harlaxton entry slip road closure</t>
  </si>
  <si>
    <t>A1 northbound Stamford to Harlaxton carriageway closure</t>
  </si>
  <si>
    <t>A1 northbound Empingham entry slip road closure</t>
  </si>
  <si>
    <t>A1 northbound Casterton entry slip road closure</t>
  </si>
  <si>
    <t>A1 northbound Bloody Oaks exit slip road closure</t>
  </si>
  <si>
    <t>A1 northbound Bloody Oaks entry slip road closure</t>
  </si>
  <si>
    <t>A1 northbound Stretton exit slip road closure</t>
  </si>
  <si>
    <t>A1 northbound Stretton entry slip road closure</t>
  </si>
  <si>
    <t>A1 northbound South Witham exit slip road closure</t>
  </si>
  <si>
    <t>A1 northbound South Witham 2 way slip road closure</t>
  </si>
  <si>
    <t>A1 northbound South Witham entry slip road closure</t>
  </si>
  <si>
    <t>A1 northbound Colsterworth exit slip road closure</t>
  </si>
  <si>
    <t>A1 northbound Colsterworth entry slip road closure</t>
  </si>
  <si>
    <t>A1 northbound Woolthorpe exit slip road closure</t>
  </si>
  <si>
    <t>A1 northbound Woolthorpe entry slip road closure</t>
  </si>
  <si>
    <t>A1 northbound Little Ponton exit slip road closure</t>
  </si>
  <si>
    <t>A1 northbound Spittlegate exit slip road closure</t>
  </si>
  <si>
    <t>A1 northbound Spittlegate entry slip road closure</t>
  </si>
  <si>
    <t>A1 northbound Harlaxton exit slip road closure</t>
  </si>
  <si>
    <t>M1 southbound Jct 18 exit slip road closure</t>
  </si>
  <si>
    <t>Overall Scheme Details: M1 southbound Jct 18 to Jct 16
Slip road and lane closure due to survey works
Diversion via National Highways network and local authority network</t>
  </si>
  <si>
    <t>M1 northbound Jct 23a exit slip road closure</t>
  </si>
  <si>
    <t>Overall Scheme Details: M1 northbound and southbound, Jct 24a to Jct 23.
Carriageway, slip road and lane closures for electrical works.
Diversion route via National Highways network and local authority network.</t>
  </si>
  <si>
    <t>A42</t>
  </si>
  <si>
    <t>A42 northbound Jct 14 to Finger Farm roundabout carriageway closure</t>
  </si>
  <si>
    <t>A52</t>
  </si>
  <si>
    <t>A52 eastbound Bus lane carriageway closure</t>
  </si>
  <si>
    <t>Overall Scheme Details: A52 eastbound QMC to Dunkirk.
Bus lane closure for maintenance works.</t>
  </si>
  <si>
    <t>M62</t>
  </si>
  <si>
    <t>M62 eastbound Jct 22 to Jct 24 carriageway closure</t>
  </si>
  <si>
    <t>Overall Scheme Details: M62 eastbound and westbound Jct 21 to Jct 24
Carriageway and lane closures for structure works.
Diversion A672 A58 A646 A629 M62</t>
  </si>
  <si>
    <t>M62 eastbound Jct 22 entry slip road closure</t>
  </si>
  <si>
    <t>M62 eastbound Jct 23 exit slip road closure</t>
  </si>
  <si>
    <t>M62 eastbound Jct 24 exit slip road closure</t>
  </si>
  <si>
    <t>M62 westbound Jct 24 to Jct 22 carriageway closure</t>
  </si>
  <si>
    <t>M62 westbound Jct 24 entry slip road closure</t>
  </si>
  <si>
    <t>M62 westbound Jct 23 entry slip road closure</t>
  </si>
  <si>
    <t>M62 westbound Jct 22 exit slip road closure</t>
  </si>
  <si>
    <t>A180</t>
  </si>
  <si>
    <t>A180 eastbound Stallingborough exit slip road closure</t>
  </si>
  <si>
    <t>Overall Scheme Details: A180 eastbound Stallingborough to Pyewipe
Slip road and lane closures for general cleaning and maintenance
Diversion A180</t>
  </si>
  <si>
    <t>A180 eastbound Stallingborough entry slip road closure</t>
  </si>
  <si>
    <t>A180 eastbound Great coates exit slip road closure</t>
  </si>
  <si>
    <t>A180 eastbound Great coates entry slip road closure</t>
  </si>
  <si>
    <t>M180</t>
  </si>
  <si>
    <t>M180 eastbound Jct 2 to Jct 3 carriageway closure</t>
  </si>
  <si>
    <t xml:space="preserve">Overall Scheme Details: M180 eastbound and westbound Jct 1 to Jct 3 M18 southbound Jct 5, M181 southbound Frodingham 
Carriageway and lane closures for carriageway improvement works.
Diversion via M180, A15 and A18.
</t>
  </si>
  <si>
    <t>M180 eastbound Jct 2 entry slip road closure</t>
  </si>
  <si>
    <t>M180 eastbound Jct 3 exit slip road closure</t>
  </si>
  <si>
    <t>M62 westbound Jct 35 to M18 southbound Jct 7, carriageway closure</t>
  </si>
  <si>
    <t>Overall Scheme Details: M62 eastbound and westbound Jct 34 to Jct 36, M18 northbound and southbound Jct 7
Carriageway closure and lane closures for carriageway repairs
Diversion M62 A614 A19 M18</t>
  </si>
  <si>
    <t>M62 eastbound Jct 35 to M18 southbound Jct 7 carriageway closure</t>
  </si>
  <si>
    <t>M18</t>
  </si>
  <si>
    <t>M18 southbound Jct 7 to Jct 6, carriageway closure</t>
  </si>
  <si>
    <t>M18 southbound Jct 6 exit slip road closure</t>
  </si>
  <si>
    <t>M606</t>
  </si>
  <si>
    <t>M606 southbound Jct 3 to Jct 26, carraigeway closure</t>
  </si>
  <si>
    <t>Overall Scheme Details: M62 eastbound Jct 25 to Jct 26 M606 northbound and southbound Jct 26 to Jct 3
Carriageway closure and Lane closures for general cleaning and maintenance 
Diversion M62 A650</t>
  </si>
  <si>
    <t>M606 southbound Jct 3 entry slip road closure</t>
  </si>
  <si>
    <t>M606 southbound Jct 2 exit slip road closure</t>
  </si>
  <si>
    <t>M606 southbound Jct 26 to M62 eastbound Jct 26, link road closure</t>
  </si>
  <si>
    <t>M606 southbound Jct 26 exit slip road closure</t>
  </si>
  <si>
    <t>M606 southbound Jct 2 entry slip road closure</t>
  </si>
  <si>
    <t>M62 Jct 33 Ferrybridge roundabout southern quadrant closure</t>
  </si>
  <si>
    <t>Overall Scheme Details: A162 northbound and southbound Ferrybridge M62 eastbound and westbound Jct 33
Carriageway and slip road closures with 24/7 lane closures for structure maintenance works
Diversion A1 A162</t>
  </si>
  <si>
    <t>A63</t>
  </si>
  <si>
    <t>A63 westbound North cave exit slip road closure</t>
  </si>
  <si>
    <t>Overall Scheme Details: A63 westbound Jct 38 .
Slip road and lane closure for electrical works.
Diversion M62 A614</t>
  </si>
  <si>
    <t>M62 westbound Jct 28 to Jct 27 carriageway closure</t>
  </si>
  <si>
    <t>Overall Scheme Details: M62 westbound Jct 29 to Jct 27.
Carriageway and lane closures for carriageway reconstruction and repair works.
Diversion via LA</t>
  </si>
  <si>
    <t>M62 westbound Jct 28 entry slip road closure</t>
  </si>
  <si>
    <t>M62 westbound Jct 27 exit slip road closure</t>
  </si>
  <si>
    <t>A62</t>
  </si>
  <si>
    <t>A62 southbound Gildersome through Northern roundabout, carriageway closure 24/7</t>
  </si>
  <si>
    <t>Overall Scheme Details: A62 northbound and southbound Gildersome.M621 clockwise and anticlockwise  Jct 27 M62 westbound Jct 28 to Jct 27
Carriageway closure and lane closure for electrical works.
Diversion A62 M621 A6110 A58</t>
  </si>
  <si>
    <t>A62 northbound Gildersome through Northern roundabout, carriageway closure 24/7</t>
  </si>
  <si>
    <t>M621</t>
  </si>
  <si>
    <t>M621 clockwise Jct 27 exit slip road closure</t>
  </si>
  <si>
    <t>A160</t>
  </si>
  <si>
    <t>A160 westbound Manby to Harbrough, carriageway closure</t>
  </si>
  <si>
    <t xml:space="preserve">Overall Scheme Details: A160 eastbound and westbound Brocklesby to Manby
Carriageway closure and lane closures for electrical works
Diversion  A160 A180 A1173
</t>
  </si>
  <si>
    <t>A160 westbound Town street exit slip road closure</t>
  </si>
  <si>
    <t>A160 westbound Town street entry slip road closure</t>
  </si>
  <si>
    <t>M621 clockwise Jct 27 to Jct 1, carriageway closure</t>
  </si>
  <si>
    <t>Overall Scheme Details: M62 eastbound Jct 27 M621 clockwise and anticlockwise Jct 27 to Jct 1
Carriageway closure and lane closures for inspections
Diversion M62 A653 A6110 M621</t>
  </si>
  <si>
    <t>M621 clockwise Jct 27 entry slip road closure</t>
  </si>
  <si>
    <t>M621 clockwise Jct 1 exit slip road closure</t>
  </si>
  <si>
    <t>M1 northbound Jct 38 carriageway closure between exit and entry slip roads</t>
  </si>
  <si>
    <t>Overall Scheme Details: M1 northbound Jct 38
carriageway closure for Technology works
Diversion vis A637</t>
  </si>
  <si>
    <t xml:space="preserve">Overall Scheme Details: M62 eastbound Jct 22 to Jct 24 
Carriageway closure and lane closures for carriageway - reconstruction/renewal
Diversion A672 A58 A646 M62 </t>
  </si>
  <si>
    <t>M180 eastbound Jct 4 exit slip road closure</t>
  </si>
  <si>
    <t>Overall Scheme Details: M180 eastbound Jct 3 to Jct 4
Slip road closure and lane closures for general cleaning and maintenance 
Diversion M180 A15</t>
  </si>
  <si>
    <t>A1033</t>
  </si>
  <si>
    <t>A1033 eastbound Somerden to Saltend, carriageway closure</t>
  </si>
  <si>
    <t xml:space="preserve">Overall Scheme Details: A1033 eastbound and westbound Marfleet to Saltend
Carriageway closure and lane closures for survey works
Diversion local authority network </t>
  </si>
  <si>
    <t>A1033 westbound Saltend to Somerden, carriageway closure</t>
  </si>
  <si>
    <t>A1033 westbound Saltend entry slip road closure</t>
  </si>
  <si>
    <t>M18 northbound Jct 3 entry slip road closure</t>
  </si>
  <si>
    <t>Overall Scheme Details: M18 northbound Jct 3 to Jct 4
Slip road closure for barrier repairs
Diversion via M18</t>
  </si>
  <si>
    <t>A1M Jct 62 northbound entry slip road closure</t>
  </si>
  <si>
    <t>Overall Scheme Details: A1M northbound and southbound Jct 62 Int.
Carriageway closure for carriageway renewal</t>
  </si>
  <si>
    <t>A1M Jct 62 partial circulatory closure (1)</t>
  </si>
  <si>
    <t>A1M Jct 62 southbound exit slip road closure</t>
  </si>
  <si>
    <t>A66</t>
  </si>
  <si>
    <t>A66 Yarm Road westbound entry slip road closure</t>
  </si>
  <si>
    <t>Overall Scheme Details: A66 eastbound and westbound Long Newton to Boathouse
Carriageway closures, 40mph speed restriction, lane closures and 24/7 layby closures with diversion route for Renewal of Barrier</t>
  </si>
  <si>
    <t>A66 Boathouse westbound entry slip road closure</t>
  </si>
  <si>
    <t>A66 Yarm Road westbound exit slip road closure</t>
  </si>
  <si>
    <t>A66 Elton westbound exit slip road closure</t>
  </si>
  <si>
    <t>A66 Boathouse to Elton westbound carriageway closure</t>
  </si>
  <si>
    <t>A19</t>
  </si>
  <si>
    <t>A19 Killingworth Southbound Exit Slip Road Closure</t>
  </si>
  <si>
    <t>Overall Scheme Details: A19 Southbound Moorfarm to Killingworth 
Carriageway Closure for Electrical Works</t>
  </si>
  <si>
    <t>A19 Moorfarm to Killingworth Southbound Carriageway Closure</t>
  </si>
  <si>
    <t>A19/A1231 Hylton Grange Interchange northbound entry slip road closure</t>
  </si>
  <si>
    <t>Overall Scheme Details: A19/A1231 Hylton Grange Interchange north and southbound slip road closures for electrical works</t>
  </si>
  <si>
    <t>A19/A1231 Hylton Grange Interchange southbound exit slip road closure</t>
  </si>
  <si>
    <t>A19/A174 Parkway northbound exit slip road closure</t>
  </si>
  <si>
    <t>Overall Scheme Details: A174 Parkway Roundabout including north and southbound exit slip road closures for maintenance works</t>
  </si>
  <si>
    <t>A19 Northbound Between Stockton Road and A1046 Portrack Interchange.  Carriageway Closure.</t>
  </si>
  <si>
    <t>Overall Scheme Details: A19 Northbound Between Stockton Road and A1046 Portrack Interchanges.  Carriageway and Lane closures for Structure/Maintenance works.</t>
  </si>
  <si>
    <t>M57</t>
  </si>
  <si>
    <t>M57 Southbound Jct 1 exit slip road closure</t>
  </si>
  <si>
    <t xml:space="preserve">Overall Scheme Details: M57 southbound J1 exit slip to Tarbuck Island carriageway closure due to works by Knowsley Council </t>
  </si>
  <si>
    <t>M56</t>
  </si>
  <si>
    <t>M56 Westbound to M53 Northbound link road closure</t>
  </si>
  <si>
    <t xml:space="preserve">Overall Scheme Details: M53 both directions J7 to J9 - carriageway closure for carriageway - reconstruction/renewal </t>
  </si>
  <si>
    <t>M53</t>
  </si>
  <si>
    <t>M53 Northbound Jct 10 to 7 Carriageway Closure</t>
  </si>
  <si>
    <t>M53 Northbound Jct 10 entry slip road closure</t>
  </si>
  <si>
    <t>M53 Northbound Jct 9 exit slip road closure</t>
  </si>
  <si>
    <t>M53 Northbound Jct 9 entry slip road closure</t>
  </si>
  <si>
    <t>M53 Northbound Jct 8 exit slip road closure</t>
  </si>
  <si>
    <t>M53 Northbound Jct 8 entry slip road closure</t>
  </si>
  <si>
    <t>M60</t>
  </si>
  <si>
    <t>M60 Clockwise Jct 11 entry slip road closure</t>
  </si>
  <si>
    <t>Overall Scheme Details: M60 clockwise J10 to J12 - lane closure for barrier/fence safety repairs on behalf of National Highways</t>
  </si>
  <si>
    <t>M6</t>
  </si>
  <si>
    <t>M53 Southbound Jct 4 to 5 Carriageway Closure</t>
  </si>
  <si>
    <t>Overall Scheme Details: M53 both directions Jct 4 to Jct 5 - carriageway closure for structure - maintenance on behalf of National Highways</t>
  </si>
  <si>
    <t>M53 Southbound Jct 4 entry slip road closure</t>
  </si>
  <si>
    <t>M53 Southbound Jct 5 exit slip road closure</t>
  </si>
  <si>
    <t>M56 Eastbound Jct 14 exit slip road closure</t>
  </si>
  <si>
    <t>Overall Scheme Details: M56 both directions J14 to J16 - carriageway closure for carriageway - reconstruction/renewal on behalf of National Highways</t>
  </si>
  <si>
    <t>M56 Westbound Jct 15 to 16 Carriageway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</si>
  <si>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</si>
  <si>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</si>
  <si>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</si>
  <si>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</si>
  <si>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</si>
  <si>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</si>
  <si>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Hyde to Glossop - narrow lanes for construction improvement/upgrade on behalf of National Highways</t>
  </si>
  <si>
    <t>M67 eastbound jct 3 entry slip road closure</t>
  </si>
  <si>
    <t>M67 westbound jct 4 to 3 carriageway closure</t>
  </si>
  <si>
    <t>M67 westbound jct 3 exit slip road closure</t>
  </si>
  <si>
    <t>M6 Southbound Jct 20 entry to M56 links closure</t>
  </si>
  <si>
    <t>Overall Scheme Details: M6 southbound J20 to J20 - carriageway closure for drainage on behalf of National Highways</t>
  </si>
  <si>
    <t>M6 southbound Jct 20 link to M56 Westbound closure</t>
  </si>
  <si>
    <t>M56 Westbound Jct 5 to 6 carriageway closure</t>
  </si>
  <si>
    <t>Overall Scheme Details: M56 westbound Junction 5 to Junction 6 - carriageway closure for horticulture (cutting and planting) on behalf of National Highways</t>
  </si>
  <si>
    <t>M56 Westbound Jct 5 entry slip road closure</t>
  </si>
  <si>
    <t>M56 Westbound Jct 6 exit slip road closure</t>
  </si>
  <si>
    <t>M61</t>
  </si>
  <si>
    <t>M61 Southbound Rivington Services exit slip road closures</t>
  </si>
  <si>
    <t>Overall Scheme Details: M61 Southbound junction 8 to junction 6 - Carriageway Closure for Horticulture (Cutting and Planting) on behalf of Amey</t>
  </si>
  <si>
    <t>M61 Southbound Rivington Services  entry slip road closure</t>
  </si>
  <si>
    <t>M6 Southbound Jct 30 to M61 Jct 9 carriageway closure</t>
  </si>
  <si>
    <t>Overall Scheme Details: M61 both directions J8 to M61/M6 Interchange - carriageway closure for electrical works on behalf of National Highways</t>
  </si>
  <si>
    <t>M61 Southbound Jct 9 exit slip road closure</t>
  </si>
  <si>
    <t>M61 Southbound to M65 Eastbound link road closure</t>
  </si>
  <si>
    <t>M57 northbound jct 1 entry slip road closure</t>
  </si>
  <si>
    <t xml:space="preserve">Overall Scheme Details: M57 northbound jct 1 entry slip road closure due to off network works </t>
  </si>
  <si>
    <t>M60 clockwise jct 24 to 26 carriageway closure</t>
  </si>
  <si>
    <t>M60 clockwise jct 25 exit slip road closure</t>
  </si>
  <si>
    <t>M60 clockwise jct 24 entry slip road closure</t>
  </si>
  <si>
    <t>M60 Anticlockwise Jct 25 entry slip road closure</t>
  </si>
  <si>
    <t>M60 Clockwise Jct 7 to 8 CD link carriageway closure</t>
  </si>
  <si>
    <t>Overall Scheme Details: M60 clockwise J5 to J7 - carriageway closure for structure - maintenance on behalf of National Highways</t>
  </si>
  <si>
    <t>M60 Clockwise Jct 6 entry slip road closure</t>
  </si>
  <si>
    <t>M60 Clockwise Jct 7 exit slip road closure</t>
  </si>
  <si>
    <t>M60 Clockwise Jct 8 exit slip road closure</t>
  </si>
  <si>
    <t>M60 Clockwise Jct 7 entry slip road closure</t>
  </si>
  <si>
    <t>M65 Westbound Jct 2 Carriageway Closure between exit and entry slips</t>
  </si>
  <si>
    <t>Overall Scheme Details: M65 both directions Terminal Island Roundabout  to J2  - carriageway closure for barriers - permanent on behalf of National Highways</t>
  </si>
  <si>
    <t>M65 Westbound Carriageway Closure Jct 1 exit and entry slips</t>
  </si>
  <si>
    <t>M65 Eastbound Jct 6 exit slip road closure</t>
  </si>
  <si>
    <t>Overall Scheme Details: M65  Eastbound Jct 4 to 6  Carriageway  closure  due to improvement works  for Blackburn with Darwen Borough Council</t>
  </si>
  <si>
    <t>M65 Eastbound Jct 5 exit slip road closure</t>
  </si>
  <si>
    <t>M65 Eastbound Jct 5 entry slip road closure</t>
  </si>
  <si>
    <t>M65 Eastbound Jct 4 to 6 Carriageway Closure</t>
  </si>
  <si>
    <t>M65 Eastbound Jct 4 entry slip road closure</t>
  </si>
  <si>
    <t>M6 Southbound Jct 22 exit slip road closure</t>
  </si>
  <si>
    <t>Overall Scheme Details: M6 southbound Jct 21 to Jct 22 - lane closure for barrier/fence safety repairs on behalf of National Highways</t>
  </si>
  <si>
    <t>M57 Southbound Jct 4 carriageway closure between exit and entry slip roads</t>
  </si>
  <si>
    <t>Overall Scheme Details: M57 southbound J5 to J4 - carriageway closure for structure - maintenance on behalf of National Highways</t>
  </si>
  <si>
    <t>M6 southbound Sandbach services closed</t>
  </si>
  <si>
    <t>Overall Scheme Details: M6 both directions Jct18 to Jct 17 - carriageway closure for structure - maintenance on behalf of National Highways</t>
  </si>
  <si>
    <t>M66</t>
  </si>
  <si>
    <t>M66 Southbound Jct 3 to 4 Carriageway Closure</t>
  </si>
  <si>
    <t>Overall Scheme Details: M60 both directions Jct 16  to Jct 19 - carriageway closure for construction improvement/upgrade on behalf of National Highways</t>
  </si>
  <si>
    <t>M66 Southbound Jct 3 entry slip road closure</t>
  </si>
  <si>
    <t>M66 Southbound Jct 4 exit slip road closure</t>
  </si>
  <si>
    <t>M66 Southbound to M62 Eastbound link road closure</t>
  </si>
  <si>
    <t>M60 ACW to M66 Northbound Jct 4 Carriageway Closure between exit and entry slips</t>
  </si>
  <si>
    <t>A57</t>
  </si>
  <si>
    <t>A57 Eastbound from Jct A6018 to A628 works on footway</t>
  </si>
  <si>
    <t>Overall Scheme Details: A57 Eastbound from Jct A6018 to Jct A628 works on footway due to loss of Electricity Supply for Electricity North West</t>
  </si>
  <si>
    <t>M6 Southbound Scotland Border to Jct 44 Carriageway closure</t>
  </si>
  <si>
    <t xml:space="preserve">Overall Scheme Details: M6 Southbound Scotland Border to Jct 44 
Carriageway closure for carriageway - reconstruction/renewal </t>
  </si>
  <si>
    <t>M6 Southbound Jct 45 Entry slip road closure</t>
  </si>
  <si>
    <t>M55</t>
  </si>
  <si>
    <t>M55 Eastbound Jct 1 Carriageway closure between slip roads (Mp 24/1 - 24/7)</t>
  </si>
  <si>
    <t>Overall Scheme Details: M6 Northbound Junction 31A to Junction 32
Lane 3 closure for carriageway - reconstruction/renewal</t>
  </si>
  <si>
    <t>M6 Southbound Jct 32 Entry slip road closure</t>
  </si>
  <si>
    <t>M6 Northbound Jct 31 to 32 Carriageway closure (Mp 349/3 - 356/5)</t>
  </si>
  <si>
    <t>M3</t>
  </si>
  <si>
    <t>M3 northbound Jct 9 entry slip road closure</t>
  </si>
  <si>
    <t>Overall Scheme Details: M3 and A34 both directions Jct 9.
Narrow lanes and 24/7 lane closure for major improvement work.</t>
  </si>
  <si>
    <t>A34</t>
  </si>
  <si>
    <t>A34 northbound Marcham to Abingdon carriageway closure</t>
  </si>
  <si>
    <t>Overall Scheme Details: A34 northbound Marcham to Abingdon.
Carriageway closure for barrier work.</t>
  </si>
  <si>
    <t>M27</t>
  </si>
  <si>
    <t>M27 westbound Jct 10 exit slip road closure</t>
  </si>
  <si>
    <t xml:space="preserve">Overall Scheme Details: M27 both directions Jct 10
Slip and lane closures for Hampshire County Council </t>
  </si>
  <si>
    <t>A3</t>
  </si>
  <si>
    <t>A3 northbound Longmoor carriageway closure between the exit and entry slip roads</t>
  </si>
  <si>
    <t>Overall Scheme Details: A3 both directions Hogs Back to Longmoor.
Carriageway closures for resurfacing work.</t>
  </si>
  <si>
    <t>A3 northbound Griggs Green to Thursley carriageway closure</t>
  </si>
  <si>
    <t>A27</t>
  </si>
  <si>
    <t>A27 westbound Warblington entry slip road closure</t>
  </si>
  <si>
    <t>Overall Scheme Details: A27 westbound Warblington
Slip and lane closure for Survey works</t>
  </si>
  <si>
    <t>A34 southbound Hinksey Hill to Marcham carriageway closure</t>
  </si>
  <si>
    <t>Overall Scheme Details: A34 southbound Hinksey Hill to Marcham.
Carriageway closure for surveys.</t>
  </si>
  <si>
    <t>A303</t>
  </si>
  <si>
    <t>A303 westbound Hundred Acre to Parkhouse Cross carriageway closure</t>
  </si>
  <si>
    <t>Overall Scheme Details: A303 both directions Hundred Acre to Parkhouse Cross.
Carriageway closure for structures work.</t>
  </si>
  <si>
    <t>A303 eastbound Parkhouse Cross to Thruxton Village carriageway closure</t>
  </si>
  <si>
    <t>A34 southbound East Ilsley Entry slip road closure</t>
  </si>
  <si>
    <t>Overall Scheme Details: A34 southbound East Ilsley
Entry slip road and lane closure for BT works</t>
  </si>
  <si>
    <t>A34 northbound Whitchurch exit slip road closure</t>
  </si>
  <si>
    <t>Overall Scheme Details: A34 northbound Whitchurch.
Slip road and lane closure for maintenance work.</t>
  </si>
  <si>
    <t>M27 eastbound Jct 12 exit slip road closure</t>
  </si>
  <si>
    <t>Overall Scheme Details: M27 both directions Portchester to Havant 
M275 southbound Jct 12
slip road and lane closure for surveys</t>
  </si>
  <si>
    <t>M275</t>
  </si>
  <si>
    <t>M275 southbound Dedicated slip from Western Road closed</t>
  </si>
  <si>
    <t>A34 northbound Chieveley exit slip road closure</t>
  </si>
  <si>
    <t>Overall Scheme Details: A34 northbound Chieveley.
slip road and lane closure for carriageway reconstruction/renewal</t>
  </si>
  <si>
    <t>A3M</t>
  </si>
  <si>
    <t>A3M northbound Horndean entry slip road closure</t>
  </si>
  <si>
    <t>Overall Scheme Details: A3M northbound Horndean
Slip and lane closure for maintenance works</t>
  </si>
  <si>
    <t>A31</t>
  </si>
  <si>
    <t>A31 eastbound Ashley Heath carriageway closure between the exit and entry slips</t>
  </si>
  <si>
    <t>Overall Scheme Details: A31 both directions Ashley Heath to M27 Jct 2
Carriageway closures for emergency works</t>
  </si>
  <si>
    <t>A31 eastbound Ringwood to M27 Jct 2 carriageway closure</t>
  </si>
  <si>
    <t>M27 westbound Jct 2 to Stoney Cross carriageway closure</t>
  </si>
  <si>
    <t>M3 southbound Jct 5 entry slip road closure</t>
  </si>
  <si>
    <t>M3 southbound Jct 5 exit slip road closure</t>
  </si>
  <si>
    <t>M3 northbound Jct 5 exit slip road closure</t>
  </si>
  <si>
    <t>M3 northbound Jct 5 entry slip road closure</t>
  </si>
  <si>
    <t>A27 eastbound Fishbourne roundabout to Portfield roundabout carriageway closure</t>
  </si>
  <si>
    <t>Overall Scheme Details: A27 both directions Fishbourne Roundabout to Bognor Road Roundabout 
carriageway closures for surface works</t>
  </si>
  <si>
    <t>A27 westbound Portfield roundabout to Fishbourne roundabout carriageway closure</t>
  </si>
  <si>
    <t>A2</t>
  </si>
  <si>
    <t>A2 westbound Dover Road exit slip road closure</t>
  </si>
  <si>
    <t>Overall Scheme Details: A2 westbound Dover Road
Slip and lane closure for maintenance works</t>
  </si>
  <si>
    <t>M20</t>
  </si>
  <si>
    <t>M20 eastbound Jct 12 entry slip road closure</t>
  </si>
  <si>
    <t>Overall Scheme Details: M20 both directions Jct 12 to Jct 13
slip road closures and width restriction for barrier works</t>
  </si>
  <si>
    <t>M20 eastbound jct 7 to jct 9 carriageway closure - diversion  A249/M2/A2/A20/M20</t>
  </si>
  <si>
    <t>Overall Scheme Details: M20 both directions junction 7 to junction 9
carriageway and lane closures for construction works</t>
  </si>
  <si>
    <t>M20 westbound Jct 9 to Jct 8 carriageway closure - Diversion via M20/A20/A2/M2/A229</t>
  </si>
  <si>
    <t>A21</t>
  </si>
  <si>
    <t>A21 northbound Vauxhall Entry Slip road closure</t>
  </si>
  <si>
    <t>Overall Scheme Details: A21 northbound Vauxhall,
Slip road closure for survey works.</t>
  </si>
  <si>
    <t>A23</t>
  </si>
  <si>
    <t>A23 eastbound London road exit slip road closure</t>
  </si>
  <si>
    <t>Overall Scheme Details: A23 both directions London Road to Airport Way
slip road and lane closures for street lighting works</t>
  </si>
  <si>
    <t>A21 northbound Cryals road  to  Pembury carriageway closure</t>
  </si>
  <si>
    <t>Overall Scheme Details: A21 both directions Pembury Bypass to Forstal Farm
carriageway closure for surface works</t>
  </si>
  <si>
    <t>A21 southbound Pembury to Cryals road carriageway closure</t>
  </si>
  <si>
    <t>M23</t>
  </si>
  <si>
    <t>M23 northbound Jct 10 entry slip road closure</t>
  </si>
  <si>
    <t>Overall Scheme Details: M23 northbound Jct 10,
Slip road and lane closure for drainage works.</t>
  </si>
  <si>
    <t>A2 eastbound Whitfield entry slip road closure</t>
  </si>
  <si>
    <t>Overall Scheme Details: A2 eastbound Whitfield Rbt to Guston Rbt
slip road and lane closures for survey works</t>
  </si>
  <si>
    <t>A23 northbound Mill lane entry slip road closure</t>
  </si>
  <si>
    <t>Overall Scheme Details: A23 northbound Sayers Common to Hickstead 
slip road and lane closure for electrical works.</t>
  </si>
  <si>
    <t>A23 northbound Hickstead exit slip road closure</t>
  </si>
  <si>
    <t>A20</t>
  </si>
  <si>
    <t>A20 eastbound Alkham entry slip road closure</t>
  </si>
  <si>
    <t>Overall Scheme Details: A20 eastbound Alkham
Slip closure for sweeping of carriageway</t>
  </si>
  <si>
    <t>M25</t>
  </si>
  <si>
    <t>M25 Clockwise  Jct 18 to Jct 20  Carriageway and slip road closure</t>
  </si>
  <si>
    <t>Overall Scheme Details: M25 Clockwise  Jct 18 to Jct 20 
Carriageway and slip road closure for Cyclical Maintenance. 
Diversion via Local Authorties network</t>
  </si>
  <si>
    <t>A282</t>
  </si>
  <si>
    <t>A282 Northbound Dartford Crossing West Tunnel closure</t>
  </si>
  <si>
    <t>Overall Scheme Details: A282 Northbound Dartford Crossing West Tunnel
Tunnel closure for maintenance works
Diversion via National Highways Network</t>
  </si>
  <si>
    <t>A282 Northbound Jct 1A entry slip road closure</t>
  </si>
  <si>
    <t>A1089</t>
  </si>
  <si>
    <t>A1089 Asda Roundabout Western quadrant full closure</t>
  </si>
  <si>
    <t xml:space="preserve">Overall Scheme Details: A1089 Northbound Tilbury to Marshfoot 
Carriageway, slip road and lane closure for resurfacing works 
Diversion via Local Authorities and National Highways Network </t>
  </si>
  <si>
    <t>A1089 Northbound Tilbury to Marshfoot carriageway closure</t>
  </si>
  <si>
    <t>M25 Clockwise Jct 5 carriageway closure between the exit and entry slip roads</t>
  </si>
  <si>
    <t>Overall Scheme Details: M25 Clockwise Jct 4 to Jct 5
Carriageway and lane closure for safety fence repairs
Diversion via National Highways and Local Authorities Network</t>
  </si>
  <si>
    <t>A282 Southbound Jct 1A to Jct 2 carriageway closure</t>
  </si>
  <si>
    <t>Overall Scheme Details: M25 Clockwise Dartford Crossing QEII Bridge Jct 31 to A282 Southbound Jct 2
Carriageway, lane and link road closure for technology works
Diversion via National Highways and Local Authorities Network</t>
  </si>
  <si>
    <t>A282 Southbound Jct 1B to Jct 2 link road closure</t>
  </si>
  <si>
    <t>M3 Eastbound Jct 2 to M25 Clockwise and Anti-clockwise Jct 12 exit slip road and link road closure</t>
  </si>
  <si>
    <t>Overall Scheme Details: M25 Anti-clockwise Jct 13 to Jct 11
Carriageway, lane and link road closure for routine maintenance work
Diversion via Local Authorities and National Highways Network</t>
  </si>
  <si>
    <t>M25 Anti-clockwise Jct 13 to Jct 11 carriageway closure</t>
  </si>
  <si>
    <t>M11 Northbound Jct 6 to M25 Anti-clockwise Jct 27 Link road closure</t>
  </si>
  <si>
    <t>Overall Scheme Details: M11 Northbound Jct 6 to M25 Anti-clockwise Jct 27 Link road 
Lane and link road closure for electrical works 
Diversion via National Highways Network</t>
  </si>
  <si>
    <t>A3 Northbound Painshill entry slip road closure</t>
  </si>
  <si>
    <t>Overall Scheme Details: A3 Northbound Painshill
Slip road and lane closure for joint replacement works
Diversion via National Highway network</t>
  </si>
  <si>
    <t>A2 Westbound Darenth Interchange to M25 Clockwise Jct 2 link road closure</t>
  </si>
  <si>
    <t>Overall Scheme Details: A2 Westbound Darenth Interchange to M25 Clockwise Jct 2 Link Road
Lane and link road closure for electrical works
Diversion via National Highways Network</t>
  </si>
  <si>
    <t>M25 Anti-clockwise Jct 25 to Jct 24 carriageway closure</t>
  </si>
  <si>
    <t>Overall Scheme Details: M25 Anti-clockwise Jct 25 to Jct 24 
Carriageway, slip road and lane closure for carriageway repairs 
Diversion via Local Authority and National Highways Network</t>
  </si>
  <si>
    <t>M25 Clockwise Jct 23 to Jct 25 Carriageway and slip road closure</t>
  </si>
  <si>
    <t>M11 Southbound Jct 6 to M25 Anti-clockwise Jct 27 link road closure</t>
  </si>
  <si>
    <t>Overall Scheme Details: M11 Southbound Jct 6 to M25 Anti-clockwise Jct 27 link road 
Lane and link road closure for urgent safety fence repairs
Diversion via National Highways Network</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</si>
  <si>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</si>
  <si>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</si>
  <si>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</si>
  <si>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</si>
  <si>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A30</t>
  </si>
  <si>
    <t>A30 eastbound Alphington - carriageway closed between the exit and entry slip roads.</t>
  </si>
  <si>
    <t xml:space="preserve">Overall Scheme Details: A30 eastbound Alphington - carriageway closed between the exit and entry slip roads leading to carriageway closure of A38 westbound.
Diversion for M5 northbound traffic via exit at Alphington and immediately re-join A30.
Diversion for A38 westbound traffic via A377, A3015, A379 to join A38 westbound </t>
  </si>
  <si>
    <t>A38 westbound J31, M5 to Kennford - carriageway closed</t>
  </si>
  <si>
    <t xml:space="preserve">Overall Scheme Details: A38 westbound J31, M5 to Kennford - carriageway closure for gantry maintenance.
Diversion from M5 via A30 westbound, A377, A3015, A379 to join A38 westbound
Diversion from A30 via A377, A3015, A379 to join A38 westbound </t>
  </si>
  <si>
    <t>A30 westbound Kennards House to Five Lanes carriageway closure</t>
  </si>
  <si>
    <t>Overall Scheme Details: A30 both directions Carminnow Cross to Kennards House carriageway closure for carriageway upgrade.
Diversion via A388 to Carkeel and A38 to Carminnow Cross and reverse. Westbound is open from Five Lanes</t>
  </si>
  <si>
    <t>A30 eastbound Carminnow Cross to Kennards House carriageway closure</t>
  </si>
  <si>
    <t>A30 eastbound Holyway Cross exit slip closure 24/7</t>
  </si>
  <si>
    <t>Overall Scheme Details: A30 eastbound Holyway Cross exit slip closed 24/7 for carriageway upgrade.
Diversion via Kennards House and back.</t>
  </si>
  <si>
    <t>A30 eastbound Holyway Cross entry slip closed</t>
  </si>
  <si>
    <t>Overall Scheme Details: A30 eastbound Holyway Cross entry slip closed for carriageway upgrade.
Diversion via Two Bridges.</t>
  </si>
  <si>
    <t>A38 eastbound Lower Dean to Buckfastleigh carriageway closed</t>
  </si>
  <si>
    <t xml:space="preserve">Overall Scheme Details: A38 eastbound Marley Head to Buckfastleigh carriageway closures for structural maintenance works. Diversion via A385 and A384 </t>
  </si>
  <si>
    <t>A38 westbound Dartbridge to Marley Head carriageway closed</t>
  </si>
  <si>
    <t>Overall Scheme Details: A38 westbound Dartbridge to Marley Head carriageway closure for structural maintenance works. Diversion via A384 &amp; A385</t>
  </si>
  <si>
    <t>A38 westbound Kennford - carriageway closed between the exit &amp; entry slip roads</t>
  </si>
  <si>
    <t>Overall Scheme Details: A38 westbound Kennford - carriageway closed between the exit &amp; entry slip roads for gantry maintenance.
Diversion via exiting A38 and immediately re-joining A38 westbound</t>
  </si>
  <si>
    <t>A30 eastbound Carland Cross entry slip carriageway closure</t>
  </si>
  <si>
    <t>Overall Scheme Details: A30 eastbound Carland Cross entry slip - carriageway closure for Chiverton to Carland improvement scheme.
Diversion via - A30 westbound, exit at Chiverton and return eastbound.</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</si>
  <si>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</si>
  <si>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</si>
  <si>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A36</t>
  </si>
  <si>
    <t>A36 both directions Wilton roundabout to St Paul's roundabout carriageway closure</t>
  </si>
  <si>
    <t>Overall Scheme Details: A36 both directions Wilton roundabout to St Paul's roundabout - carriageway closure for resurfacing scheme.
Local access maintained between Skew Rd and Wilton Roundabout.
Southbound diversion via - The Avenue, A360 and rejoin the A36. 
Northbound diversion - as above in reverse.</t>
  </si>
  <si>
    <t>M5</t>
  </si>
  <si>
    <t>M5 Southbound Jct 16 exit slip road carriageway closure</t>
  </si>
  <si>
    <t>M5 Northbound Jct 19 Entry Slip Closed</t>
  </si>
  <si>
    <t>Overall Scheme Details: M5 Northbound Jct 19 Entry Slip Closure for Drainage
Diversion M5 Southbound to Jct 20 and return</t>
  </si>
  <si>
    <t>M5 northbound Jct 12 entry slip closed</t>
  </si>
  <si>
    <t>A35</t>
  </si>
  <si>
    <t>A35 Long Bredy to Monkey Jump</t>
  </si>
  <si>
    <t>Overall Scheme Details: A35 Long Bredy to Monkey Jump - Full closure -  scheme works</t>
  </si>
  <si>
    <t>A417</t>
  </si>
  <si>
    <t>A417 northbound from Burford Road to Air Balloon Roundabout Carriageway Closure</t>
  </si>
  <si>
    <t>Overall Scheme Details: A417 northbound from Burford Road to Air Balloon Roundabout
Carriageway Closure for earthworks for Missing Link works
Diversion route via A429, A40 and A436.</t>
  </si>
  <si>
    <t>A417 southbound from Air Balloon Roundabout to Elkstone Carriageway Closure</t>
  </si>
  <si>
    <t>Overall Scheme Details: A417 southbound from Air Balloon Roundabout to Elkstone
Carriageway Closure for earthworks for Missing Link works
Diversion route via A436, A40 and A429.</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</si>
  <si>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</si>
  <si>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</si>
  <si>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A38 northbound Streethay entry slip road closure</t>
  </si>
  <si>
    <t>A50</t>
  </si>
  <si>
    <t>A50 eastbound Meir Tunnel carriageway closure</t>
  </si>
  <si>
    <t xml:space="preserve">Overall Scheme Details: A50 both directions Meir Tunnel.
Carriageway and slip road closure for maintenance works.
Diversion via National Highways and local authority network. </t>
  </si>
  <si>
    <t>A50 westbound Catchems Corner entry slip road closure</t>
  </si>
  <si>
    <t>A50 westbound Meir Tunnel carriageway closure</t>
  </si>
  <si>
    <t>M42</t>
  </si>
  <si>
    <t>M42 southbound Jct 8 to M6 northbound Jct 4a link road closure</t>
  </si>
  <si>
    <t>Overall Scheme Details: M42 both directions Jct 5a to Jct 9.
Carriageway closures for HS2 works.
Diversion via National Highways and local authority network.</t>
  </si>
  <si>
    <t>M5 northbound Jct 8 entry slip road closure</t>
  </si>
  <si>
    <t>Overall Scheme Details: M5 both directions Jct 7 to Jct 9.
Carriageway closure for maintenance works. 
Diversion via National Highways network.</t>
  </si>
  <si>
    <t>M6 northbound Jct 12 to Jct 13 carriageway closure</t>
  </si>
  <si>
    <t>M6 southbound Jct 6 to Jct 4 carriageway closure</t>
  </si>
  <si>
    <t>Overall Scheme Details: M6 southbound Jct 6 to Jct 4.
Carriageway and link road closures for maintenance works. 
Diversion via National Highways and local authority network.</t>
  </si>
  <si>
    <t>M42 northbound Jct 7a to M6 Jct 4 southbound link road closure</t>
  </si>
  <si>
    <t>M6 southbound Jct 6 C-A entry link road closure</t>
  </si>
  <si>
    <t>M6 southbound Jct 6 E-A entry link road closure</t>
  </si>
  <si>
    <t>A5 northbound Felton Butler to Wolfshead roundabout carriageway closure</t>
  </si>
  <si>
    <t>Overall Scheme Details: A5 both directions Wolfshead roundabout to Felton Butler.
Carriageway closure for maintenance works. 
Diversion via National Highways and local authority network.</t>
  </si>
  <si>
    <t>A500</t>
  </si>
  <si>
    <t>A500 both directions Campbell Road over bridge carriageway closure</t>
  </si>
  <si>
    <t>Overall Scheme Details: A500 both directions Campbell Road.
Carriageway closure for maintenance works.
Diversion via National Highways and Local Authority network.</t>
  </si>
  <si>
    <t>A500 Shelton northbound entry slip road closure</t>
  </si>
  <si>
    <t>Overall Scheme Details: A500 both directions Shelton to Wolstanton.
Carriageway closure for maintenance works.
Diversion via National Highways and local authority network.</t>
  </si>
  <si>
    <t>A500 northbound Shelton New Road to Etruria carriageway closure</t>
  </si>
  <si>
    <t>M42 northbound jct 11 exit slip road closure</t>
  </si>
  <si>
    <t>M42 southbound jct 11 entry slip road closure</t>
  </si>
  <si>
    <t>M42 southbound Jct 6 between slips carriageway closure</t>
  </si>
  <si>
    <t>Overall Scheme Details: M42 both directions Jct 6.
Carriageway closure for maintenance works.
Diversion via National Highways network.</t>
  </si>
  <si>
    <t>M42 northbound Jct 6 between slips carriageway closure</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</si>
  <si>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</si>
  <si>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</si>
  <si>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M54</t>
  </si>
  <si>
    <t>M54 westbound Jct 2 entry slip road closure</t>
  </si>
  <si>
    <t>Overall Scheme Details: A50 DBFO - Uttoxeter Blythe Bridge Bypass - Eastbound and Westbound - Full Carriageway Closures - Structure Maintenance</t>
  </si>
  <si>
    <t>A14 westbound Jct 60 to Jct 59 carriageway closure</t>
  </si>
  <si>
    <t>A47 eastbound Jct 17 to Jct 18 link road closure</t>
  </si>
  <si>
    <t>A47 eastbound Jct 18 entry slip road closure</t>
  </si>
  <si>
    <t>Overall Scheme Details: A12 both directions 
Jct 28 to Jct 29 - carriageway closure for white lining/road markings on behalf of National Highways</t>
  </si>
  <si>
    <t>A47 eastbound A1075 Toftwood Interchange exit slip road closure</t>
  </si>
  <si>
    <t>Overall Scheme Details: A47 eastbound
Dereham to A1075 - exit slip road closure and diversion route due to horticulture - cutting and planting works on behalf of Ringway</t>
  </si>
  <si>
    <t>M11 southbound Jct 12 entry slip road closure</t>
  </si>
  <si>
    <t>M11 northbound Jct 12 exit slip road closure</t>
  </si>
  <si>
    <t>M11 northbound Jct 11 entry slip road closure</t>
  </si>
  <si>
    <t>A5 northbound Little Brickhill entry slip road closure</t>
  </si>
  <si>
    <t>M11 northbound Jct 7 to Jct 7A carriageway closure</t>
  </si>
  <si>
    <t>Overall Scheme Details: M11 northbound 
Jct 7 - carriageway closure, lane closure and diversion route for communications on behalf of National Highways</t>
  </si>
  <si>
    <t>A14  westbound Jct 36 to A11 southbound link road closure</t>
  </si>
  <si>
    <t>Overall Scheme Details: A14 westbound
Jct 37 to Jct 36 A11 Interlink  - carriageway closure for communications on behalf of National Highways</t>
  </si>
  <si>
    <t>M40 Southbound Jct 5 to Jct 4 carriageway closure</t>
  </si>
  <si>
    <t>Overall Scheme Details: M40 Southbound Jct 5 to Jct 4, lane closures, carriageway closure and diversion route for maintenance works.
Diversion via National Highways network and local authority roads.</t>
  </si>
  <si>
    <t>M40 Southbound Jct 5 entry slip road closure</t>
  </si>
  <si>
    <t>M40 Southbound Jct 4 exit slip road closure</t>
  </si>
  <si>
    <t>M40 Southbound Jct 9 entry slip road closure</t>
  </si>
  <si>
    <t>Overall Scheme Details: M40 Southbound Jct 9, entry slip road closure for maintenance works.
Diversion via National Highways network.</t>
  </si>
  <si>
    <t>M1 southbound Jct 26 exit slip road closure</t>
  </si>
  <si>
    <t>M1 southbound Jct 26 entry slip road closure</t>
  </si>
  <si>
    <t>A45 both direction Raunds to Thrapston carriageway closure</t>
  </si>
  <si>
    <t>A5 northbound layby closure (Mancetter)</t>
  </si>
  <si>
    <t>A5 both directions Redgate Jct to Mancetter carriageway closure</t>
  </si>
  <si>
    <t>A38 northbound Kingsway to Markeaton carriageway closure</t>
  </si>
  <si>
    <t>Overall Scheme Details: A38 northbound and southbound Little Eaton roundabout to Kingsway Roundabout
Carriageway, slip road, layby and lane closure due to electrical works
Diversion via National Highways network and local authority network</t>
  </si>
  <si>
    <t>A38 northbound Somercotes exit slip road closure</t>
  </si>
  <si>
    <t>Overall Scheme Details: A38 northbound and southbound Watchorn to Somercotes
Slip road and lane closure due to maintenance works
Diversion via National Highways network and local authority network</t>
  </si>
  <si>
    <t>A38 northbound Somercotes entry slip road closure</t>
  </si>
  <si>
    <t>A38 northbound Somercotes two way slip road closure</t>
  </si>
  <si>
    <t>A38 southbound Somercotes entry slip road closure</t>
  </si>
  <si>
    <t>A52 westbound Bardills roundabout to M1 Jct 25 carriageway closure</t>
  </si>
  <si>
    <t>Overall Scheme Details: A52 westbound Bardills roundabout to M1 Jct 25.
Carriageway, lane and lay-by closures for maintenance works.
Diversion route via local authority network.</t>
  </si>
  <si>
    <t>A52 westbound Jct 25 exit slip road closure</t>
  </si>
  <si>
    <t>M62 Jct 33 Ferrybridge roundabout northern quadrant closure</t>
  </si>
  <si>
    <t>M1 northbound Jct 38 entry slip road closure</t>
  </si>
  <si>
    <t xml:space="preserve">Overall Scheme Details: M1 northbound Jct 38
Slip road closure for inspections
Diversion </t>
  </si>
  <si>
    <t>A160 eastbound Town street exit slip road closure</t>
  </si>
  <si>
    <t>A160 eastbound Town street entry slip road closure</t>
  </si>
  <si>
    <t>A160 eastbound Harbrough to Manby, carriageway closure</t>
  </si>
  <si>
    <t>M62 westbound Jct 29 to M1 southbound Jct 42 Link road closure</t>
  </si>
  <si>
    <t>Overall Scheme Details: M1 southbound Jct 42 to Jct 41.
Slip road and Lane closure for general cleaning and maintenance works.
Diversion via M1 M621 A61</t>
  </si>
  <si>
    <t>M1 southbound Jct 42 entry slip road closure</t>
  </si>
  <si>
    <t>M1 southbound Jct 41 exit slip road closure</t>
  </si>
  <si>
    <t>M1 southbound Jct 41 entry slip road closure</t>
  </si>
  <si>
    <t>M1 southbound Jct 35 entry slip road closure</t>
  </si>
  <si>
    <t>Overall Scheme Details: M1 southbound Jct 35 to Jct 34 
Slip road and lane closure for technology works
Diversion M1 A61</t>
  </si>
  <si>
    <t>A174</t>
  </si>
  <si>
    <t>A174 Parkway Roundabout closure</t>
  </si>
  <si>
    <t>A174 eastbound approach closed to Parkway Roundabout</t>
  </si>
  <si>
    <t>A174 westbound exit closed from A174 Parkway Roundabout</t>
  </si>
  <si>
    <t>A19/A174 Parkway southbound exit slip road closure</t>
  </si>
  <si>
    <t>M61 Northbound Jct 4 exit slip road closure</t>
  </si>
  <si>
    <t>Overall Scheme Details: M61 northbound and southbound Jct 4 to Jct 5 - carriageway closure for carriageway - reconstruction/renewal on behalf of National Highways</t>
  </si>
  <si>
    <t>M61 Northbound Jct 4 entry slip road closure</t>
  </si>
  <si>
    <t>M60 clockwise jct 2 entry slip road closure</t>
  </si>
  <si>
    <t xml:space="preserve">Overall Scheme Details: M60 clockwise jct 1 to 3 lane closures and slip road closures due to bridge inspections </t>
  </si>
  <si>
    <t>M60 Anticlockwise Jct 12 to 9 carriageway closure</t>
  </si>
  <si>
    <t xml:space="preserve">Overall Scheme Details: M60 both directions Junction 13 to Junction 9 - carriageway closure for horticulture </t>
  </si>
  <si>
    <t>M62 eastbound link to M60 anticlockwise closure</t>
  </si>
  <si>
    <t>M60 anticlockwise jct 11 exit slip road to CD link closures</t>
  </si>
  <si>
    <t>M60 anticlockwise jct 11 entry slip road from CD link closure</t>
  </si>
  <si>
    <t>M60 anticlockwise jct 11 entry slip road closure</t>
  </si>
  <si>
    <t>M602</t>
  </si>
  <si>
    <t>M602 Westbound link road to M60 Anticlockwise closure</t>
  </si>
  <si>
    <t>M60 Anticlockwise Jct 10 exit slip road closure</t>
  </si>
  <si>
    <t>M60 Anticlockwise Jct 10 entry slip road closure</t>
  </si>
  <si>
    <t>M60 Anticlockwise Jct 9 exit slip road closure</t>
  </si>
  <si>
    <t>Overall Scheme Details: M65 Eastbound and Westbound Jct 5 exit  slip lane closure  due to improvement works on verge for Blackburn with Darwen Borough Council</t>
  </si>
  <si>
    <t>M60 Anticlockwise Jct 9 entry slip road closure</t>
  </si>
  <si>
    <t>Overall Scheme Details: M60 anti-clockwise J9 to J9 - carriageway closure for communications on behalf of National Highways</t>
  </si>
  <si>
    <t>M56 Eastbound Jct 7 Carriageway Closure between exit and entry slips</t>
  </si>
  <si>
    <t>Overall Scheme Details: M56 both directions J9 to J6 - carriageway closure for carriageway - reconstruction/renewal on behalf of National Highways</t>
  </si>
  <si>
    <t>M65 Westbound Jct 6 entry slip road closure</t>
  </si>
  <si>
    <t>Overall Scheme Details: M65  Westbound  Jct 6 to 4 Carriageway  closure  due to improvement works  for Blackburn with Darwen Borough Council</t>
  </si>
  <si>
    <t>M65 Westbound Jct 6 to 4 Carriageway Closure</t>
  </si>
  <si>
    <t>M65 Westbound Jct 4 exit slip road closure</t>
  </si>
  <si>
    <t>M62 Eastbound Jct 11 entry slip road closure</t>
  </si>
  <si>
    <t>Overall Scheme Details: M62 eastbound J10 to J11 - carriageway closure for drainage on behalf of National Highways</t>
  </si>
  <si>
    <t>M60 clockwise jct 22 exit slip road closure</t>
  </si>
  <si>
    <t>Overall Scheme Details: M60 clockwise J21 to J22 - carriageway closure for horticultural works on behalf of National Highways</t>
  </si>
  <si>
    <t>M60 Clockwise Jct 22 entry slip road closure</t>
  </si>
  <si>
    <t>M6 northbound Sandbach services closed</t>
  </si>
  <si>
    <t>M6 Northbound Jct 39 Entry slip road closure</t>
  </si>
  <si>
    <t>Overall Scheme Details: M6 Northbound and Southbound Jct 39 to 40
Lane 1 closure for structural maintenance work and rail bridge replacement</t>
  </si>
  <si>
    <t>M55 Eastbound jct 1 entry slip road closure</t>
  </si>
  <si>
    <t>Overall Scheme Details: M6 Northbound and Southbound Junction 31A to Junction 33 and M55 jct 1 carriageway closures and Lane closures for Waterproofing and concrete repairs</t>
  </si>
  <si>
    <t>M6 Northbound Jct 32 entry slip road closure</t>
  </si>
  <si>
    <t>A590</t>
  </si>
  <si>
    <t>A590 Westbound Meathop to Cartmel lane Carriageway closure</t>
  </si>
  <si>
    <t>Overall Scheme Details: A590 Eastbound and Westbound Meathop to Cartmel lane Carriageway closure for SU works (SP Electricity North West)</t>
  </si>
  <si>
    <t>A34 northbound Highclere exit slip road closure</t>
  </si>
  <si>
    <t>Overall Scheme Details: A34 northbound Highclere.
Slip road and lane closures for maintenance work.</t>
  </si>
  <si>
    <t>A34 northbound Highclere entry slip road closure</t>
  </si>
  <si>
    <t>M4</t>
  </si>
  <si>
    <t>M4 eastbound Reading Services exit slip road closure</t>
  </si>
  <si>
    <t>Overall Scheme Details: M4 eastbound Jct 12 - slip road and lane closure for drainage works.</t>
  </si>
  <si>
    <t>M4 eastbound Reading Services entry slip road closure</t>
  </si>
  <si>
    <t>M4 eastbound Jct 12 exit slip road closure</t>
  </si>
  <si>
    <t>M4 eastbound Jct 12 entry slip road closure</t>
  </si>
  <si>
    <t>A3 southbound Chalton exit slip road slip road closure</t>
  </si>
  <si>
    <t>Overall Scheme Details: A3 southbound Chalton - slip road and lane closure for signs - maintenance</t>
  </si>
  <si>
    <t>A3 southbound Chalton entry slip road slip road closure</t>
  </si>
  <si>
    <t>A34 northbound to A303 westbound slip road closure</t>
  </si>
  <si>
    <t>Overall Scheme Details: A34 northbound Bullington - slip road and lane closures for maintenance works.</t>
  </si>
  <si>
    <t>A34 northbound Bullington exit slip road closure</t>
  </si>
  <si>
    <t>A2 westbound Old Dover Road entry slip road closure</t>
  </si>
  <si>
    <t>Overall Scheme Details: A2 westbound Dover Road to Boney Bush Hill
Slip and lane closures for maintenance works</t>
  </si>
  <si>
    <t>A2 westbound Boney Bush Hill exit slip road closure</t>
  </si>
  <si>
    <t>A27 westbound Patcham entry slip road closure</t>
  </si>
  <si>
    <t>Overall Scheme Details: A27 both directions Patcham to Carden Avenue
A23 southbound Pyecombe to Patcham
slip road and lane closures for white lining works</t>
  </si>
  <si>
    <t>A23 southbound Mill lane exit slip road closure</t>
  </si>
  <si>
    <t>Overall Scheme Details: A23 southbound Hickstead to Sayers Common
slip road and lane closure for electrical works.</t>
  </si>
  <si>
    <t>M25 Clockwise Jct 9 exit and entry slip road closure</t>
  </si>
  <si>
    <t xml:space="preserve">Overall Scheme Details: M25 Clockwise Jct 9 
Slip road closure for resurfacing works
Diversion via Local Authority and National Highway network </t>
  </si>
  <si>
    <t>A1(M) Southbound Jct 4 Exit Slip road closure</t>
  </si>
  <si>
    <t>Overall Scheme Details: A1(M) Southbound Jct 4
Slip Road and Lane Closure for Urgent Carriageway Repair Works 
Diversion via National Highways Network</t>
  </si>
  <si>
    <t>M5 southbound Jct 19 exit slip road closed</t>
  </si>
  <si>
    <t xml:space="preserve">Overall Scheme Details: M5 southbound Jct 19 exit slip road closed for road markings renewal.
Diversion via M5 southbound, exit at Jct 20 to return northbound
</t>
  </si>
  <si>
    <t>M5 northbound Jct 18 exit slip road closed</t>
  </si>
  <si>
    <t>Overall Scheme Details: M5 northbound Jct 18 exit slip road closed for general maintenance. Diversion via M5 northbound, exit Jct 17, turn and re-join M5 southbound to Jct 18.</t>
  </si>
  <si>
    <t>M6 southbound Jct 13 to Jct 12 carriageway closure</t>
  </si>
  <si>
    <t>Overall Scheme Details: M6 southbound Jct 13 to Jct 12.
Carriageway closure for maintenance works.
Diversion via National Highways and local authority network.</t>
  </si>
  <si>
    <t>A5 southbound Wolfshead roundabout to Felton Butler carriageway closure</t>
  </si>
  <si>
    <t>M40 northbound Jct 16 entry slip road closures</t>
  </si>
  <si>
    <t xml:space="preserve">Overall Scheme Details: M40 both directions Jct 16.
Entry and exit slip road closures for maintenance works.
Diversion via National Highways and Local authority. </t>
  </si>
  <si>
    <t>M40 southbound Jct 16 exit slip road closures</t>
  </si>
  <si>
    <t>A50 Westbound A522 Jct to Tean Full Closure</t>
  </si>
  <si>
    <t>Overall Scheme Details: A50 DBFO - Uttoxeter Blythe Bridge - A522 to Tean - Westbound - Full Closure - Concrete Bay Repairs</t>
  </si>
  <si>
    <t>A12 northbound Jct 29 exit slip road closure</t>
  </si>
  <si>
    <t>A47 westbound Jct 18 to Jct 17 link road closure</t>
  </si>
  <si>
    <t>Overall Scheme Details: A47 westbound
Junction 17 to Junction 18 - Link road carriageway closure for horticulture (cutting and planting) on behalf of National Highways</t>
  </si>
  <si>
    <t>A120</t>
  </si>
  <si>
    <t>A120 both directions Ramsey  to Parkeston Roundabout carriageway closure</t>
  </si>
  <si>
    <t>Overall Scheme Details: A120 both directions
Harwich to Parkeston  - carriageway closure for communications on behalf of National Highways</t>
  </si>
  <si>
    <t>A14 eastbound Jct 16 exit slip road closure</t>
  </si>
  <si>
    <t>Overall Scheme Details: A14 both directions
Jct 13 to Jct 20 - slip road closures, lane closures and diversion routes for horticulture (cutting and planting) on behalf of National Highways</t>
  </si>
  <si>
    <t>A14 westbound Jct 16 entry slip closure</t>
  </si>
  <si>
    <t>A14 westbound Jct 13 exit slip road closure</t>
  </si>
  <si>
    <t>A14 eastbound Jct 13 entry slip road closure</t>
  </si>
  <si>
    <t>A14 eastbound Jct 25 exit slip road closure</t>
  </si>
  <si>
    <t>Overall Scheme Details: A14 both directions 
Jct 31 to Jct 21 - lane closures and carriageway closures for horticulture (cutting and planting) on behalf of National Highways</t>
  </si>
  <si>
    <t>A421 westbound from A603 to A6 carriageway closure</t>
  </si>
  <si>
    <t>M11 northbound Jct 14 exit slip road carriageway closure</t>
  </si>
  <si>
    <t>Overall Scheme Details: M11 northbound 
Jct 14 - carriageway closure, lane closure and diversion route for carriageway - reconstruction/renewal on behalf of National Highways</t>
  </si>
  <si>
    <t>M1 southbound Trowell services exit slip road closure</t>
  </si>
  <si>
    <t>M1 southbound Trowell services entry slip road closure</t>
  </si>
  <si>
    <t>M1 southbound Kirby Muxloe entry slip road closure</t>
  </si>
  <si>
    <t>Overall Scheme Details: A46 northbound and southbound Anstey to Kirby Muxloe
Slip road, hardshoulder and lane closure due to electrical works
Diversion via National Highways network and local authority network</t>
  </si>
  <si>
    <t>A45 southbound Earls Barton exit slip road closure</t>
  </si>
  <si>
    <t xml:space="preserve">Overall Scheme Details: A45 northbound and southbound Queen Elanor to Earls Barton.
Slip road and lane closures for Electrical works. 
Diversion route Via National Highways Network.
</t>
  </si>
  <si>
    <t>A45 southbound earls Barton Entry slip road closure</t>
  </si>
  <si>
    <t>A1 northbound Long Bennington exit slip road closure</t>
  </si>
  <si>
    <t>Overall Scheme Details: A1 northbound Foston to Long Bennington.
Slip road and lane closures due to maintenance works.
Diversion via National Highways and local authority network.</t>
  </si>
  <si>
    <t>A1 northbound Long Bennington 2 way slip road closure</t>
  </si>
  <si>
    <t>A1 northbound Long Bennington entry slip road closure</t>
  </si>
  <si>
    <t>A1m southbound Jct 35 exit slip road closure</t>
  </si>
  <si>
    <t>Overall Scheme Details: A1m southbound Jct 36 to Jct 34, M18 southbound Jct 2
Slip road and lane closures for general cleaning and maintenance 
Diversion A1m A614 M18 A6182 A638</t>
  </si>
  <si>
    <t>A1m southbound Jct 35 entry slip road closure</t>
  </si>
  <si>
    <t>M62 westbound Jct 36 to Jct 35, Carriageway closure</t>
  </si>
  <si>
    <t>M62 westbound Jct 36 entry slip road closure</t>
  </si>
  <si>
    <t>M1 southbound Jct 45 entry slip road closure</t>
  </si>
  <si>
    <t>Overall Scheme Details: M1 southbound Jct 45
Slip road closure for inspections
Diversion M1 A63</t>
  </si>
  <si>
    <t>M18 southbound Jct 1 to M1 northbound Jct 32 carriageway closure</t>
  </si>
  <si>
    <t>Overall Scheme Details: M18 southbound Jct 1 to M1 northbound Jct 32
Carriageway closure for inspection/ survey works
Diversion via M1</t>
  </si>
  <si>
    <t>M1 southbound Jct 35a entry slip road closure</t>
  </si>
  <si>
    <t>Overall Scheme Details: M1 southbound Jct 36 to Jct 35
Slip road and lane closure for white lining/ road markings
Diversion via M1</t>
  </si>
  <si>
    <t>M1 southbound Jct 35 exit slip road closure</t>
  </si>
  <si>
    <t>A180 westbound Great Coates exit slip road closure</t>
  </si>
  <si>
    <t>Overall Scheme Details: A180 westbound Pyewipe to Great Coates.
Slip road and lane closure for carriageway repair works.
Diversion route via A180 and A1173</t>
  </si>
  <si>
    <t>A1 Jct 76 southbound entry slip road closure</t>
  </si>
  <si>
    <t xml:space="preserve">Overall Scheme Details: A1 northbound and southbound Jct 75 to Jct 77
Slip road closures for maintenance works </t>
  </si>
  <si>
    <t>A1M Jct 53 to Jct 52 southbound carriageway closure</t>
  </si>
  <si>
    <t>Overall Scheme Details: A1M northbound and southbound Jct 52 to Jct 53
Carriageway closure for carriageway patching work</t>
  </si>
  <si>
    <t>A1M Jct 52 southbound exit slip road closure</t>
  </si>
  <si>
    <t>A1M Jct 53 southbound entry slip road closure</t>
  </si>
  <si>
    <t>M56 Eastbound Jct 9 exit slip road closure</t>
  </si>
  <si>
    <t xml:space="preserve">Overall Scheme Details: M56 Eastbound Junction 9  - Carriageway Closure for Barrier/Fence Safety Repairs </t>
  </si>
  <si>
    <t>M61 Northbound Jct 4 to 5 Carriageway Closure</t>
  </si>
  <si>
    <t>M61 Northbound Jct 5 exit slip road closure</t>
  </si>
  <si>
    <t>M60 anticlockwise jct 4 to 3 carriageway closure</t>
  </si>
  <si>
    <t xml:space="preserve">Overall Scheme Details: M60 clockwise and anticlockwise </t>
  </si>
  <si>
    <t>Overall Scheme Details: M60 both directions J24 to J25 - carriageway closure for barriers - permanent on behalf of National Highways</t>
  </si>
  <si>
    <t>M56 Westbound Jct 6 to 7 carriageway closure</t>
  </si>
  <si>
    <t>Overall Scheme Details: M56 both directions jct 6 to 7 - lane closure and slip road closures for carriageway - reconstruction/renewal on behalf of National Highways</t>
  </si>
  <si>
    <t>M56 Westbound Jct 6 entry slip road closure</t>
  </si>
  <si>
    <t>M56 Westbound Jct 7 exit slip road closure</t>
  </si>
  <si>
    <t>M6 northbound jct 27 entry slip road closure</t>
  </si>
  <si>
    <t>Overall Scheme Details: M6 both directions J27 to J28 - carriageway closure for carriageway - reconstruction/renewal on behalf of National Highways</t>
  </si>
  <si>
    <t>M6 northbound jct 27 to 28 carriageway closure</t>
  </si>
  <si>
    <t>M6 northbound jct 28 exit slip road closure</t>
  </si>
  <si>
    <t>M6 northbound Charnock Services closure</t>
  </si>
  <si>
    <t>M65 Eastbound Jct 10 exit slip road closure</t>
  </si>
  <si>
    <t>Overall Scheme Details: M65 eastbound J9 to J10 - carriageway closure for structure - new/reconstruction on behalf of National Highways</t>
  </si>
  <si>
    <t>M6 Southbound Jct 22 entry slip road closure</t>
  </si>
  <si>
    <t xml:space="preserve">Overall Scheme Details: M6 both directions J21 to J21A - lane closure for drainage </t>
  </si>
  <si>
    <t>M60 Clockwise Jct 18 to M66 Northbound link road closure</t>
  </si>
  <si>
    <t>M66 Northbound Jct 4 to 3 Carriageway Closure</t>
  </si>
  <si>
    <t>M66 Northbound Jct 4 entry slip road closure</t>
  </si>
  <si>
    <t>M66 Northbound Jct 3 exit slip road closure</t>
  </si>
  <si>
    <t>M66 Southbound Jct 4 to M60 Clockwise Jct 18  Carriageway closure between exit and entry slips</t>
  </si>
  <si>
    <t>M56 eastbound jct 12 exit slip road closure</t>
  </si>
  <si>
    <t>Overall Scheme Details: M56 eastbound J12 to J11 - carriageway closure for drainage on behalf of National Highways</t>
  </si>
  <si>
    <t>M56 eastbound jct 12 entry slip road closure</t>
  </si>
  <si>
    <t>A34 southbound Beacon Hill entry slip road closure</t>
  </si>
  <si>
    <t>Overall Scheme Details: A34 southbound Beacon Hill.
Slip road and lane closures for maintenance work.</t>
  </si>
  <si>
    <t>M4 westbound Jct 12 exit slip road closure</t>
  </si>
  <si>
    <t>Overall Scheme Details: M4 westbound Jct 10 to Jct 12.
Slip road and lane closure for major improvement work.</t>
  </si>
  <si>
    <t>A303 eastbound Micheldever entry slip road closure</t>
  </si>
  <si>
    <t>Overall Scheme Details: A303 eastbound Micheldever - slip road and lane closure for horticulture (cutting and planting)</t>
  </si>
  <si>
    <t>A34 northbound Weston on the Green exit slip road closure</t>
  </si>
  <si>
    <t>Overall Scheme Details: A34 northbound Weston on the Green.
Slip road and lane closure for barrier work.</t>
  </si>
  <si>
    <t>A34 northbound Weston on the Green entry slip road closure</t>
  </si>
  <si>
    <t>A3 southbound Compton entry slip road closure</t>
  </si>
  <si>
    <t>Overall Scheme Details: A3 southbound Compton to Shackleford.
Slip road and lane closure for maintenance work.</t>
  </si>
  <si>
    <t>A3 southbound Shackleford exit slip road closure</t>
  </si>
  <si>
    <t>A3 southbound Shackleford entry slip road closure</t>
  </si>
  <si>
    <t>A2 westbound Coldharbour Lane entry slip road closure</t>
  </si>
  <si>
    <t>A2 westbound Bridge exit slip road closure</t>
  </si>
  <si>
    <t>A27 eastbound Ashcombe to Southerham carriageway closure</t>
  </si>
  <si>
    <t>Overall Scheme Details: A27 eastbound Falmer to Beddingham roundabout
carriageway and lane closures for survey works</t>
  </si>
  <si>
    <t>M20 eastbound Jct 9 to Jct 10a carriageway closure</t>
  </si>
  <si>
    <t>Overall Scheme Details: M20 eastbound Jct 9 to Jct 10a
Carriageway closure for carriageway reconstruction</t>
  </si>
  <si>
    <t>A21 northbound Morleys exit slip road closure</t>
  </si>
  <si>
    <t>Overall Scheme Details: A21 northbound Morleys
Slip and lane closures for maintenance works</t>
  </si>
  <si>
    <t>M25 Clockwise, Jct 19 to Jct 21a carriageway closure</t>
  </si>
  <si>
    <t>Overall Scheme Details: M25 Clockwise, Jct 19 to Jct 21a 
Carriageway and lane closure for cyclic maintenance 
Diversion National Highways and Local Authorities network</t>
  </si>
  <si>
    <t>M5 northbound Jct 16 entry slip and Jct 15 exit slips onto the M4 eastbound and westbound closed</t>
  </si>
  <si>
    <t>Overall Scheme Details: M5 northbound Jct 16 entry slip and Jct 15 exit slips onto the M4 eastbound and westbound closed for inspection works. Jct 16 entry slip diversion for M5 bound traffic via the M5 southbound to Jct 17, to turn and return northbound. Alternative diversion route for M4 bound traffic via the M5 northbound to Jct 14, to turn and return southbound to Jct 15, using the alternative M4 entry slip roads.</t>
  </si>
  <si>
    <t>M5 Southbound Sedgemoor Services entry and exit slip carriageway closure</t>
  </si>
  <si>
    <t xml:space="preserve">Overall Scheme Details: M5 Southbound Sedgemoor Services entry and exit slip roads carriageway closure for emergency barrier repairs. </t>
  </si>
  <si>
    <t>M6 northbound Jct 4 to Jct 6 carriageway closure</t>
  </si>
  <si>
    <t xml:space="preserve">Overall Scheme Details: M6 northbound Jct 4 to Jct 6. 
Carriageway closure for maintenance works. 
Diversion via National Highways and local authority network. </t>
  </si>
  <si>
    <t>M42 southbound Jct 8 to M6 Jct 4a northbound link road closure</t>
  </si>
  <si>
    <t>M42 northbound Jct 7 to M6 Jct 4 link road closure</t>
  </si>
  <si>
    <t>M42 southbound Jct 9 entry slip road closure</t>
  </si>
  <si>
    <t>A449</t>
  </si>
  <si>
    <t>A449 northbound Brewood Road roundabout to Gailey roundabout carriageway closure</t>
  </si>
  <si>
    <t>Overall Scheme Details: A449 northbound Brewood Road roundabout to Gailey roundabout.
Carriageway closure for maintenance works.
Diversion via National Highways and local authority network.</t>
  </si>
  <si>
    <t>A14 westbound Jct 35 to Jct 33 carriageway closure</t>
  </si>
  <si>
    <t>A120 eastbound/A12 Jct 29 exit and A120 entry Crown Interchange carriageway closure</t>
  </si>
  <si>
    <t>A11 southbound Tuttles interchange link road closure</t>
  </si>
  <si>
    <t>Overall Scheme Details: A11 northbound
Tuttles Interchange carriageway closure for carriageway - reconstruction/renewal on behalf of National Highways</t>
  </si>
  <si>
    <t>A11 northbound B1135 exit slip road closure</t>
  </si>
  <si>
    <t>A47 westbound Walton Highway entry slip road closure</t>
  </si>
  <si>
    <t>Overall Scheme Details: A47 both directions 
Walton Highway to Terrington St John - carriageway closure for barrier/fence safety repairs on behalf of National Highways</t>
  </si>
  <si>
    <t>A47 westbound Terrington St John exit slip road closure</t>
  </si>
  <si>
    <t>A47 westbound Hardwick entry slip road closure</t>
  </si>
  <si>
    <t>A47 westbound Terrington St John entry slip road closure</t>
  </si>
  <si>
    <t>A47 westbound A1075 Toftwood Interchange carriageway closure</t>
  </si>
  <si>
    <t>Overall Scheme Details: A47 westbound
Peterborough to Dereham - carriageway closure, lane closure and diversion route due to horticulture - cutting and planting works on behalf of Ringway</t>
  </si>
  <si>
    <t>A421 eastbound Water End Interchange to Black Cat Roundabout carriageway closure</t>
  </si>
  <si>
    <t>Overall Scheme Details: A1 / A421 both directions 
Biggleswade to St Neots - carriageway closures, lane closures, narrow lanes, permanent layby closures and diversion routes for construction - bypass/new on behalf of National Highways</t>
  </si>
  <si>
    <t>A1 northbound Black Cat Roundabout to Wyboston carriageway closure</t>
  </si>
  <si>
    <t>A1 northbound Tempsford to Black Cat Roundabout carriageway closure</t>
  </si>
  <si>
    <t>A414</t>
  </si>
  <si>
    <t>A414 eastbound Breakspear Jct to Park Street roundabout - carriageway closure</t>
  </si>
  <si>
    <t>Overall Scheme Details: A414 both directions
Approaches to Park Street Roundabout - carriageway closure, lane closure, diversion route for S278/bypass works on behalf of Galldris Group</t>
  </si>
  <si>
    <t>A414 westbound Park Street Roundabout to M1 Jct 8 carriageway closure</t>
  </si>
  <si>
    <t>A414 southbound M1 Jct 8 exit slip road closure</t>
  </si>
  <si>
    <t>A14 eastbound Jct 18 exit slip road closure</t>
  </si>
  <si>
    <t>A14 westbound Jct 18 entry slip road closure</t>
  </si>
  <si>
    <t>A14 eastbound Jct 24 exit slip road closure</t>
  </si>
  <si>
    <t>A14 eastbound Jct 24 entry slip road closure</t>
  </si>
  <si>
    <t>M1 northbound Newport Pagnell services entry slip closure</t>
  </si>
  <si>
    <t>Overall Scheme Details: M1 northbound 
Jct 14 to 15 - carriageway closure for inspection survey on behalf of National Highways</t>
  </si>
  <si>
    <t>M1 northbound Tibshelf Services exit slip road closure</t>
  </si>
  <si>
    <t>M1 northbound Tibshelf Services entry slip road closure</t>
  </si>
  <si>
    <t>A46 southbound Kirby Muxloe exit slip road closure</t>
  </si>
  <si>
    <t>M1 southbound Jct 25 exit slip road closure</t>
  </si>
  <si>
    <t>Overall Scheme Details: M1 southbound Jct 25.
Slip road and lane closures due to maintenance works.
Diversion via National Highways and local authority network.</t>
  </si>
  <si>
    <t>M1 southbound Jct 25 entry slip road closure</t>
  </si>
  <si>
    <t>A14 eastbound Jct 13 exit slip road closure</t>
  </si>
  <si>
    <t>Overall Scheme Details: A14 eastbound Jct 13
Slip road and lane closure due to maintenance works
Diversion via National Highways network and local authority network</t>
  </si>
  <si>
    <t>A63 eastbound Western Interchange to Priory way, carriageway closure</t>
  </si>
  <si>
    <t xml:space="preserve">Overall Scheme Details: A63 eastbound and westbound Western interchange to Priory Way.
Carriageway closure and lane closures for carriageway improvement works.
Diversion local authority network </t>
  </si>
  <si>
    <t>A63 eastbound Priory way exit slip road closure</t>
  </si>
  <si>
    <t>A63 eastbound Western Interchange entry slip road closure</t>
  </si>
  <si>
    <t>A63 eastbound Western I/C entry slip road closure</t>
  </si>
  <si>
    <t>Overall Scheme Details: A63 eastbound and westbound Melton to Daltry street
Carriageway closure and lane closures for survey works.
Diversion A63 A15 A1105 A1166</t>
  </si>
  <si>
    <t>A63 eastbound Western I/C to Brighton St carriageway closure</t>
  </si>
  <si>
    <t>A63 eastbound Priory Way exit slip road closure</t>
  </si>
  <si>
    <t>A63 eastbound Priory Way entry slip road closure</t>
  </si>
  <si>
    <t>A63 eastbound Brighton St exit slip road closure</t>
  </si>
  <si>
    <t>M621 clockwise Jct 7 entry slip road closure</t>
  </si>
  <si>
    <t>Overall Scheme Details: M621 clockwise Jct7 
slip road closure for Inspection/survey works 
Diversion via A639  M1</t>
  </si>
  <si>
    <t>M1 northbound Jct 46 to Jct 48 carriageway closure</t>
  </si>
  <si>
    <t>Overall Scheme Details: A1M northbound and southbound Jct 42 to Jct 45 and M1 Jct 46 to Jct 48.
Carriageway and lane closures for carriageway improvement works.
Diversion A1M, M1, A6210, A63, A162 and A64.</t>
  </si>
  <si>
    <t>M1 northbound Jct 46 entry slip road closure</t>
  </si>
  <si>
    <t>M1 northbound Jct 47 exit slip road closure</t>
  </si>
  <si>
    <t>M1 northbound Jct 47 entry slip road closure</t>
  </si>
  <si>
    <t>A1M northbound Jct 42 to Jct 44 carriageway closure</t>
  </si>
  <si>
    <t>A1M northbound Jct 42 entry slip road closure</t>
  </si>
  <si>
    <t>A1M northbound Jct 44 exit slip road closure</t>
  </si>
  <si>
    <t>M1 southbound Jct 37 exit slip road closure</t>
  </si>
  <si>
    <t>Overall Scheme Details: M1 southbound Jct 38 to Jct 37.
Slip road and lane closure for general cleaning and maintenance works.
Diversion via M1.</t>
  </si>
  <si>
    <t>M1 southbound Jct 37 entry slip road closure</t>
  </si>
  <si>
    <t>M18 southbound Jct 1 exit slip road closure</t>
  </si>
  <si>
    <t xml:space="preserve">Overall Scheme Details: M18 southbound Jct 2 to Jct 1 
Carriageway and lane closures for technology works 
Diversion via A1 </t>
  </si>
  <si>
    <t>M18 southbound Jct 2 to Jct 1 carriageway closure</t>
  </si>
  <si>
    <t>M18 soutbound Jct 2 entry slip road closure</t>
  </si>
  <si>
    <t>A1 northbound Redhouse entry slip road closure</t>
  </si>
  <si>
    <t>Overall Scheme Details: A638 eastbound Redhouse Rbt to Jct 38 
Slip road and lane closure for general cleaning and maintenance
Diversion via local authority networks</t>
  </si>
  <si>
    <t>A1 northbound Redhouse exit slip road closure</t>
  </si>
  <si>
    <t>M1 northbound jct 40 exit slip road closure</t>
  </si>
  <si>
    <t xml:space="preserve">Overall Scheme Details: M1 northbound Jct 39 to Jct 40
slip road and lane closure for barrier works 
diversion M1 </t>
  </si>
  <si>
    <t>M61 Southbound Rivington Services exit and entry slip road closures</t>
  </si>
  <si>
    <t>Overall Scheme Details: M61 both directions J6 to J9 - carriageway closure for barriers - permanent on behalf of National Highways</t>
  </si>
  <si>
    <t>M60 Anticlockwise Jct 3 exit slip road closure</t>
  </si>
  <si>
    <t>Overall Scheme Details: M60 both directions J2 to J4 - carriageway closure for drainage on behalf of National Highways</t>
  </si>
  <si>
    <t>M60 Clockwise Jct 3 exit slip road closure</t>
  </si>
  <si>
    <t>M65 Westbound Jct 6 to 5 carriageway closure</t>
  </si>
  <si>
    <t xml:space="preserve">Overall Scheme Details: M65 Eastbound and Westbound jct 6 to 5 - lane closures and Carriageway Closure for Horticulture (Cutting and Planting) </t>
  </si>
  <si>
    <t>M56 eastbound jct 11 exit slip road closure</t>
  </si>
  <si>
    <t>Overall Scheme Details: M56 eastbound J11 to J10 - carriageway closure for drainage on behalf of National Highways</t>
  </si>
  <si>
    <t>M56 eastbound jct 11 entry slip road closure</t>
  </si>
  <si>
    <t>M56 eastbound jct 7 exit slip road closure</t>
  </si>
  <si>
    <t>M56 Westbound Jct 7 to 9 carriageway closure</t>
  </si>
  <si>
    <t>M56 Westbound Jct 8 entry slip road closure</t>
  </si>
  <si>
    <t>M56 Westbound to M6 Northbound link road closure</t>
  </si>
  <si>
    <t>M60 anticlockwise jct 13 entry slip road closure</t>
  </si>
  <si>
    <t>Overall Scheme Details: M60 both directions Junction 13 to Junction 12 - carriageway closure for horticulture (cutting and planting) on behalf of National Highways</t>
  </si>
  <si>
    <t>M60 anticlockwise jct 13 to 12 carriageway closure</t>
  </si>
  <si>
    <t>M60 anticlockwise to M602 eastbound link road closure</t>
  </si>
  <si>
    <t>M60 anticlockwise to M62 westbound link road closure</t>
  </si>
  <si>
    <t>Overall Scheme Details: M60 both directions Jct 7 to Jct 8 - carriageway closure for electrical works on behalf of National Highways</t>
  </si>
  <si>
    <t>M6 Northbound Jct 29 entry slip road closure</t>
  </si>
  <si>
    <t>Overall Scheme Details: M6 both directions J29  to J31 - carriageway closure for carriageway - reconstruction/renewal on behalf of National Highways</t>
  </si>
  <si>
    <t>M6 Northbound Jct 29 to 30 Carriageway Closure</t>
  </si>
  <si>
    <t>M6 Southbound to M62 Eastbound link road closure</t>
  </si>
  <si>
    <t>Overall Scheme Details: M62 eastbound J10 to J11 - lane closure for drainage on behalf of National Highways</t>
  </si>
  <si>
    <t>M6 Northbound to M62 Eastbound link road closure</t>
  </si>
  <si>
    <t>M6 Southbound Jct 21 entry slip road closure</t>
  </si>
  <si>
    <t>Overall Scheme Details: M6 southbound J20 to J19 - carriageway closure for drainage on behalf of National Highways</t>
  </si>
  <si>
    <t>A66 Eastbound and Westbound Ramsay Brow  to Stainburn Roundabout Carriageway closure</t>
  </si>
  <si>
    <t xml:space="preserve">Overall Scheme Details: A66 Eastbound and Westbound Ramsay Brow  to Stainburn Roundabout
Carriageway closure for Resurfacing Works </t>
  </si>
  <si>
    <t>A34 southbound Bullington to Jct 9 carriageway closure</t>
  </si>
  <si>
    <t>Overall Scheme Details: M3 and A34 both directions Jct 9.
Carriageway closure for major improvement work.</t>
  </si>
  <si>
    <t>M3 both directions Jct 9 exit and entry slip road closure and roundabout</t>
  </si>
  <si>
    <t>A34 northbound Jct 9 to Three Maids Hill carriageway closure</t>
  </si>
  <si>
    <t>A27 eastbound Bedhampton to Warblington carriageway closure</t>
  </si>
  <si>
    <t>Overall Scheme Details: A27 both directions Langstone
Carriageway closure for structures work</t>
  </si>
  <si>
    <t>A27 eastbound Langstone carriageway closure between the exit and entry slip roads</t>
  </si>
  <si>
    <t>Overall Scheme Details: A34 northbound Islip to M40 Jct 9.
Slip road and lane closures for maintenance work.</t>
  </si>
  <si>
    <t>A2 westbound Harbledown entry slip road closure</t>
  </si>
  <si>
    <t>Overall Scheme Details: A2 westbound Upper Harbledown
Slip and lane closure for maintenance works</t>
  </si>
  <si>
    <t>A2 westbound Upper Harbledown entry slip road closure</t>
  </si>
  <si>
    <t>A27 eastbound Coldean lane entry slip road closure</t>
  </si>
  <si>
    <t>Overall Scheme Details: A27 eastbound Patcham to Ashcombe
Slip road and lane closure for maintenance works</t>
  </si>
  <si>
    <t>A27 eastbound Lewes Road entry slip road closure</t>
  </si>
  <si>
    <t>A27 eastbound Falmer exit slip road closure</t>
  </si>
  <si>
    <t>M2</t>
  </si>
  <si>
    <t>M2 westbound Jct 7 entry slip road closure</t>
  </si>
  <si>
    <t>Overall Scheme Details: A2 westbound Upper Harbledown to M2 Jct 6
slip road and lane closures for survey works</t>
  </si>
  <si>
    <t>A2 eastbound Tollgate exit slip road closure</t>
  </si>
  <si>
    <t>Overall Scheme Details: A2 eastbound Pepper Hill to Christian Fields 
slip road and lane closures for survey works</t>
  </si>
  <si>
    <t>M25 Clockwise Jct 28 exit slip road and entry slip road closure</t>
  </si>
  <si>
    <t>Overall Scheme Details: M25 Clockwise Jct 28
Slip road and lane closure for routine maintenance works
Diversion via Local Authority and National Highway network</t>
  </si>
  <si>
    <t>M25 Clockwise Jct 10 to Jct 11 carriageway closure</t>
  </si>
  <si>
    <t>Overall Scheme Details: M25 Clockwise Jct 10 to Jct 11
Carriageway, slip road and lane closure for surfacing works
Diversion via Local Authority and National Highway network</t>
  </si>
  <si>
    <t>M25 Clockwise Jct 19 Exit Slip road closure</t>
  </si>
  <si>
    <t>Overall Scheme Details: M25 Clockwise Jct 19
Slip Road and Lane Closure for Urgent Safety Fence Repair Works
Diversion via Local Authorities and National Highways Network</t>
  </si>
  <si>
    <t>M25 Clockwise Jct 15 to M4 Westbound Jct 4B Link road closure</t>
  </si>
  <si>
    <t>Overall Scheme Details: M25 Clockwise Jct 15 to M4 Westbound Jct 4B
Link road and lane closure for urgent safety fence repairs 
Diversion via National Highway network</t>
  </si>
  <si>
    <t>M25 Clockwise Jct 6 exit slip road closure</t>
  </si>
  <si>
    <t>Overall Scheme Details: M25 Clockwise Jct 5 to Jct 6
Lane closure for emergency safety fence repairs
Diversion via National Highways and Local Authorities Network</t>
  </si>
  <si>
    <t>M23 Northbound Jct 8 exit slip road closure</t>
  </si>
  <si>
    <t xml:space="preserve">Overall Scheme Details: M23 Northbound Jct 9 to Jct 8 
Slip road, link road and lane closure for urgent carriageway repairs
Diversion via National Highways Network and local authorities </t>
  </si>
  <si>
    <t>M5 northbound Jct 26 entry slip road closure</t>
  </si>
  <si>
    <t>Overall Scheme Details: M5 Northbound Jct 26 entry slip road closure for drainage
Diversion southbound to Jct 27 and return</t>
  </si>
  <si>
    <t>A417 Southbound from A46 Shurdington to Air Balloon Roundabout carriageway closure</t>
  </si>
  <si>
    <t>Overall Scheme Details: A417 Southbound from A46 Shurdington to Air Balloon Roundabout
Carriageway Closure (24/7) for earthworks for Missing Link works
Diversion route via A46, A435, A436</t>
  </si>
  <si>
    <t>A417 Northbound Air Balloon Roundabout to A46 Shurdington roundabout - carriageway closed</t>
  </si>
  <si>
    <t xml:space="preserve">Overall Scheme Details: A417 Northbound Air Balloon Roundabout to A46 Shurdington roundabout.
Carriageway Closure (24/7) for earthworks for Missing Link works
Diversion route via A436, A435, and A46. </t>
  </si>
  <si>
    <t>M6 northbound Jct 13 entry slip road closure</t>
  </si>
  <si>
    <t xml:space="preserve">Overall Scheme Details: M6 northbound Jct 13 to Jct 14. 
Exit and entry slip road closures for maintenance works. 
Diversion via National Highways and local authority network. 
</t>
  </si>
  <si>
    <t>M6 southbound jct 4 dedicated exit slip road closure</t>
  </si>
  <si>
    <t xml:space="preserve">Overall Scheme Details: M6 southbound Jct 4.
Dedicated exit slip road closure for maintenance works. 
Diversion via National Highways network . 
</t>
  </si>
  <si>
    <t>M6 southbound Jct 16 entry slip road closure</t>
  </si>
  <si>
    <t xml:space="preserve">Overall Scheme Details: M6 southbound Jct 16. 
Entry slip road closure for maintenance works.
Diversion via National Highways network. </t>
  </si>
  <si>
    <t>M6 southbound Jct 8 to M5 southbound Jct 1 link road closure (Western Arm)</t>
  </si>
  <si>
    <t>Overall Scheme Details: M6 southbound Jct 8 to M5 southbound Jct 1.
Link road closure (Western Arm) for maintenance works.
Diversion via National Highways and local authority network.</t>
  </si>
  <si>
    <t>A46 both directions Shottery to Oversley Mill carriageway closure</t>
  </si>
  <si>
    <t xml:space="preserve">Overall Scheme Details: A46 both directions Shottery to Oversley Mill.
Carriageway closure for maintenance works. 
Diversion via National Highways and local authority network. </t>
  </si>
  <si>
    <t>A46 southbound Leek Wootton between the slip roads carriageway closure</t>
  </si>
  <si>
    <t>Overall Scheme Details: A46 southbound Leek Wootton between the slip roads.
Carriageway closure for maintenance works.
Diversion via National Highways and local authority network.</t>
  </si>
  <si>
    <t>A423</t>
  </si>
  <si>
    <t>A423 northbound Peugeot Talbot entry slip road closure</t>
  </si>
  <si>
    <t>Overall Scheme Details: A423 northbound Peugeot Talbot.
Entry slip road closure for maintenance works. 
Diversion via National Highways and local authority network.</t>
  </si>
  <si>
    <t>A500 northbound Talke to M6 Jct 16 carriageway closure</t>
  </si>
  <si>
    <t>Overall Scheme Details: A500 both directions Talke to M6 Jct 16. 
Carriageway closure for maintenance works.
Diversion via National Highways and local authority network.</t>
  </si>
  <si>
    <t>Overall Scheme Details: A50 DBFO - Doveridge Bypass - A515 Int to A518 Rbt - Westbound - Full Closure - Carriageway Repairs</t>
  </si>
  <si>
    <t>A50 Eastbound Grindley Jct Full Closure</t>
  </si>
  <si>
    <t>Overall Scheme Details: A50 DBFO - Blythe Bridge Bypass - Grindley Junction - Eastbound - Lane Closures and Full Carriageway Closures - Structure Maintenance</t>
  </si>
  <si>
    <t>A47 eastbound Walpole Highway Interchange exit slip road closure</t>
  </si>
  <si>
    <t>Overall Scheme Details: A47 eastbound
St Pauls to Shoreboat - exit slip road closures, entry slip road closure and diversion routes due to horticulture - cutting and planting works on behalf of Ringway</t>
  </si>
  <si>
    <t>A47 eastbound Terrington St John exit and entry slip road closure</t>
  </si>
  <si>
    <t>A14 eastbound Jct 17 exit slip road closure</t>
  </si>
  <si>
    <t>A14 westbound Jct 17 exit slip road closure</t>
  </si>
  <si>
    <t>A14 westbound Jct 25 exit slip road closure</t>
  </si>
  <si>
    <t>A14 westbound Jct 25 entry slip road closure</t>
  </si>
  <si>
    <t>M1 both directions Waterloo lane carriageway closure</t>
  </si>
  <si>
    <t>M6 northbound Jct 1 exit slip road closure</t>
  </si>
  <si>
    <t xml:space="preserve">Overall Scheme Details: M6 northbound and southbound M1 Jct 19 to Jct 1.
Carriageway, slip road and Lane closures due to maintenance works.
Diversion route via National Highways and Local network. </t>
  </si>
  <si>
    <t>A45 northbound Earls Barton Entry slip road closure</t>
  </si>
  <si>
    <t>A45 northbound Earls Barton 2 way slip road closure</t>
  </si>
  <si>
    <t>A45 northbound Earls Barton exit slip road closure</t>
  </si>
  <si>
    <t>Overall Scheme Details: M1 northbound Jct 47
Slip road closure for inspections
Diversion A642 M1 A63</t>
  </si>
  <si>
    <t>M1 southbound Jct 39 exit slip road closure</t>
  </si>
  <si>
    <t xml:space="preserve">Overall Scheme Details: M1 southbound Jct 39 to Jct 38
Slip road closures and lane closure for general cleaning and maintenance works 
Diversion M1 A636 </t>
  </si>
  <si>
    <t>M1 southbound Jct 39 entry slip road closure</t>
  </si>
  <si>
    <t>M1 southbound Wolley edge services exit road closure</t>
  </si>
  <si>
    <t>M1 southbound Woolley edge services entry slip closure</t>
  </si>
  <si>
    <t>A1m southbound Jct 34 exit slip road closure</t>
  </si>
  <si>
    <t>Overall Scheme Details: A1m southbound Jct 35 to Jct 34
Slip road closure for general cleaning and maintenance
DiversionA1m A57</t>
  </si>
  <si>
    <t>A616</t>
  </si>
  <si>
    <t>A616 eastbound and westbound Langsett to Midhopstones, carriageway closure</t>
  </si>
  <si>
    <t xml:space="preserve">Overall Scheme Details: A616 eastbound and westbound Langsett to Fox valley
Carriageway closure and lane closures for communications
Diversion A616 A629 </t>
  </si>
  <si>
    <t>A1M southbound Jct 37 entry slip closure</t>
  </si>
  <si>
    <t>Overall Scheme Details: A1M southbound Jct 37 
Slip road closure for general cleaning and maintenance works
Diversion via A1M and A638</t>
  </si>
  <si>
    <t>A19 Dudley Int Northbound Entry Slip Road Closure</t>
  </si>
  <si>
    <t>Overall Scheme Details: A19 Northbound and Southbound Fisher Lane Moor Farm
Slip Road Closure for Horticulture Works</t>
  </si>
  <si>
    <t>A19 Dudley Int Southbound Exit Slip Road Closure</t>
  </si>
  <si>
    <t>M56 eastbound to M60 anticlockwise link road closure</t>
  </si>
  <si>
    <t>M61 Northbound Jct 8 entry slip road closure</t>
  </si>
  <si>
    <t>Overall Scheme Details: M61 Northbound junction 6  to junction 8 - Carriageway Closure for Horticulture (Cutting and Planting) on behalf of Amey</t>
  </si>
  <si>
    <t>M61 Northbound Jct 8 exit slip road closure</t>
  </si>
  <si>
    <t>M6 Northbound Jct 32 to 33 Carriageway closure</t>
  </si>
  <si>
    <t>M55 Eastbound Jct 1 carriageway closure (SB traffic to go up and over the slips and NB traffic sent North on A6)</t>
  </si>
  <si>
    <t>M27 eastbound Jct 9 to Jct 11 carriageway closure</t>
  </si>
  <si>
    <t>A34 northbound Islip exit slip road closure</t>
  </si>
  <si>
    <t xml:space="preserve">Overall Scheme Details: A34 northbound Kidlington to Islip.
Slip road and lane closures for maintenance work.
</t>
  </si>
  <si>
    <t>A34 northbound Islip entry slip road closure</t>
  </si>
  <si>
    <t>A34 northbound Kidlington entry slip road closure</t>
  </si>
  <si>
    <t>M4 eastbound Jct 10 exit slip road closure</t>
  </si>
  <si>
    <t>Overall Scheme Details: M4 eastbound Jct 10 - slip road and lane closure for drainage works.</t>
  </si>
  <si>
    <t>M4 eastbound Jct 10 entry slip road closure</t>
  </si>
  <si>
    <t>M40 southbound Jct 9 entry slip road closure</t>
  </si>
  <si>
    <t xml:space="preserve">Overall Scheme Details: M40 southbound Jct 9 - slip road and lane closure for barrier repair </t>
  </si>
  <si>
    <t>A3 southbound QECP exit and entry slip road closure</t>
  </si>
  <si>
    <t>Overall Scheme Details: A3 southbound QECP
Slip road and lane closure for maintenance work</t>
  </si>
  <si>
    <t>A27 westbound Holmbush entry slip road closure</t>
  </si>
  <si>
    <t>Overall Scheme Details: A27 westbound Hangleton to North Lancing
Slip and lane closure for maintenance works</t>
  </si>
  <si>
    <t>A27 westbound Adur entry slip road closure</t>
  </si>
  <si>
    <t>A27 westbound Patcham exit slip road closure</t>
  </si>
  <si>
    <t>Overall Scheme Details: A27 westbound Patcham
Slip and lane closure for barrier works</t>
  </si>
  <si>
    <t>M25 Anti-Clockwise Jct 28 exit and entry slip road closure</t>
  </si>
  <si>
    <t>Overall Scheme Details: M25 Anti-Clockwise Jct 28
Slip road and lane closure for routine maintenance works
Diversion via Local Authority and National Highway network</t>
  </si>
  <si>
    <t>M11 Northbound Jct 6 to M25 Jct 27 link road closure</t>
  </si>
  <si>
    <t xml:space="preserve">Overall Scheme Details: M11 Northbound Jct 6 to M25 Jct 27 link road 
Lane and link road closure for inspection works 
Diversion via Local Authorities and National Highways Network </t>
  </si>
  <si>
    <t>M5 southbound Jct 18 entry slip road from Avonmouth closed</t>
  </si>
  <si>
    <t>Overall Scheme Details: M5 Southbound Jct 18 entry slip road from Avonmouth carriageway closure for drainage work
Diversion closure at St Brendons Rbt use Bristow to Portway Rbt to join M5 slip.
For traffic requiring M5 south - to follow M5 north to jct 17 and return south.</t>
  </si>
  <si>
    <t>M5 Southbound entry slip road from St Brendan's roundabout Closed</t>
  </si>
  <si>
    <t>M32</t>
  </si>
  <si>
    <t>M32 northbound Jct 2 to Jct 1 carriageway closure</t>
  </si>
  <si>
    <t>Overall Scheme Details: M32 northbound Jct 3 between exit and entry slip roads and Jct 2 to Jct 1 carriageway closure for gantry
Diversion for Jct 3 via exit and entry slip roads for Jct 2
Diversion for Jct 2 to Jct 1 via Muller Road, A432, A4174 to Jct 1</t>
  </si>
  <si>
    <t>M32 northbound Jct 2 entry slip road closure</t>
  </si>
  <si>
    <t>M32 northbound Jct 3 between exit and entry slip roads carriageway closure</t>
  </si>
  <si>
    <t>A1 southbound Wansford to Stibbington carriageway closure</t>
  </si>
  <si>
    <t>Overall Scheme Details: A1 southbound 
Wansford to Stibbington - carriageway closure, lane closure and diversion route for carriageway - reconstruction/renewal on behalf of National Highways</t>
  </si>
  <si>
    <t>A12 northbound Jct 30 exit slip road closure</t>
  </si>
  <si>
    <t>Overall Scheme Details: A12 northbound
Jct 30 exit slip road closure for barrier/fence safety repairs on behalf of National Highways</t>
  </si>
  <si>
    <t>M1 northbound Jct 11A to Jct 13 carriageway closure</t>
  </si>
  <si>
    <t>Overall Scheme Details: M1 northbound
Jct 11A to Jct 13 - carriageway closure, lane closures and diversion route due to carriageway - reconstruction/renewal works on behalf of National Highways</t>
  </si>
  <si>
    <t>A1 northbound Barrowby exit slip road closure</t>
  </si>
  <si>
    <t>A1 northbound Barrowby 2 way slip road closure</t>
  </si>
  <si>
    <t>A1 northbound Barrowby entry slip road closure</t>
  </si>
  <si>
    <t>M1 northbound Jct 43 to Jct 44 carriageway closure</t>
  </si>
  <si>
    <t>Overall Scheme Details: M1 northbound Jct 43 to Jct 44.
Carriageway and lane closure for technology works.
Diversion route M621, A61, A639 and M1</t>
  </si>
  <si>
    <t>M1 northbound Jct 44 exit slip road closure</t>
  </si>
  <si>
    <t>M180 eastbound Jct 4 to Jct 5 carriageway closure</t>
  </si>
  <si>
    <t>Overall Scheme Details: M180 eastbound Jct 4 to Jct 5 
Carriageway closure and lane closures for carriageway repairs 
Diversion via local authority networks</t>
  </si>
  <si>
    <t>M180 eastbound Jct 4 entry slip road closure</t>
  </si>
  <si>
    <t>M180 eastbound Jct 5 exit slip road closure</t>
  </si>
  <si>
    <t>M62 eastbound Jct 25 carriageway closure between exit and entry slip roads</t>
  </si>
  <si>
    <t>Overall Scheme Details: M62 eastbound Jct 24 to Jct 26 
Carriageway closure and lane closures for technology works 
Diversion via M62</t>
  </si>
  <si>
    <t>M18 northbound Jct 4 to Jct 5 carriageway closure</t>
  </si>
  <si>
    <t>Overall Scheme Details: M18 northbound Jct 3 to Jct 5
Carriageway closure and lane closures for carriageway repairs
Diversion A630 A18 M180 M18</t>
  </si>
  <si>
    <t>M18 northbound Jct 4 entry slip road closure</t>
  </si>
  <si>
    <t>M18 northbound Jct 5 exit slip road closure</t>
  </si>
  <si>
    <t>M62 eastbound Jct 27 carriageway closure between exit and entry slip roads</t>
  </si>
  <si>
    <t xml:space="preserve">Overall Scheme Details: M62 eastbound Jct 26 to Jct 28 
Carriageway and lane closures for carriageway repairs
Diversion via M62 </t>
  </si>
  <si>
    <t>A1 Jct 79 northbound entry slip road closure</t>
  </si>
  <si>
    <t>Overall Scheme Details: A1 northbound and southbound Jct 79 
Entry slip road closure for SU works</t>
  </si>
  <si>
    <t>A1M Southbound J42 exit slip closed</t>
  </si>
  <si>
    <t>Overall Scheme Details: A1M junction 42 slip road closures and A63 overbridge closures for overhead power line works. Diversion on Local Authority and National Highways network</t>
  </si>
  <si>
    <t>A1M Southbound J42 entry slip closed</t>
  </si>
  <si>
    <t>A19/A194 Lindisfarne Interchange northbound exit slip road closure</t>
  </si>
  <si>
    <t>Overall Scheme Details: A19/A194 Lindisfarne Interchange north and southbound exit slip road closures to facilitate Great North Run</t>
  </si>
  <si>
    <t>A19/A194 Lindisfarne Interchange southbound exit slip road closure</t>
  </si>
  <si>
    <t>A55</t>
  </si>
  <si>
    <t>A55 Westbound Jct 40 to 38 carriageway closure</t>
  </si>
  <si>
    <t>Overall Scheme Details: A55 southbound J40 to J38 - carriageway closure for drainage</t>
  </si>
  <si>
    <t>A55 westbound jct 40 entry slip road closure</t>
  </si>
  <si>
    <t>A55 westbound jct 39 entry slip road closure</t>
  </si>
  <si>
    <t>A55 westbound jct 38 exit slip road closure</t>
  </si>
  <si>
    <t>Overall Scheme Details: M56 eastbound J9 to J7 - carriageway closure for drainage on behalf of National Highways</t>
  </si>
  <si>
    <t>M56 Eastbound to M6 Northbound link road closure</t>
  </si>
  <si>
    <t>M56 Eastbound to M6 Southbound link road closure</t>
  </si>
  <si>
    <t>M61 Southbound Jct 5 exit slip road closure</t>
  </si>
  <si>
    <t>Overall Scheme Details: M61 southbound Jct 5  to Jct 4  - carriageway closure for electrical works on behalf of National Highways</t>
  </si>
  <si>
    <t>M6 Southbound Jct 19 carriageway closure between exit and entry slip roads</t>
  </si>
  <si>
    <t>Overall Scheme Details: M6 both directions J19 to J18 - carriageway closure for structure - maintenance on behalf of National Highways</t>
  </si>
  <si>
    <t>M57 Southbound Jct 4 exit slip road closure</t>
  </si>
  <si>
    <t>Overall Scheme Details: M57 both directions Jct 3  to Jct 4  - carriageway closure for electrical works on behalf of National Highways</t>
  </si>
  <si>
    <t>M57 Southbound Jct 4 entry slip road closure</t>
  </si>
  <si>
    <t>M65 Westbound Jct 8 entry slip road closure</t>
  </si>
  <si>
    <t>Overall Scheme Details: M65 westbound Junction 8 to Junction 8 - carriageway closure for barriers - permanent on behalf of National Highways</t>
  </si>
  <si>
    <t>M62 Eastbound Jct 22 exit slip road closure</t>
  </si>
  <si>
    <t>Overall Scheme Details: M62 eastbound J21 to J22 - carriageway closure for structure - maintenance on behalf of National Highways</t>
  </si>
  <si>
    <t>M56 Eastbound Jct 5 exit slip road closure</t>
  </si>
  <si>
    <t>Overall Scheme Details: M56 both directions J6 to J4 - carriageway closure for structure - maintenance on behalf of National Highways</t>
  </si>
  <si>
    <t>M56 Westbound Jct 5 carriageway closure between exit and entry slip roads</t>
  </si>
  <si>
    <t>M60 Anticlockwise Jct 5 exit slip road closure</t>
  </si>
  <si>
    <t>Overall Scheme Details: M60 anti-clockwise J5 to J4 - carriageway closure for structure - maintenance on behalf of National Highways</t>
  </si>
  <si>
    <t>A34 southbound Marcham entry slip road closure</t>
  </si>
  <si>
    <t>Overall Scheme Details: A34 southbound Marcham.
Slip road and lane closures for maintenance work.</t>
  </si>
  <si>
    <t>A21 both directions Johns Cross roundabout to Northbridge Street roundabout carriageway closure</t>
  </si>
  <si>
    <t xml:space="preserve">Overall Scheme Details: A21 both directions Northbridge Street roundabout to Johns Cross roundabout,
Carriageway closure for surface works </t>
  </si>
  <si>
    <t>M20 westbound Jct 9 exit slip road closure</t>
  </si>
  <si>
    <t xml:space="preserve">Overall Scheme Details: M20 westbound Jct 10 to Jct 9 
slip road and lane closure for maintenance works </t>
  </si>
  <si>
    <t>A2 westbound Pepperhill to Ebbsfleet carriageway closure</t>
  </si>
  <si>
    <t>Overall Scheme Details: A2 westbound Pepperhill to Bean
carriageway, and lane closures for maintenance works</t>
  </si>
  <si>
    <t>A20 eastbound Courtwood to Woolcomber street carriageway closure</t>
  </si>
  <si>
    <t>Overall Scheme Details: A20 both directions Courtwood to Eastern Docks roundabout
carriageway and lane closures for maintenance works.</t>
  </si>
  <si>
    <t>M4 Eastbound and Westbound Jct 4B to M25 Clockwise Jct 15 link road closure</t>
  </si>
  <si>
    <t>Overall Scheme Details: M4 Eastbound and Westbound Jct 4B to M25 Clockwise Jct 15
Link road and lane closure for cable Investigations
Diversion via National Highway network</t>
  </si>
  <si>
    <t>A30 westbound Bodmin to Innis Down carriageway closure (98/1 to 87/8)</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</si>
  <si>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</si>
  <si>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entry slip from A38 carriageway closure</t>
  </si>
  <si>
    <t>M42 southbound Jct 6 between the exit and entry slip roads carriageway closure</t>
  </si>
  <si>
    <t>Overall Scheme Details: M42 both directions Jct 6 to Jct 7.
Carriageway and lane closures for maintenance works.
Diversion via National Highways network.</t>
  </si>
  <si>
    <t>M42 southbound Jct 10 to Jct 9 carriageway closure</t>
  </si>
  <si>
    <t xml:space="preserve">Overall Scheme Details: M42 southbound Jct 10 to Jct 9.
Carriageway closure for maintenance works. 
Diversion via National Highways and local authority network. </t>
  </si>
  <si>
    <t>M6 southbound Jct 10 to Jct 8 carriageway closure</t>
  </si>
  <si>
    <t>Overall Scheme Details: M6 southbound Jct 10 to Jct 8.
Carriageway closure for maintenance works.
Diversion via National Highways and local authority network.</t>
  </si>
  <si>
    <t>M42 northbound Jct 3A to Jct 4 carriageway closure</t>
  </si>
  <si>
    <t xml:space="preserve">Overall Scheme Details: M42 northbound Jct 3A to Jct 4. 
Carriageway closure for maintenance works. 
Diversion via National Highways and local authority network. </t>
  </si>
  <si>
    <t>M40 northbound Jct 3A link road carriageway closure</t>
  </si>
  <si>
    <t>A14 eastbound Jct 38 to Jct 39 carriageway closure</t>
  </si>
  <si>
    <t>Overall Scheme Details: A14 eastbound
Jct 38 to Jct 39 - carriageway closure for barrier/fence safety repairs on behalf of National Highways</t>
  </si>
  <si>
    <t>A1(M) southbound Jct 9 exit slip road closure</t>
  </si>
  <si>
    <t>Overall Scheme Details: A1(M) southbound
Jct 9 - exit slip road closure, lane closure and diversion route due to carriageway - reconstruction/renewal works on behalf of Ringway</t>
  </si>
  <si>
    <t>M62 eastbound Jct 37 entry slip road closure</t>
  </si>
  <si>
    <t>Overall Scheme Details: M62 eastbound Jct 36 to Jct 38 
Carriageway, slip road and lane closures for carriageway repairs 
Diversion A614 M62 A161</t>
  </si>
  <si>
    <t>M62 eastbound Jct 37 to Jct 38, carriageway closure</t>
  </si>
  <si>
    <t>M62 eastbound Jct 38 exit slip road closure</t>
  </si>
  <si>
    <t>M621 clockwise Jct 1 to Jct 2 carriageway closure</t>
  </si>
  <si>
    <t>Overall Scheme Details: M621 clockwise Jct 1 to Jct 2 
Carriageway and lane closures for carriageway repairs
Diversion via local authority network</t>
  </si>
  <si>
    <t>M621 clockwise Jct 1 entry slip road closure</t>
  </si>
  <si>
    <t>M621 clockwise Jct 2 exit slip road closure</t>
  </si>
  <si>
    <t>A1033 eastbound Marfleet to Somerden carriageway closure</t>
  </si>
  <si>
    <t>Overall Scheme Details: A1033 eastbound Marfleet to Somerden.
Carriageway closure for carriageway repair works.
Diversion route via local authority network.</t>
  </si>
  <si>
    <t>M62 westbound Jct 30 to Jct 29, carriageway closure</t>
  </si>
  <si>
    <t>Overall Scheme Details: M62 westbound Jct 31 to Jct 29
Carriageway and lane closure for electrical works 
Diversion A642 A639 M1</t>
  </si>
  <si>
    <t>M62 westbound Jct 30 entry slip road closure</t>
  </si>
  <si>
    <t>M62 westbound Jct 29 exit slip road closure</t>
  </si>
  <si>
    <t>M53 Southbound Jct 7 to 10 Carriageway Closure</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</si>
  <si>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</si>
  <si>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</si>
  <si>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</si>
  <si>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</si>
  <si>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</si>
  <si>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</si>
  <si>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 Northbound Jct 4 carriageway closure between exit and entry slip roads</t>
  </si>
  <si>
    <t>M56 Eastbound Jct 10 exit slip road closure</t>
  </si>
  <si>
    <t>Overall Scheme Details: M56 eastbound J10 to J9 - carriageway closure for drainage on behalf of National Highways</t>
  </si>
  <si>
    <t>M56 Eastbound Jct 10 entry slip road closure</t>
  </si>
  <si>
    <t>Overall Scheme Details: M65 westbound Jct 7 to 6 - carriageway closure for barriers - permanent on behalf of National Highways</t>
  </si>
  <si>
    <t>M57 Northbound Jct 4 exit slip road closure</t>
  </si>
  <si>
    <t>M57 Northbound Jct 4 entry slip road closure</t>
  </si>
  <si>
    <t>A2 eastbound Coldharbour lane to Lydden carriageway closure</t>
  </si>
  <si>
    <t>Overall Scheme Details: A2 both directions Brenley Corner  to Whitfield
Carriageway and lane closures for surface works</t>
  </si>
  <si>
    <t>A20 westbound Eastern Docks to Western Heights roundabout carriageway closure</t>
  </si>
  <si>
    <t>M25 Clockwise Jct 29 to Jct 30 lane 1,2,3 closure</t>
  </si>
  <si>
    <t>Overall Scheme Details: M25 Clockwise Jct 29
Slip road and lane closure for routine maintenance works
Diversion via Local Authority and National Highway network</t>
  </si>
  <si>
    <t>M25 Clockwise Jct 29 exit and entry slip road closure</t>
  </si>
  <si>
    <t>A282 Northbound Dartford Crossing East Tunnel closure No access over Dartford Crossing for vehicles over 4.8m</t>
  </si>
  <si>
    <t>Overall Scheme Details: A282 Northbound Dartford Crossing East Tunnel
Tunnel closure for emergency service exercises
Diversion via National Highways network</t>
  </si>
  <si>
    <t>A282 Northbound Jct 1B entry slip road closure</t>
  </si>
  <si>
    <t>Overall Scheme Details: A282 Northbound Jct 1B Entry Slip Road
Slip road closure for tunnel emergency exercises
Diversion via National Highways Network</t>
  </si>
  <si>
    <t>Overall Scheme Details: A282 Northbound Jct 1A Entry Slip Road
Slip road closure for tunnel emergency exercises
Diversion via National Highways Network</t>
  </si>
  <si>
    <t>M25 Clockwise Jct 31 entry slip road closure</t>
  </si>
  <si>
    <t>Overall Scheme Details: M25 Clockwise Jct 31 Entry slip road
Slip road closure for emergency services exercises for Dartford tunnels
Diversion via National Highways and Local Authorities Network</t>
  </si>
  <si>
    <t>A282 Northbound Dartford Crossing West Tunnel tunnel closure</t>
  </si>
  <si>
    <t>Overall Scheme Details: A282 Northbound Dartford Crossing West Tunnel
Tunnel closure for emergency service exercises
Diversion via National Highways Network</t>
  </si>
  <si>
    <t>A303 westbound Mere to Wincanton carriageway closure</t>
  </si>
  <si>
    <t>Overall Scheme Details: A303 westbound Mere to Wincanton carriageway closure for drainage works.
Diversion via A350, A30 and A359.</t>
  </si>
  <si>
    <t>M42 northbound Jct 9 to Jct 10 carriageway closure</t>
  </si>
  <si>
    <t>Overall Scheme Details: M42 northbound Jct 9 to Jct 10.
Carriageway closure for maintenance works. 
Diversion via National Highways and local authority network.</t>
  </si>
  <si>
    <t>M54 eastbound Jct 6 entry slip road closure</t>
  </si>
  <si>
    <t xml:space="preserve">Overall Scheme Details: M54 eastbound Jct 6. 
Entry slip closure for maintenance works.
Diversion via National Highways and local authority network.
</t>
  </si>
  <si>
    <t xml:space="preserve">Overall Scheme Details: A46 northbound and southbound Newark on Trent to Swinderby.
Carriageway, Lay-By and lane closure and temporary traffic signals for horticultural works.
Diversion route via National Highways and local authority network. </t>
  </si>
  <si>
    <t>A45 both directions Stanwick to Raunds carriageway closure</t>
  </si>
  <si>
    <t xml:space="preserve">Overall Scheme Details: M60 clockwise and anticlockwise jct 23 - 1 lane closures and carriageway closures due to maintenance works </t>
  </si>
  <si>
    <t xml:space="preserve">Overall Scheme Details: M3 both directions Jct 5.
Slip road and lane closure for maintenance work.
</t>
  </si>
  <si>
    <t xml:space="preserve">Overall Scheme Details: M25 Clockwise Jct 23 to Jct 25 
Carriageway and lane closure for urgent repairs 
Diversion via National Highways and Local Authorities Network
</t>
  </si>
  <si>
    <t xml:space="preserve">Overall Scheme Details: M5 Southbound Jct 16 exit slip road carriageway closure for electrical works. Diversion via M5 south to Jct 17 and return. </t>
  </si>
  <si>
    <t xml:space="preserve">Overall Scheme Details: M5 northbound Jct 12 entry slip closed for electrical works.
Diversion via M5 Jct 13 and return. </t>
  </si>
  <si>
    <t xml:space="preserve">Overall Scheme Details: M6 northbound Jct 12 to Jct 13.
Carriageway closure for maintenance works. 
Diversion via National Highways and local authority network. </t>
  </si>
  <si>
    <t xml:space="preserve">Overall Scheme Details: M42 both directions Jct 11.
Entry and exit closure for maintenance works. 
Diversion via national Highways network and local authority. </t>
  </si>
  <si>
    <t>M54 Westbound Jct 2 Coven Heath Interchange roundabout to start of westbound entry slip and northbound approach carriageway closure</t>
  </si>
  <si>
    <t xml:space="preserve">Overall Scheme Details: M54 westbound Jct 2.
Entry slip road closure for maintenance works.
Diversion via National Highways and local authority network.
</t>
  </si>
  <si>
    <t>A50 Eastbound Catchems to Tean</t>
  </si>
  <si>
    <t>A50 Eastbound Tean to A522</t>
  </si>
  <si>
    <t>A192</t>
  </si>
  <si>
    <t>M54 westbound Jct 1 exit slip road closure</t>
  </si>
  <si>
    <t>Overall Scheme Details: M54 both directions Jct 3 to M6 Jct 10.
Carriageway closure for maintenance works.
Diversion via National Highways and local authority network.</t>
  </si>
  <si>
    <t>A50 Westbound Full Closure A515 Int to A518 Roundabout</t>
  </si>
  <si>
    <t>M6 Northbound Jct 31 Entry slip road closure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</si>
</sst>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3">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2"/>
      <name val="Calibri"/>
      <family val="2"/>
      <scheme val="minor"/>
    </font>
    <font>
      <sz val="11"/>
      <name val="Calibri"/>
      <family val="2"/>
      <scheme val="minor"/>
    </font>
    <font>
      <sz val="10"/>
      <color theme="1"/>
      <name val="Calibri"/>
      <family val="2"/>
      <scheme val="minor"/>
    </font>
    <font>
      <b/>
      <sz val="11"/>
      <color theme="1"/>
      <name val="Arial"/>
      <family val="2"/>
    </font>
    <font>
      <b/>
      <sz val="28"/>
      <color theme="1"/>
      <name val="Calibri"/>
      <family val="2"/>
      <scheme val="minor"/>
    </font>
    <font>
      <sz val="22"/>
      <color theme="0" tint="-0.249977111117893"/>
      <name val="Calibri"/>
      <family val="2"/>
      <scheme val="minor"/>
    </font>
    <font>
      <b/>
      <sz val="26"/>
      <color theme="1"/>
      <name val="Arial"/>
      <family val="2"/>
    </font>
    <font>
      <sz val="22"/>
      <name val="Hectelvia"/>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5"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5"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5"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5"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5"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5"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5"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5"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5"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5" fillId="18"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5"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5" fillId="20" borderId="0" applyNumberFormat="0" applyBorder="0" applyAlignment="0" applyProtection="0"/>
    <xf numFmtId="0" fontId="6" fillId="20"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7" fillId="21" borderId="0" applyNumberFormat="0" applyBorder="0" applyAlignment="0" applyProtection="0"/>
    <xf numFmtId="0" fontId="5" fillId="21"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7" fillId="22" borderId="0" applyNumberFormat="0" applyBorder="0" applyAlignment="0" applyProtection="0"/>
    <xf numFmtId="0" fontId="5" fillId="22"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6" borderId="0" applyNumberFormat="0" applyBorder="0" applyAlignment="0" applyProtection="0"/>
    <xf numFmtId="0" fontId="7" fillId="23" borderId="0" applyNumberFormat="0" applyBorder="0" applyAlignment="0" applyProtection="0"/>
    <xf numFmtId="0" fontId="5"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7" borderId="0" applyNumberFormat="0" applyBorder="0" applyAlignment="0" applyProtection="0"/>
    <xf numFmtId="0" fontId="7" fillId="24" borderId="0" applyNumberFormat="0" applyBorder="0" applyAlignment="0" applyProtection="0"/>
    <xf numFmtId="0" fontId="5" fillId="24"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7" fillId="25" borderId="0" applyNumberFormat="0" applyBorder="0" applyAlignment="0" applyProtection="0"/>
    <xf numFmtId="0" fontId="5" fillId="25"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6" borderId="0" applyNumberFormat="0" applyBorder="0" applyAlignment="0" applyProtection="0"/>
    <xf numFmtId="0" fontId="7" fillId="8" borderId="0" applyNumberFormat="0" applyBorder="0" applyAlignment="0" applyProtection="0"/>
    <xf numFmtId="0" fontId="7" fillId="26" borderId="0" applyNumberFormat="0" applyBorder="0" applyAlignment="0" applyProtection="0"/>
    <xf numFmtId="0" fontId="5" fillId="26"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8" fillId="27"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8" fillId="28"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7" fillId="29" borderId="0" applyNumberFormat="0" applyBorder="0" applyAlignment="0" applyProtection="0"/>
    <xf numFmtId="0" fontId="8" fillId="29"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7" fillId="30" borderId="0" applyNumberFormat="0" applyBorder="0" applyAlignment="0" applyProtection="0"/>
    <xf numFmtId="0" fontId="8" fillId="30"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8" fillId="31"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8" fillId="32" borderId="0" applyNumberFormat="0" applyBorder="0" applyAlignment="0" applyProtection="0"/>
    <xf numFmtId="0" fontId="7" fillId="32"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9" fillId="33" borderId="0" applyNumberFormat="0" applyBorder="0" applyAlignment="0" applyProtection="0"/>
    <xf numFmtId="0" fontId="10" fillId="33" borderId="0" applyNumberFormat="0" applyBorder="0" applyAlignment="0" applyProtection="0"/>
    <xf numFmtId="0" fontId="9" fillId="33" borderId="0" applyNumberFormat="0" applyBorder="0" applyAlignment="0" applyProtection="0"/>
    <xf numFmtId="0" fontId="11" fillId="34" borderId="2" applyNumberFormat="0" applyAlignment="0" applyProtection="0"/>
    <xf numFmtId="0" fontId="11" fillId="34" borderId="2" applyNumberFormat="0" applyAlignment="0" applyProtection="0"/>
    <xf numFmtId="0" fontId="11" fillId="34" borderId="2" applyNumberFormat="0" applyAlignment="0" applyProtection="0"/>
    <xf numFmtId="0" fontId="12" fillId="34" borderId="2" applyNumberFormat="0" applyAlignment="0" applyProtection="0"/>
    <xf numFmtId="0" fontId="11" fillId="34" borderId="2" applyNumberFormat="0" applyAlignment="0" applyProtection="0"/>
    <xf numFmtId="0" fontId="13" fillId="35" borderId="3" applyNumberFormat="0" applyAlignment="0" applyProtection="0"/>
    <xf numFmtId="0" fontId="13" fillId="35" borderId="3" applyNumberFormat="0" applyAlignment="0" applyProtection="0"/>
    <xf numFmtId="0" fontId="13" fillId="35" borderId="3" applyNumberFormat="0" applyAlignment="0" applyProtection="0"/>
    <xf numFmtId="0" fontId="14" fillId="35" borderId="3" applyNumberFormat="0" applyAlignment="0" applyProtection="0"/>
    <xf numFmtId="0" fontId="13" fillId="35" borderId="3" applyNumberFormat="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8" fillId="36" borderId="0" applyNumberFormat="0" applyBorder="0" applyAlignment="0" applyProtection="0"/>
    <xf numFmtId="0" fontId="19" fillId="36" borderId="0" applyNumberFormat="0" applyBorder="0" applyAlignment="0" applyProtection="0"/>
    <xf numFmtId="0" fontId="18" fillId="36" borderId="0" applyNumberFormat="0" applyBorder="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4" applyNumberFormat="0" applyFill="0" applyAlignment="0" applyProtection="0"/>
    <xf numFmtId="0" fontId="20"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5" applyNumberFormat="0" applyFill="0" applyAlignment="0" applyProtection="0"/>
    <xf numFmtId="0" fontId="22" fillId="0" borderId="5"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4" fillId="0" borderId="6" applyNumberFormat="0" applyFill="0" applyAlignment="0" applyProtection="0"/>
    <xf numFmtId="0" fontId="25" fillId="0" borderId="6"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37" borderId="2" applyNumberFormat="0" applyAlignment="0" applyProtection="0"/>
    <xf numFmtId="0" fontId="28" fillId="37" borderId="2" applyNumberFormat="0" applyAlignment="0" applyProtection="0"/>
    <xf numFmtId="0" fontId="28" fillId="37" borderId="2" applyNumberFormat="0" applyAlignment="0" applyProtection="0"/>
    <xf numFmtId="0" fontId="29" fillId="37" borderId="2" applyNumberFormat="0" applyAlignment="0" applyProtection="0"/>
    <xf numFmtId="0" fontId="28" fillId="37" borderId="2" applyNumberFormat="0" applyAlignment="0" applyProtection="0"/>
    <xf numFmtId="0" fontId="30" fillId="0" borderId="7" applyNumberFormat="0" applyFill="0" applyAlignment="0" applyProtection="0"/>
    <xf numFmtId="0" fontId="30" fillId="0" borderId="7" applyNumberFormat="0" applyFill="0" applyAlignment="0" applyProtection="0"/>
    <xf numFmtId="0" fontId="30" fillId="0" borderId="7" applyNumberFormat="0" applyFill="0" applyAlignment="0" applyProtection="0"/>
    <xf numFmtId="0" fontId="31" fillId="0" borderId="7" applyNumberFormat="0" applyFill="0" applyAlignment="0" applyProtection="0"/>
    <xf numFmtId="0" fontId="30" fillId="0" borderId="7" applyNumberFormat="0" applyFill="0" applyAlignment="0" applyProtection="0"/>
    <xf numFmtId="0" fontId="32" fillId="38"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3" fillId="38" borderId="0" applyNumberFormat="0" applyBorder="0" applyAlignment="0" applyProtection="0"/>
    <xf numFmtId="0" fontId="32" fillId="38" borderId="0" applyNumberFormat="0" applyBorder="0" applyAlignment="0" applyProtection="0"/>
    <xf numFmtId="0" fontId="6" fillId="0" borderId="0"/>
    <xf numFmtId="0" fontId="15" fillId="0" borderId="0"/>
    <xf numFmtId="0" fontId="6" fillId="0" borderId="0"/>
    <xf numFmtId="0" fontId="15" fillId="0" borderId="0"/>
    <xf numFmtId="0" fontId="6" fillId="0" borderId="0"/>
    <xf numFmtId="0" fontId="6" fillId="0" borderId="0"/>
    <xf numFmtId="0" fontId="6" fillId="0" borderId="0"/>
    <xf numFmtId="0" fontId="1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34" fillId="0" borderId="0"/>
    <xf numFmtId="0" fontId="6" fillId="0" borderId="0"/>
    <xf numFmtId="0" fontId="6" fillId="0" borderId="0"/>
    <xf numFmtId="0" fontId="6" fillId="0" borderId="0"/>
    <xf numFmtId="0" fontId="6" fillId="0" borderId="0"/>
    <xf numFmtId="0" fontId="6" fillId="0" borderId="0"/>
    <xf numFmtId="0" fontId="34" fillId="0" borderId="0"/>
    <xf numFmtId="0" fontId="34" fillId="0" borderId="0"/>
    <xf numFmtId="0" fontId="5" fillId="0" borderId="0"/>
    <xf numFmtId="0" fontId="34" fillId="0" borderId="0"/>
    <xf numFmtId="0" fontId="5"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1"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6" fillId="39" borderId="8" applyNumberFormat="0" applyFont="0" applyAlignment="0" applyProtection="0"/>
    <xf numFmtId="0" fontId="35" fillId="34" borderId="9" applyNumberFormat="0" applyAlignment="0" applyProtection="0"/>
    <xf numFmtId="0" fontId="35" fillId="34" borderId="9" applyNumberFormat="0" applyAlignment="0" applyProtection="0"/>
    <xf numFmtId="0" fontId="35" fillId="34" borderId="9" applyNumberFormat="0" applyAlignment="0" applyProtection="0"/>
    <xf numFmtId="0" fontId="36" fillId="34" borderId="9" applyNumberFormat="0" applyAlignment="0" applyProtection="0"/>
    <xf numFmtId="0" fontId="35" fillId="34" borderId="9"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0" applyNumberFormat="0" applyFill="0" applyAlignment="0" applyProtection="0"/>
    <xf numFmtId="0" fontId="39" fillId="0" borderId="10" applyNumberFormat="0" applyFill="0" applyAlignment="0" applyProtection="0"/>
    <xf numFmtId="0" fontId="39" fillId="0" borderId="10" applyNumberFormat="0" applyFill="0" applyAlignment="0" applyProtection="0"/>
    <xf numFmtId="0" fontId="40" fillId="0" borderId="10" applyNumberFormat="0" applyFill="0" applyAlignment="0" applyProtection="0"/>
    <xf numFmtId="0" fontId="39" fillId="0" borderId="10"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1" fillId="0" borderId="0" applyNumberFormat="0" applyFill="0" applyBorder="0" applyAlignment="0" applyProtection="0"/>
  </cellStyleXfs>
  <cellXfs count="31">
    <xf numFmtId="0" fontId="0" fillId="0" borderId="0" xfId="0"/>
    <xf numFmtId="0" fontId="43" fillId="40" borderId="0" xfId="0" applyFont="1" applyFill="1" applyAlignment="1">
      <alignment horizontal="left" vertical="top"/>
    </xf>
    <xf numFmtId="0" fontId="44" fillId="40" borderId="0" xfId="0" applyFont="1" applyFill="1" applyAlignment="1">
      <alignment horizontal="left" vertical="top"/>
    </xf>
    <xf numFmtId="0" fontId="45" fillId="0" borderId="0" xfId="0" applyFont="1" applyAlignment="1">
      <alignment horizontal="left" vertical="top"/>
    </xf>
    <xf numFmtId="0" fontId="46" fillId="0" borderId="0" xfId="0" applyFont="1" applyAlignment="1">
      <alignment horizontal="left" vertical="top" wrapText="1"/>
    </xf>
    <xf numFmtId="0" fontId="6" fillId="40" borderId="0" xfId="0" applyFont="1" applyFill="1" applyAlignment="1">
      <alignment horizontal="left" vertical="top"/>
    </xf>
    <xf numFmtId="0" fontId="47" fillId="40" borderId="0" xfId="0" applyFont="1" applyFill="1" applyAlignment="1">
      <alignment horizontal="left" vertical="top"/>
    </xf>
    <xf numFmtId="20" fontId="48" fillId="41" borderId="1" xfId="0" applyNumberFormat="1" applyFont="1" applyFill="1" applyBorder="1" applyAlignment="1" applyProtection="1">
      <alignment horizontal="center" vertical="center" wrapText="1"/>
      <protection locked="0"/>
    </xf>
    <xf numFmtId="0" fontId="48" fillId="41" borderId="1" xfId="0" applyFont="1" applyFill="1" applyBorder="1" applyAlignment="1" applyProtection="1">
      <alignment horizontal="center" vertical="center" wrapText="1"/>
      <protection locked="0"/>
    </xf>
    <xf numFmtId="0" fontId="45" fillId="0" borderId="0" xfId="0" applyFont="1" applyAlignment="1">
      <alignment horizontal="left" vertical="top" wrapText="1"/>
    </xf>
    <xf numFmtId="20" fontId="45" fillId="0" borderId="0" xfId="0" applyNumberFormat="1" applyFont="1" applyAlignment="1">
      <alignment horizontal="left" vertical="top" wrapText="1"/>
    </xf>
    <xf numFmtId="20" fontId="46" fillId="0" borderId="0" xfId="0" applyNumberFormat="1" applyFont="1" applyAlignment="1">
      <alignment horizontal="left" vertical="top" wrapText="1"/>
    </xf>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0" fontId="0" fillId="0" borderId="11" xfId="0" applyBorder="1" applyAlignment="1">
      <alignment vertical="top"/>
    </xf>
    <xf numFmtId="0" fontId="0" fillId="0" borderId="11" xfId="0" applyBorder="1" applyAlignment="1">
      <alignment vertical="top" wrapText="1"/>
    </xf>
    <xf numFmtId="22" fontId="0" fillId="0" borderId="11" xfId="0" applyNumberFormat="1" applyBorder="1" applyAlignment="1">
      <alignment vertical="top"/>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49" fillId="40" borderId="0" xfId="0" applyFont="1" applyFill="1" applyAlignment="1">
      <alignment horizontal="center" vertical="center"/>
    </xf>
    <xf numFmtId="14" fontId="50"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4" fillId="40" borderId="0" xfId="0" applyNumberFormat="1" applyFont="1" applyFill="1" applyAlignment="1">
      <alignment horizontal="right" vertical="top"/>
    </xf>
    <xf numFmtId="0" fontId="52" fillId="42" borderId="0" xfId="375" applyFont="1" applyFill="1" applyAlignment="1">
      <alignment horizontal="center" vertical="top"/>
    </xf>
    <xf numFmtId="0" fontId="52" fillId="40" borderId="0" xfId="375" applyFont="1" applyFill="1" applyAlignment="1">
      <alignment horizontal="center" vertical="top"/>
    </xf>
    <xf numFmtId="0" fontId="52" fillId="0" borderId="0" xfId="375" applyFont="1" applyAlignment="1">
      <alignment horizontal="center" vertical="top"/>
    </xf>
    <xf numFmtId="164" fontId="44" fillId="40" borderId="0" xfId="0" applyNumberFormat="1" applyFont="1" applyFill="1" applyAlignment="1">
      <alignment horizontal="left" vertical="top"/>
    </xf>
    <xf numFmtId="0" fontId="51" fillId="40" borderId="0" xfId="0" quotePrefix="1" applyFont="1" applyFill="1" applyAlignment="1">
      <alignment horizontal="left" vertical="center" wrapText="1"/>
    </xf>
  </cellXfs>
  <cellStyles count="459">
    <cellStyle name="20% - Accent1" xfId="1" builtinId="30" customBuiltin="1"/>
    <cellStyle name="20% - Accent1 2" xfId="2" xr:uid="{C69D89AC-0A7E-4A27-8489-549FDBBDF155}"/>
    <cellStyle name="20% - Accent1 2 2" xfId="3" xr:uid="{85AFDF72-74E6-4DD2-8D4A-E06E91CFC9C6}"/>
    <cellStyle name="20% - Accent1 2 2 2" xfId="4" xr:uid="{1EDABD8A-3C83-49B6-B21D-7A78948F8134}"/>
    <cellStyle name="20% - Accent1 2 2 2 2" xfId="5" xr:uid="{A461DE92-22A8-4F57-B29F-4BD40CD8C00C}"/>
    <cellStyle name="20% - Accent1 2 2 2 2 2" xfId="6" xr:uid="{C2404297-9D82-4105-B71C-55945B8E5FB0}"/>
    <cellStyle name="20% - Accent1 2 2 2 3" xfId="7" xr:uid="{E593DADB-1268-4217-ADD9-F00630664CF3}"/>
    <cellStyle name="20% - Accent1 2 2 3" xfId="8" xr:uid="{D63B8502-867F-4AC9-AE99-ACE422EAEA50}"/>
    <cellStyle name="20% - Accent1 2 2 3 2" xfId="9" xr:uid="{B0AA20DF-8736-495F-97D2-633BEC54F738}"/>
    <cellStyle name="20% - Accent1 2 2 4" xfId="10" xr:uid="{E8DFFD16-379B-4F2F-9DF4-070FDCB02595}"/>
    <cellStyle name="20% - Accent1 2 2 5" xfId="11" xr:uid="{844D8B7B-934D-4FCF-92AB-9D1D684ED710}"/>
    <cellStyle name="20% - Accent1 2 3" xfId="12" xr:uid="{FFF49717-7CA7-45D4-AD42-2386C1DAE0E5}"/>
    <cellStyle name="20% - Accent1 2 3 2" xfId="13" xr:uid="{DE4D8AB1-F8B7-423B-AB46-685BDD730BD4}"/>
    <cellStyle name="20% - Accent1 2 3 2 2" xfId="14" xr:uid="{E24897CB-004E-4C11-9A2F-C5A7571B4028}"/>
    <cellStyle name="20% - Accent1 2 3 3" xfId="15" xr:uid="{45BB221B-5CF4-4449-99DF-1EB0A67DA36B}"/>
    <cellStyle name="20% - Accent1 2 4" xfId="16" xr:uid="{27EDD034-03D4-4334-A5A8-497ED03A36D3}"/>
    <cellStyle name="20% - Accent1 2 4 2" xfId="17" xr:uid="{5573C68E-A56F-474E-B20B-0E702EFB6D82}"/>
    <cellStyle name="20% - Accent1 2 5" xfId="18" xr:uid="{481D11C3-7814-4FF7-AAAD-DF9AA881F652}"/>
    <cellStyle name="20% - Accent1 3" xfId="19" xr:uid="{15631398-DDD3-4898-BC48-95F5FD9533A3}"/>
    <cellStyle name="20% - Accent1 3 2" xfId="20" xr:uid="{57E96119-B5D5-44C6-BD94-8FDD94CC5CC0}"/>
    <cellStyle name="20% - Accent1 4" xfId="21" xr:uid="{CF3F4217-0CFA-4F72-BC8B-1D56B48311B3}"/>
    <cellStyle name="20% - Accent2" xfId="22" builtinId="34" customBuiltin="1"/>
    <cellStyle name="20% - Accent2 2" xfId="23" xr:uid="{604588BA-32F5-431E-9C14-1B3857B607A8}"/>
    <cellStyle name="20% - Accent2 2 2" xfId="24" xr:uid="{F9AC1676-4BCA-4792-96AD-8EA778488CB9}"/>
    <cellStyle name="20% - Accent2 2 2 2" xfId="25" xr:uid="{134D24FB-72A4-490E-8B21-1A365BE29F70}"/>
    <cellStyle name="20% - Accent2 2 2 2 2" xfId="26" xr:uid="{BDC751CB-7363-4F63-8E63-678D47E109E2}"/>
    <cellStyle name="20% - Accent2 2 2 2 2 2" xfId="27" xr:uid="{CA3BACAE-AAA2-4F54-A4DA-9FFC4C3DB8B9}"/>
    <cellStyle name="20% - Accent2 2 2 2 3" xfId="28" xr:uid="{1CF3A36A-09E9-422D-8BE0-FD6D352D7EAE}"/>
    <cellStyle name="20% - Accent2 2 2 3" xfId="29" xr:uid="{DB2ED931-6BEF-4971-B253-66E870905537}"/>
    <cellStyle name="20% - Accent2 2 2 3 2" xfId="30" xr:uid="{833D33E5-F85F-4FC9-8683-E568C6E8440F}"/>
    <cellStyle name="20% - Accent2 2 2 4" xfId="31" xr:uid="{FBC3D15F-951A-4222-A1F5-70AF0108D656}"/>
    <cellStyle name="20% - Accent2 2 2 5" xfId="32" xr:uid="{72256BC9-3AD8-4E33-944C-D71290E04275}"/>
    <cellStyle name="20% - Accent2 2 3" xfId="33" xr:uid="{C9FE9999-F6A7-4B66-A2DB-FBF662DB801E}"/>
    <cellStyle name="20% - Accent2 2 3 2" xfId="34" xr:uid="{FEBBD010-9EBC-4E6F-BE18-44A2E7FB5340}"/>
    <cellStyle name="20% - Accent2 2 3 2 2" xfId="35" xr:uid="{83910AC5-ACEC-41DE-823A-B90D64494611}"/>
    <cellStyle name="20% - Accent2 2 3 3" xfId="36" xr:uid="{3B343DCC-4225-42D2-8EBE-296E249EC5D6}"/>
    <cellStyle name="20% - Accent2 2 4" xfId="37" xr:uid="{BFA907D8-511F-4594-848F-2E708E94039E}"/>
    <cellStyle name="20% - Accent2 2 4 2" xfId="38" xr:uid="{9586C2B0-7AC4-4A31-921F-5EB1FE3CA3F4}"/>
    <cellStyle name="20% - Accent2 2 5" xfId="39" xr:uid="{D6799AF0-8A98-4B58-886E-50A717090CD0}"/>
    <cellStyle name="20% - Accent2 3" xfId="40" xr:uid="{3195F9AC-F33A-41BD-B4BB-929E3BCD4554}"/>
    <cellStyle name="20% - Accent2 3 2" xfId="41" xr:uid="{D8F74983-5DF9-4757-8680-2A572289BF46}"/>
    <cellStyle name="20% - Accent2 4" xfId="42" xr:uid="{EEA011AA-A381-437D-B345-B73D1A964CEA}"/>
    <cellStyle name="20% - Accent3" xfId="43" builtinId="38" customBuiltin="1"/>
    <cellStyle name="20% - Accent3 2" xfId="44" xr:uid="{76424505-082C-4B6A-A1D6-877122F305F9}"/>
    <cellStyle name="20% - Accent3 2 2" xfId="45" xr:uid="{02ACB893-A531-4220-A311-5D39C774AA5A}"/>
    <cellStyle name="20% - Accent3 2 2 2" xfId="46" xr:uid="{CF8CBC6D-0D5D-4B5F-BCB1-EA143A479C8C}"/>
    <cellStyle name="20% - Accent3 2 2 2 2" xfId="47" xr:uid="{4C36F3D5-3E10-4D2C-9DEE-7F0E39248065}"/>
    <cellStyle name="20% - Accent3 2 2 2 2 2" xfId="48" xr:uid="{991F0CA1-C7BD-4030-A1CC-7FEC98ABFBBE}"/>
    <cellStyle name="20% - Accent3 2 2 2 3" xfId="49" xr:uid="{E6969E29-0EA8-4368-804D-51045B5E46E2}"/>
    <cellStyle name="20% - Accent3 2 2 3" xfId="50" xr:uid="{8856EE29-A610-4BF8-A14E-49C011032C5D}"/>
    <cellStyle name="20% - Accent3 2 2 3 2" xfId="51" xr:uid="{A4956062-C767-4B24-A19A-4955BA0CAECA}"/>
    <cellStyle name="20% - Accent3 2 2 4" xfId="52" xr:uid="{B694F283-5459-4544-BA61-94C4EE0AB976}"/>
    <cellStyle name="20% - Accent3 2 2 5" xfId="53" xr:uid="{6F81858D-B1FE-4407-8D00-F7B48F95DA5B}"/>
    <cellStyle name="20% - Accent3 2 3" xfId="54" xr:uid="{087BDF96-09DA-46A8-9A17-B640A0F2BBEB}"/>
    <cellStyle name="20% - Accent3 2 3 2" xfId="55" xr:uid="{2AEB8701-FB8F-4B22-BF12-49BD9BEADF1A}"/>
    <cellStyle name="20% - Accent3 2 3 2 2" xfId="56" xr:uid="{4F388013-C7F6-4C91-A617-BB96E58CD964}"/>
    <cellStyle name="20% - Accent3 2 3 3" xfId="57" xr:uid="{F0A0F270-6706-4155-9BCA-5F70C8575A6D}"/>
    <cellStyle name="20% - Accent3 2 4" xfId="58" xr:uid="{5A4C21D4-2217-4847-9DD8-8DD383B5D52D}"/>
    <cellStyle name="20% - Accent3 2 4 2" xfId="59" xr:uid="{7C50FA09-D39F-4588-946E-999011051DA8}"/>
    <cellStyle name="20% - Accent3 2 5" xfId="60" xr:uid="{04A2F7D2-717E-44D9-8290-DED87642052F}"/>
    <cellStyle name="20% - Accent3 3" xfId="61" xr:uid="{4C0E7857-CBDD-463B-BE3B-695DA4B8C330}"/>
    <cellStyle name="20% - Accent3 3 2" xfId="62" xr:uid="{CB4CDD32-9906-4C7D-9FA5-2E8146176CE0}"/>
    <cellStyle name="20% - Accent3 4" xfId="63" xr:uid="{4DA3DA63-2D8F-482E-907C-A5A88DA01AFE}"/>
    <cellStyle name="20% - Accent4" xfId="64" builtinId="42" customBuiltin="1"/>
    <cellStyle name="20% - Accent4 2" xfId="65" xr:uid="{753A072A-2A44-49E7-AC6E-85C37FA0E0CF}"/>
    <cellStyle name="20% - Accent4 2 2" xfId="66" xr:uid="{7CE522F8-9E46-4EB6-A6A0-85C6CE7D9474}"/>
    <cellStyle name="20% - Accent4 2 2 2" xfId="67" xr:uid="{28A799F1-01E8-4A3B-ABE0-E1F4FA686E42}"/>
    <cellStyle name="20% - Accent4 2 2 2 2" xfId="68" xr:uid="{290715EC-C73F-4B91-9017-81CF240C0048}"/>
    <cellStyle name="20% - Accent4 2 2 2 2 2" xfId="69" xr:uid="{12351FB1-176A-4037-929D-C6A195E51586}"/>
    <cellStyle name="20% - Accent4 2 2 2 3" xfId="70" xr:uid="{6C3DC9E7-C36A-4F22-9E09-7FB5C9229F12}"/>
    <cellStyle name="20% - Accent4 2 2 3" xfId="71" xr:uid="{BD47672A-0CA8-456E-A965-964B1E07052D}"/>
    <cellStyle name="20% - Accent4 2 2 3 2" xfId="72" xr:uid="{766B48E7-AA55-48FA-9BFF-71AB7A75274F}"/>
    <cellStyle name="20% - Accent4 2 2 4" xfId="73" xr:uid="{8CECB86D-8D46-4E92-9610-54F22F5C9D78}"/>
    <cellStyle name="20% - Accent4 2 2 5" xfId="74" xr:uid="{0DC9B001-5E5F-46EF-9F48-DCF29A01950D}"/>
    <cellStyle name="20% - Accent4 2 3" xfId="75" xr:uid="{D7C71E24-184E-4289-B9EB-2A451493A74A}"/>
    <cellStyle name="20% - Accent4 2 3 2" xfId="76" xr:uid="{F7C078F4-64D2-4B2A-A8A1-1469C5EBBA93}"/>
    <cellStyle name="20% - Accent4 2 3 2 2" xfId="77" xr:uid="{1B7799D5-B320-48D2-9B42-4F1EEE63942C}"/>
    <cellStyle name="20% - Accent4 2 3 3" xfId="78" xr:uid="{3DFF0592-55D4-4ED3-813D-A615EA8B88C7}"/>
    <cellStyle name="20% - Accent4 2 4" xfId="79" xr:uid="{FF9BB1E6-AD4D-49A7-9DD5-BF04A7738A3D}"/>
    <cellStyle name="20% - Accent4 2 4 2" xfId="80" xr:uid="{824260E1-E8BB-4EAE-A45A-A6A86C2362EC}"/>
    <cellStyle name="20% - Accent4 2 5" xfId="81" xr:uid="{3CF1F673-F700-4705-B975-5F58122A81D1}"/>
    <cellStyle name="20% - Accent4 3" xfId="82" xr:uid="{922596AC-2558-4CE1-871C-20391BFD5975}"/>
    <cellStyle name="20% - Accent4 3 2" xfId="83" xr:uid="{EA9B69F6-C246-474B-8029-ADDA0364DB30}"/>
    <cellStyle name="20% - Accent4 4" xfId="84" xr:uid="{9106E794-E48A-4E06-AABF-0676B786F8D4}"/>
    <cellStyle name="20% - Accent5" xfId="85" builtinId="46" customBuiltin="1"/>
    <cellStyle name="20% - Accent5 2" xfId="86" xr:uid="{CD375519-47B2-4BEF-B6AC-473A3F7E9B14}"/>
    <cellStyle name="20% - Accent5 2 2" xfId="87" xr:uid="{133CC4CE-AED4-4DA2-8EE5-FFD626E18997}"/>
    <cellStyle name="20% - Accent5 2 2 2" xfId="88" xr:uid="{93CB9751-308E-429C-A2B7-E84691AA43E5}"/>
    <cellStyle name="20% - Accent5 2 2 2 2" xfId="89" xr:uid="{94F6811D-7A68-4E5C-B7F0-B5692FA8B86C}"/>
    <cellStyle name="20% - Accent5 2 2 2 2 2" xfId="90" xr:uid="{EF3297BF-AA53-484F-A5A4-A237A4A02384}"/>
    <cellStyle name="20% - Accent5 2 2 2 3" xfId="91" xr:uid="{50015994-1A01-443C-972C-83E146BF558C}"/>
    <cellStyle name="20% - Accent5 2 2 3" xfId="92" xr:uid="{ADC40748-8CCB-42A3-BCED-2D10E63A3D76}"/>
    <cellStyle name="20% - Accent5 2 2 3 2" xfId="93" xr:uid="{818C107F-C369-4A0A-AE17-699EAD0DFB40}"/>
    <cellStyle name="20% - Accent5 2 2 4" xfId="94" xr:uid="{F382041B-A0DD-460C-890D-009BB1184F39}"/>
    <cellStyle name="20% - Accent5 2 2 5" xfId="95" xr:uid="{1C661036-C663-41B9-97D1-7708AD9BADE4}"/>
    <cellStyle name="20% - Accent5 2 2 6" xfId="96" xr:uid="{1758513C-9E52-4CB4-9C6F-9BB5064E5034}"/>
    <cellStyle name="20% - Accent5 2 2 7" xfId="97" xr:uid="{D48DC087-C995-44D5-A70F-026EB788B0F8}"/>
    <cellStyle name="20% - Accent5 2 2 8" xfId="98" xr:uid="{4646ED3A-7999-4198-92E6-4CFA2397C098}"/>
    <cellStyle name="20% - Accent5 2 3" xfId="99" xr:uid="{6837B46C-D267-43C3-A08A-02919CA7325A}"/>
    <cellStyle name="20% - Accent5 2 3 2" xfId="100" xr:uid="{0C7904B7-D2B8-49BB-80FD-95655F22DF4D}"/>
    <cellStyle name="20% - Accent5 2 3 2 2" xfId="101" xr:uid="{146B400E-B690-4A29-9E36-9820A681C792}"/>
    <cellStyle name="20% - Accent5 2 3 3" xfId="102" xr:uid="{64497017-52B1-45B3-BB4B-657420577403}"/>
    <cellStyle name="20% - Accent5 2 3 4" xfId="103" xr:uid="{73046C15-B3AA-4FF3-A52C-8A8DC30B9646}"/>
    <cellStyle name="20% - Accent5 2 3 5" xfId="104" xr:uid="{8467B674-8921-4F5A-8343-5DACAEF94FDB}"/>
    <cellStyle name="20% - Accent5 2 3 6" xfId="105" xr:uid="{3BBE2FA8-243E-41A2-96A3-5D4DEE87C03A}"/>
    <cellStyle name="20% - Accent5 2 3 7" xfId="106" xr:uid="{79DDF3C2-F57D-42DD-B8AC-36EFFD8B906B}"/>
    <cellStyle name="20% - Accent5 2 4" xfId="107" xr:uid="{C38C3A9E-E080-476E-9EC7-2B1D18F3B6AC}"/>
    <cellStyle name="20% - Accent5 2 4 2" xfId="108" xr:uid="{3C4F93BB-2C81-494A-9775-27290BD59AE0}"/>
    <cellStyle name="20% - Accent5 2 5" xfId="109" xr:uid="{3FE6EDFB-7811-4CD9-9776-B1F035767BA7}"/>
    <cellStyle name="20% - Accent5 2 6" xfId="110" xr:uid="{1B216468-3EAC-4263-9E57-7309AADFD880}"/>
    <cellStyle name="20% - Accent5 2 7" xfId="111" xr:uid="{DA41D3CC-D924-4FF7-836B-517C727CD2A2}"/>
    <cellStyle name="20% - Accent5 2 8" xfId="112" xr:uid="{EF8EA1C7-973C-40F1-A2A3-E33311330ABC}"/>
    <cellStyle name="20% - Accent5 2 9" xfId="113" xr:uid="{980BB6FC-A0A8-46A4-9468-54B3ED564E4C}"/>
    <cellStyle name="20% - Accent5 3" xfId="114" xr:uid="{3CC67626-4107-40CA-A5C7-06E916ED858C}"/>
    <cellStyle name="20% - Accent5 3 2" xfId="115" xr:uid="{39441784-1DC5-441C-9548-A5D39C2E07D7}"/>
    <cellStyle name="20% - Accent5 4" xfId="116" xr:uid="{BED264CF-916D-4083-9D53-EBA8D3FFEB6B}"/>
    <cellStyle name="20% - Accent6" xfId="117" builtinId="50" customBuiltin="1"/>
    <cellStyle name="20% - Accent6 2" xfId="118" xr:uid="{779020C8-D8CF-4D3F-BC62-213642F45A31}"/>
    <cellStyle name="20% - Accent6 2 2" xfId="119" xr:uid="{6C7E39A9-A55E-4487-8B9F-1B3598EFA603}"/>
    <cellStyle name="20% - Accent6 2 2 2" xfId="120" xr:uid="{647A4D07-7AEF-4A46-80F2-9FF0915B12E9}"/>
    <cellStyle name="20% - Accent6 2 2 2 2" xfId="121" xr:uid="{02BFAE2D-C05B-423A-BDB4-127FE2806419}"/>
    <cellStyle name="20% - Accent6 2 2 2 2 2" xfId="122" xr:uid="{89AF1FBD-8AD6-424C-93B7-C8A0470FCCFF}"/>
    <cellStyle name="20% - Accent6 2 2 2 3" xfId="123" xr:uid="{706752D1-150E-400B-828B-4B7881D1A75D}"/>
    <cellStyle name="20% - Accent6 2 2 3" xfId="124" xr:uid="{85203C80-0721-42A3-BFD9-C863E05C5ED9}"/>
    <cellStyle name="20% - Accent6 2 2 3 2" xfId="125" xr:uid="{1665EBA6-2220-42CD-9F36-8340F38E59D6}"/>
    <cellStyle name="20% - Accent6 2 2 4" xfId="126" xr:uid="{C570D72A-FEC3-428A-AEA8-3046F79BB108}"/>
    <cellStyle name="20% - Accent6 2 2 5" xfId="127" xr:uid="{0E207736-8089-46EF-BCC4-3F4FC4DDD8C6}"/>
    <cellStyle name="20% - Accent6 2 3" xfId="128" xr:uid="{D519464A-7FD4-4378-A1AD-498010DBE294}"/>
    <cellStyle name="20% - Accent6 2 3 2" xfId="129" xr:uid="{2F392692-1437-4753-8BEA-5A266DF8E5A1}"/>
    <cellStyle name="20% - Accent6 2 3 2 2" xfId="130" xr:uid="{76BBDA5C-C902-4548-AA8B-1EF10A71E811}"/>
    <cellStyle name="20% - Accent6 2 3 3" xfId="131" xr:uid="{740E265B-E7D7-42B6-98B3-CB9C5447AC1C}"/>
    <cellStyle name="20% - Accent6 2 4" xfId="132" xr:uid="{C587C0BB-69DA-4741-B0AF-193581FB5552}"/>
    <cellStyle name="20% - Accent6 2 4 2" xfId="133" xr:uid="{F2152527-E8DD-4282-B243-5B94EBC6A4D9}"/>
    <cellStyle name="20% - Accent6 2 5" xfId="134" xr:uid="{351F6EAC-C620-45CA-877B-41BF1930D784}"/>
    <cellStyle name="20% - Accent6 3" xfId="135" xr:uid="{C24105AC-05C7-4CD5-BD39-B08E8FB64BA6}"/>
    <cellStyle name="20% - Accent6 3 2" xfId="136" xr:uid="{CD83E319-653F-4B6B-9B01-3686DCC0CEFD}"/>
    <cellStyle name="20% - Accent6 4" xfId="137" xr:uid="{794DDB4A-7E22-460D-9867-7D1E904BEFF5}"/>
    <cellStyle name="40% - Accent1" xfId="138" builtinId="31" customBuiltin="1"/>
    <cellStyle name="40% - Accent1 2" xfId="139" xr:uid="{4D46951F-F6D4-4B67-AAB1-BCA0897A9BFE}"/>
    <cellStyle name="40% - Accent1 2 2" xfId="140" xr:uid="{75333580-FEA1-4701-939C-3AD49164B561}"/>
    <cellStyle name="40% - Accent1 2 2 2" xfId="141" xr:uid="{117D4E79-3185-4129-B892-7672D0E09C5E}"/>
    <cellStyle name="40% - Accent1 2 2 2 2" xfId="142" xr:uid="{52E74C75-198B-4ED9-8AA1-BD1B1DF1FD38}"/>
    <cellStyle name="40% - Accent1 2 2 2 2 2" xfId="143" xr:uid="{25FD5732-F961-413A-AE33-6B79D10A35D3}"/>
    <cellStyle name="40% - Accent1 2 2 2 3" xfId="144" xr:uid="{E7E6EFED-7196-48B7-9930-3F744171903E}"/>
    <cellStyle name="40% - Accent1 2 2 3" xfId="145" xr:uid="{744C0B79-1C3B-4A98-8AAA-32DB21C43224}"/>
    <cellStyle name="40% - Accent1 2 2 3 2" xfId="146" xr:uid="{06D946D2-A46E-4EE9-AF8D-10AEDDDB1B78}"/>
    <cellStyle name="40% - Accent1 2 2 4" xfId="147" xr:uid="{27ABACD6-C6B8-4CE0-BFCA-7DAA80AB19F0}"/>
    <cellStyle name="40% - Accent1 2 2 5" xfId="148" xr:uid="{4C57F112-45F7-42B8-A8DD-75EE023D554B}"/>
    <cellStyle name="40% - Accent1 2 3" xfId="149" xr:uid="{B9950BA3-1606-4D88-84D1-2A1F434F2470}"/>
    <cellStyle name="40% - Accent1 2 3 2" xfId="150" xr:uid="{FE18FFFF-3DCF-4472-B1B3-7B3035081886}"/>
    <cellStyle name="40% - Accent1 2 3 2 2" xfId="151" xr:uid="{CF652774-EBE6-4579-8A2E-B063BDD8F61C}"/>
    <cellStyle name="40% - Accent1 2 3 3" xfId="152" xr:uid="{2E433206-D798-4518-B613-A557E81D981A}"/>
    <cellStyle name="40% - Accent1 2 4" xfId="153" xr:uid="{B0983E66-C7DB-48DD-A618-7CA193F0059D}"/>
    <cellStyle name="40% - Accent1 2 4 2" xfId="154" xr:uid="{F209B07D-9EE0-4839-9432-2ACAADF753CB}"/>
    <cellStyle name="40% - Accent1 2 5" xfId="155" xr:uid="{80F7B530-259F-4529-9E54-4DC5ACCB3C7B}"/>
    <cellStyle name="40% - Accent1 3" xfId="156" xr:uid="{49EF97FA-67DE-4F6E-A475-B2866196F08F}"/>
    <cellStyle name="40% - Accent1 3 2" xfId="157" xr:uid="{C533F1ED-5922-4815-A69D-56AA3B8E3EB8}"/>
    <cellStyle name="40% - Accent1 4" xfId="158" xr:uid="{59C0476A-2275-437C-97C1-B7C33E0E509A}"/>
    <cellStyle name="40% - Accent2" xfId="159" builtinId="35" customBuiltin="1"/>
    <cellStyle name="40% - Accent2 2" xfId="160" xr:uid="{2C86AF72-1CF8-4585-A672-632F1A2B84D1}"/>
    <cellStyle name="40% - Accent2 2 2" xfId="161" xr:uid="{12125DE0-D110-4973-8079-EC13410B8464}"/>
    <cellStyle name="40% - Accent2 2 2 2" xfId="162" xr:uid="{D00F9DF1-84AF-449F-8467-F87CDEE679DF}"/>
    <cellStyle name="40% - Accent2 2 2 2 2" xfId="163" xr:uid="{261276BB-F230-4FEF-A8CD-96E3889BAD43}"/>
    <cellStyle name="40% - Accent2 2 2 2 2 2" xfId="164" xr:uid="{CCA7C870-3F10-4DB6-9DFE-5511FDEC7FFC}"/>
    <cellStyle name="40% - Accent2 2 2 2 3" xfId="165" xr:uid="{665E49EE-0F74-4AB8-AA9C-BB79EAEA3605}"/>
    <cellStyle name="40% - Accent2 2 2 3" xfId="166" xr:uid="{410BD320-17E1-414E-A7BA-A7800D6B48C2}"/>
    <cellStyle name="40% - Accent2 2 2 3 2" xfId="167" xr:uid="{58D0CAF2-BBF7-487A-809C-6DABFFF4D35C}"/>
    <cellStyle name="40% - Accent2 2 2 4" xfId="168" xr:uid="{AD0C6C57-3FC2-4FDF-B678-CE28D5914516}"/>
    <cellStyle name="40% - Accent2 2 2 5" xfId="169" xr:uid="{34F687FD-97B4-4ADD-9AAD-357575EA6EAB}"/>
    <cellStyle name="40% - Accent2 2 3" xfId="170" xr:uid="{59D2B43F-FB01-477D-9B32-2E8789360E1B}"/>
    <cellStyle name="40% - Accent2 2 3 2" xfId="171" xr:uid="{969940FA-F1A5-4311-B52A-F37E16F5084A}"/>
    <cellStyle name="40% - Accent2 2 3 2 2" xfId="172" xr:uid="{F6E0EFB9-2721-455B-AFD4-C78BF0EE6D89}"/>
    <cellStyle name="40% - Accent2 2 3 3" xfId="173" xr:uid="{4EF4A2D8-51E5-487C-B45B-67718556F138}"/>
    <cellStyle name="40% - Accent2 2 4" xfId="174" xr:uid="{05F10831-D0A4-4153-9C59-F58B498DE2D3}"/>
    <cellStyle name="40% - Accent2 2 4 2" xfId="175" xr:uid="{B87BBEE4-D9A3-4A48-94CF-4AFE027DF6C7}"/>
    <cellStyle name="40% - Accent2 2 5" xfId="176" xr:uid="{DEA22FCD-4FE9-4F36-B1F4-75F9C6D72311}"/>
    <cellStyle name="40% - Accent2 3" xfId="177" xr:uid="{64BF05CE-C258-4B29-B3CA-22DF55F6642D}"/>
    <cellStyle name="40% - Accent2 3 2" xfId="178" xr:uid="{6F51ACF2-54A0-4C94-9678-5EA73A7D4FBB}"/>
    <cellStyle name="40% - Accent2 4" xfId="179" xr:uid="{DFBE0147-90B1-445A-87C7-FD87EB5BC6B2}"/>
    <cellStyle name="40% - Accent3" xfId="180" builtinId="39" customBuiltin="1"/>
    <cellStyle name="40% - Accent3 2" xfId="181" xr:uid="{37C40719-C7F8-42B3-8C4E-91596172A8BE}"/>
    <cellStyle name="40% - Accent3 2 2" xfId="182" xr:uid="{092BDE14-8156-4101-84FD-157A08D62D2D}"/>
    <cellStyle name="40% - Accent3 2 2 2" xfId="183" xr:uid="{72B61B89-7E75-4A40-9118-67241F4F242A}"/>
    <cellStyle name="40% - Accent3 2 2 2 2" xfId="184" xr:uid="{F9915143-1A03-4AA7-B9F5-CFDFD62C6388}"/>
    <cellStyle name="40% - Accent3 2 2 2 2 2" xfId="185" xr:uid="{618208D3-C571-4B69-A50A-DB32872F2074}"/>
    <cellStyle name="40% - Accent3 2 2 2 3" xfId="186" xr:uid="{7D704200-4477-41BD-A5F3-04A93656141A}"/>
    <cellStyle name="40% - Accent3 2 2 3" xfId="187" xr:uid="{E8DFA2FF-FF0B-45A0-9B0A-43494834FDE8}"/>
    <cellStyle name="40% - Accent3 2 2 3 2" xfId="188" xr:uid="{53DCAA4E-7CC2-4E44-8998-8EF306B65192}"/>
    <cellStyle name="40% - Accent3 2 2 4" xfId="189" xr:uid="{0FA83E93-6471-491F-8C0E-92ADACF737CB}"/>
    <cellStyle name="40% - Accent3 2 2 5" xfId="190" xr:uid="{701228A1-DE44-434A-A95B-C6FBF393244C}"/>
    <cellStyle name="40% - Accent3 2 3" xfId="191" xr:uid="{02AE9D77-25C4-4A3E-8F58-DEB3E41D035E}"/>
    <cellStyle name="40% - Accent3 2 3 2" xfId="192" xr:uid="{F8764256-D92E-437E-9930-A185B941F673}"/>
    <cellStyle name="40% - Accent3 2 3 2 2" xfId="193" xr:uid="{70952E18-CC95-480D-9699-B95C8976B3AB}"/>
    <cellStyle name="40% - Accent3 2 3 3" xfId="194" xr:uid="{EB039F2D-F873-438A-8CC7-D25D8896AE35}"/>
    <cellStyle name="40% - Accent3 2 4" xfId="195" xr:uid="{E5DF0CCD-BB48-4836-8F70-7B5A5226250D}"/>
    <cellStyle name="40% - Accent3 2 4 2" xfId="196" xr:uid="{5F485B91-583C-41B8-BD93-6217192467A1}"/>
    <cellStyle name="40% - Accent3 2 5" xfId="197" xr:uid="{49E7746F-C013-4555-9C9F-254722A92F67}"/>
    <cellStyle name="40% - Accent3 3" xfId="198" xr:uid="{8BF7727B-7147-4C90-9492-618C6B9A4C1E}"/>
    <cellStyle name="40% - Accent3 3 2" xfId="199" xr:uid="{C3D6FF50-57C7-492F-9A20-B8C3CBBDC545}"/>
    <cellStyle name="40% - Accent3 4" xfId="200" xr:uid="{2D119851-DEF4-4601-968A-6FFB78BE6D96}"/>
    <cellStyle name="40% - Accent4" xfId="201" builtinId="43" customBuiltin="1"/>
    <cellStyle name="40% - Accent4 2" xfId="202" xr:uid="{80354CAC-09A0-48B3-959A-70DEA568891E}"/>
    <cellStyle name="40% - Accent4 2 2" xfId="203" xr:uid="{EBA71C00-7AAE-4804-9714-8DF97694B59D}"/>
    <cellStyle name="40% - Accent4 2 2 2" xfId="204" xr:uid="{95D88799-6482-4999-8EF3-46A9EB677793}"/>
    <cellStyle name="40% - Accent4 2 2 2 2" xfId="205" xr:uid="{C66065BA-008C-4AF4-BB05-B2F365C383BA}"/>
    <cellStyle name="40% - Accent4 2 2 2 2 2" xfId="206" xr:uid="{115D3688-8D56-40E7-8ADE-61B6CD627682}"/>
    <cellStyle name="40% - Accent4 2 2 2 3" xfId="207" xr:uid="{45706476-CA58-4BF8-96D9-05923FB98C3E}"/>
    <cellStyle name="40% - Accent4 2 2 3" xfId="208" xr:uid="{60D826BD-1269-4B8A-88FD-3CD7000B2A89}"/>
    <cellStyle name="40% - Accent4 2 2 3 2" xfId="209" xr:uid="{005C5789-12CB-40B0-ACB1-84A1C8A90D4D}"/>
    <cellStyle name="40% - Accent4 2 2 4" xfId="210" xr:uid="{C095A02B-830D-4D86-BF7B-92AE64714738}"/>
    <cellStyle name="40% - Accent4 2 2 5" xfId="211" xr:uid="{BAE61E7E-5A72-44B1-A63D-1C62804C3CFB}"/>
    <cellStyle name="40% - Accent4 2 3" xfId="212" xr:uid="{0804333C-750A-45AE-A4E9-4946090FB7CE}"/>
    <cellStyle name="40% - Accent4 2 3 2" xfId="213" xr:uid="{120578C4-8C56-42B2-94A9-FD3F592C81CA}"/>
    <cellStyle name="40% - Accent4 2 3 2 2" xfId="214" xr:uid="{0F0AC78E-9D12-4ED9-AABC-2092101751BB}"/>
    <cellStyle name="40% - Accent4 2 3 3" xfId="215" xr:uid="{CA91156B-27A2-459B-85A3-7F701261BF67}"/>
    <cellStyle name="40% - Accent4 2 4" xfId="216" xr:uid="{F59F8904-76C9-428D-8767-D0C7507CD7CB}"/>
    <cellStyle name="40% - Accent4 2 4 2" xfId="217" xr:uid="{27D0D146-0C5A-4E27-AA1D-76B667C39FB0}"/>
    <cellStyle name="40% - Accent4 2 5" xfId="218" xr:uid="{FAA497E6-3192-4207-8127-48338BA833DD}"/>
    <cellStyle name="40% - Accent4 3" xfId="219" xr:uid="{0081E52E-B15C-43E7-A052-AE2E443F1407}"/>
    <cellStyle name="40% - Accent4 3 2" xfId="220" xr:uid="{3A769158-D172-4ECB-9429-3C03A220371F}"/>
    <cellStyle name="40% - Accent4 4" xfId="221" xr:uid="{2CE428E9-CC46-4955-A568-397A66A2010D}"/>
    <cellStyle name="40% - Accent5" xfId="222" builtinId="47" customBuiltin="1"/>
    <cellStyle name="40% - Accent5 2" xfId="223" xr:uid="{D85CE838-45D3-4AF6-B6D0-70CF17D35CC5}"/>
    <cellStyle name="40% - Accent5 2 2" xfId="224" xr:uid="{BE8B062A-446F-428A-8A34-351523DF9BD4}"/>
    <cellStyle name="40% - Accent5 2 2 2" xfId="225" xr:uid="{B8096D7F-9653-48E5-8B2E-55D059831FDB}"/>
    <cellStyle name="40% - Accent5 2 2 2 2" xfId="226" xr:uid="{57DC4491-C11F-4748-A64A-A0C900D63546}"/>
    <cellStyle name="40% - Accent5 2 2 2 2 2" xfId="227" xr:uid="{BD5A9CAD-4383-4EC1-9ACA-AD8E36A28024}"/>
    <cellStyle name="40% - Accent5 2 2 2 3" xfId="228" xr:uid="{3FC7F026-0925-4471-A4DE-6AEFC929A3E6}"/>
    <cellStyle name="40% - Accent5 2 2 3" xfId="229" xr:uid="{247A7901-DDE3-4DF6-B191-D015497D2CEC}"/>
    <cellStyle name="40% - Accent5 2 2 3 2" xfId="230" xr:uid="{582F7E1C-6813-4844-BCFA-48051211A366}"/>
    <cellStyle name="40% - Accent5 2 2 4" xfId="231" xr:uid="{A5C663C2-07EF-4CD7-A559-A544CB14F42B}"/>
    <cellStyle name="40% - Accent5 2 2 5" xfId="232" xr:uid="{CC5A6219-4B12-4925-A6CA-86A79AF7CCE8}"/>
    <cellStyle name="40% - Accent5 2 3" xfId="233" xr:uid="{0DDE4376-A03E-45C4-A979-275EEE3B6152}"/>
    <cellStyle name="40% - Accent5 2 3 2" xfId="234" xr:uid="{1CA4A2EF-CE82-4416-963A-F25CF7C83855}"/>
    <cellStyle name="40% - Accent5 2 3 2 2" xfId="235" xr:uid="{0B1C9899-B432-4CD2-B6D1-74D3AFC93855}"/>
    <cellStyle name="40% - Accent5 2 3 3" xfId="236" xr:uid="{DE8999BB-E412-42FA-AF88-07C9C2E3B0CF}"/>
    <cellStyle name="40% - Accent5 2 4" xfId="237" xr:uid="{04BA2835-E930-4823-89EB-77068EFADC82}"/>
    <cellStyle name="40% - Accent5 2 4 2" xfId="238" xr:uid="{54C2E073-7A76-4B4B-98CE-14143C195C25}"/>
    <cellStyle name="40% - Accent5 2 5" xfId="239" xr:uid="{58F55BD5-201E-48B7-B2B4-CD4CB219AA6B}"/>
    <cellStyle name="40% - Accent5 3" xfId="240" xr:uid="{FA7A4B27-8E7A-4DED-BD61-1F711D02E577}"/>
    <cellStyle name="40% - Accent5 3 2" xfId="241" xr:uid="{5F97A7E1-126C-490E-A96B-A341BDBCED00}"/>
    <cellStyle name="40% - Accent5 4" xfId="242" xr:uid="{EE7A293A-26AD-4761-B443-28CF01F03973}"/>
    <cellStyle name="40% - Accent6" xfId="243" builtinId="51" customBuiltin="1"/>
    <cellStyle name="40% - Accent6 2" xfId="244" xr:uid="{3E8D8043-C2E4-4F2F-AEAF-CC4492166F28}"/>
    <cellStyle name="40% - Accent6 2 2" xfId="245" xr:uid="{B4D9B78B-EBFD-4744-8322-620E1D164526}"/>
    <cellStyle name="40% - Accent6 2 2 2" xfId="246" xr:uid="{FD2BC995-4C46-49B5-A2F5-E7C7736FA1E7}"/>
    <cellStyle name="40% - Accent6 2 2 2 2" xfId="247" xr:uid="{B5874B8B-CB88-4BD7-8C8C-6570DD8566E9}"/>
    <cellStyle name="40% - Accent6 2 2 2 2 2" xfId="248" xr:uid="{0FC96B8F-8B84-4854-9620-1946338DCD77}"/>
    <cellStyle name="40% - Accent6 2 2 2 3" xfId="249" xr:uid="{43E1A0F5-D5BA-4CD1-804C-445A50378049}"/>
    <cellStyle name="40% - Accent6 2 2 3" xfId="250" xr:uid="{7FE74E53-9858-4177-B4A1-121F95A19F0A}"/>
    <cellStyle name="40% - Accent6 2 2 3 2" xfId="251" xr:uid="{62022DFA-970F-4B60-8787-F9C780EBDDBE}"/>
    <cellStyle name="40% - Accent6 2 2 4" xfId="252" xr:uid="{21436B9D-3916-40E1-8232-E395C9456C62}"/>
    <cellStyle name="40% - Accent6 2 2 5" xfId="253" xr:uid="{9C5E569F-6973-41C2-BD9D-43EE4EC51F3C}"/>
    <cellStyle name="40% - Accent6 2 3" xfId="254" xr:uid="{44C8CC68-CD6C-4269-B5E7-3AFE7B6AB16F}"/>
    <cellStyle name="40% - Accent6 2 3 2" xfId="255" xr:uid="{8F171E9F-0836-4F01-A001-559F1352810B}"/>
    <cellStyle name="40% - Accent6 2 3 2 2" xfId="256" xr:uid="{B7356764-B2E0-47D1-831A-EC175095FDCF}"/>
    <cellStyle name="40% - Accent6 2 3 3" xfId="257" xr:uid="{BA6ACA9C-8B23-4A27-B087-751BBD66B5A3}"/>
    <cellStyle name="40% - Accent6 2 4" xfId="258" xr:uid="{6145DBA0-E54F-4332-8F53-9B74B55A1466}"/>
    <cellStyle name="40% - Accent6 2 4 2" xfId="259" xr:uid="{7C136AA5-DC0D-4E44-80E6-B979E2DC984F}"/>
    <cellStyle name="40% - Accent6 2 5" xfId="260" xr:uid="{FA9B90F6-EA2E-402F-8290-C73E3F0832C8}"/>
    <cellStyle name="40% - Accent6 3" xfId="261" xr:uid="{3B7A2F7F-E5F3-483E-B8BD-863319638A8D}"/>
    <cellStyle name="40% - Accent6 3 2" xfId="262" xr:uid="{B741EDE8-E514-4652-814B-E0A5ED99B898}"/>
    <cellStyle name="40% - Accent6 4" xfId="263" xr:uid="{09B35C0D-CBD5-42B1-9D40-B5F31AA92020}"/>
    <cellStyle name="60% - Accent1" xfId="264" builtinId="32" customBuiltin="1"/>
    <cellStyle name="60% - Accent1 2" xfId="265" xr:uid="{E97376C3-EA06-4799-9D5F-D84BC2E18230}"/>
    <cellStyle name="60% - Accent1 3" xfId="266" xr:uid="{AFE5D78A-97C4-4D3A-8317-035BF07D7395}"/>
    <cellStyle name="60% - Accent1 3 2" xfId="267" xr:uid="{6BA6BF8E-9924-462A-8124-5D25BD6246B1}"/>
    <cellStyle name="60% - Accent1 4" xfId="268" xr:uid="{122B29BD-D458-40DD-BCD7-DFA62465ECD6}"/>
    <cellStyle name="60% - Accent2" xfId="269" builtinId="36" customBuiltin="1"/>
    <cellStyle name="60% - Accent2 2" xfId="270" xr:uid="{D768F84C-E1AF-4063-97DC-450FCE230308}"/>
    <cellStyle name="60% - Accent2 3" xfId="271" xr:uid="{8E4040E0-A1B1-430C-8DAF-53BA43E40321}"/>
    <cellStyle name="60% - Accent2 3 2" xfId="272" xr:uid="{033C72E3-DD64-434F-A72B-079179D2F07B}"/>
    <cellStyle name="60% - Accent2 4" xfId="273" xr:uid="{C4FD5325-E80B-4FCA-8628-811FCAC3425C}"/>
    <cellStyle name="60% - Accent3" xfId="274" builtinId="40" customBuiltin="1"/>
    <cellStyle name="60% - Accent3 2" xfId="275" xr:uid="{860278BD-3AA7-4E25-BA73-C5192FF33E96}"/>
    <cellStyle name="60% - Accent3 2 2" xfId="276" xr:uid="{D45562A4-5203-40B3-A038-D9DCC2494BB5}"/>
    <cellStyle name="60% - Accent3 3" xfId="277" xr:uid="{EB461B94-2BEF-4551-A44F-169586D329DE}"/>
    <cellStyle name="60% - Accent3 3 2" xfId="278" xr:uid="{2A5247ED-827B-44DA-9654-D18527DA95B1}"/>
    <cellStyle name="60% - Accent3 4" xfId="279" xr:uid="{8B9AE12F-8D0E-434B-961A-956B546216BC}"/>
    <cellStyle name="60% - Accent4" xfId="280" builtinId="44" customBuiltin="1"/>
    <cellStyle name="60% - Accent4 2" xfId="281" xr:uid="{76311388-9AD1-4D57-8E32-1987303F9C16}"/>
    <cellStyle name="60% - Accent4 2 2" xfId="282" xr:uid="{969F8B89-A5FF-4C6C-A9DA-7D44B5668082}"/>
    <cellStyle name="60% - Accent4 3" xfId="283" xr:uid="{63C191C5-DFDB-4CBC-94AE-3122F791D83E}"/>
    <cellStyle name="60% - Accent4 3 2" xfId="284" xr:uid="{5B2CB234-2D7D-45D0-A15E-E6917EBF9C0F}"/>
    <cellStyle name="60% - Accent4 4" xfId="285" xr:uid="{374063F4-187F-49FD-B74D-E3B9C59AF0F7}"/>
    <cellStyle name="60% - Accent5" xfId="286" builtinId="48" customBuiltin="1"/>
    <cellStyle name="60% - Accent5 2" xfId="287" xr:uid="{9B215846-13B8-4EC9-BAC4-D8BA06433A2A}"/>
    <cellStyle name="60% - Accent5 3" xfId="288" xr:uid="{78389409-7F2A-4071-8FC4-B844E0C48901}"/>
    <cellStyle name="60% - Accent5 3 2" xfId="289" xr:uid="{AC2BF35D-666E-4A33-A191-90385E8CC300}"/>
    <cellStyle name="60% - Accent5 4" xfId="290" xr:uid="{7B543158-3510-4CA2-B5DA-DDFA0BA47EA7}"/>
    <cellStyle name="60% - Accent6" xfId="291" builtinId="52" customBuiltin="1"/>
    <cellStyle name="60% - Accent6 2" xfId="292" xr:uid="{5EE0CE1F-CE3A-442F-9DFD-51DC15EF7CEB}"/>
    <cellStyle name="60% - Accent6 2 2" xfId="293" xr:uid="{CCD1AA28-9F67-4B8C-8988-19126BE61A0E}"/>
    <cellStyle name="60% - Accent6 3" xfId="294" xr:uid="{F1C5BFAB-C2E8-4F3E-B60D-5BAEE8C90052}"/>
    <cellStyle name="60% - Accent6 3 2" xfId="295" xr:uid="{BCA45E31-03D4-48FB-B733-2F8C484AD0FE}"/>
    <cellStyle name="60% - Accent6 4" xfId="296" xr:uid="{04312294-191C-4E05-A426-834975433D21}"/>
    <cellStyle name="Accent1" xfId="297" builtinId="29" customBuiltin="1"/>
    <cellStyle name="Accent1 2" xfId="298" xr:uid="{FD95C704-91DA-4856-AE8E-E1E65BA23290}"/>
    <cellStyle name="Accent1 3" xfId="299" xr:uid="{0A197C6E-C1CB-4CEF-9D96-7A054975E10F}"/>
    <cellStyle name="Accent1 3 2" xfId="300" xr:uid="{DFCB0A82-31F3-4FCB-B1AE-799F6CACB8F3}"/>
    <cellStyle name="Accent1 4" xfId="301" xr:uid="{C33F91A5-109E-40EB-93A3-73624EAD53B7}"/>
    <cellStyle name="Accent2" xfId="302" builtinId="33" customBuiltin="1"/>
    <cellStyle name="Accent2 2" xfId="303" xr:uid="{4B6AC5AF-FB1C-4332-AF27-3B4542DB814C}"/>
    <cellStyle name="Accent2 3" xfId="304" xr:uid="{6385D135-162C-45D7-842B-D8CEDDB5EE33}"/>
    <cellStyle name="Accent2 3 2" xfId="305" xr:uid="{398AF96D-C3F1-4D62-AA97-45E560B9466C}"/>
    <cellStyle name="Accent2 4" xfId="306" xr:uid="{6C919C87-0669-4245-9832-0A4052477E6F}"/>
    <cellStyle name="Accent3" xfId="307" builtinId="37" customBuiltin="1"/>
    <cellStyle name="Accent3 2" xfId="308" xr:uid="{552A4931-25B7-43F9-880A-998F5D142DF0}"/>
    <cellStyle name="Accent3 3" xfId="309" xr:uid="{1A014C40-A7F4-4692-806F-E4E210A68888}"/>
    <cellStyle name="Accent3 3 2" xfId="310" xr:uid="{F29766AA-26F6-4852-946A-375554A0F47E}"/>
    <cellStyle name="Accent3 4" xfId="311" xr:uid="{8D1511BE-C590-4D0E-B9DE-20422EABFF60}"/>
    <cellStyle name="Accent4" xfId="312" builtinId="41" customBuiltin="1"/>
    <cellStyle name="Accent4 2" xfId="313" xr:uid="{4E95F843-CBF9-4EDA-9468-77971B0415DC}"/>
    <cellStyle name="Accent4 3" xfId="314" xr:uid="{EAD571A2-403B-4D51-A2E5-2F0063E92F9A}"/>
    <cellStyle name="Accent4 3 2" xfId="315" xr:uid="{FE62AE49-43ED-4EDF-B91C-47F9474D04EA}"/>
    <cellStyle name="Accent4 4" xfId="316" xr:uid="{8290E58A-5294-4EF7-8FC6-1EB1BC20AB6A}"/>
    <cellStyle name="Accent5" xfId="317" builtinId="45" customBuiltin="1"/>
    <cellStyle name="Accent5 2" xfId="318" xr:uid="{7E3F2FD7-D53F-4A67-9109-2A283F54608D}"/>
    <cellStyle name="Accent5 3" xfId="319" xr:uid="{AF48E1DB-D7E1-4CE2-8D2A-DBF2142B1A71}"/>
    <cellStyle name="Accent5 3 2" xfId="320" xr:uid="{E63FC795-481C-4D15-AE75-9539F0E8DA0F}"/>
    <cellStyle name="Accent5 4" xfId="321" xr:uid="{D09BFC44-B958-4B68-83AF-37FB6933C954}"/>
    <cellStyle name="Accent6" xfId="322" builtinId="49" customBuiltin="1"/>
    <cellStyle name="Accent6 2" xfId="323" xr:uid="{26788FEE-B700-4F91-A204-9B28C2D855C3}"/>
    <cellStyle name="Accent6 3" xfId="324" xr:uid="{AE844B6E-95E8-4638-ABFF-1FA509F27C7F}"/>
    <cellStyle name="Accent6 3 2" xfId="325" xr:uid="{4F17461F-D6E7-4F84-905E-43EE53816283}"/>
    <cellStyle name="Accent6 4" xfId="326" xr:uid="{1F2BC332-9DD9-4ACE-99BA-477AA0B9480C}"/>
    <cellStyle name="Bad" xfId="327" builtinId="27" customBuiltin="1"/>
    <cellStyle name="Bad 2" xfId="328" xr:uid="{EFFE5C47-1F23-4379-AEE5-2F22122DE2B7}"/>
    <cellStyle name="Bad 3" xfId="329" xr:uid="{807A6309-1F79-4391-87A2-E04FF205CDBE}"/>
    <cellStyle name="Bad 3 2" xfId="330" xr:uid="{8DA5DD94-9A08-4DF2-A73F-E0A41F58D680}"/>
    <cellStyle name="Bad 4" xfId="331" xr:uid="{3CF2BCC2-44DF-4291-B395-A2586F8CF715}"/>
    <cellStyle name="Calculation" xfId="332" builtinId="22" customBuiltin="1"/>
    <cellStyle name="Calculation 2" xfId="333" xr:uid="{F8BF8F8A-DA73-4CC1-9AD6-C7A7C98D163D}"/>
    <cellStyle name="Calculation 3" xfId="334" xr:uid="{46CD2E1B-E2B3-4902-B9EF-AB32CD8BB5AC}"/>
    <cellStyle name="Calculation 3 2" xfId="335" xr:uid="{886A0E88-1ADB-419B-96F1-B93EAA535425}"/>
    <cellStyle name="Calculation 4" xfId="336" xr:uid="{ABE374AB-872B-4A7E-B45B-4059B1DC2F85}"/>
    <cellStyle name="Check Cell" xfId="337" builtinId="23" customBuiltin="1"/>
    <cellStyle name="Check Cell 2" xfId="338" xr:uid="{24B0A28D-12F9-44E7-A13D-CCDBACB864F9}"/>
    <cellStyle name="Check Cell 3" xfId="339" xr:uid="{E7C95857-8AA6-4F33-9A85-FBF9C67CE6D5}"/>
    <cellStyle name="Check Cell 3 2" xfId="340" xr:uid="{753B99D5-8016-4F10-B256-4716C8AE2129}"/>
    <cellStyle name="Check Cell 4" xfId="341" xr:uid="{71845594-9F83-4AB5-B728-5F5F3BB8FA07}"/>
    <cellStyle name="Comma 2" xfId="342" xr:uid="{FF167CA9-4DA4-4060-BB3F-679D3887B781}"/>
    <cellStyle name="Comma 2 2" xfId="343" xr:uid="{257716E5-4420-49D5-B247-36445F90B38C}"/>
    <cellStyle name="Comma 2 3" xfId="344" xr:uid="{C0E6FC3B-CACB-4A3E-8BD7-89D7AD8BD8CE}"/>
    <cellStyle name="Explanatory Text" xfId="345" builtinId="53" customBuiltin="1"/>
    <cellStyle name="Explanatory Text 2" xfId="346" xr:uid="{EF1A5FED-876F-4BEF-BF41-DBCDB99F50AE}"/>
    <cellStyle name="Explanatory Text 3" xfId="347" xr:uid="{7FD4F266-57CA-47EE-B485-1805B3C52BA0}"/>
    <cellStyle name="Explanatory Text 3 2" xfId="348" xr:uid="{D7CBC757-DA16-47AE-95F7-D22389944CB6}"/>
    <cellStyle name="Explanatory Text 4" xfId="349" xr:uid="{79D40535-4CD6-4CB1-9B29-B583E5417D9A}"/>
    <cellStyle name="Good" xfId="350" builtinId="26" customBuiltin="1"/>
    <cellStyle name="Good 2" xfId="351" xr:uid="{B3C2650F-0424-41E5-8997-1083FEBA9CF2}"/>
    <cellStyle name="Good 3" xfId="352" xr:uid="{13C21755-FB47-417B-83C8-1FD256B14720}"/>
    <cellStyle name="Good 3 2" xfId="353" xr:uid="{18A61883-3625-4A17-BCBB-E7C4785526CD}"/>
    <cellStyle name="Good 4" xfId="354" xr:uid="{3F672D84-0C71-497A-9B25-B141749FD056}"/>
    <cellStyle name="Heading 1" xfId="355" builtinId="16" customBuiltin="1"/>
    <cellStyle name="Heading 1 2" xfId="356" xr:uid="{5CA94FCF-C31D-427F-9973-A5DCBAC216F5}"/>
    <cellStyle name="Heading 1 3" xfId="357" xr:uid="{55D20B78-4BA9-40B9-BB34-C4760227B69C}"/>
    <cellStyle name="Heading 1 3 2" xfId="358" xr:uid="{D4CD73B2-0957-4C1E-A01B-A7A394C9FCF6}"/>
    <cellStyle name="Heading 1 4" xfId="359" xr:uid="{10820DCB-73C7-4F4C-A805-E5CF179C6C36}"/>
    <cellStyle name="Heading 2" xfId="360" builtinId="17" customBuiltin="1"/>
    <cellStyle name="Heading 2 2" xfId="361" xr:uid="{324DBC68-9D71-4ACB-A325-D5B7515837AC}"/>
    <cellStyle name="Heading 2 3" xfId="362" xr:uid="{79166B24-77EC-4481-AF09-D0DBA763B588}"/>
    <cellStyle name="Heading 2 3 2" xfId="363" xr:uid="{2E4DAFA1-6B5D-4B83-8816-0D8B7D40D6AF}"/>
    <cellStyle name="Heading 2 4" xfId="364" xr:uid="{3B3C9879-4B08-49D9-9C32-A72B0B60E59E}"/>
    <cellStyle name="Heading 3" xfId="365" builtinId="18" customBuiltin="1"/>
    <cellStyle name="Heading 3 2" xfId="366" xr:uid="{A9CAD2E2-DAFF-4D8A-9367-A80D48921283}"/>
    <cellStyle name="Heading 3 3" xfId="367" xr:uid="{8A958AD4-20BE-4ECD-99FB-8AFAE8D8F916}"/>
    <cellStyle name="Heading 3 3 2" xfId="368" xr:uid="{3D1581AC-C183-4C66-97A6-C551F67CAD94}"/>
    <cellStyle name="Heading 3 4" xfId="369" xr:uid="{31D5F4DA-2501-4CF5-81DA-90A1525D27A4}"/>
    <cellStyle name="Heading 4" xfId="370" builtinId="19" customBuiltin="1"/>
    <cellStyle name="Heading 4 2" xfId="371" xr:uid="{8A49E4D3-F536-4FA8-8C60-8C6A63F55A23}"/>
    <cellStyle name="Heading 4 3" xfId="372" xr:uid="{2BAC190B-890C-484E-B92A-D3A0CDFAA006}"/>
    <cellStyle name="Heading 4 3 2" xfId="373" xr:uid="{231ABE5E-559F-4995-9505-5BF08BA04600}"/>
    <cellStyle name="Heading 4 4" xfId="374" xr:uid="{4FFB3907-F606-4D3B-B4F9-09CB820A406A}"/>
    <cellStyle name="Hyperlink" xfId="375" builtinId="8"/>
    <cellStyle name="Hyperlink 2" xfId="376" xr:uid="{3762491A-EEBE-48D9-8608-C25C0B08F3FA}"/>
    <cellStyle name="Input" xfId="377" builtinId="20" customBuiltin="1"/>
    <cellStyle name="Input 2" xfId="378" xr:uid="{9DD43B06-8DC5-4B40-888D-31EE733CA845}"/>
    <cellStyle name="Input 3" xfId="379" xr:uid="{E7DFAFA1-A682-4973-AF17-7840073B5819}"/>
    <cellStyle name="Input 3 2" xfId="380" xr:uid="{4BB5CB93-7C41-4C3F-B469-20E65B4D27CF}"/>
    <cellStyle name="Input 4" xfId="381" xr:uid="{737BF3B8-5E01-43ED-8504-5178F7181FB6}"/>
    <cellStyle name="Linked Cell" xfId="382" builtinId="24" customBuiltin="1"/>
    <cellStyle name="Linked Cell 2" xfId="383" xr:uid="{72C9C6F1-62B6-410C-A3ED-CB751CAFB667}"/>
    <cellStyle name="Linked Cell 3" xfId="384" xr:uid="{25282565-55DD-45E2-8505-CE628C525F96}"/>
    <cellStyle name="Linked Cell 3 2" xfId="385" xr:uid="{CF98B937-E582-40EF-AEFC-C770E558C06A}"/>
    <cellStyle name="Linked Cell 4" xfId="386" xr:uid="{1D57F2EC-B901-4522-9528-3BE5F85EC9BA}"/>
    <cellStyle name="Neutral" xfId="387" builtinId="28" customBuiltin="1"/>
    <cellStyle name="Neutral 2" xfId="388" xr:uid="{633E3A42-BD13-44DA-8184-84B6C219189B}"/>
    <cellStyle name="Neutral 3" xfId="389" xr:uid="{89D289B2-C170-43BA-A2D4-9442CF2A0955}"/>
    <cellStyle name="Neutral 3 2" xfId="390" xr:uid="{654605B4-4CE0-46E6-81C1-676F6C63F3EB}"/>
    <cellStyle name="Neutral 4" xfId="391" xr:uid="{B31A44AA-5674-47E0-AA92-0A2631F6DFCB}"/>
    <cellStyle name="Normal" xfId="0" builtinId="0"/>
    <cellStyle name="Normal 2" xfId="392" xr:uid="{930AF6B7-1FCF-4731-A29F-BC815B3A2D4D}"/>
    <cellStyle name="Normal 2 2" xfId="393" xr:uid="{27F1C49D-91DD-42A7-B855-4F00B0AFB614}"/>
    <cellStyle name="Normal 2 3" xfId="394" xr:uid="{4AF440DB-0669-4710-8CB7-59B2B727E174}"/>
    <cellStyle name="Normal 2 3 2" xfId="395" xr:uid="{FC32FE3B-87CA-4E87-A301-DD4D370053D9}"/>
    <cellStyle name="Normal 2 3 2 2" xfId="396" xr:uid="{DE7D6292-8AA3-424A-8D2B-493E0FF59CEF}"/>
    <cellStyle name="Normal 2 3 2 2 2" xfId="397" xr:uid="{7E0A3E1C-AF42-45E7-91B5-C5CDF51EC919}"/>
    <cellStyle name="Normal 2 3 2 3" xfId="398" xr:uid="{5B2BCA65-D422-44D8-9D02-B9F8A8760C9D}"/>
    <cellStyle name="Normal 2 3 3" xfId="399" xr:uid="{D9E019B1-65DA-4A50-BC7C-5164E817B376}"/>
    <cellStyle name="Normal 2 3 3 2" xfId="400" xr:uid="{BC872C30-AD2B-444B-8E98-2C812D50ECA5}"/>
    <cellStyle name="Normal 2 3 3 3" xfId="401" xr:uid="{A57A8BD4-A0A2-4341-A247-887F1AC88A5E}"/>
    <cellStyle name="Normal 2 3 4" xfId="402" xr:uid="{405052C9-50CA-460C-85C6-7110C8E2C35E}"/>
    <cellStyle name="Normal 2 3 5" xfId="403" xr:uid="{F13FB98B-B159-4D08-A4A5-FCE06DB875A9}"/>
    <cellStyle name="Normal 2 4" xfId="404" xr:uid="{26AF39FF-EC02-4677-944D-B3D7B4C26C57}"/>
    <cellStyle name="Normal 2 4 2" xfId="405" xr:uid="{BCD935AA-3CFD-4645-8B8E-55729E68A401}"/>
    <cellStyle name="Normal 2 4 2 2" xfId="406" xr:uid="{32E633C5-04D3-44F8-9B66-B4F68C57C159}"/>
    <cellStyle name="Normal 2 4 3" xfId="407" xr:uid="{51B9934B-08F6-4405-A5C4-0C255C31BCEB}"/>
    <cellStyle name="Normal 2 5" xfId="408" xr:uid="{FD4D45DE-08D2-486F-8B13-DC01FDDBFA02}"/>
    <cellStyle name="Normal 2 5 2" xfId="409" xr:uid="{9E51ABC3-9B28-4352-8BFF-4E963E6B134F}"/>
    <cellStyle name="Normal 2 6" xfId="410" xr:uid="{0102F927-D184-4636-A988-CB31F64C105A}"/>
    <cellStyle name="Normal 3" xfId="411" xr:uid="{880BED1D-345D-4907-93A1-490EF1AEA5CB}"/>
    <cellStyle name="Normal 3 2" xfId="412" xr:uid="{6D6ABE22-5D2F-4B5D-AA41-659314E7779A}"/>
    <cellStyle name="Normal 4" xfId="413" xr:uid="{3B38780E-FB98-4557-A497-27B13FD2717E}"/>
    <cellStyle name="Normal 4 2" xfId="414" xr:uid="{3C3B5EF0-5080-47F9-927C-679F1A5E9879}"/>
    <cellStyle name="Normal 4 2 2" xfId="415" xr:uid="{0CE0D6E1-2190-4F96-946F-AD8DCBB7A10A}"/>
    <cellStyle name="Normal 4 2 3" xfId="416" xr:uid="{65FC0DC0-3379-47E9-8689-FAC00EA65703}"/>
    <cellStyle name="Normal 4 2 4" xfId="417" xr:uid="{11E2828F-FDBB-4389-935E-5A4E6240F594}"/>
    <cellStyle name="Normal 4 3" xfId="418" xr:uid="{8CCEF079-A6BC-4745-9CBC-4B506E9E617E}"/>
    <cellStyle name="Normal 5" xfId="419" xr:uid="{561AD252-B2D7-4622-9C19-5A40C48EACEE}"/>
    <cellStyle name="Normal 5 2" xfId="420" xr:uid="{CEE7D727-DD69-4234-893B-478AD7E3B779}"/>
    <cellStyle name="Normal 6" xfId="421" xr:uid="{CA045F93-6660-436B-A4DD-16E54CC1A0BC}"/>
    <cellStyle name="Normal 7" xfId="422" xr:uid="{7BFE5DCC-B5B3-4E55-A20D-B7B197EF770D}"/>
    <cellStyle name="Note" xfId="423" builtinId="10" customBuiltin="1"/>
    <cellStyle name="Note 2" xfId="424" xr:uid="{7E21B299-5E21-40A4-A0A1-C052BC64369D}"/>
    <cellStyle name="Note 2 2" xfId="425" xr:uid="{AC9102AC-09CE-470C-967A-02D084167C40}"/>
    <cellStyle name="Note 2 2 2" xfId="426" xr:uid="{954B5B5F-61D7-49FD-A1C1-041327D4F1D9}"/>
    <cellStyle name="Note 2 2 2 2" xfId="427" xr:uid="{D41F4A62-3ADE-48CD-A772-031958E91393}"/>
    <cellStyle name="Note 2 2 2 2 2" xfId="428" xr:uid="{6448A100-CEF9-4613-9A4B-8A8AB54FC018}"/>
    <cellStyle name="Note 2 2 2 3" xfId="429" xr:uid="{495B3CC7-F43B-42EB-9BD0-10838EF6468B}"/>
    <cellStyle name="Note 2 2 3" xfId="430" xr:uid="{8D863124-6A7F-417C-B545-F1CF7685C55A}"/>
    <cellStyle name="Note 2 2 3 2" xfId="431" xr:uid="{BF14F6A6-8AC4-450A-AAD3-BF1401594481}"/>
    <cellStyle name="Note 2 2 4" xfId="432" xr:uid="{4229FC7B-4720-4C6E-B631-CBB36171E221}"/>
    <cellStyle name="Note 2 2 5" xfId="433" xr:uid="{FD13EEF1-B5E1-406B-ADC9-8D958FF75841}"/>
    <cellStyle name="Note 2 3" xfId="434" xr:uid="{9CFC9370-6FA8-46D9-9574-22E8DD7051FC}"/>
    <cellStyle name="Note 2 3 2" xfId="435" xr:uid="{7888DD32-40E8-4155-A6A9-C85ABB858E58}"/>
    <cellStyle name="Note 2 3 2 2" xfId="436" xr:uid="{553B7A7F-DD77-4C40-A02A-F1E66D2E5911}"/>
    <cellStyle name="Note 2 3 3" xfId="437" xr:uid="{BE43CC74-0ACA-48F8-BA2D-D136D2916BCD}"/>
    <cellStyle name="Note 2 4" xfId="438" xr:uid="{3D4271A1-A8FC-4C18-B69F-1C566597CAB8}"/>
    <cellStyle name="Note 2 4 2" xfId="439" xr:uid="{E3183622-F844-4E5F-9563-9E74BB1A4688}"/>
    <cellStyle name="Note 2 5" xfId="440" xr:uid="{2E024AEE-859B-484D-A01F-F2249A36714A}"/>
    <cellStyle name="Note 3" xfId="441" xr:uid="{4C780D4F-E62D-4B32-8E8D-1980910C2B13}"/>
    <cellStyle name="Output" xfId="442" builtinId="21" customBuiltin="1"/>
    <cellStyle name="Output 2" xfId="443" xr:uid="{FBE3A73C-1D82-4240-B5A2-2587E8BD1374}"/>
    <cellStyle name="Output 3" xfId="444" xr:uid="{59CAFA7C-32F2-45A6-B55A-418ACF4C2251}"/>
    <cellStyle name="Output 3 2" xfId="445" xr:uid="{69627033-5B85-47FB-8E38-573A81E640AA}"/>
    <cellStyle name="Output 4" xfId="446" xr:uid="{D3FAAEF8-A6B2-41F4-AD8B-B81E43807A27}"/>
    <cellStyle name="Title" xfId="447" builtinId="15" customBuiltin="1"/>
    <cellStyle name="Title 2" xfId="448" xr:uid="{603035AF-BE6D-4DBD-9CFE-815109F635AE}"/>
    <cellStyle name="Total" xfId="449" builtinId="25" customBuiltin="1"/>
    <cellStyle name="Total 2" xfId="450" xr:uid="{587E7534-9AB6-48E7-98A0-4DF738E54746}"/>
    <cellStyle name="Total 3" xfId="451" xr:uid="{37FE87C4-7D77-4CE0-933B-5D836576A658}"/>
    <cellStyle name="Total 3 2" xfId="452" xr:uid="{FD776A68-7EF3-485A-AC00-EF910DC29621}"/>
    <cellStyle name="Total 4" xfId="453" xr:uid="{E3E4AD07-5333-492F-8260-EE12BD9F1B9B}"/>
    <cellStyle name="Warning Text" xfId="454" builtinId="11" customBuiltin="1"/>
    <cellStyle name="Warning Text 2" xfId="455" xr:uid="{719F59B5-5E8C-4A05-BDED-B784193012AA}"/>
    <cellStyle name="Warning Text 3" xfId="456" xr:uid="{8F1A3949-E52E-4CD9-88C8-03692519063D}"/>
    <cellStyle name="Warning Text 3 2" xfId="457" xr:uid="{8E63D0C4-D1A9-4A37-AEA5-2FE75C3B7B02}"/>
    <cellStyle name="Warning Text 4" xfId="458" xr:uid="{F566BC7D-230E-4820-AF32-C26B7518D57F}"/>
  </cellStyles>
  <dxfs count="21">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676A9EC2-D2EF-4FB2-A289-77DE4869E285}">
      <tableStyleElement type="wholeTable" dxfId="20"/>
      <tableStyleElement type="headerRow" dxfId="19"/>
    </tableStyle>
    <tableStyle name="ClosureRpt 2" pivot="0" table="0" count="2" xr9:uid="{0216E2A3-3F9A-43B0-BD99-C4B7E1222F15}">
      <tableStyleElement type="wholeTable" dxfId="18"/>
      <tableStyleElement type="headerRow" dxfId="17"/>
    </tableStyle>
    <tableStyle name="ClosureRpt 3" pivot="0" table="0" count="2" xr9:uid="{DE748C4B-F6FC-49C0-97AB-AD3DF5C8C6B7}">
      <tableStyleElement type="wholeTable" dxfId="16"/>
      <tableStyleElement type="headerRow" dxfId="15"/>
    </tableStyle>
    <tableStyle name="ClosureRpt 4" pivot="0" table="0" count="2" xr9:uid="{D95B8EE6-B032-48EF-B746-5A29ADB3C860}">
      <tableStyleElement type="wholeTable" dxfId="14"/>
      <tableStyleElement type="headerRow" dxfId="13"/>
    </tableStyle>
    <tableStyle name="ClosureRpt 5" pivot="0" table="0" count="2" xr9:uid="{765FF80B-083E-40C3-92B3-FFFEC5338F9A}">
      <tableStyleElement type="wholeTable" dxfId="12"/>
      <tableStyleElement type="headerRow" dxfId="11"/>
    </tableStyle>
    <tableStyle name="ClosureRpt 6" pivot="0" table="0" count="2" xr9:uid="{44077D15-4CDB-4B2B-A844-EEAF3A1FB40D}">
      <tableStyleElement type="wholeTable" dxfId="10"/>
      <tableStyleElement type="headerRow" dxfId="9"/>
    </tableStyle>
    <tableStyle name="ClosureRpt 7" pivot="0" table="0" count="2" xr9:uid="{15DC48C4-5D31-4EE5-AB6C-CCF13B7625B7}">
      <tableStyleElement type="wholeTable" dxfId="8"/>
      <tableStyleElement type="headerRow"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1943100</xdr:colOff>
      <xdr:row>0</xdr:row>
      <xdr:rowOff>114300</xdr:rowOff>
    </xdr:from>
    <xdr:to>
      <xdr:col>5</xdr:col>
      <xdr:colOff>464820</xdr:colOff>
      <xdr:row>1</xdr:row>
      <xdr:rowOff>167640</xdr:rowOff>
    </xdr:to>
    <xdr:pic>
      <xdr:nvPicPr>
        <xdr:cNvPr id="1390" name="Picture 1" descr="National Highways Logo">
          <a:extLst>
            <a:ext uri="{FF2B5EF4-FFF2-40B4-BE49-F238E27FC236}">
              <a16:creationId xmlns:a16="http://schemas.microsoft.com/office/drawing/2014/main" id="{4FF1E7CC-B99A-7052-6CE0-508B0E441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4060" y="114300"/>
          <a:ext cx="1409700" cy="518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21293" name="Picture 6">
          <a:extLst>
            <a:ext uri="{FF2B5EF4-FFF2-40B4-BE49-F238E27FC236}">
              <a16:creationId xmlns:a16="http://schemas.microsoft.com/office/drawing/2014/main" id="{DBC14DD7-2299-63B8-8EF9-34D7AD5705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21294" name="Picture 8">
          <a:extLst>
            <a:ext uri="{FF2B5EF4-FFF2-40B4-BE49-F238E27FC236}">
              <a16:creationId xmlns:a16="http://schemas.microsoft.com/office/drawing/2014/main" id="{30A6B80B-D61D-0A4D-D114-8F63BE935D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21295" name="Picture 4">
          <a:extLst>
            <a:ext uri="{FF2B5EF4-FFF2-40B4-BE49-F238E27FC236}">
              <a16:creationId xmlns:a16="http://schemas.microsoft.com/office/drawing/2014/main" id="{ED17FAA8-ED24-7198-7099-F92E596849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304800</xdr:rowOff>
    </xdr:to>
    <xdr:pic>
      <xdr:nvPicPr>
        <xdr:cNvPr id="21296" name="Picture 5">
          <a:extLst>
            <a:ext uri="{FF2B5EF4-FFF2-40B4-BE49-F238E27FC236}">
              <a16:creationId xmlns:a16="http://schemas.microsoft.com/office/drawing/2014/main" id="{F6E9597E-1934-F69F-2B70-2D4D3B434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14120" y="0"/>
          <a:ext cx="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21297" name="Picture 7">
          <a:extLst>
            <a:ext uri="{FF2B5EF4-FFF2-40B4-BE49-F238E27FC236}">
              <a16:creationId xmlns:a16="http://schemas.microsoft.com/office/drawing/2014/main" id="{89D3570D-61BA-4A35-A6CD-C1FF008D74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141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0286" name="Picture 4">
          <a:extLst>
            <a:ext uri="{FF2B5EF4-FFF2-40B4-BE49-F238E27FC236}">
              <a16:creationId xmlns:a16="http://schemas.microsoft.com/office/drawing/2014/main" id="{F7A8451F-6C45-02B6-4932-6F5BB36650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87" name="Picture 5">
          <a:extLst>
            <a:ext uri="{FF2B5EF4-FFF2-40B4-BE49-F238E27FC236}">
              <a16:creationId xmlns:a16="http://schemas.microsoft.com/office/drawing/2014/main" id="{A09E388B-CD17-AEBE-B88E-AC6F5851DC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0288" name="Picture 6">
          <a:extLst>
            <a:ext uri="{FF2B5EF4-FFF2-40B4-BE49-F238E27FC236}">
              <a16:creationId xmlns:a16="http://schemas.microsoft.com/office/drawing/2014/main" id="{E641CF9A-C664-C6EB-B2A3-1A0ACED08C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0289" name="Picture 7">
          <a:extLst>
            <a:ext uri="{FF2B5EF4-FFF2-40B4-BE49-F238E27FC236}">
              <a16:creationId xmlns:a16="http://schemas.microsoft.com/office/drawing/2014/main" id="{F9108507-FCA3-2712-93F1-DA1D77182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91440</xdr:rowOff>
    </xdr:to>
    <xdr:pic>
      <xdr:nvPicPr>
        <xdr:cNvPr id="30290" name="Picture 8">
          <a:extLst>
            <a:ext uri="{FF2B5EF4-FFF2-40B4-BE49-F238E27FC236}">
              <a16:creationId xmlns:a16="http://schemas.microsoft.com/office/drawing/2014/main" id="{B334BCBF-ABBE-E5BD-8499-76B1461844A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39900" y="0"/>
          <a:ext cx="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91" name="Picture 9">
          <a:extLst>
            <a:ext uri="{FF2B5EF4-FFF2-40B4-BE49-F238E27FC236}">
              <a16:creationId xmlns:a16="http://schemas.microsoft.com/office/drawing/2014/main" id="{8775E741-900D-4273-CEC2-9C8B5F416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0292" name="Picture 10">
          <a:extLst>
            <a:ext uri="{FF2B5EF4-FFF2-40B4-BE49-F238E27FC236}">
              <a16:creationId xmlns:a16="http://schemas.microsoft.com/office/drawing/2014/main" id="{01E6BF44-8274-C54F-3A22-1BACE99D55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198120</xdr:rowOff>
    </xdr:to>
    <xdr:pic>
      <xdr:nvPicPr>
        <xdr:cNvPr id="30293" name="Picture 11">
          <a:extLst>
            <a:ext uri="{FF2B5EF4-FFF2-40B4-BE49-F238E27FC236}">
              <a16:creationId xmlns:a16="http://schemas.microsoft.com/office/drawing/2014/main" id="{A330E051-403B-28C0-2A05-4FEC9D5387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617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312420</xdr:rowOff>
    </xdr:to>
    <xdr:pic>
      <xdr:nvPicPr>
        <xdr:cNvPr id="30294" name="Picture 12">
          <a:extLst>
            <a:ext uri="{FF2B5EF4-FFF2-40B4-BE49-F238E27FC236}">
              <a16:creationId xmlns:a16="http://schemas.microsoft.com/office/drawing/2014/main" id="{DE43A9D2-7AAC-A3ED-0934-5A93C3B78D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39900" y="0"/>
          <a:ext cx="0" cy="731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91440</xdr:rowOff>
    </xdr:to>
    <xdr:pic>
      <xdr:nvPicPr>
        <xdr:cNvPr id="30295" name="Picture 13">
          <a:extLst>
            <a:ext uri="{FF2B5EF4-FFF2-40B4-BE49-F238E27FC236}">
              <a16:creationId xmlns:a16="http://schemas.microsoft.com/office/drawing/2014/main" id="{5E86557E-C158-2BFC-A60E-1149F00CB6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39900" y="0"/>
          <a:ext cx="0" cy="510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1310" name="Picture 4">
          <a:extLst>
            <a:ext uri="{FF2B5EF4-FFF2-40B4-BE49-F238E27FC236}">
              <a16:creationId xmlns:a16="http://schemas.microsoft.com/office/drawing/2014/main" id="{1EFC02F3-401F-2503-B1B9-FB89CB9BDF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1" name="Picture 5">
          <a:extLst>
            <a:ext uri="{FF2B5EF4-FFF2-40B4-BE49-F238E27FC236}">
              <a16:creationId xmlns:a16="http://schemas.microsoft.com/office/drawing/2014/main" id="{999C2DFB-81EA-B9BD-5925-2FE38B129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2" name="Picture 6">
          <a:extLst>
            <a:ext uri="{FF2B5EF4-FFF2-40B4-BE49-F238E27FC236}">
              <a16:creationId xmlns:a16="http://schemas.microsoft.com/office/drawing/2014/main" id="{A8B63AF8-E7F1-8F51-3C90-CF0A239BD5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3" name="Picture 7">
          <a:extLst>
            <a:ext uri="{FF2B5EF4-FFF2-40B4-BE49-F238E27FC236}">
              <a16:creationId xmlns:a16="http://schemas.microsoft.com/office/drawing/2014/main" id="{E79B01D0-1349-A227-B573-F6164E61E2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1314" name="Picture 8">
          <a:extLst>
            <a:ext uri="{FF2B5EF4-FFF2-40B4-BE49-F238E27FC236}">
              <a16:creationId xmlns:a16="http://schemas.microsoft.com/office/drawing/2014/main" id="{75776123-6749-1960-95BC-B9C6B1CFFB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808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5" name="Picture 9">
          <a:extLst>
            <a:ext uri="{FF2B5EF4-FFF2-40B4-BE49-F238E27FC236}">
              <a16:creationId xmlns:a16="http://schemas.microsoft.com/office/drawing/2014/main" id="{E444BCB1-1605-099F-5806-C673A3EFFC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1316" name="Picture 10">
          <a:extLst>
            <a:ext uri="{FF2B5EF4-FFF2-40B4-BE49-F238E27FC236}">
              <a16:creationId xmlns:a16="http://schemas.microsoft.com/office/drawing/2014/main" id="{5BCACFC4-38D0-B996-B4ED-F6632629A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7" name="Picture 11">
          <a:extLst>
            <a:ext uri="{FF2B5EF4-FFF2-40B4-BE49-F238E27FC236}">
              <a16:creationId xmlns:a16="http://schemas.microsoft.com/office/drawing/2014/main" id="{15CD0117-292B-E70E-3E66-2673E0BDB5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1318" name="Picture 12">
          <a:extLst>
            <a:ext uri="{FF2B5EF4-FFF2-40B4-BE49-F238E27FC236}">
              <a16:creationId xmlns:a16="http://schemas.microsoft.com/office/drawing/2014/main" id="{DA299B1D-69B3-D1D7-6525-CEAD314038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8082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1319" name="Picture 13">
          <a:extLst>
            <a:ext uri="{FF2B5EF4-FFF2-40B4-BE49-F238E27FC236}">
              <a16:creationId xmlns:a16="http://schemas.microsoft.com/office/drawing/2014/main" id="{4D74D589-F595-B097-7C73-DCC87DA0E4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8082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5984" name="Picture 5">
          <a:extLst>
            <a:ext uri="{FF2B5EF4-FFF2-40B4-BE49-F238E27FC236}">
              <a16:creationId xmlns:a16="http://schemas.microsoft.com/office/drawing/2014/main" id="{F672D37F-E7A7-7FEF-C9A1-F98D8C69E7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85" name="Picture 6">
          <a:extLst>
            <a:ext uri="{FF2B5EF4-FFF2-40B4-BE49-F238E27FC236}">
              <a16:creationId xmlns:a16="http://schemas.microsoft.com/office/drawing/2014/main" id="{4EF3290C-F2CD-8263-38BA-060F48AA63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86" name="Picture 7">
          <a:extLst>
            <a:ext uri="{FF2B5EF4-FFF2-40B4-BE49-F238E27FC236}">
              <a16:creationId xmlns:a16="http://schemas.microsoft.com/office/drawing/2014/main" id="{E7D8DB57-0024-A046-D24E-B4A2DC53EC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87" name="Picture 8">
          <a:extLst>
            <a:ext uri="{FF2B5EF4-FFF2-40B4-BE49-F238E27FC236}">
              <a16:creationId xmlns:a16="http://schemas.microsoft.com/office/drawing/2014/main" id="{49CEC194-11A5-5B79-8196-571EA7864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88" name="Picture 9">
          <a:extLst>
            <a:ext uri="{FF2B5EF4-FFF2-40B4-BE49-F238E27FC236}">
              <a16:creationId xmlns:a16="http://schemas.microsoft.com/office/drawing/2014/main" id="{097E1F79-3A07-DA62-4C8A-D7050C78602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89" name="Picture 10">
          <a:extLst>
            <a:ext uri="{FF2B5EF4-FFF2-40B4-BE49-F238E27FC236}">
              <a16:creationId xmlns:a16="http://schemas.microsoft.com/office/drawing/2014/main" id="{B4CE376B-63AA-5E09-0220-B8FD3D8AE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0" name="Picture 11">
          <a:extLst>
            <a:ext uri="{FF2B5EF4-FFF2-40B4-BE49-F238E27FC236}">
              <a16:creationId xmlns:a16="http://schemas.microsoft.com/office/drawing/2014/main" id="{7D73289C-76F4-7443-153B-FB9ED5A73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1" name="Picture 12">
          <a:extLst>
            <a:ext uri="{FF2B5EF4-FFF2-40B4-BE49-F238E27FC236}">
              <a16:creationId xmlns:a16="http://schemas.microsoft.com/office/drawing/2014/main" id="{7E2E2ACA-9196-F56C-C77F-887944015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2" name="Picture 13">
          <a:extLst>
            <a:ext uri="{FF2B5EF4-FFF2-40B4-BE49-F238E27FC236}">
              <a16:creationId xmlns:a16="http://schemas.microsoft.com/office/drawing/2014/main" id="{3BC7940E-4542-6560-E98A-1F877F0A57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93" name="Picture 14">
          <a:extLst>
            <a:ext uri="{FF2B5EF4-FFF2-40B4-BE49-F238E27FC236}">
              <a16:creationId xmlns:a16="http://schemas.microsoft.com/office/drawing/2014/main" id="{2F50C08C-9E41-7DE2-E900-EE1D004F4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4" name="Picture 15">
          <a:extLst>
            <a:ext uri="{FF2B5EF4-FFF2-40B4-BE49-F238E27FC236}">
              <a16:creationId xmlns:a16="http://schemas.microsoft.com/office/drawing/2014/main" id="{875EAEED-E473-FC66-8D11-D0581C8EC6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5" name="Picture 16">
          <a:extLst>
            <a:ext uri="{FF2B5EF4-FFF2-40B4-BE49-F238E27FC236}">
              <a16:creationId xmlns:a16="http://schemas.microsoft.com/office/drawing/2014/main" id="{C1FF580E-0E13-05D1-A3D0-D7740415F5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6" name="Picture 17">
          <a:extLst>
            <a:ext uri="{FF2B5EF4-FFF2-40B4-BE49-F238E27FC236}">
              <a16:creationId xmlns:a16="http://schemas.microsoft.com/office/drawing/2014/main" id="{C41D0776-7281-C711-19F7-ACEEFDD863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997" name="Picture 18">
          <a:extLst>
            <a:ext uri="{FF2B5EF4-FFF2-40B4-BE49-F238E27FC236}">
              <a16:creationId xmlns:a16="http://schemas.microsoft.com/office/drawing/2014/main" id="{CBDBAC18-08A3-773B-E502-BB706184CE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998" name="Picture 19">
          <a:extLst>
            <a:ext uri="{FF2B5EF4-FFF2-40B4-BE49-F238E27FC236}">
              <a16:creationId xmlns:a16="http://schemas.microsoft.com/office/drawing/2014/main" id="{595D72CA-8605-7E8F-18A1-DC4D64B2D1F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999" name="Picture 20">
          <a:extLst>
            <a:ext uri="{FF2B5EF4-FFF2-40B4-BE49-F238E27FC236}">
              <a16:creationId xmlns:a16="http://schemas.microsoft.com/office/drawing/2014/main" id="{2F0F6C54-3C97-C728-E4D6-D6803437BA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6000" name="Picture 21">
          <a:extLst>
            <a:ext uri="{FF2B5EF4-FFF2-40B4-BE49-F238E27FC236}">
              <a16:creationId xmlns:a16="http://schemas.microsoft.com/office/drawing/2014/main" id="{23864206-48B2-4518-A2DF-4E88298B4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6001" name="Picture 22">
          <a:extLst>
            <a:ext uri="{FF2B5EF4-FFF2-40B4-BE49-F238E27FC236}">
              <a16:creationId xmlns:a16="http://schemas.microsoft.com/office/drawing/2014/main" id="{29A2DBA3-01F1-A2A4-A093-5FD7C0F7D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6002" name="Picture 23">
          <a:extLst>
            <a:ext uri="{FF2B5EF4-FFF2-40B4-BE49-F238E27FC236}">
              <a16:creationId xmlns:a16="http://schemas.microsoft.com/office/drawing/2014/main" id="{8A1A84D1-0A8D-30C5-6EA7-2E226A3BC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627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6003" name="Picture 24">
          <a:extLst>
            <a:ext uri="{FF2B5EF4-FFF2-40B4-BE49-F238E27FC236}">
              <a16:creationId xmlns:a16="http://schemas.microsoft.com/office/drawing/2014/main" id="{376DC1B2-6611-DE8D-3CA3-F1140B9A668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627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2" name="Picture 2">
          <a:extLst>
            <a:ext uri="{FF2B5EF4-FFF2-40B4-BE49-F238E27FC236}">
              <a16:creationId xmlns:a16="http://schemas.microsoft.com/office/drawing/2014/main" id="{FFC9A07B-3FE3-4B20-A3BB-F358487787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 name="Picture 3">
          <a:extLst>
            <a:ext uri="{FF2B5EF4-FFF2-40B4-BE49-F238E27FC236}">
              <a16:creationId xmlns:a16="http://schemas.microsoft.com/office/drawing/2014/main" id="{5539ABE7-06DF-435A-85B0-00BFF475F5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4" name="Picture 5">
          <a:extLst>
            <a:ext uri="{FF2B5EF4-FFF2-40B4-BE49-F238E27FC236}">
              <a16:creationId xmlns:a16="http://schemas.microsoft.com/office/drawing/2014/main" id="{F8E38CED-921F-445E-853D-B65B789692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5" name="Picture 6">
          <a:extLst>
            <a:ext uri="{FF2B5EF4-FFF2-40B4-BE49-F238E27FC236}">
              <a16:creationId xmlns:a16="http://schemas.microsoft.com/office/drawing/2014/main" id="{C4C26F71-FE28-4227-AD95-0224A16B19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6" name="Picture 7">
          <a:extLst>
            <a:ext uri="{FF2B5EF4-FFF2-40B4-BE49-F238E27FC236}">
              <a16:creationId xmlns:a16="http://schemas.microsoft.com/office/drawing/2014/main" id="{17A8637B-9DCD-4F0E-9054-A2673C2BFD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7" name="Picture 8">
          <a:extLst>
            <a:ext uri="{FF2B5EF4-FFF2-40B4-BE49-F238E27FC236}">
              <a16:creationId xmlns:a16="http://schemas.microsoft.com/office/drawing/2014/main" id="{028D1D95-B75C-4826-A70C-12B40A4A65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8" name="Picture 9">
          <a:extLst>
            <a:ext uri="{FF2B5EF4-FFF2-40B4-BE49-F238E27FC236}">
              <a16:creationId xmlns:a16="http://schemas.microsoft.com/office/drawing/2014/main" id="{ACC53331-4BA7-4360-9673-4D3ACB42C9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9" name="Picture 10">
          <a:extLst>
            <a:ext uri="{FF2B5EF4-FFF2-40B4-BE49-F238E27FC236}">
              <a16:creationId xmlns:a16="http://schemas.microsoft.com/office/drawing/2014/main" id="{68C32142-C430-41BD-A929-9B14732BEE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10" name="Picture 11">
          <a:extLst>
            <a:ext uri="{FF2B5EF4-FFF2-40B4-BE49-F238E27FC236}">
              <a16:creationId xmlns:a16="http://schemas.microsoft.com/office/drawing/2014/main" id="{7251E8F6-F1F7-4669-A8B8-FFA7EDA962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11" name="Picture 12">
          <a:extLst>
            <a:ext uri="{FF2B5EF4-FFF2-40B4-BE49-F238E27FC236}">
              <a16:creationId xmlns:a16="http://schemas.microsoft.com/office/drawing/2014/main" id="{637824FC-BFB5-4534-8B79-F8E0E5A13AA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4382" name="Picture 2">
          <a:extLst>
            <a:ext uri="{FF2B5EF4-FFF2-40B4-BE49-F238E27FC236}">
              <a16:creationId xmlns:a16="http://schemas.microsoft.com/office/drawing/2014/main" id="{FED350D2-55EC-7B77-5CE9-82625A6AB1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3" name="Picture 3">
          <a:extLst>
            <a:ext uri="{FF2B5EF4-FFF2-40B4-BE49-F238E27FC236}">
              <a16:creationId xmlns:a16="http://schemas.microsoft.com/office/drawing/2014/main" id="{DCE92CD2-C36F-1D83-107A-D865AA93E2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4" name="Picture 5">
          <a:extLst>
            <a:ext uri="{FF2B5EF4-FFF2-40B4-BE49-F238E27FC236}">
              <a16:creationId xmlns:a16="http://schemas.microsoft.com/office/drawing/2014/main" id="{FF21CC6D-DF82-90FB-462C-6D71CA5CF7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5" name="Picture 6">
          <a:extLst>
            <a:ext uri="{FF2B5EF4-FFF2-40B4-BE49-F238E27FC236}">
              <a16:creationId xmlns:a16="http://schemas.microsoft.com/office/drawing/2014/main" id="{EAA21283-C514-43F8-DEF5-8451BA2423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4386" name="Picture 7">
          <a:extLst>
            <a:ext uri="{FF2B5EF4-FFF2-40B4-BE49-F238E27FC236}">
              <a16:creationId xmlns:a16="http://schemas.microsoft.com/office/drawing/2014/main" id="{38FE2A62-5512-F7D9-247C-035400D587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7" name="Picture 8">
          <a:extLst>
            <a:ext uri="{FF2B5EF4-FFF2-40B4-BE49-F238E27FC236}">
              <a16:creationId xmlns:a16="http://schemas.microsoft.com/office/drawing/2014/main" id="{FC947778-3FF9-5D11-8610-FA6A0A280F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4388" name="Picture 9">
          <a:extLst>
            <a:ext uri="{FF2B5EF4-FFF2-40B4-BE49-F238E27FC236}">
              <a16:creationId xmlns:a16="http://schemas.microsoft.com/office/drawing/2014/main" id="{6629EAB0-9F7C-2375-B186-DB644176AE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89" name="Picture 10">
          <a:extLst>
            <a:ext uri="{FF2B5EF4-FFF2-40B4-BE49-F238E27FC236}">
              <a16:creationId xmlns:a16="http://schemas.microsoft.com/office/drawing/2014/main" id="{BA844FDF-DBE6-5CA0-7D4C-C4072301F0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4390" name="Picture 11">
          <a:extLst>
            <a:ext uri="{FF2B5EF4-FFF2-40B4-BE49-F238E27FC236}">
              <a16:creationId xmlns:a16="http://schemas.microsoft.com/office/drawing/2014/main" id="{E33A3E33-EE27-D2DD-5282-9F2C11DF86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12748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4391" name="Picture 12">
          <a:extLst>
            <a:ext uri="{FF2B5EF4-FFF2-40B4-BE49-F238E27FC236}">
              <a16:creationId xmlns:a16="http://schemas.microsoft.com/office/drawing/2014/main" id="{EE272DB8-C627-951C-15E7-396AA5F07D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2748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160020</xdr:rowOff>
    </xdr:to>
    <xdr:pic>
      <xdr:nvPicPr>
        <xdr:cNvPr id="35406" name="Picture 4">
          <a:extLst>
            <a:ext uri="{FF2B5EF4-FFF2-40B4-BE49-F238E27FC236}">
              <a16:creationId xmlns:a16="http://schemas.microsoft.com/office/drawing/2014/main" id="{06C49E16-3BFD-42FE-764C-2C684CB26F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07" name="Picture 5">
          <a:extLst>
            <a:ext uri="{FF2B5EF4-FFF2-40B4-BE49-F238E27FC236}">
              <a16:creationId xmlns:a16="http://schemas.microsoft.com/office/drawing/2014/main" id="{4818E231-EE4B-1876-F08F-CC7327BDD1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08" name="Picture 6">
          <a:extLst>
            <a:ext uri="{FF2B5EF4-FFF2-40B4-BE49-F238E27FC236}">
              <a16:creationId xmlns:a16="http://schemas.microsoft.com/office/drawing/2014/main" id="{83A7157D-C5BE-5BDB-D70D-8617589ECD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09" name="Picture 7">
          <a:extLst>
            <a:ext uri="{FF2B5EF4-FFF2-40B4-BE49-F238E27FC236}">
              <a16:creationId xmlns:a16="http://schemas.microsoft.com/office/drawing/2014/main" id="{2D126E8F-0554-E18E-4254-01FD5F474A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410" name="Picture 8">
          <a:extLst>
            <a:ext uri="{FF2B5EF4-FFF2-40B4-BE49-F238E27FC236}">
              <a16:creationId xmlns:a16="http://schemas.microsoft.com/office/drawing/2014/main" id="{47FB8BA4-F5F5-4FF4-BB29-FD7F55D2D0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31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11" name="Picture 9">
          <a:extLst>
            <a:ext uri="{FF2B5EF4-FFF2-40B4-BE49-F238E27FC236}">
              <a16:creationId xmlns:a16="http://schemas.microsoft.com/office/drawing/2014/main" id="{35725D83-4D08-E4CC-CD38-CF6A257FEB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160020</xdr:rowOff>
    </xdr:to>
    <xdr:pic>
      <xdr:nvPicPr>
        <xdr:cNvPr id="35412" name="Picture 10">
          <a:extLst>
            <a:ext uri="{FF2B5EF4-FFF2-40B4-BE49-F238E27FC236}">
              <a16:creationId xmlns:a16="http://schemas.microsoft.com/office/drawing/2014/main" id="{538D1464-3C3A-ADC7-4E69-FD72794BE0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13" name="Picture 11">
          <a:extLst>
            <a:ext uri="{FF2B5EF4-FFF2-40B4-BE49-F238E27FC236}">
              <a16:creationId xmlns:a16="http://schemas.microsoft.com/office/drawing/2014/main" id="{5B85758E-31D4-7CB5-8071-2890D77B53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175260</xdr:rowOff>
    </xdr:to>
    <xdr:pic>
      <xdr:nvPicPr>
        <xdr:cNvPr id="35414" name="Picture 12">
          <a:extLst>
            <a:ext uri="{FF2B5EF4-FFF2-40B4-BE49-F238E27FC236}">
              <a16:creationId xmlns:a16="http://schemas.microsoft.com/office/drawing/2014/main" id="{39125FF4-24C2-1710-C9E7-03267BF0A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853160" y="0"/>
          <a:ext cx="0" cy="594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83820</xdr:rowOff>
    </xdr:to>
    <xdr:pic>
      <xdr:nvPicPr>
        <xdr:cNvPr id="35415" name="Picture 13">
          <a:extLst>
            <a:ext uri="{FF2B5EF4-FFF2-40B4-BE49-F238E27FC236}">
              <a16:creationId xmlns:a16="http://schemas.microsoft.com/office/drawing/2014/main" id="{2D29ACF3-65F0-7598-5250-2BEC55955D5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853160" y="0"/>
          <a:ext cx="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6743B-40E2-4AB1-B084-66DA5E35572B}">
  <sheetPr>
    <tabColor theme="1"/>
  </sheetPr>
  <dimension ref="A1:G12"/>
  <sheetViews>
    <sheetView tabSelected="1" zoomScaleNormal="100" workbookViewId="0">
      <selection activeCell="A4" sqref="A4:F4"/>
    </sheetView>
  </sheetViews>
  <sheetFormatPr defaultColWidth="0" defaultRowHeight="28.8" zeroHeight="1"/>
  <cols>
    <col min="1" max="1" width="23" style="1" bestFit="1" customWidth="1"/>
    <col min="2" max="2" width="11.7265625" style="1" bestFit="1" customWidth="1"/>
    <col min="3" max="3" width="11.453125" style="1" bestFit="1" customWidth="1"/>
    <col min="4" max="4" width="25.7265625" style="1" customWidth="1"/>
    <col min="5" max="6" width="8.7265625" style="1" customWidth="1"/>
    <col min="7" max="7" width="0" style="1" hidden="1" customWidth="1"/>
    <col min="8" max="16384" width="8.7265625" style="1" hidden="1"/>
  </cols>
  <sheetData>
    <row r="1" spans="1:6" ht="36.6">
      <c r="A1" s="21" t="s">
        <v>16</v>
      </c>
      <c r="B1" s="21"/>
      <c r="C1" s="21"/>
      <c r="D1" s="21"/>
      <c r="E1" s="21"/>
      <c r="F1" s="21"/>
    </row>
    <row r="2" spans="1:6" s="2" customFormat="1" ht="25.8">
      <c r="A2" s="25">
        <v>46272</v>
      </c>
      <c r="B2" s="25"/>
      <c r="C2" s="29" t="str">
        <f>"to "&amp;TEXT($A$2+6,"dddd d mmm yyyy")</f>
        <v>to Sunday 13 Sep 2026</v>
      </c>
      <c r="D2" s="29"/>
      <c r="E2" s="29"/>
      <c r="F2" s="29"/>
    </row>
    <row r="3" spans="1:6" ht="12.75" customHeight="1">
      <c r="A3" s="22" t="s">
        <v>13</v>
      </c>
      <c r="B3" s="22"/>
      <c r="C3" s="22"/>
      <c r="D3" s="22"/>
      <c r="E3" s="22"/>
      <c r="F3" s="22"/>
    </row>
    <row r="4" spans="1:6" s="2" customFormat="1" ht="27.6">
      <c r="A4" s="27" t="str">
        <f>TEXT($A$2,"dddd, d mmmm")</f>
        <v>Monday, 7 September</v>
      </c>
      <c r="B4" s="27"/>
      <c r="C4" s="27"/>
      <c r="D4" s="27"/>
      <c r="E4" s="27"/>
      <c r="F4" s="27"/>
    </row>
    <row r="5" spans="1:6" s="2" customFormat="1" ht="27.6">
      <c r="A5" s="26" t="str">
        <f>TEXT($A$2+1,"dddd, d mmmm")</f>
        <v>Tuesday, 8 September</v>
      </c>
      <c r="B5" s="26"/>
      <c r="C5" s="26"/>
      <c r="D5" s="26"/>
      <c r="E5" s="26"/>
      <c r="F5" s="26"/>
    </row>
    <row r="6" spans="1:6" s="2" customFormat="1" ht="27.6">
      <c r="A6" s="27" t="str">
        <f>TEXT($A$2+2,"dddd, d mmmm")</f>
        <v>Wednesday, 9 September</v>
      </c>
      <c r="B6" s="27"/>
      <c r="C6" s="27"/>
      <c r="D6" s="27"/>
      <c r="E6" s="27"/>
      <c r="F6" s="27"/>
    </row>
    <row r="7" spans="1:6" s="2" customFormat="1" ht="27.6">
      <c r="A7" s="26" t="str">
        <f>TEXT($A$2+3,"dddd, d mmmm")</f>
        <v>Thursday, 10 September</v>
      </c>
      <c r="B7" s="26"/>
      <c r="C7" s="26"/>
      <c r="D7" s="26"/>
      <c r="E7" s="26"/>
      <c r="F7" s="26"/>
    </row>
    <row r="8" spans="1:6" s="2" customFormat="1" ht="27.6">
      <c r="A8" s="28" t="str">
        <f>TEXT($A$2+4,"dddd, d mmmm")</f>
        <v>Friday, 11 September</v>
      </c>
      <c r="B8" s="28"/>
      <c r="C8" s="28"/>
      <c r="D8" s="28"/>
      <c r="E8" s="28"/>
      <c r="F8" s="28"/>
    </row>
    <row r="9" spans="1:6" s="2" customFormat="1" ht="27.6">
      <c r="A9" s="26" t="str">
        <f>TEXT($A$2+5,"dddd, d mmmm")</f>
        <v>Saturday, 12 September</v>
      </c>
      <c r="B9" s="26"/>
      <c r="C9" s="26"/>
      <c r="D9" s="26"/>
      <c r="E9" s="26"/>
      <c r="F9" s="26"/>
    </row>
    <row r="10" spans="1:6" s="2" customFormat="1" ht="27.6">
      <c r="A10" s="27" t="str">
        <f>TEXT($A$2+6,"dddd, d mmmm")</f>
        <v>Sunday, 13 September</v>
      </c>
      <c r="B10" s="27"/>
      <c r="C10" s="27"/>
      <c r="D10" s="27"/>
      <c r="E10" s="27"/>
      <c r="F10" s="27"/>
    </row>
    <row r="11" spans="1:6" s="5" customFormat="1" ht="46.5" customHeight="1">
      <c r="A11" s="23" t="s">
        <v>14</v>
      </c>
      <c r="B11" s="23"/>
      <c r="C11" s="23"/>
      <c r="D11" s="23"/>
      <c r="E11" s="23"/>
      <c r="F11" s="23"/>
    </row>
    <row r="12" spans="1:6" s="6" customFormat="1" ht="47.25" customHeight="1">
      <c r="A12" s="24" t="s">
        <v>15</v>
      </c>
      <c r="B12" s="24"/>
      <c r="C12" s="24"/>
      <c r="D12" s="24"/>
      <c r="E12" s="24"/>
      <c r="F12" s="24"/>
    </row>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9B082DAD-CB59-4314-9543-E8F95AD1A6E9}"/>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6D170F12-894D-44D5-A68D-78DF97C3ABB9}"/>
    <hyperlink ref="A6" location="Wednesday!A3" display="Wednesday!A3" xr:uid="{CC751EC5-E6E0-4A58-9728-F6EA949AE943}"/>
    <hyperlink ref="A7" location="Thursday!A3" display="Thursday!A3" xr:uid="{FDAC6D97-211E-416E-93B8-B621A9269BF3}"/>
    <hyperlink ref="A8" location="Friday!A3" display="Friday!A3" xr:uid="{20ED7D30-1283-446B-BC81-D4A56ACEF1B1}"/>
    <hyperlink ref="A9" location="Saturday!A3" display="Saturday!A3" xr:uid="{A7B02B93-6E5A-42D8-B352-3FB6D2EB7497}"/>
    <hyperlink ref="A10" location="Sunday!A3" display="Sunday!A3" xr:uid="{88197A54-6E44-4632-A479-FC6FEA6E74DA}"/>
    <hyperlink ref="A5" location="Tuesday!A3" display="Tuesday!A3" xr:uid="{FD0F5B78-C167-4D0D-8DB6-86271817282A}"/>
    <hyperlink ref="A4:F4" location="Monday!A3" display="Monday!A3" xr:uid="{6B29BC64-5D0D-48FB-8A60-25F9562AC3E6}"/>
    <hyperlink ref="A5:F5" location="Tuesday!A3" display="Tuesday!A3" xr:uid="{7F9879F1-0B09-4D84-A3FA-4874031A6E3F}"/>
    <hyperlink ref="A6:F6" location="Wednesday!A3" display="Wednesday!A3" xr:uid="{3A772B53-EA34-4D28-8018-159907E2C8CA}"/>
    <hyperlink ref="A7:F7" location="Thursday!A3" display="Thursday!A3" xr:uid="{55A5B420-927E-41FC-9D56-7C24288FACF1}"/>
    <hyperlink ref="A8:F8" location="Friday!A3" display="Friday!A3" xr:uid="{2E0C7091-95A6-4B0C-92C6-FE286E756D5A}"/>
    <hyperlink ref="A9:F9" location="Saturday!A3" display="Saturday!A3" xr:uid="{80F4366C-43AA-4942-ADF2-27FC507CF8CD}"/>
    <hyperlink ref="A10:F10" location="Sunday!A3" display="Sunday!A3" xr:uid="{0A196F9D-845F-4179-A907-636BC65E5DA2}"/>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E925-DF09-4A63-89DD-C2A8542753A4}">
  <dimension ref="A1:A7"/>
  <sheetViews>
    <sheetView workbookViewId="0">
      <selection sqref="A1:A7"/>
    </sheetView>
  </sheetViews>
  <sheetFormatPr defaultRowHeight="15"/>
  <sheetData>
    <row r="1" spans="1:1">
      <c r="A1" t="s">
        <v>2</v>
      </c>
    </row>
    <row r="2" spans="1:1">
      <c r="A2" t="s">
        <v>6</v>
      </c>
    </row>
    <row r="3" spans="1:1">
      <c r="A3" t="s">
        <v>4</v>
      </c>
    </row>
    <row r="4" spans="1:1">
      <c r="A4" t="s">
        <v>5</v>
      </c>
    </row>
    <row r="5" spans="1:1">
      <c r="A5" t="s">
        <v>7</v>
      </c>
    </row>
    <row r="6" spans="1:1">
      <c r="A6" t="s">
        <v>8</v>
      </c>
    </row>
    <row r="7" spans="1:1">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B9625-7883-400E-B291-7F52027D8EBB}">
  <sheetPr codeName="Sheet1">
    <tabColor theme="3"/>
    <pageSetUpPr fitToPage="1"/>
  </sheetPr>
  <dimension ref="A1:K311"/>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0.453125" style="4" customWidth="1"/>
    <col min="4" max="4" width="15.7265625" style="4" customWidth="1"/>
    <col min="5" max="5" width="16.26953125" style="11" customWidth="1"/>
    <col min="6" max="6" width="47" style="11" customWidth="1"/>
    <col min="7" max="11" width="0" hidden="1" customWidth="1"/>
    <col min="12" max="16384" width="8.7265625" hidden="1"/>
  </cols>
  <sheetData>
    <row r="1" spans="1:6" ht="33">
      <c r="A1" s="30" t="str">
        <f>"Daily closure report: "&amp;'Front page'!A4</f>
        <v>Daily closure report: Monday, 7 September</v>
      </c>
      <c r="B1" s="30"/>
      <c r="C1" s="30"/>
      <c r="D1" s="30"/>
      <c r="E1" s="30"/>
      <c r="F1" s="30"/>
    </row>
    <row r="2" spans="1:6" s="3" customFormat="1" ht="27.6">
      <c r="A2" s="8" t="s">
        <v>9</v>
      </c>
      <c r="B2" s="8" t="s">
        <v>1</v>
      </c>
      <c r="C2" s="8" t="s">
        <v>0</v>
      </c>
      <c r="D2" s="7" t="s">
        <v>11</v>
      </c>
      <c r="E2" s="7" t="s">
        <v>12</v>
      </c>
      <c r="F2" s="8" t="s">
        <v>10</v>
      </c>
    </row>
    <row r="3" spans="1:6" ht="75">
      <c r="A3" s="15" t="s">
        <v>39</v>
      </c>
      <c r="B3" s="15" t="s">
        <v>2</v>
      </c>
      <c r="C3" s="16" t="s">
        <v>40</v>
      </c>
      <c r="D3" s="17">
        <v>46272.833333333299</v>
      </c>
      <c r="E3" s="17">
        <v>46273.25</v>
      </c>
      <c r="F3" s="16" t="s">
        <v>41</v>
      </c>
    </row>
    <row r="4" spans="1:6" ht="45">
      <c r="A4" s="15" t="s">
        <v>39</v>
      </c>
      <c r="B4" s="15" t="s">
        <v>6</v>
      </c>
      <c r="C4" s="16" t="s">
        <v>50</v>
      </c>
      <c r="D4" s="17">
        <v>46272.833333333299</v>
      </c>
      <c r="E4" s="17">
        <v>46273.208333333299</v>
      </c>
      <c r="F4" s="16" t="s">
        <v>51</v>
      </c>
    </row>
    <row r="5" spans="1:6" ht="45">
      <c r="A5" s="15" t="s">
        <v>39</v>
      </c>
      <c r="B5" s="15" t="s">
        <v>20</v>
      </c>
      <c r="C5" s="16" t="s">
        <v>59</v>
      </c>
      <c r="D5" s="17">
        <v>45847.208333333299</v>
      </c>
      <c r="E5" s="17">
        <v>46507.999305555597</v>
      </c>
      <c r="F5" s="16" t="s">
        <v>60</v>
      </c>
    </row>
    <row r="6" spans="1:6" ht="45">
      <c r="A6" s="15" t="s">
        <v>39</v>
      </c>
      <c r="B6" s="15" t="s">
        <v>2</v>
      </c>
      <c r="C6" s="16" t="s">
        <v>72</v>
      </c>
      <c r="D6" s="17">
        <v>46272.875</v>
      </c>
      <c r="E6" s="17">
        <v>46273.208333333299</v>
      </c>
      <c r="F6" s="16" t="s">
        <v>73</v>
      </c>
    </row>
    <row r="7" spans="1:6" ht="90">
      <c r="A7" s="15" t="s">
        <v>39</v>
      </c>
      <c r="B7" s="15" t="s">
        <v>2</v>
      </c>
      <c r="C7" s="16" t="s">
        <v>119</v>
      </c>
      <c r="D7" s="17">
        <v>46272.541666666701</v>
      </c>
      <c r="E7" s="17">
        <v>46277.25</v>
      </c>
      <c r="F7" s="16" t="s">
        <v>120</v>
      </c>
    </row>
    <row r="8" spans="1:6" ht="90">
      <c r="A8" s="15" t="s">
        <v>39</v>
      </c>
      <c r="B8" s="15" t="s">
        <v>2</v>
      </c>
      <c r="C8" s="16" t="s">
        <v>121</v>
      </c>
      <c r="D8" s="17">
        <v>46272.833333333299</v>
      </c>
      <c r="E8" s="17">
        <v>46273.25</v>
      </c>
      <c r="F8" s="16" t="s">
        <v>120</v>
      </c>
    </row>
    <row r="9" spans="1:6" ht="90">
      <c r="A9" s="15" t="s">
        <v>39</v>
      </c>
      <c r="B9" s="15" t="s">
        <v>2</v>
      </c>
      <c r="C9" s="16" t="s">
        <v>122</v>
      </c>
      <c r="D9" s="17">
        <v>46272.833333333299</v>
      </c>
      <c r="E9" s="17">
        <v>46273.25</v>
      </c>
      <c r="F9" s="16" t="s">
        <v>120</v>
      </c>
    </row>
    <row r="10" spans="1:6" ht="90">
      <c r="A10" s="15" t="s">
        <v>39</v>
      </c>
      <c r="B10" s="15" t="s">
        <v>2</v>
      </c>
      <c r="C10" s="16" t="s">
        <v>123</v>
      </c>
      <c r="D10" s="17">
        <v>46272.833333333299</v>
      </c>
      <c r="E10" s="17">
        <v>46273.25</v>
      </c>
      <c r="F10" s="16" t="s">
        <v>120</v>
      </c>
    </row>
    <row r="11" spans="1:6" ht="90">
      <c r="A11" s="15" t="s">
        <v>39</v>
      </c>
      <c r="B11" s="15" t="s">
        <v>2</v>
      </c>
      <c r="C11" s="16" t="s">
        <v>124</v>
      </c>
      <c r="D11" s="17">
        <v>46272.833333333299</v>
      </c>
      <c r="E11" s="17">
        <v>46273.25</v>
      </c>
      <c r="F11" s="16" t="s">
        <v>120</v>
      </c>
    </row>
    <row r="12" spans="1:6" ht="90">
      <c r="A12" s="15" t="s">
        <v>39</v>
      </c>
      <c r="B12" s="15" t="s">
        <v>2</v>
      </c>
      <c r="C12" s="16" t="s">
        <v>125</v>
      </c>
      <c r="D12" s="17">
        <v>46272.833333333299</v>
      </c>
      <c r="E12" s="17">
        <v>46273.25</v>
      </c>
      <c r="F12" s="16" t="s">
        <v>120</v>
      </c>
    </row>
    <row r="13" spans="1:6" ht="90">
      <c r="A13" s="15" t="s">
        <v>39</v>
      </c>
      <c r="B13" s="15" t="s">
        <v>2</v>
      </c>
      <c r="C13" s="16" t="s">
        <v>126</v>
      </c>
      <c r="D13" s="17">
        <v>46272.833333333299</v>
      </c>
      <c r="E13" s="17">
        <v>46273.25</v>
      </c>
      <c r="F13" s="16" t="s">
        <v>120</v>
      </c>
    </row>
    <row r="14" spans="1:6" ht="90">
      <c r="A14" s="15" t="s">
        <v>39</v>
      </c>
      <c r="B14" s="15" t="s">
        <v>2</v>
      </c>
      <c r="C14" s="16" t="s">
        <v>127</v>
      </c>
      <c r="D14" s="17">
        <v>46272.833333333299</v>
      </c>
      <c r="E14" s="17">
        <v>46273.25</v>
      </c>
      <c r="F14" s="16" t="s">
        <v>120</v>
      </c>
    </row>
    <row r="15" spans="1:6" ht="90">
      <c r="A15" s="15" t="s">
        <v>39</v>
      </c>
      <c r="B15" s="15" t="s">
        <v>2</v>
      </c>
      <c r="C15" s="16" t="s">
        <v>128</v>
      </c>
      <c r="D15" s="17">
        <v>46272.833333333299</v>
      </c>
      <c r="E15" s="17">
        <v>46273.25</v>
      </c>
      <c r="F15" s="16" t="s">
        <v>120</v>
      </c>
    </row>
    <row r="16" spans="1:6" ht="90">
      <c r="A16" s="15" t="s">
        <v>39</v>
      </c>
      <c r="B16" s="15" t="s">
        <v>2</v>
      </c>
      <c r="C16" s="16" t="s">
        <v>129</v>
      </c>
      <c r="D16" s="17">
        <v>46272.833333333299</v>
      </c>
      <c r="E16" s="17">
        <v>46273.25</v>
      </c>
      <c r="F16" s="16" t="s">
        <v>120</v>
      </c>
    </row>
    <row r="17" spans="1:6" ht="90">
      <c r="A17" s="15" t="s">
        <v>39</v>
      </c>
      <c r="B17" s="15" t="s">
        <v>2</v>
      </c>
      <c r="C17" s="16" t="s">
        <v>130</v>
      </c>
      <c r="D17" s="17">
        <v>46272.833333333299</v>
      </c>
      <c r="E17" s="17">
        <v>46273.25</v>
      </c>
      <c r="F17" s="16" t="s">
        <v>120</v>
      </c>
    </row>
    <row r="18" spans="1:6" ht="90">
      <c r="A18" s="15" t="s">
        <v>39</v>
      </c>
      <c r="B18" s="15" t="s">
        <v>2</v>
      </c>
      <c r="C18" s="16" t="s">
        <v>131</v>
      </c>
      <c r="D18" s="17">
        <v>46272.833333333299</v>
      </c>
      <c r="E18" s="17">
        <v>46273.25</v>
      </c>
      <c r="F18" s="16" t="s">
        <v>120</v>
      </c>
    </row>
    <row r="19" spans="1:6" ht="90">
      <c r="A19" s="15" t="s">
        <v>39</v>
      </c>
      <c r="B19" s="15" t="s">
        <v>2</v>
      </c>
      <c r="C19" s="16" t="s">
        <v>132</v>
      </c>
      <c r="D19" s="17">
        <v>46272.833333333299</v>
      </c>
      <c r="E19" s="17">
        <v>46273.25</v>
      </c>
      <c r="F19" s="16" t="s">
        <v>120</v>
      </c>
    </row>
    <row r="20" spans="1:6" ht="90">
      <c r="A20" s="15" t="s">
        <v>39</v>
      </c>
      <c r="B20" s="15" t="s">
        <v>2</v>
      </c>
      <c r="C20" s="16" t="s">
        <v>133</v>
      </c>
      <c r="D20" s="17">
        <v>46272.833333333299</v>
      </c>
      <c r="E20" s="17">
        <v>46273.25</v>
      </c>
      <c r="F20" s="16" t="s">
        <v>120</v>
      </c>
    </row>
    <row r="21" spans="1:6" ht="90">
      <c r="A21" s="15" t="s">
        <v>39</v>
      </c>
      <c r="B21" s="15" t="s">
        <v>2</v>
      </c>
      <c r="C21" s="16" t="s">
        <v>134</v>
      </c>
      <c r="D21" s="17">
        <v>46272.833333333299</v>
      </c>
      <c r="E21" s="17">
        <v>46273.25</v>
      </c>
      <c r="F21" s="16" t="s">
        <v>120</v>
      </c>
    </row>
    <row r="22" spans="1:6" ht="90">
      <c r="A22" s="15" t="s">
        <v>39</v>
      </c>
      <c r="B22" s="15" t="s">
        <v>2</v>
      </c>
      <c r="C22" s="16" t="s">
        <v>135</v>
      </c>
      <c r="D22" s="17">
        <v>46272.833333333299</v>
      </c>
      <c r="E22" s="17">
        <v>46273.25</v>
      </c>
      <c r="F22" s="16" t="s">
        <v>120</v>
      </c>
    </row>
    <row r="23" spans="1:6" ht="90">
      <c r="A23" s="15" t="s">
        <v>39</v>
      </c>
      <c r="B23" s="15" t="s">
        <v>2</v>
      </c>
      <c r="C23" s="16" t="s">
        <v>136</v>
      </c>
      <c r="D23" s="17">
        <v>46272.833333333299</v>
      </c>
      <c r="E23" s="17">
        <v>46273.25</v>
      </c>
      <c r="F23" s="16" t="s">
        <v>120</v>
      </c>
    </row>
    <row r="24" spans="1:6" ht="90">
      <c r="A24" s="15" t="s">
        <v>39</v>
      </c>
      <c r="B24" s="15" t="s">
        <v>2</v>
      </c>
      <c r="C24" s="16" t="s">
        <v>137</v>
      </c>
      <c r="D24" s="17">
        <v>46272.833333333299</v>
      </c>
      <c r="E24" s="17">
        <v>46273.25</v>
      </c>
      <c r="F24" s="16" t="s">
        <v>120</v>
      </c>
    </row>
    <row r="25" spans="1:6" ht="90">
      <c r="A25" s="15" t="s">
        <v>39</v>
      </c>
      <c r="B25" s="15" t="s">
        <v>2</v>
      </c>
      <c r="C25" s="16" t="s">
        <v>138</v>
      </c>
      <c r="D25" s="17">
        <v>46272.833333333299</v>
      </c>
      <c r="E25" s="17">
        <v>46273.25</v>
      </c>
      <c r="F25" s="16" t="s">
        <v>120</v>
      </c>
    </row>
    <row r="26" spans="1:6" ht="90">
      <c r="A26" s="15" t="s">
        <v>39</v>
      </c>
      <c r="B26" s="15" t="s">
        <v>2</v>
      </c>
      <c r="C26" s="16" t="s">
        <v>139</v>
      </c>
      <c r="D26" s="17">
        <v>46272.833333333299</v>
      </c>
      <c r="E26" s="17">
        <v>46273.25</v>
      </c>
      <c r="F26" s="16" t="s">
        <v>120</v>
      </c>
    </row>
    <row r="27" spans="1:6" ht="60">
      <c r="A27" s="15" t="s">
        <v>67</v>
      </c>
      <c r="B27" s="15" t="s">
        <v>2</v>
      </c>
      <c r="C27" s="16" t="s">
        <v>68</v>
      </c>
      <c r="D27" s="17">
        <v>46272.875</v>
      </c>
      <c r="E27" s="17">
        <v>46273.208333333299</v>
      </c>
      <c r="F27" s="16" t="s">
        <v>69</v>
      </c>
    </row>
    <row r="28" spans="1:6" ht="45">
      <c r="A28" s="15" t="s">
        <v>67</v>
      </c>
      <c r="B28" s="15" t="s">
        <v>2</v>
      </c>
      <c r="C28" s="16" t="s">
        <v>220</v>
      </c>
      <c r="D28" s="17">
        <v>46272.833333333299</v>
      </c>
      <c r="E28" s="17">
        <v>46273.25</v>
      </c>
      <c r="F28" s="16" t="s">
        <v>221</v>
      </c>
    </row>
    <row r="29" spans="1:6" ht="45">
      <c r="A29" s="15" t="s">
        <v>67</v>
      </c>
      <c r="B29" s="15" t="s">
        <v>20</v>
      </c>
      <c r="C29" s="16" t="s">
        <v>222</v>
      </c>
      <c r="D29" s="17">
        <v>46272.833333333299</v>
      </c>
      <c r="E29" s="17">
        <v>46273.25</v>
      </c>
      <c r="F29" s="16" t="s">
        <v>221</v>
      </c>
    </row>
    <row r="30" spans="1:6" ht="45">
      <c r="A30" s="15" t="s">
        <v>67</v>
      </c>
      <c r="B30" s="15" t="s">
        <v>6</v>
      </c>
      <c r="C30" s="16" t="s">
        <v>223</v>
      </c>
      <c r="D30" s="17">
        <v>46272.833333333299</v>
      </c>
      <c r="E30" s="17">
        <v>46273.25</v>
      </c>
      <c r="F30" s="16" t="s">
        <v>221</v>
      </c>
    </row>
    <row r="31" spans="1:6" ht="60">
      <c r="A31" s="15" t="s">
        <v>213</v>
      </c>
      <c r="B31" s="15" t="s">
        <v>4</v>
      </c>
      <c r="C31" s="16" t="s">
        <v>214</v>
      </c>
      <c r="D31" s="17">
        <v>46272.833333333299</v>
      </c>
      <c r="E31" s="17">
        <v>46273.25</v>
      </c>
      <c r="F31" s="16" t="s">
        <v>215</v>
      </c>
    </row>
    <row r="32" spans="1:6" ht="60">
      <c r="A32" s="15" t="s">
        <v>213</v>
      </c>
      <c r="B32" s="15" t="s">
        <v>5</v>
      </c>
      <c r="C32" s="16" t="s">
        <v>216</v>
      </c>
      <c r="D32" s="17">
        <v>46272.833333333299</v>
      </c>
      <c r="E32" s="17">
        <v>46273.25</v>
      </c>
      <c r="F32" s="16" t="s">
        <v>215</v>
      </c>
    </row>
    <row r="33" spans="1:6" ht="60">
      <c r="A33" s="15" t="s">
        <v>213</v>
      </c>
      <c r="B33" s="15" t="s">
        <v>5</v>
      </c>
      <c r="C33" s="16" t="s">
        <v>217</v>
      </c>
      <c r="D33" s="17">
        <v>46272.833333333299</v>
      </c>
      <c r="E33" s="17">
        <v>46273.25</v>
      </c>
      <c r="F33" s="16" t="s">
        <v>215</v>
      </c>
    </row>
    <row r="34" spans="1:6" ht="90">
      <c r="A34" s="15" t="s">
        <v>419</v>
      </c>
      <c r="B34" s="15" t="s">
        <v>20</v>
      </c>
      <c r="C34" s="16" t="s">
        <v>420</v>
      </c>
      <c r="D34" s="17">
        <v>46272.833333333299</v>
      </c>
      <c r="E34" s="17">
        <v>46273.166666666701</v>
      </c>
      <c r="F34" s="16" t="s">
        <v>421</v>
      </c>
    </row>
    <row r="35" spans="1:6" ht="90">
      <c r="A35" s="15" t="s">
        <v>419</v>
      </c>
      <c r="B35" s="15" t="s">
        <v>2</v>
      </c>
      <c r="C35" s="16" t="s">
        <v>422</v>
      </c>
      <c r="D35" s="17">
        <v>46272.833333333299</v>
      </c>
      <c r="E35" s="17">
        <v>46273.166666666701</v>
      </c>
      <c r="F35" s="16" t="s">
        <v>421</v>
      </c>
    </row>
    <row r="36" spans="1:6" ht="60">
      <c r="A36" s="15" t="s">
        <v>33</v>
      </c>
      <c r="B36" s="15" t="s">
        <v>2</v>
      </c>
      <c r="C36" s="16" t="s">
        <v>34</v>
      </c>
      <c r="D36" s="17">
        <v>46272.895833333299</v>
      </c>
      <c r="E36" s="17">
        <v>46273.1875</v>
      </c>
      <c r="F36" s="16" t="s">
        <v>35</v>
      </c>
    </row>
    <row r="37" spans="1:6" ht="60">
      <c r="A37" s="15" t="s">
        <v>33</v>
      </c>
      <c r="B37" s="15" t="s">
        <v>6</v>
      </c>
      <c r="C37" s="16" t="s">
        <v>36</v>
      </c>
      <c r="D37" s="17">
        <v>46272.895833333299</v>
      </c>
      <c r="E37" s="17">
        <v>46273.1875</v>
      </c>
      <c r="F37" s="16" t="s">
        <v>35</v>
      </c>
    </row>
    <row r="38" spans="1:6" ht="60">
      <c r="A38" s="15" t="s">
        <v>33</v>
      </c>
      <c r="B38" s="15" t="s">
        <v>6</v>
      </c>
      <c r="C38" s="16" t="s">
        <v>37</v>
      </c>
      <c r="D38" s="17">
        <v>46272.833333333299</v>
      </c>
      <c r="E38" s="17">
        <v>46273.25</v>
      </c>
      <c r="F38" s="16" t="s">
        <v>38</v>
      </c>
    </row>
    <row r="39" spans="1:6" ht="45">
      <c r="A39" s="15" t="s">
        <v>28</v>
      </c>
      <c r="B39" s="15" t="s">
        <v>2</v>
      </c>
      <c r="C39" s="16" t="s">
        <v>29</v>
      </c>
      <c r="D39" s="17">
        <v>46272.875</v>
      </c>
      <c r="E39" s="17">
        <v>46273.208333333299</v>
      </c>
      <c r="F39" s="16" t="s">
        <v>30</v>
      </c>
    </row>
    <row r="40" spans="1:6" ht="45">
      <c r="A40" s="15" t="s">
        <v>28</v>
      </c>
      <c r="B40" s="15" t="s">
        <v>6</v>
      </c>
      <c r="C40" s="16" t="s">
        <v>31</v>
      </c>
      <c r="D40" s="17">
        <v>46272.875</v>
      </c>
      <c r="E40" s="17">
        <v>46273.208333333299</v>
      </c>
      <c r="F40" s="16" t="s">
        <v>32</v>
      </c>
    </row>
    <row r="41" spans="1:6" ht="45">
      <c r="A41" s="15" t="s">
        <v>28</v>
      </c>
      <c r="B41" s="15" t="s">
        <v>2</v>
      </c>
      <c r="C41" s="16" t="s">
        <v>48</v>
      </c>
      <c r="D41" s="17">
        <v>46272.875</v>
      </c>
      <c r="E41" s="17">
        <v>46273.208333333299</v>
      </c>
      <c r="F41" s="16" t="s">
        <v>49</v>
      </c>
    </row>
    <row r="42" spans="1:6" ht="45">
      <c r="A42" s="15" t="s">
        <v>23</v>
      </c>
      <c r="B42" s="15" t="s">
        <v>4</v>
      </c>
      <c r="C42" s="16" t="s">
        <v>24</v>
      </c>
      <c r="D42" s="17">
        <v>46272.833333333299</v>
      </c>
      <c r="E42" s="17">
        <v>46273.25</v>
      </c>
      <c r="F42" s="16" t="s">
        <v>25</v>
      </c>
    </row>
    <row r="43" spans="1:6" ht="45">
      <c r="A43" s="15" t="s">
        <v>23</v>
      </c>
      <c r="B43" s="15" t="s">
        <v>5</v>
      </c>
      <c r="C43" s="16" t="s">
        <v>26</v>
      </c>
      <c r="D43" s="17">
        <v>46272.895833333299</v>
      </c>
      <c r="E43" s="17">
        <v>46273.25</v>
      </c>
      <c r="F43" s="16" t="s">
        <v>27</v>
      </c>
    </row>
    <row r="44" spans="1:6" ht="45">
      <c r="A44" s="15" t="s">
        <v>23</v>
      </c>
      <c r="B44" s="15" t="s">
        <v>4</v>
      </c>
      <c r="C44" s="16" t="s">
        <v>46</v>
      </c>
      <c r="D44" s="17">
        <v>46272.833333333299</v>
      </c>
      <c r="E44" s="17">
        <v>46273.25</v>
      </c>
      <c r="F44" s="16" t="s">
        <v>47</v>
      </c>
    </row>
    <row r="45" spans="1:6" ht="90">
      <c r="A45" s="15" t="s">
        <v>23</v>
      </c>
      <c r="B45" s="15" t="s">
        <v>5</v>
      </c>
      <c r="C45" s="16" t="s">
        <v>105</v>
      </c>
      <c r="D45" s="17">
        <v>46272.541666666701</v>
      </c>
      <c r="E45" s="17">
        <v>46277.25</v>
      </c>
      <c r="F45" s="16" t="s">
        <v>106</v>
      </c>
    </row>
    <row r="46" spans="1:6" ht="90">
      <c r="A46" s="15" t="s">
        <v>23</v>
      </c>
      <c r="B46" s="15" t="s">
        <v>5</v>
      </c>
      <c r="C46" s="16" t="s">
        <v>107</v>
      </c>
      <c r="D46" s="17">
        <v>46272.833333333299</v>
      </c>
      <c r="E46" s="17">
        <v>46273.25</v>
      </c>
      <c r="F46" s="16" t="s">
        <v>106</v>
      </c>
    </row>
    <row r="47" spans="1:6" ht="90">
      <c r="A47" s="15" t="s">
        <v>23</v>
      </c>
      <c r="B47" s="15" t="s">
        <v>5</v>
      </c>
      <c r="C47" s="16" t="s">
        <v>108</v>
      </c>
      <c r="D47" s="17">
        <v>46272.833333333299</v>
      </c>
      <c r="E47" s="17">
        <v>46273.25</v>
      </c>
      <c r="F47" s="16" t="s">
        <v>106</v>
      </c>
    </row>
    <row r="48" spans="1:6" ht="90">
      <c r="A48" s="15" t="s">
        <v>23</v>
      </c>
      <c r="B48" s="15" t="s">
        <v>5</v>
      </c>
      <c r="C48" s="16" t="s">
        <v>109</v>
      </c>
      <c r="D48" s="17">
        <v>46272.833333333299</v>
      </c>
      <c r="E48" s="17">
        <v>46273.25</v>
      </c>
      <c r="F48" s="16" t="s">
        <v>106</v>
      </c>
    </row>
    <row r="49" spans="1:6" ht="90">
      <c r="A49" s="15" t="s">
        <v>23</v>
      </c>
      <c r="B49" s="15" t="s">
        <v>5</v>
      </c>
      <c r="C49" s="16" t="s">
        <v>110</v>
      </c>
      <c r="D49" s="17">
        <v>46272.833333333299</v>
      </c>
      <c r="E49" s="17">
        <v>46273.25</v>
      </c>
      <c r="F49" s="16" t="s">
        <v>106</v>
      </c>
    </row>
    <row r="50" spans="1:6" ht="90">
      <c r="A50" s="15" t="s">
        <v>23</v>
      </c>
      <c r="B50" s="15" t="s">
        <v>5</v>
      </c>
      <c r="C50" s="16" t="s">
        <v>111</v>
      </c>
      <c r="D50" s="17">
        <v>46272.833333333299</v>
      </c>
      <c r="E50" s="17">
        <v>46273.25</v>
      </c>
      <c r="F50" s="16" t="s">
        <v>106</v>
      </c>
    </row>
    <row r="51" spans="1:6" ht="90">
      <c r="A51" s="15" t="s">
        <v>23</v>
      </c>
      <c r="B51" s="15" t="s">
        <v>5</v>
      </c>
      <c r="C51" s="16" t="s">
        <v>112</v>
      </c>
      <c r="D51" s="17">
        <v>46272.833333333299</v>
      </c>
      <c r="E51" s="17">
        <v>46273.25</v>
      </c>
      <c r="F51" s="16" t="s">
        <v>106</v>
      </c>
    </row>
    <row r="52" spans="1:6" ht="90">
      <c r="A52" s="15" t="s">
        <v>23</v>
      </c>
      <c r="B52" s="15" t="s">
        <v>5</v>
      </c>
      <c r="C52" s="16" t="s">
        <v>113</v>
      </c>
      <c r="D52" s="17">
        <v>46272.833333333299</v>
      </c>
      <c r="E52" s="17">
        <v>46273.25</v>
      </c>
      <c r="F52" s="16" t="s">
        <v>106</v>
      </c>
    </row>
    <row r="53" spans="1:6" ht="90">
      <c r="A53" s="15" t="s">
        <v>199</v>
      </c>
      <c r="B53" s="15" t="s">
        <v>5</v>
      </c>
      <c r="C53" s="16" t="s">
        <v>200</v>
      </c>
      <c r="D53" s="17">
        <v>46272.833333333299</v>
      </c>
      <c r="E53" s="17">
        <v>46273.25</v>
      </c>
      <c r="F53" s="16" t="s">
        <v>201</v>
      </c>
    </row>
    <row r="54" spans="1:6" ht="90">
      <c r="A54" s="15" t="s">
        <v>199</v>
      </c>
      <c r="B54" s="15" t="s">
        <v>5</v>
      </c>
      <c r="C54" s="16" t="s">
        <v>202</v>
      </c>
      <c r="D54" s="17">
        <v>46272.833333333299</v>
      </c>
      <c r="E54" s="17">
        <v>46273.25</v>
      </c>
      <c r="F54" s="16" t="s">
        <v>201</v>
      </c>
    </row>
    <row r="55" spans="1:6" ht="90">
      <c r="A55" s="15" t="s">
        <v>199</v>
      </c>
      <c r="B55" s="15" t="s">
        <v>5</v>
      </c>
      <c r="C55" s="16" t="s">
        <v>203</v>
      </c>
      <c r="D55" s="17">
        <v>46272.833333333299</v>
      </c>
      <c r="E55" s="17">
        <v>46273.25</v>
      </c>
      <c r="F55" s="16" t="s">
        <v>201</v>
      </c>
    </row>
    <row r="56" spans="1:6" ht="75">
      <c r="A56" s="15" t="s">
        <v>159</v>
      </c>
      <c r="B56" s="15" t="s">
        <v>4</v>
      </c>
      <c r="C56" s="16" t="s">
        <v>160</v>
      </c>
      <c r="D56" s="17">
        <v>46272.833333333299</v>
      </c>
      <c r="E56" s="17">
        <v>46273.25</v>
      </c>
      <c r="F56" s="16" t="s">
        <v>161</v>
      </c>
    </row>
    <row r="57" spans="1:6" ht="75">
      <c r="A57" s="15" t="s">
        <v>159</v>
      </c>
      <c r="B57" s="15" t="s">
        <v>4</v>
      </c>
      <c r="C57" s="16" t="s">
        <v>162</v>
      </c>
      <c r="D57" s="17">
        <v>46272.833333333299</v>
      </c>
      <c r="E57" s="17">
        <v>46273.25</v>
      </c>
      <c r="F57" s="16" t="s">
        <v>161</v>
      </c>
    </row>
    <row r="58" spans="1:6" ht="75">
      <c r="A58" s="15" t="s">
        <v>159</v>
      </c>
      <c r="B58" s="15" t="s">
        <v>4</v>
      </c>
      <c r="C58" s="16" t="s">
        <v>163</v>
      </c>
      <c r="D58" s="17">
        <v>46272.833333333299</v>
      </c>
      <c r="E58" s="17">
        <v>46273.25</v>
      </c>
      <c r="F58" s="16" t="s">
        <v>161</v>
      </c>
    </row>
    <row r="59" spans="1:6" ht="75">
      <c r="A59" s="15" t="s">
        <v>159</v>
      </c>
      <c r="B59" s="15" t="s">
        <v>4</v>
      </c>
      <c r="C59" s="16" t="s">
        <v>164</v>
      </c>
      <c r="D59" s="17">
        <v>46272.833333333299</v>
      </c>
      <c r="E59" s="17">
        <v>46273.25</v>
      </c>
      <c r="F59" s="16" t="s">
        <v>161</v>
      </c>
    </row>
    <row r="60" spans="1:6" ht="45">
      <c r="A60" s="15" t="s">
        <v>231</v>
      </c>
      <c r="B60" s="15" t="s">
        <v>6</v>
      </c>
      <c r="C60" s="16" t="s">
        <v>232</v>
      </c>
      <c r="D60" s="17">
        <v>46272.833333333299</v>
      </c>
      <c r="E60" s="17">
        <v>46273.25</v>
      </c>
      <c r="F60" s="16" t="s">
        <v>233</v>
      </c>
    </row>
    <row r="61" spans="1:6" ht="45">
      <c r="A61" s="15" t="s">
        <v>231</v>
      </c>
      <c r="B61" s="15" t="s">
        <v>6</v>
      </c>
      <c r="C61" s="16" t="s">
        <v>234</v>
      </c>
      <c r="D61" s="17">
        <v>46272.833333333299</v>
      </c>
      <c r="E61" s="17">
        <v>46273.25</v>
      </c>
      <c r="F61" s="16" t="s">
        <v>233</v>
      </c>
    </row>
    <row r="62" spans="1:6" ht="45">
      <c r="A62" s="15" t="s">
        <v>231</v>
      </c>
      <c r="B62" s="15" t="s">
        <v>2</v>
      </c>
      <c r="C62" s="16" t="s">
        <v>235</v>
      </c>
      <c r="D62" s="17">
        <v>46272.833333333299</v>
      </c>
      <c r="E62" s="17">
        <v>46273.25</v>
      </c>
      <c r="F62" s="16" t="s">
        <v>236</v>
      </c>
    </row>
    <row r="63" spans="1:6" ht="45">
      <c r="A63" s="15" t="s">
        <v>231</v>
      </c>
      <c r="B63" s="15" t="s">
        <v>6</v>
      </c>
      <c r="C63" s="16" t="s">
        <v>237</v>
      </c>
      <c r="D63" s="17">
        <v>46272.833333333299</v>
      </c>
      <c r="E63" s="17">
        <v>46273.25</v>
      </c>
      <c r="F63" s="16" t="s">
        <v>236</v>
      </c>
    </row>
    <row r="64" spans="1:6" ht="45">
      <c r="A64" s="15" t="s">
        <v>231</v>
      </c>
      <c r="B64" s="15" t="s">
        <v>2</v>
      </c>
      <c r="C64" s="16" t="s">
        <v>238</v>
      </c>
      <c r="D64" s="17">
        <v>46272.833333333299</v>
      </c>
      <c r="E64" s="17">
        <v>46273.25</v>
      </c>
      <c r="F64" s="16" t="s">
        <v>239</v>
      </c>
    </row>
    <row r="65" spans="1:6" ht="60">
      <c r="A65" s="15" t="s">
        <v>231</v>
      </c>
      <c r="B65" s="15" t="s">
        <v>2</v>
      </c>
      <c r="C65" s="16" t="s">
        <v>240</v>
      </c>
      <c r="D65" s="17">
        <v>46272.833333333299</v>
      </c>
      <c r="E65" s="17">
        <v>46273.25</v>
      </c>
      <c r="F65" s="16" t="s">
        <v>241</v>
      </c>
    </row>
    <row r="66" spans="1:6" ht="30">
      <c r="A66" s="15" t="s">
        <v>383</v>
      </c>
      <c r="B66" s="15" t="s">
        <v>5</v>
      </c>
      <c r="C66" s="16" t="s">
        <v>384</v>
      </c>
      <c r="D66" s="17">
        <v>46272.833333333299</v>
      </c>
      <c r="E66" s="17">
        <v>46273.25</v>
      </c>
      <c r="F66" s="16" t="s">
        <v>385</v>
      </c>
    </row>
    <row r="67" spans="1:6" ht="45">
      <c r="A67" s="15" t="s">
        <v>383</v>
      </c>
      <c r="B67" s="15" t="s">
        <v>4</v>
      </c>
      <c r="C67" s="16" t="s">
        <v>404</v>
      </c>
      <c r="D67" s="17">
        <v>46272.875</v>
      </c>
      <c r="E67" s="17">
        <v>46273.25</v>
      </c>
      <c r="F67" s="16" t="s">
        <v>405</v>
      </c>
    </row>
    <row r="68" spans="1:6" ht="60">
      <c r="A68" s="15" t="s">
        <v>383</v>
      </c>
      <c r="B68" s="15" t="s">
        <v>5</v>
      </c>
      <c r="C68" s="16" t="s">
        <v>435</v>
      </c>
      <c r="D68" s="17">
        <v>46272.916666666701</v>
      </c>
      <c r="E68" s="17">
        <v>46273.229166666701</v>
      </c>
      <c r="F68" s="16" t="s">
        <v>436</v>
      </c>
    </row>
    <row r="69" spans="1:6" ht="30">
      <c r="A69" s="15" t="s">
        <v>409</v>
      </c>
      <c r="B69" s="15" t="s">
        <v>4</v>
      </c>
      <c r="C69" s="16" t="s">
        <v>410</v>
      </c>
      <c r="D69" s="17">
        <v>46272.833333333299</v>
      </c>
      <c r="E69" s="17">
        <v>46273.25</v>
      </c>
      <c r="F69" s="16" t="s">
        <v>411</v>
      </c>
    </row>
    <row r="70" spans="1:6" ht="30">
      <c r="A70" s="15" t="s">
        <v>392</v>
      </c>
      <c r="B70" s="15" t="s">
        <v>2</v>
      </c>
      <c r="C70" s="16" t="s">
        <v>393</v>
      </c>
      <c r="D70" s="17">
        <v>46272.833333333299</v>
      </c>
      <c r="E70" s="17">
        <v>46273.25</v>
      </c>
      <c r="F70" s="16" t="s">
        <v>394</v>
      </c>
    </row>
    <row r="71" spans="1:6" ht="45">
      <c r="A71" s="15" t="s">
        <v>392</v>
      </c>
      <c r="B71" s="15" t="s">
        <v>2</v>
      </c>
      <c r="C71" s="16" t="s">
        <v>398</v>
      </c>
      <c r="D71" s="17">
        <v>46272.833333333299</v>
      </c>
      <c r="E71" s="17">
        <v>46273.25</v>
      </c>
      <c r="F71" s="16" t="s">
        <v>399</v>
      </c>
    </row>
    <row r="72" spans="1:6" ht="45">
      <c r="A72" s="15" t="s">
        <v>392</v>
      </c>
      <c r="B72" s="15" t="s">
        <v>6</v>
      </c>
      <c r="C72" s="16" t="s">
        <v>400</v>
      </c>
      <c r="D72" s="17">
        <v>46272.833333333299</v>
      </c>
      <c r="E72" s="17">
        <v>46273.25</v>
      </c>
      <c r="F72" s="16" t="s">
        <v>399</v>
      </c>
    </row>
    <row r="73" spans="1:6" ht="45">
      <c r="A73" s="15" t="s">
        <v>395</v>
      </c>
      <c r="B73" s="15" t="s">
        <v>4</v>
      </c>
      <c r="C73" s="16" t="s">
        <v>396</v>
      </c>
      <c r="D73" s="17">
        <v>46272.875</v>
      </c>
      <c r="E73" s="17">
        <v>46273.25</v>
      </c>
      <c r="F73" s="16" t="s">
        <v>397</v>
      </c>
    </row>
    <row r="74" spans="1:6" ht="45">
      <c r="A74" s="15" t="s">
        <v>395</v>
      </c>
      <c r="B74" s="15" t="s">
        <v>2</v>
      </c>
      <c r="C74" s="16" t="s">
        <v>406</v>
      </c>
      <c r="D74" s="17">
        <v>46272.833333333299</v>
      </c>
      <c r="E74" s="17">
        <v>46273.25</v>
      </c>
      <c r="F74" s="16" t="s">
        <v>407</v>
      </c>
    </row>
    <row r="75" spans="1:6" ht="45">
      <c r="A75" s="15" t="s">
        <v>395</v>
      </c>
      <c r="B75" s="15" t="s">
        <v>2</v>
      </c>
      <c r="C75" s="16" t="s">
        <v>408</v>
      </c>
      <c r="D75" s="17">
        <v>46272.833333333299</v>
      </c>
      <c r="E75" s="17">
        <v>46273.25</v>
      </c>
      <c r="F75" s="16" t="s">
        <v>407</v>
      </c>
    </row>
    <row r="76" spans="1:6" ht="30">
      <c r="A76" s="15" t="s">
        <v>349</v>
      </c>
      <c r="B76" s="15" t="s">
        <v>5</v>
      </c>
      <c r="C76" s="16" t="s">
        <v>350</v>
      </c>
      <c r="D76" s="17">
        <v>46272.875</v>
      </c>
      <c r="E76" s="17">
        <v>46273.25</v>
      </c>
      <c r="F76" s="16" t="s">
        <v>351</v>
      </c>
    </row>
    <row r="77" spans="1:6" ht="45">
      <c r="A77" s="15" t="s">
        <v>349</v>
      </c>
      <c r="B77" s="15" t="s">
        <v>4</v>
      </c>
      <c r="C77" s="16" t="s">
        <v>380</v>
      </c>
      <c r="D77" s="17">
        <v>46272.833333333299</v>
      </c>
      <c r="E77" s="17">
        <v>46273.25</v>
      </c>
      <c r="F77" s="16" t="s">
        <v>381</v>
      </c>
    </row>
    <row r="78" spans="1:6" ht="45">
      <c r="A78" s="15" t="s">
        <v>349</v>
      </c>
      <c r="B78" s="15" t="s">
        <v>5</v>
      </c>
      <c r="C78" s="16" t="s">
        <v>382</v>
      </c>
      <c r="D78" s="17">
        <v>46272.833333333299</v>
      </c>
      <c r="E78" s="17">
        <v>46273.25</v>
      </c>
      <c r="F78" s="16" t="s">
        <v>381</v>
      </c>
    </row>
    <row r="79" spans="1:6" ht="60">
      <c r="A79" s="15" t="s">
        <v>415</v>
      </c>
      <c r="B79" s="15" t="s">
        <v>2</v>
      </c>
      <c r="C79" s="16" t="s">
        <v>416</v>
      </c>
      <c r="D79" s="17">
        <v>46272.875</v>
      </c>
      <c r="E79" s="17">
        <v>46273.229166666701</v>
      </c>
      <c r="F79" s="16" t="s">
        <v>417</v>
      </c>
    </row>
    <row r="80" spans="1:6" ht="60">
      <c r="A80" s="15" t="s">
        <v>415</v>
      </c>
      <c r="B80" s="15" t="s">
        <v>2</v>
      </c>
      <c r="C80" s="16" t="s">
        <v>418</v>
      </c>
      <c r="D80" s="17">
        <v>46272.875</v>
      </c>
      <c r="E80" s="17">
        <v>46273.229166666701</v>
      </c>
      <c r="F80" s="16" t="s">
        <v>417</v>
      </c>
    </row>
    <row r="81" spans="1:6" ht="90">
      <c r="A81" s="15" t="s">
        <v>415</v>
      </c>
      <c r="B81" s="15" t="s">
        <v>6</v>
      </c>
      <c r="C81" s="16" t="s">
        <v>425</v>
      </c>
      <c r="D81" s="17">
        <v>46272.916666666701</v>
      </c>
      <c r="E81" s="17">
        <v>46273.229166666701</v>
      </c>
      <c r="F81" s="16" t="s">
        <v>426</v>
      </c>
    </row>
    <row r="82" spans="1:6" ht="90">
      <c r="A82" s="15" t="s">
        <v>415</v>
      </c>
      <c r="B82" s="15" t="s">
        <v>6</v>
      </c>
      <c r="C82" s="16" t="s">
        <v>427</v>
      </c>
      <c r="D82" s="17">
        <v>46272.916666666701</v>
      </c>
      <c r="E82" s="17">
        <v>46273.229166666701</v>
      </c>
      <c r="F82" s="16" t="s">
        <v>426</v>
      </c>
    </row>
    <row r="83" spans="1:6" ht="45">
      <c r="A83" s="15" t="s">
        <v>345</v>
      </c>
      <c r="B83" s="15" t="s">
        <v>2</v>
      </c>
      <c r="C83" s="16" t="s">
        <v>346</v>
      </c>
      <c r="D83" s="17">
        <v>46272.875</v>
      </c>
      <c r="E83" s="17">
        <v>46273.25</v>
      </c>
      <c r="F83" s="16" t="s">
        <v>347</v>
      </c>
    </row>
    <row r="84" spans="1:6" ht="45">
      <c r="A84" s="15" t="s">
        <v>345</v>
      </c>
      <c r="B84" s="15" t="s">
        <v>2</v>
      </c>
      <c r="C84" s="16" t="s">
        <v>348</v>
      </c>
      <c r="D84" s="17">
        <v>46272.875</v>
      </c>
      <c r="E84" s="17">
        <v>46273.25</v>
      </c>
      <c r="F84" s="16" t="s">
        <v>347</v>
      </c>
    </row>
    <row r="85" spans="1:6" ht="45">
      <c r="A85" s="15" t="s">
        <v>345</v>
      </c>
      <c r="B85" s="15" t="s">
        <v>2</v>
      </c>
      <c r="C85" s="16" t="s">
        <v>433</v>
      </c>
      <c r="D85" s="17">
        <v>46272.916666666701</v>
      </c>
      <c r="E85" s="17">
        <v>46273.229166666701</v>
      </c>
      <c r="F85" s="16" t="s">
        <v>434</v>
      </c>
    </row>
    <row r="86" spans="1:6" ht="105">
      <c r="A86" s="15" t="s">
        <v>446</v>
      </c>
      <c r="B86" s="15" t="s">
        <v>4</v>
      </c>
      <c r="C86" s="16" t="s">
        <v>447</v>
      </c>
      <c r="D86" s="17">
        <v>46272.833333333299</v>
      </c>
      <c r="E86" s="17">
        <v>46273.25</v>
      </c>
      <c r="F86" s="16" t="s">
        <v>448</v>
      </c>
    </row>
    <row r="87" spans="1:6" ht="75">
      <c r="A87" s="15" t="s">
        <v>446</v>
      </c>
      <c r="B87" s="15" t="s">
        <v>5</v>
      </c>
      <c r="C87" s="16" t="s">
        <v>451</v>
      </c>
      <c r="D87" s="17">
        <v>46272.875</v>
      </c>
      <c r="E87" s="17">
        <v>46273.25</v>
      </c>
      <c r="F87" s="16" t="s">
        <v>452</v>
      </c>
    </row>
    <row r="88" spans="1:6" ht="75">
      <c r="A88" s="15" t="s">
        <v>446</v>
      </c>
      <c r="B88" s="15" t="s">
        <v>4</v>
      </c>
      <c r="C88" s="16" t="s">
        <v>453</v>
      </c>
      <c r="D88" s="17">
        <v>46272.875</v>
      </c>
      <c r="E88" s="17">
        <v>46273.25</v>
      </c>
      <c r="F88" s="16" t="s">
        <v>452</v>
      </c>
    </row>
    <row r="89" spans="1:6" ht="45">
      <c r="A89" s="15" t="s">
        <v>446</v>
      </c>
      <c r="B89" s="15" t="s">
        <v>4</v>
      </c>
      <c r="C89" s="16" t="s">
        <v>454</v>
      </c>
      <c r="D89" s="17">
        <v>46272.25</v>
      </c>
      <c r="E89" s="17">
        <v>46341.833333333299</v>
      </c>
      <c r="F89" s="16" t="s">
        <v>455</v>
      </c>
    </row>
    <row r="90" spans="1:6" ht="45">
      <c r="A90" s="15" t="s">
        <v>446</v>
      </c>
      <c r="B90" s="15" t="s">
        <v>4</v>
      </c>
      <c r="C90" s="16" t="s">
        <v>456</v>
      </c>
      <c r="D90" s="17">
        <v>46272.875</v>
      </c>
      <c r="E90" s="17">
        <v>46273.25</v>
      </c>
      <c r="F90" s="16" t="s">
        <v>457</v>
      </c>
    </row>
    <row r="91" spans="1:6" ht="90">
      <c r="A91" s="15" t="s">
        <v>446</v>
      </c>
      <c r="B91" s="15" t="s">
        <v>4</v>
      </c>
      <c r="C91" s="16" t="s">
        <v>464</v>
      </c>
      <c r="D91" s="17">
        <v>46272.833333333299</v>
      </c>
      <c r="E91" s="17">
        <v>46273.25</v>
      </c>
      <c r="F91" s="16" t="s">
        <v>465</v>
      </c>
    </row>
    <row r="92" spans="1:6" ht="45">
      <c r="A92" s="15" t="s">
        <v>354</v>
      </c>
      <c r="B92" s="15" t="s">
        <v>5</v>
      </c>
      <c r="C92" s="16" t="s">
        <v>355</v>
      </c>
      <c r="D92" s="17">
        <v>46272.875</v>
      </c>
      <c r="E92" s="17">
        <v>46273.25</v>
      </c>
      <c r="F92" s="16" t="s">
        <v>356</v>
      </c>
    </row>
    <row r="93" spans="1:6" ht="45">
      <c r="A93" s="15" t="s">
        <v>354</v>
      </c>
      <c r="B93" s="15" t="s">
        <v>4</v>
      </c>
      <c r="C93" s="16" t="s">
        <v>357</v>
      </c>
      <c r="D93" s="17">
        <v>46272.875</v>
      </c>
      <c r="E93" s="17">
        <v>46273.25</v>
      </c>
      <c r="F93" s="16" t="s">
        <v>356</v>
      </c>
    </row>
    <row r="94" spans="1:6" ht="105">
      <c r="A94" s="15" t="s">
        <v>354</v>
      </c>
      <c r="B94" s="15" t="s">
        <v>20</v>
      </c>
      <c r="C94" s="16" t="s">
        <v>466</v>
      </c>
      <c r="D94" s="17">
        <v>46272.875</v>
      </c>
      <c r="E94" s="17">
        <v>46273.25</v>
      </c>
      <c r="F94" s="16" t="s">
        <v>467</v>
      </c>
    </row>
    <row r="95" spans="1:6" ht="45">
      <c r="A95" s="15" t="s">
        <v>371</v>
      </c>
      <c r="B95" s="15" t="s">
        <v>4</v>
      </c>
      <c r="C95" s="16" t="s">
        <v>372</v>
      </c>
      <c r="D95" s="17">
        <v>46272.875</v>
      </c>
      <c r="E95" s="17">
        <v>46273.25</v>
      </c>
      <c r="F95" s="16" t="s">
        <v>373</v>
      </c>
    </row>
    <row r="96" spans="1:6" ht="45">
      <c r="A96" s="15" t="s">
        <v>371</v>
      </c>
      <c r="B96" s="15" t="s">
        <v>4</v>
      </c>
      <c r="C96" s="16" t="s">
        <v>374</v>
      </c>
      <c r="D96" s="17">
        <v>46272.875</v>
      </c>
      <c r="E96" s="17">
        <v>46273.25</v>
      </c>
      <c r="F96" s="16" t="s">
        <v>373</v>
      </c>
    </row>
    <row r="97" spans="1:6" ht="45">
      <c r="A97" s="15" t="s">
        <v>339</v>
      </c>
      <c r="B97" s="15" t="s">
        <v>2</v>
      </c>
      <c r="C97" s="16" t="s">
        <v>340</v>
      </c>
      <c r="D97" s="17">
        <v>46272.875</v>
      </c>
      <c r="E97" s="17">
        <v>46273.25</v>
      </c>
      <c r="F97" s="16" t="s">
        <v>341</v>
      </c>
    </row>
    <row r="98" spans="1:6" ht="45">
      <c r="A98" s="15" t="s">
        <v>339</v>
      </c>
      <c r="B98" s="15" t="s">
        <v>6</v>
      </c>
      <c r="C98" s="16" t="s">
        <v>352</v>
      </c>
      <c r="D98" s="17">
        <v>46272.875</v>
      </c>
      <c r="E98" s="17">
        <v>46273.25</v>
      </c>
      <c r="F98" s="16" t="s">
        <v>353</v>
      </c>
    </row>
    <row r="99" spans="1:6" ht="30">
      <c r="A99" s="15" t="s">
        <v>339</v>
      </c>
      <c r="B99" s="15" t="s">
        <v>6</v>
      </c>
      <c r="C99" s="16" t="s">
        <v>358</v>
      </c>
      <c r="D99" s="17">
        <v>46272.875</v>
      </c>
      <c r="E99" s="17">
        <v>46273.25</v>
      </c>
      <c r="F99" s="16" t="s">
        <v>359</v>
      </c>
    </row>
    <row r="100" spans="1:6" ht="30">
      <c r="A100" s="15" t="s">
        <v>339</v>
      </c>
      <c r="B100" s="15" t="s">
        <v>2</v>
      </c>
      <c r="C100" s="16" t="s">
        <v>360</v>
      </c>
      <c r="D100" s="17">
        <v>46272.875</v>
      </c>
      <c r="E100" s="17">
        <v>46273.25</v>
      </c>
      <c r="F100" s="16" t="s">
        <v>361</v>
      </c>
    </row>
    <row r="101" spans="1:6" ht="45">
      <c r="A101" s="15" t="s">
        <v>339</v>
      </c>
      <c r="B101" s="15" t="s">
        <v>2</v>
      </c>
      <c r="C101" s="16" t="s">
        <v>366</v>
      </c>
      <c r="D101" s="17">
        <v>46272.875</v>
      </c>
      <c r="E101" s="17">
        <v>46273.25</v>
      </c>
      <c r="F101" s="16" t="s">
        <v>367</v>
      </c>
    </row>
    <row r="102" spans="1:6" ht="30">
      <c r="A102" s="15" t="s">
        <v>476</v>
      </c>
      <c r="B102" s="15" t="s">
        <v>20</v>
      </c>
      <c r="C102" s="16" t="s">
        <v>477</v>
      </c>
      <c r="D102" s="17">
        <v>46272.833333333299</v>
      </c>
      <c r="E102" s="17">
        <v>46273.25</v>
      </c>
      <c r="F102" s="16" t="s">
        <v>478</v>
      </c>
    </row>
    <row r="103" spans="1:6" ht="135">
      <c r="A103" s="15" t="s">
        <v>468</v>
      </c>
      <c r="B103" s="15" t="s">
        <v>20</v>
      </c>
      <c r="C103" s="16" t="s">
        <v>469</v>
      </c>
      <c r="D103" s="17">
        <v>46272.833333333299</v>
      </c>
      <c r="E103" s="17">
        <v>46273.25</v>
      </c>
      <c r="F103" s="16" t="s">
        <v>470</v>
      </c>
    </row>
    <row r="104" spans="1:6" ht="90">
      <c r="A104" s="15" t="s">
        <v>114</v>
      </c>
      <c r="B104" s="15" t="s">
        <v>20</v>
      </c>
      <c r="C104" s="16" t="s">
        <v>115</v>
      </c>
      <c r="D104" s="17">
        <v>46272.833333333299</v>
      </c>
      <c r="E104" s="17">
        <v>46273.25</v>
      </c>
      <c r="F104" s="16" t="s">
        <v>116</v>
      </c>
    </row>
    <row r="105" spans="1:6" ht="45">
      <c r="A105" s="15" t="s">
        <v>114</v>
      </c>
      <c r="B105" s="15" t="s">
        <v>4</v>
      </c>
      <c r="C105" s="16" t="s">
        <v>442</v>
      </c>
      <c r="D105" s="17">
        <v>46272.8125</v>
      </c>
      <c r="E105" s="17">
        <v>46273.25</v>
      </c>
      <c r="F105" s="16" t="s">
        <v>443</v>
      </c>
    </row>
    <row r="106" spans="1:6" ht="60">
      <c r="A106" s="15" t="s">
        <v>114</v>
      </c>
      <c r="B106" s="15" t="s">
        <v>5</v>
      </c>
      <c r="C106" s="16" t="s">
        <v>444</v>
      </c>
      <c r="D106" s="17">
        <v>46272.8125</v>
      </c>
      <c r="E106" s="17">
        <v>46273.25</v>
      </c>
      <c r="F106" s="16" t="s">
        <v>445</v>
      </c>
    </row>
    <row r="107" spans="1:6" ht="90">
      <c r="A107" s="15" t="s">
        <v>114</v>
      </c>
      <c r="B107" s="15" t="s">
        <v>5</v>
      </c>
      <c r="C107" s="16" t="s">
        <v>449</v>
      </c>
      <c r="D107" s="17">
        <v>46272.875</v>
      </c>
      <c r="E107" s="17">
        <v>46273.25</v>
      </c>
      <c r="F107" s="16" t="s">
        <v>450</v>
      </c>
    </row>
    <row r="108" spans="1:6" ht="45">
      <c r="A108" s="15" t="s">
        <v>114</v>
      </c>
      <c r="B108" s="15" t="s">
        <v>4</v>
      </c>
      <c r="C108" s="16" t="s">
        <v>458</v>
      </c>
      <c r="D108" s="17">
        <v>46272.833333333299</v>
      </c>
      <c r="E108" s="17">
        <v>46273.25</v>
      </c>
      <c r="F108" s="16" t="s">
        <v>459</v>
      </c>
    </row>
    <row r="109" spans="1:6" ht="45">
      <c r="A109" s="15" t="s">
        <v>114</v>
      </c>
      <c r="B109" s="15" t="s">
        <v>5</v>
      </c>
      <c r="C109" s="16" t="s">
        <v>460</v>
      </c>
      <c r="D109" s="17">
        <v>46272.833333333299</v>
      </c>
      <c r="E109" s="17">
        <v>46273.25</v>
      </c>
      <c r="F109" s="16" t="s">
        <v>461</v>
      </c>
    </row>
    <row r="110" spans="1:6" ht="75">
      <c r="A110" s="15" t="s">
        <v>114</v>
      </c>
      <c r="B110" s="15" t="s">
        <v>5</v>
      </c>
      <c r="C110" s="16" t="s">
        <v>462</v>
      </c>
      <c r="D110" s="17">
        <v>46272.875</v>
      </c>
      <c r="E110" s="17">
        <v>46273.25</v>
      </c>
      <c r="F110" s="16" t="s">
        <v>463</v>
      </c>
    </row>
    <row r="111" spans="1:6" ht="105">
      <c r="A111" s="15" t="s">
        <v>114</v>
      </c>
      <c r="B111" s="15" t="s">
        <v>6</v>
      </c>
      <c r="C111" s="16" t="s">
        <v>484</v>
      </c>
      <c r="D111" s="17">
        <v>46202.875</v>
      </c>
      <c r="E111" s="17">
        <v>46508.208333333299</v>
      </c>
      <c r="F111" s="16" t="s">
        <v>485</v>
      </c>
    </row>
    <row r="112" spans="1:6" ht="105">
      <c r="A112" s="15" t="s">
        <v>114</v>
      </c>
      <c r="B112" s="15" t="s">
        <v>2</v>
      </c>
      <c r="C112" s="16" t="s">
        <v>486</v>
      </c>
      <c r="D112" s="17">
        <v>46266.333333333299</v>
      </c>
      <c r="E112" s="17">
        <v>46477</v>
      </c>
      <c r="F112" s="16" t="s">
        <v>485</v>
      </c>
    </row>
    <row r="113" spans="1:6" ht="30">
      <c r="A113" s="15" t="s">
        <v>368</v>
      </c>
      <c r="B113" s="15" t="s">
        <v>2</v>
      </c>
      <c r="C113" s="16" t="s">
        <v>369</v>
      </c>
      <c r="D113" s="17">
        <v>46272.875</v>
      </c>
      <c r="E113" s="17">
        <v>46273.25</v>
      </c>
      <c r="F113" s="16" t="s">
        <v>370</v>
      </c>
    </row>
    <row r="114" spans="1:6" ht="75">
      <c r="A114" s="15" t="s">
        <v>479</v>
      </c>
      <c r="B114" s="15" t="s">
        <v>2</v>
      </c>
      <c r="C114" s="16" t="s">
        <v>480</v>
      </c>
      <c r="D114" s="17">
        <v>46272.875</v>
      </c>
      <c r="E114" s="17">
        <v>46273.25</v>
      </c>
      <c r="F114" s="16" t="s">
        <v>481</v>
      </c>
    </row>
    <row r="115" spans="1:6" ht="75">
      <c r="A115" s="15" t="s">
        <v>479</v>
      </c>
      <c r="B115" s="15" t="s">
        <v>6</v>
      </c>
      <c r="C115" s="16" t="s">
        <v>482</v>
      </c>
      <c r="D115" s="17">
        <v>46272.875</v>
      </c>
      <c r="E115" s="17">
        <v>46273.25</v>
      </c>
      <c r="F115" s="16" t="s">
        <v>483</v>
      </c>
    </row>
    <row r="116" spans="1:6" ht="90">
      <c r="A116" s="15" t="s">
        <v>144</v>
      </c>
      <c r="B116" s="15" t="s">
        <v>2</v>
      </c>
      <c r="C116" s="16" t="s">
        <v>145</v>
      </c>
      <c r="D116" s="17">
        <v>46272.833333333299</v>
      </c>
      <c r="E116" s="17">
        <v>46273.25</v>
      </c>
      <c r="F116" s="16" t="s">
        <v>143</v>
      </c>
    </row>
    <row r="117" spans="1:6" ht="45">
      <c r="A117" s="15" t="s">
        <v>77</v>
      </c>
      <c r="B117" s="15" t="s">
        <v>4</v>
      </c>
      <c r="C117" s="16" t="s">
        <v>78</v>
      </c>
      <c r="D117" s="17">
        <v>46272.833333333299</v>
      </c>
      <c r="E117" s="17">
        <v>46273.25</v>
      </c>
      <c r="F117" s="16" t="s">
        <v>79</v>
      </c>
    </row>
    <row r="118" spans="1:6" ht="75">
      <c r="A118" s="15" t="s">
        <v>99</v>
      </c>
      <c r="B118" s="15" t="s">
        <v>2</v>
      </c>
      <c r="C118" s="16" t="s">
        <v>100</v>
      </c>
      <c r="D118" s="17">
        <v>46272.541666666701</v>
      </c>
      <c r="E118" s="17">
        <v>46273.25</v>
      </c>
      <c r="F118" s="16" t="s">
        <v>101</v>
      </c>
    </row>
    <row r="119" spans="1:6" ht="75">
      <c r="A119" s="15" t="s">
        <v>99</v>
      </c>
      <c r="B119" s="15" t="s">
        <v>6</v>
      </c>
      <c r="C119" s="16" t="s">
        <v>102</v>
      </c>
      <c r="D119" s="17">
        <v>46272.541666666701</v>
      </c>
      <c r="E119" s="17">
        <v>46273.25</v>
      </c>
      <c r="F119" s="16" t="s">
        <v>101</v>
      </c>
    </row>
    <row r="120" spans="1:6" ht="75">
      <c r="A120" s="15" t="s">
        <v>99</v>
      </c>
      <c r="B120" s="15" t="s">
        <v>20</v>
      </c>
      <c r="C120" s="16" t="s">
        <v>1115</v>
      </c>
      <c r="D120" s="17">
        <v>46272.833333333299</v>
      </c>
      <c r="E120" s="17">
        <v>46273.25</v>
      </c>
      <c r="F120" s="16" t="s">
        <v>101</v>
      </c>
    </row>
    <row r="121" spans="1:6" ht="90">
      <c r="A121" s="15" t="s">
        <v>99</v>
      </c>
      <c r="B121" s="15" t="s">
        <v>2</v>
      </c>
      <c r="C121" s="16" t="s">
        <v>516</v>
      </c>
      <c r="D121" s="17">
        <v>46217.625</v>
      </c>
      <c r="E121" s="17">
        <v>46387.875</v>
      </c>
      <c r="F121" s="16" t="s">
        <v>517</v>
      </c>
    </row>
    <row r="122" spans="1:6" ht="90">
      <c r="A122" s="15" t="s">
        <v>97</v>
      </c>
      <c r="B122" s="15" t="s">
        <v>20</v>
      </c>
      <c r="C122" s="16" t="s">
        <v>98</v>
      </c>
      <c r="D122" s="17">
        <v>46272.833333333299</v>
      </c>
      <c r="E122" s="17">
        <v>46273.25</v>
      </c>
      <c r="F122" s="16" t="s">
        <v>1114</v>
      </c>
    </row>
    <row r="123" spans="1:6" ht="60">
      <c r="A123" s="15" t="s">
        <v>17</v>
      </c>
      <c r="B123" s="15" t="s">
        <v>4</v>
      </c>
      <c r="C123" s="16" t="s">
        <v>18</v>
      </c>
      <c r="D123" s="17">
        <v>46272.833333333299</v>
      </c>
      <c r="E123" s="17">
        <v>46273.25</v>
      </c>
      <c r="F123" s="16" t="s">
        <v>19</v>
      </c>
    </row>
    <row r="124" spans="1:6" ht="60">
      <c r="A124" s="15" t="s">
        <v>17</v>
      </c>
      <c r="B124" s="15" t="s">
        <v>20</v>
      </c>
      <c r="C124" s="16" t="s">
        <v>21</v>
      </c>
      <c r="D124" s="17">
        <v>46272.833333333299</v>
      </c>
      <c r="E124" s="17">
        <v>46273.25</v>
      </c>
      <c r="F124" s="16" t="s">
        <v>19</v>
      </c>
    </row>
    <row r="125" spans="1:6" ht="60">
      <c r="A125" s="15" t="s">
        <v>17</v>
      </c>
      <c r="B125" s="15" t="s">
        <v>4</v>
      </c>
      <c r="C125" s="16" t="s">
        <v>22</v>
      </c>
      <c r="D125" s="17">
        <v>46272.833333333299</v>
      </c>
      <c r="E125" s="17">
        <v>46273.25</v>
      </c>
      <c r="F125" s="16" t="s">
        <v>19</v>
      </c>
    </row>
    <row r="126" spans="1:6" ht="60">
      <c r="A126" s="15" t="s">
        <v>17</v>
      </c>
      <c r="B126" s="15" t="s">
        <v>5</v>
      </c>
      <c r="C126" s="16" t="s">
        <v>52</v>
      </c>
      <c r="D126" s="17">
        <v>46272.833333333299</v>
      </c>
      <c r="E126" s="17">
        <v>46273.25</v>
      </c>
      <c r="F126" s="16" t="s">
        <v>53</v>
      </c>
    </row>
    <row r="127" spans="1:6" ht="60">
      <c r="A127" s="15" t="s">
        <v>17</v>
      </c>
      <c r="B127" s="15" t="s">
        <v>5</v>
      </c>
      <c r="C127" s="16" t="s">
        <v>54</v>
      </c>
      <c r="D127" s="17">
        <v>46272.833333333299</v>
      </c>
      <c r="E127" s="17">
        <v>46273.25</v>
      </c>
      <c r="F127" s="16" t="s">
        <v>53</v>
      </c>
    </row>
    <row r="128" spans="1:6" ht="60">
      <c r="A128" s="15" t="s">
        <v>17</v>
      </c>
      <c r="B128" s="15" t="s">
        <v>5</v>
      </c>
      <c r="C128" s="16" t="s">
        <v>55</v>
      </c>
      <c r="D128" s="17">
        <v>46272.833333333299</v>
      </c>
      <c r="E128" s="17">
        <v>46273.25</v>
      </c>
      <c r="F128" s="16" t="s">
        <v>53</v>
      </c>
    </row>
    <row r="129" spans="1:6" ht="60">
      <c r="A129" s="15" t="s">
        <v>17</v>
      </c>
      <c r="B129" s="15" t="s">
        <v>4</v>
      </c>
      <c r="C129" s="16" t="s">
        <v>56</v>
      </c>
      <c r="D129" s="17">
        <v>46272.833333333299</v>
      </c>
      <c r="E129" s="17">
        <v>46273.25</v>
      </c>
      <c r="F129" s="16" t="s">
        <v>53</v>
      </c>
    </row>
    <row r="130" spans="1:6" ht="75">
      <c r="A130" s="15" t="s">
        <v>74</v>
      </c>
      <c r="B130" s="15" t="s">
        <v>6</v>
      </c>
      <c r="C130" s="16" t="s">
        <v>75</v>
      </c>
      <c r="D130" s="17">
        <v>46272.833333333299</v>
      </c>
      <c r="E130" s="17">
        <v>46273.25</v>
      </c>
      <c r="F130" s="16" t="s">
        <v>76</v>
      </c>
    </row>
    <row r="131" spans="1:6" ht="75">
      <c r="A131" s="15" t="s">
        <v>74</v>
      </c>
      <c r="B131" s="15" t="s">
        <v>20</v>
      </c>
      <c r="C131" s="16" t="s">
        <v>103</v>
      </c>
      <c r="D131" s="17">
        <v>46272.833333333299</v>
      </c>
      <c r="E131" s="17">
        <v>46273.25</v>
      </c>
      <c r="F131" s="16" t="s">
        <v>104</v>
      </c>
    </row>
    <row r="132" spans="1:6" ht="75">
      <c r="A132" s="15" t="s">
        <v>74</v>
      </c>
      <c r="B132" s="15" t="s">
        <v>2</v>
      </c>
      <c r="C132" s="16" t="s">
        <v>503</v>
      </c>
      <c r="D132" s="17">
        <v>46272.875</v>
      </c>
      <c r="E132" s="17">
        <v>46273.25</v>
      </c>
      <c r="F132" s="16" t="s">
        <v>504</v>
      </c>
    </row>
    <row r="133" spans="1:6" ht="90">
      <c r="A133" s="15" t="s">
        <v>487</v>
      </c>
      <c r="B133" s="15" t="s">
        <v>4</v>
      </c>
      <c r="C133" s="16" t="s">
        <v>488</v>
      </c>
      <c r="D133" s="17">
        <v>46272.833333333299</v>
      </c>
      <c r="E133" s="17">
        <v>46273.25</v>
      </c>
      <c r="F133" s="16" t="s">
        <v>489</v>
      </c>
    </row>
    <row r="134" spans="1:6" ht="90">
      <c r="A134" s="15" t="s">
        <v>487</v>
      </c>
      <c r="B134" s="15" t="s">
        <v>5</v>
      </c>
      <c r="C134" s="16" t="s">
        <v>490</v>
      </c>
      <c r="D134" s="17">
        <v>46272.833333333299</v>
      </c>
      <c r="E134" s="17">
        <v>46273.25</v>
      </c>
      <c r="F134" s="16" t="s">
        <v>489</v>
      </c>
    </row>
    <row r="135" spans="1:6" ht="90">
      <c r="A135" s="15" t="s">
        <v>487</v>
      </c>
      <c r="B135" s="15" t="s">
        <v>5</v>
      </c>
      <c r="C135" s="16" t="s">
        <v>491</v>
      </c>
      <c r="D135" s="17">
        <v>46272.833333333299</v>
      </c>
      <c r="E135" s="17">
        <v>46273.25</v>
      </c>
      <c r="F135" s="16" t="s">
        <v>489</v>
      </c>
    </row>
    <row r="136" spans="1:6" ht="45">
      <c r="A136" s="15" t="s">
        <v>487</v>
      </c>
      <c r="B136" s="15" t="s">
        <v>4</v>
      </c>
      <c r="C136" s="16" t="s">
        <v>1125</v>
      </c>
      <c r="D136" s="17">
        <v>46272.833333333299</v>
      </c>
      <c r="E136" s="17">
        <v>46273.208333333299</v>
      </c>
      <c r="F136" s="16" t="s">
        <v>520</v>
      </c>
    </row>
    <row r="137" spans="1:6" ht="45">
      <c r="A137" s="15" t="s">
        <v>487</v>
      </c>
      <c r="B137" s="15" t="s">
        <v>4</v>
      </c>
      <c r="C137" s="16" t="s">
        <v>1126</v>
      </c>
      <c r="D137" s="17">
        <v>46272.833333333299</v>
      </c>
      <c r="E137" s="17">
        <v>46273.208333333299</v>
      </c>
      <c r="F137" s="16" t="s">
        <v>520</v>
      </c>
    </row>
    <row r="138" spans="1:6" ht="75">
      <c r="A138" s="15" t="s">
        <v>505</v>
      </c>
      <c r="B138" s="15" t="s">
        <v>20</v>
      </c>
      <c r="C138" s="16" t="s">
        <v>506</v>
      </c>
      <c r="D138" s="17">
        <v>46230.833333333299</v>
      </c>
      <c r="E138" s="17">
        <v>46403.25</v>
      </c>
      <c r="F138" s="16" t="s">
        <v>507</v>
      </c>
    </row>
    <row r="139" spans="1:6" ht="75">
      <c r="A139" s="15" t="s">
        <v>505</v>
      </c>
      <c r="B139" s="15" t="s">
        <v>2</v>
      </c>
      <c r="C139" s="16" t="s">
        <v>508</v>
      </c>
      <c r="D139" s="17">
        <v>46272.833333333299</v>
      </c>
      <c r="E139" s="17">
        <v>46273.25</v>
      </c>
      <c r="F139" s="16" t="s">
        <v>509</v>
      </c>
    </row>
    <row r="140" spans="1:6" ht="75">
      <c r="A140" s="15" t="s">
        <v>505</v>
      </c>
      <c r="B140" s="15" t="s">
        <v>2</v>
      </c>
      <c r="C140" s="16" t="s">
        <v>510</v>
      </c>
      <c r="D140" s="17">
        <v>46272.833333333299</v>
      </c>
      <c r="E140" s="17">
        <v>46273.25</v>
      </c>
      <c r="F140" s="16" t="s">
        <v>509</v>
      </c>
    </row>
    <row r="141" spans="1:6" ht="45">
      <c r="A141" s="15" t="s">
        <v>146</v>
      </c>
      <c r="B141" s="15" t="s">
        <v>4</v>
      </c>
      <c r="C141" s="16" t="s">
        <v>147</v>
      </c>
      <c r="D141" s="17">
        <v>46272.916666666701</v>
      </c>
      <c r="E141" s="17">
        <v>46273.25</v>
      </c>
      <c r="F141" s="16" t="s">
        <v>148</v>
      </c>
    </row>
    <row r="142" spans="1:6" ht="45">
      <c r="A142" s="15" t="s">
        <v>325</v>
      </c>
      <c r="B142" s="15" t="s">
        <v>4</v>
      </c>
      <c r="C142" s="16" t="s">
        <v>326</v>
      </c>
      <c r="D142" s="17">
        <v>46272.395833333299</v>
      </c>
      <c r="E142" s="17">
        <v>46272.645833333299</v>
      </c>
      <c r="F142" s="16" t="s">
        <v>327</v>
      </c>
    </row>
    <row r="143" spans="1:6" ht="45">
      <c r="A143" s="15" t="s">
        <v>325</v>
      </c>
      <c r="B143" s="15" t="s">
        <v>4</v>
      </c>
      <c r="C143" s="16" t="s">
        <v>326</v>
      </c>
      <c r="D143" s="17">
        <v>46273.395833333299</v>
      </c>
      <c r="E143" s="17">
        <v>46273.645833333299</v>
      </c>
      <c r="F143" s="16" t="s">
        <v>327</v>
      </c>
    </row>
    <row r="144" spans="1:6" ht="90">
      <c r="A144" s="15" t="s">
        <v>193</v>
      </c>
      <c r="B144" s="15" t="s">
        <v>6</v>
      </c>
      <c r="C144" s="16" t="s">
        <v>194</v>
      </c>
      <c r="D144" s="17">
        <v>46237.833333333299</v>
      </c>
      <c r="E144" s="17">
        <v>46326.25</v>
      </c>
      <c r="F144" s="16" t="s">
        <v>195</v>
      </c>
    </row>
    <row r="145" spans="1:6" ht="90">
      <c r="A145" s="15" t="s">
        <v>193</v>
      </c>
      <c r="B145" s="15" t="s">
        <v>2</v>
      </c>
      <c r="C145" s="16" t="s">
        <v>196</v>
      </c>
      <c r="D145" s="17">
        <v>46237.833333333299</v>
      </c>
      <c r="E145" s="17">
        <v>46326.25</v>
      </c>
      <c r="F145" s="16" t="s">
        <v>195</v>
      </c>
    </row>
    <row r="146" spans="1:6" ht="45">
      <c r="A146" s="15" t="s">
        <v>186</v>
      </c>
      <c r="B146" s="15" t="s">
        <v>5</v>
      </c>
      <c r="C146" s="16" t="s">
        <v>187</v>
      </c>
      <c r="D146" s="17">
        <v>46272.833333333299</v>
      </c>
      <c r="E146" s="17">
        <v>46273.25</v>
      </c>
      <c r="F146" s="16" t="s">
        <v>188</v>
      </c>
    </row>
    <row r="147" spans="1:6" ht="75">
      <c r="A147" s="15" t="s">
        <v>224</v>
      </c>
      <c r="B147" s="15" t="s">
        <v>5</v>
      </c>
      <c r="C147" s="16" t="s">
        <v>225</v>
      </c>
      <c r="D147" s="17">
        <v>46272.833333333299</v>
      </c>
      <c r="E147" s="17">
        <v>46273.25</v>
      </c>
      <c r="F147" s="16" t="s">
        <v>226</v>
      </c>
    </row>
    <row r="148" spans="1:6" ht="75">
      <c r="A148" s="15" t="s">
        <v>224</v>
      </c>
      <c r="B148" s="15" t="s">
        <v>5</v>
      </c>
      <c r="C148" s="16" t="s">
        <v>227</v>
      </c>
      <c r="D148" s="17">
        <v>46272.833333333299</v>
      </c>
      <c r="E148" s="17">
        <v>46273.25</v>
      </c>
      <c r="F148" s="16" t="s">
        <v>226</v>
      </c>
    </row>
    <row r="149" spans="1:6" ht="75">
      <c r="A149" s="15" t="s">
        <v>224</v>
      </c>
      <c r="B149" s="15" t="s">
        <v>5</v>
      </c>
      <c r="C149" s="16" t="s">
        <v>228</v>
      </c>
      <c r="D149" s="17">
        <v>46272.833333333299</v>
      </c>
      <c r="E149" s="17">
        <v>46273.25</v>
      </c>
      <c r="F149" s="16" t="s">
        <v>226</v>
      </c>
    </row>
    <row r="150" spans="1:6" ht="75">
      <c r="A150" s="15" t="s">
        <v>224</v>
      </c>
      <c r="B150" s="15" t="s">
        <v>5</v>
      </c>
      <c r="C150" s="16" t="s">
        <v>229</v>
      </c>
      <c r="D150" s="17">
        <v>46272.833333333299</v>
      </c>
      <c r="E150" s="17">
        <v>46273.25</v>
      </c>
      <c r="F150" s="16" t="s">
        <v>226</v>
      </c>
    </row>
    <row r="151" spans="1:6" ht="75">
      <c r="A151" s="15" t="s">
        <v>224</v>
      </c>
      <c r="B151" s="15" t="s">
        <v>5</v>
      </c>
      <c r="C151" s="16" t="s">
        <v>230</v>
      </c>
      <c r="D151" s="17">
        <v>46272.833333333299</v>
      </c>
      <c r="E151" s="17">
        <v>46273.25</v>
      </c>
      <c r="F151" s="16" t="s">
        <v>226</v>
      </c>
    </row>
    <row r="152" spans="1:6" ht="75">
      <c r="A152" s="15" t="s">
        <v>61</v>
      </c>
      <c r="B152" s="15" t="s">
        <v>2</v>
      </c>
      <c r="C152" s="16" t="s">
        <v>62</v>
      </c>
      <c r="D152" s="17">
        <v>46272.916666666701</v>
      </c>
      <c r="E152" s="17">
        <v>46273.208333333299</v>
      </c>
      <c r="F152" s="16" t="s">
        <v>63</v>
      </c>
    </row>
    <row r="153" spans="1:6" ht="60">
      <c r="A153" s="15" t="s">
        <v>61</v>
      </c>
      <c r="B153" s="15" t="s">
        <v>2</v>
      </c>
      <c r="C153" s="16" t="s">
        <v>70</v>
      </c>
      <c r="D153" s="17">
        <v>46272.875</v>
      </c>
      <c r="E153" s="17">
        <v>46273.208333333299</v>
      </c>
      <c r="F153" s="16" t="s">
        <v>71</v>
      </c>
    </row>
    <row r="154" spans="1:6" ht="75">
      <c r="A154" s="15" t="s">
        <v>61</v>
      </c>
      <c r="B154" s="15" t="s">
        <v>2</v>
      </c>
      <c r="C154" s="16" t="s">
        <v>94</v>
      </c>
      <c r="D154" s="17">
        <v>46272.833333333299</v>
      </c>
      <c r="E154" s="17">
        <v>46273.25</v>
      </c>
      <c r="F154" s="16" t="s">
        <v>95</v>
      </c>
    </row>
    <row r="155" spans="1:6" ht="75">
      <c r="A155" s="15" t="s">
        <v>61</v>
      </c>
      <c r="B155" s="15" t="s">
        <v>2</v>
      </c>
      <c r="C155" s="16" t="s">
        <v>96</v>
      </c>
      <c r="D155" s="17">
        <v>46272.833333333299</v>
      </c>
      <c r="E155" s="17">
        <v>46273.25</v>
      </c>
      <c r="F155" s="16" t="s">
        <v>95</v>
      </c>
    </row>
    <row r="156" spans="1:6" ht="60">
      <c r="A156" s="15" t="s">
        <v>61</v>
      </c>
      <c r="B156" s="15" t="s">
        <v>2</v>
      </c>
      <c r="C156" s="16" t="s">
        <v>117</v>
      </c>
      <c r="D156" s="17">
        <v>46272.833333333299</v>
      </c>
      <c r="E156" s="17">
        <v>46273.25</v>
      </c>
      <c r="F156" s="16" t="s">
        <v>118</v>
      </c>
    </row>
    <row r="157" spans="1:6" ht="60">
      <c r="A157" s="15" t="s">
        <v>61</v>
      </c>
      <c r="B157" s="15" t="s">
        <v>6</v>
      </c>
      <c r="C157" s="16" t="s">
        <v>140</v>
      </c>
      <c r="D157" s="17">
        <v>46272.875</v>
      </c>
      <c r="E157" s="17">
        <v>46273.208333333299</v>
      </c>
      <c r="F157" s="16" t="s">
        <v>141</v>
      </c>
    </row>
    <row r="158" spans="1:6" ht="90">
      <c r="A158" s="15" t="s">
        <v>61</v>
      </c>
      <c r="B158" s="15" t="s">
        <v>2</v>
      </c>
      <c r="C158" s="16" t="s">
        <v>142</v>
      </c>
      <c r="D158" s="17">
        <v>46272.833333333299</v>
      </c>
      <c r="E158" s="17">
        <v>46273.25</v>
      </c>
      <c r="F158" s="16" t="s">
        <v>143</v>
      </c>
    </row>
    <row r="159" spans="1:6" ht="45">
      <c r="A159" s="15" t="s">
        <v>61</v>
      </c>
      <c r="B159" s="15" t="s">
        <v>2</v>
      </c>
      <c r="C159" s="16" t="s">
        <v>208</v>
      </c>
      <c r="D159" s="17">
        <v>46272.833333333299</v>
      </c>
      <c r="E159" s="17">
        <v>46273.25</v>
      </c>
      <c r="F159" s="16" t="s">
        <v>209</v>
      </c>
    </row>
    <row r="160" spans="1:6" ht="60">
      <c r="A160" s="15" t="s">
        <v>42</v>
      </c>
      <c r="B160" s="15" t="s">
        <v>2</v>
      </c>
      <c r="C160" s="16" t="s">
        <v>43</v>
      </c>
      <c r="D160" s="17">
        <v>46272.875</v>
      </c>
      <c r="E160" s="17">
        <v>46273.041666666701</v>
      </c>
      <c r="F160" s="16" t="s">
        <v>44</v>
      </c>
    </row>
    <row r="161" spans="1:6" ht="60">
      <c r="A161" s="15" t="s">
        <v>42</v>
      </c>
      <c r="B161" s="15" t="s">
        <v>6</v>
      </c>
      <c r="C161" s="16" t="s">
        <v>45</v>
      </c>
      <c r="D161" s="17">
        <v>46273.041666666701</v>
      </c>
      <c r="E161" s="17">
        <v>46273.208333333299</v>
      </c>
      <c r="F161" s="16" t="s">
        <v>44</v>
      </c>
    </row>
    <row r="162" spans="1:6" ht="45">
      <c r="A162" s="15" t="s">
        <v>42</v>
      </c>
      <c r="B162" s="15" t="s">
        <v>2</v>
      </c>
      <c r="C162" s="16" t="s">
        <v>57</v>
      </c>
      <c r="D162" s="17">
        <v>46272.875</v>
      </c>
      <c r="E162" s="17">
        <v>46273.208333333299</v>
      </c>
      <c r="F162" s="16" t="s">
        <v>58</v>
      </c>
    </row>
    <row r="163" spans="1:6" ht="60">
      <c r="A163" s="15" t="s">
        <v>42</v>
      </c>
      <c r="B163" s="15" t="s">
        <v>2</v>
      </c>
      <c r="C163" s="16" t="s">
        <v>64</v>
      </c>
      <c r="D163" s="17">
        <v>46272.875</v>
      </c>
      <c r="E163" s="17">
        <v>46273.208333333299</v>
      </c>
      <c r="F163" s="16" t="s">
        <v>65</v>
      </c>
    </row>
    <row r="164" spans="1:6" ht="60">
      <c r="A164" s="15" t="s">
        <v>42</v>
      </c>
      <c r="B164" s="15" t="s">
        <v>6</v>
      </c>
      <c r="C164" s="16" t="s">
        <v>66</v>
      </c>
      <c r="D164" s="17">
        <v>46272.875</v>
      </c>
      <c r="E164" s="17">
        <v>46273.208333333299</v>
      </c>
      <c r="F164" s="16" t="s">
        <v>65</v>
      </c>
    </row>
    <row r="165" spans="1:6" ht="45">
      <c r="A165" s="15" t="s">
        <v>42</v>
      </c>
      <c r="B165" s="15" t="s">
        <v>6</v>
      </c>
      <c r="C165" s="16" t="s">
        <v>80</v>
      </c>
      <c r="D165" s="17">
        <v>46272.875</v>
      </c>
      <c r="E165" s="17">
        <v>46273.208333333299</v>
      </c>
      <c r="F165" s="16" t="s">
        <v>81</v>
      </c>
    </row>
    <row r="166" spans="1:6" ht="60">
      <c r="A166" s="15" t="s">
        <v>42</v>
      </c>
      <c r="B166" s="15" t="s">
        <v>2</v>
      </c>
      <c r="C166" s="16" t="s">
        <v>431</v>
      </c>
      <c r="D166" s="17">
        <v>46272.916666666701</v>
      </c>
      <c r="E166" s="17">
        <v>46273.229166666701</v>
      </c>
      <c r="F166" s="16" t="s">
        <v>432</v>
      </c>
    </row>
    <row r="167" spans="1:6" ht="75">
      <c r="A167" s="15" t="s">
        <v>42</v>
      </c>
      <c r="B167" s="15" t="s">
        <v>6</v>
      </c>
      <c r="C167" s="16" t="s">
        <v>440</v>
      </c>
      <c r="D167" s="17">
        <v>46272.916666666701</v>
      </c>
      <c r="E167" s="17">
        <v>46273.229166666701</v>
      </c>
      <c r="F167" s="16" t="s">
        <v>441</v>
      </c>
    </row>
    <row r="168" spans="1:6" ht="75">
      <c r="A168" s="15" t="s">
        <v>173</v>
      </c>
      <c r="B168" s="15" t="s">
        <v>6</v>
      </c>
      <c r="C168" s="16" t="s">
        <v>174</v>
      </c>
      <c r="D168" s="17">
        <v>46272.833333333299</v>
      </c>
      <c r="E168" s="17">
        <v>46273.25</v>
      </c>
      <c r="F168" s="16" t="s">
        <v>171</v>
      </c>
    </row>
    <row r="169" spans="1:6" ht="75">
      <c r="A169" s="15" t="s">
        <v>173</v>
      </c>
      <c r="B169" s="15" t="s">
        <v>6</v>
      </c>
      <c r="C169" s="16" t="s">
        <v>175</v>
      </c>
      <c r="D169" s="17">
        <v>46272.833333333299</v>
      </c>
      <c r="E169" s="17">
        <v>46273.25</v>
      </c>
      <c r="F169" s="16" t="s">
        <v>171</v>
      </c>
    </row>
    <row r="170" spans="1:6" ht="45">
      <c r="A170" s="15" t="s">
        <v>173</v>
      </c>
      <c r="B170" s="15" t="s">
        <v>2</v>
      </c>
      <c r="C170" s="16" t="s">
        <v>218</v>
      </c>
      <c r="D170" s="17">
        <v>46272.875</v>
      </c>
      <c r="E170" s="17">
        <v>46273.25</v>
      </c>
      <c r="F170" s="16" t="s">
        <v>219</v>
      </c>
    </row>
    <row r="171" spans="1:6" ht="105">
      <c r="A171" s="15" t="s">
        <v>165</v>
      </c>
      <c r="B171" s="15" t="s">
        <v>4</v>
      </c>
      <c r="C171" s="16" t="s">
        <v>166</v>
      </c>
      <c r="D171" s="17">
        <v>46272.833333333299</v>
      </c>
      <c r="E171" s="17">
        <v>46273.25</v>
      </c>
      <c r="F171" s="16" t="s">
        <v>167</v>
      </c>
    </row>
    <row r="172" spans="1:6" ht="105">
      <c r="A172" s="15" t="s">
        <v>165</v>
      </c>
      <c r="B172" s="15" t="s">
        <v>4</v>
      </c>
      <c r="C172" s="16" t="s">
        <v>168</v>
      </c>
      <c r="D172" s="17">
        <v>46272.833333333299</v>
      </c>
      <c r="E172" s="17">
        <v>46273.25</v>
      </c>
      <c r="F172" s="16" t="s">
        <v>167</v>
      </c>
    </row>
    <row r="173" spans="1:6" ht="105">
      <c r="A173" s="15" t="s">
        <v>165</v>
      </c>
      <c r="B173" s="15" t="s">
        <v>4</v>
      </c>
      <c r="C173" s="16" t="s">
        <v>169</v>
      </c>
      <c r="D173" s="17">
        <v>46272.833333333299</v>
      </c>
      <c r="E173" s="17">
        <v>46273.25</v>
      </c>
      <c r="F173" s="16" t="s">
        <v>167</v>
      </c>
    </row>
    <row r="174" spans="1:6" ht="60">
      <c r="A174" s="15" t="s">
        <v>165</v>
      </c>
      <c r="B174" s="15" t="s">
        <v>4</v>
      </c>
      <c r="C174" s="16" t="s">
        <v>211</v>
      </c>
      <c r="D174" s="17">
        <v>46272.833333333299</v>
      </c>
      <c r="E174" s="17">
        <v>46273.25</v>
      </c>
      <c r="F174" s="16" t="s">
        <v>212</v>
      </c>
    </row>
    <row r="175" spans="1:6" ht="45">
      <c r="A175" s="15" t="s">
        <v>386</v>
      </c>
      <c r="B175" s="15" t="s">
        <v>4</v>
      </c>
      <c r="C175" s="16" t="s">
        <v>387</v>
      </c>
      <c r="D175" s="17">
        <v>46272.833333333299</v>
      </c>
      <c r="E175" s="17">
        <v>46273.25</v>
      </c>
      <c r="F175" s="16" t="s">
        <v>388</v>
      </c>
    </row>
    <row r="176" spans="1:6" ht="45">
      <c r="A176" s="15" t="s">
        <v>386</v>
      </c>
      <c r="B176" s="15" t="s">
        <v>4</v>
      </c>
      <c r="C176" s="16" t="s">
        <v>389</v>
      </c>
      <c r="D176" s="17">
        <v>46272.833333333299</v>
      </c>
      <c r="E176" s="17">
        <v>46273.25</v>
      </c>
      <c r="F176" s="16" t="s">
        <v>390</v>
      </c>
    </row>
    <row r="177" spans="1:6" ht="45">
      <c r="A177" s="15" t="s">
        <v>386</v>
      </c>
      <c r="B177" s="15" t="s">
        <v>5</v>
      </c>
      <c r="C177" s="16" t="s">
        <v>391</v>
      </c>
      <c r="D177" s="17">
        <v>46272.833333333299</v>
      </c>
      <c r="E177" s="17">
        <v>46273.25</v>
      </c>
      <c r="F177" s="16" t="s">
        <v>390</v>
      </c>
    </row>
    <row r="178" spans="1:6" ht="30">
      <c r="A178" s="15" t="s">
        <v>401</v>
      </c>
      <c r="B178" s="15" t="s">
        <v>2</v>
      </c>
      <c r="C178" s="16" t="s">
        <v>402</v>
      </c>
      <c r="D178" s="17">
        <v>46272.875</v>
      </c>
      <c r="E178" s="17">
        <v>46273.25</v>
      </c>
      <c r="F178" s="16" t="s">
        <v>403</v>
      </c>
    </row>
    <row r="179" spans="1:6" ht="75">
      <c r="A179" s="15" t="s">
        <v>412</v>
      </c>
      <c r="B179" s="15" t="s">
        <v>7</v>
      </c>
      <c r="C179" s="16" t="s">
        <v>413</v>
      </c>
      <c r="D179" s="17">
        <v>46272.916666666701</v>
      </c>
      <c r="E179" s="17">
        <v>46273.229166666701</v>
      </c>
      <c r="F179" s="16" t="s">
        <v>414</v>
      </c>
    </row>
    <row r="180" spans="1:6" ht="60">
      <c r="A180" s="15" t="s">
        <v>412</v>
      </c>
      <c r="B180" s="15" t="s">
        <v>7</v>
      </c>
      <c r="C180" s="16" t="s">
        <v>423</v>
      </c>
      <c r="D180" s="17">
        <v>46272.916666666701</v>
      </c>
      <c r="E180" s="17">
        <v>46273.229166666701</v>
      </c>
      <c r="F180" s="16" t="s">
        <v>424</v>
      </c>
    </row>
    <row r="181" spans="1:6" ht="90">
      <c r="A181" s="15" t="s">
        <v>412</v>
      </c>
      <c r="B181" s="15" t="s">
        <v>8</v>
      </c>
      <c r="C181" s="16" t="s">
        <v>430</v>
      </c>
      <c r="D181" s="17">
        <v>46272.916666666701</v>
      </c>
      <c r="E181" s="17">
        <v>46273.229166666701</v>
      </c>
      <c r="F181" s="16" t="s">
        <v>429</v>
      </c>
    </row>
    <row r="182" spans="1:6" ht="90">
      <c r="A182" s="15" t="s">
        <v>412</v>
      </c>
      <c r="B182" s="15" t="s">
        <v>8</v>
      </c>
      <c r="C182" s="16" t="s">
        <v>437</v>
      </c>
      <c r="D182" s="17">
        <v>46272.916666666701</v>
      </c>
      <c r="E182" s="17">
        <v>46273.229166666701</v>
      </c>
      <c r="F182" s="16" t="s">
        <v>438</v>
      </c>
    </row>
    <row r="183" spans="1:6" ht="75">
      <c r="A183" s="15" t="s">
        <v>412</v>
      </c>
      <c r="B183" s="15" t="s">
        <v>7</v>
      </c>
      <c r="C183" s="16" t="s">
        <v>439</v>
      </c>
      <c r="D183" s="17">
        <v>46272.916666666701</v>
      </c>
      <c r="E183" s="17">
        <v>46273.229166666701</v>
      </c>
      <c r="F183" s="16" t="s">
        <v>1118</v>
      </c>
    </row>
    <row r="184" spans="1:6" ht="30">
      <c r="A184" s="15" t="s">
        <v>342</v>
      </c>
      <c r="B184" s="15" t="s">
        <v>5</v>
      </c>
      <c r="C184" s="16" t="s">
        <v>343</v>
      </c>
      <c r="D184" s="17">
        <v>46272.875</v>
      </c>
      <c r="E184" s="17">
        <v>46273.25</v>
      </c>
      <c r="F184" s="16" t="s">
        <v>344</v>
      </c>
    </row>
    <row r="185" spans="1:6" ht="60">
      <c r="A185" s="15" t="s">
        <v>342</v>
      </c>
      <c r="B185" s="15" t="s">
        <v>4</v>
      </c>
      <c r="C185" s="16" t="s">
        <v>362</v>
      </c>
      <c r="D185" s="17">
        <v>46272.833333333299</v>
      </c>
      <c r="E185" s="17">
        <v>46273.25</v>
      </c>
      <c r="F185" s="16" t="s">
        <v>363</v>
      </c>
    </row>
    <row r="186" spans="1:6" ht="45">
      <c r="A186" s="15" t="s">
        <v>342</v>
      </c>
      <c r="B186" s="15" t="s">
        <v>5</v>
      </c>
      <c r="C186" s="16" t="s">
        <v>375</v>
      </c>
      <c r="D186" s="17">
        <v>46272.875</v>
      </c>
      <c r="E186" s="17">
        <v>46273.25</v>
      </c>
      <c r="F186" s="16" t="s">
        <v>373</v>
      </c>
    </row>
    <row r="187" spans="1:6" ht="60">
      <c r="A187" s="15" t="s">
        <v>364</v>
      </c>
      <c r="B187" s="15" t="s">
        <v>6</v>
      </c>
      <c r="C187" s="16" t="s">
        <v>365</v>
      </c>
      <c r="D187" s="17">
        <v>46272.833333333299</v>
      </c>
      <c r="E187" s="17">
        <v>46273.25</v>
      </c>
      <c r="F187" s="16" t="s">
        <v>363</v>
      </c>
    </row>
    <row r="188" spans="1:6" ht="60">
      <c r="A188" s="15" t="s">
        <v>336</v>
      </c>
      <c r="B188" s="15" t="s">
        <v>2</v>
      </c>
      <c r="C188" s="16" t="s">
        <v>337</v>
      </c>
      <c r="D188" s="17">
        <v>46237.25</v>
      </c>
      <c r="E188" s="17">
        <v>46692.25</v>
      </c>
      <c r="F188" s="16" t="s">
        <v>338</v>
      </c>
    </row>
    <row r="189" spans="1:6" ht="45">
      <c r="A189" s="15" t="s">
        <v>336</v>
      </c>
      <c r="B189" s="15" t="s">
        <v>6</v>
      </c>
      <c r="C189" s="16" t="s">
        <v>376</v>
      </c>
      <c r="D189" s="17">
        <v>46272.875</v>
      </c>
      <c r="E189" s="17">
        <v>46272.999305555597</v>
      </c>
      <c r="F189" s="16" t="s">
        <v>1117</v>
      </c>
    </row>
    <row r="190" spans="1:6" ht="45">
      <c r="A190" s="15" t="s">
        <v>336</v>
      </c>
      <c r="B190" s="15" t="s">
        <v>6</v>
      </c>
      <c r="C190" s="16" t="s">
        <v>377</v>
      </c>
      <c r="D190" s="17">
        <v>46272.875</v>
      </c>
      <c r="E190" s="17">
        <v>46272.999305555597</v>
      </c>
      <c r="F190" s="16" t="s">
        <v>1117</v>
      </c>
    </row>
    <row r="191" spans="1:6" ht="45">
      <c r="A191" s="15" t="s">
        <v>336</v>
      </c>
      <c r="B191" s="15" t="s">
        <v>2</v>
      </c>
      <c r="C191" s="16" t="s">
        <v>378</v>
      </c>
      <c r="D191" s="17">
        <v>46272.999305555597</v>
      </c>
      <c r="E191" s="17">
        <v>46273.25</v>
      </c>
      <c r="F191" s="16" t="s">
        <v>1117</v>
      </c>
    </row>
    <row r="192" spans="1:6" ht="45">
      <c r="A192" s="15" t="s">
        <v>336</v>
      </c>
      <c r="B192" s="15" t="s">
        <v>2</v>
      </c>
      <c r="C192" s="16" t="s">
        <v>379</v>
      </c>
      <c r="D192" s="17">
        <v>46272.999305555597</v>
      </c>
      <c r="E192" s="17">
        <v>46273.25</v>
      </c>
      <c r="F192" s="16" t="s">
        <v>1117</v>
      </c>
    </row>
    <row r="193" spans="1:6" ht="90">
      <c r="A193" s="15" t="s">
        <v>336</v>
      </c>
      <c r="B193" s="15" t="s">
        <v>4</v>
      </c>
      <c r="C193" s="16" t="s">
        <v>428</v>
      </c>
      <c r="D193" s="17">
        <v>46272.916666666701</v>
      </c>
      <c r="E193" s="17">
        <v>46273.229166666701</v>
      </c>
      <c r="F193" s="16" t="s">
        <v>429</v>
      </c>
    </row>
    <row r="194" spans="1:6" ht="75">
      <c r="A194" s="15" t="s">
        <v>82</v>
      </c>
      <c r="B194" s="15" t="s">
        <v>2</v>
      </c>
      <c r="C194" s="16" t="s">
        <v>83</v>
      </c>
      <c r="D194" s="17">
        <v>46272.927083333299</v>
      </c>
      <c r="E194" s="17">
        <v>46273.25</v>
      </c>
      <c r="F194" s="16" t="s">
        <v>84</v>
      </c>
    </row>
    <row r="195" spans="1:6" ht="75">
      <c r="A195" s="15" t="s">
        <v>82</v>
      </c>
      <c r="B195" s="15" t="s">
        <v>2</v>
      </c>
      <c r="C195" s="16" t="s">
        <v>85</v>
      </c>
      <c r="D195" s="17">
        <v>46272.927083333299</v>
      </c>
      <c r="E195" s="17">
        <v>46273.25</v>
      </c>
      <c r="F195" s="16" t="s">
        <v>84</v>
      </c>
    </row>
    <row r="196" spans="1:6" ht="75">
      <c r="A196" s="15" t="s">
        <v>82</v>
      </c>
      <c r="B196" s="15" t="s">
        <v>2</v>
      </c>
      <c r="C196" s="16" t="s">
        <v>86</v>
      </c>
      <c r="D196" s="17">
        <v>46272.927083333299</v>
      </c>
      <c r="E196" s="17">
        <v>46273.25</v>
      </c>
      <c r="F196" s="16" t="s">
        <v>84</v>
      </c>
    </row>
    <row r="197" spans="1:6" ht="75">
      <c r="A197" s="15" t="s">
        <v>82</v>
      </c>
      <c r="B197" s="15" t="s">
        <v>6</v>
      </c>
      <c r="C197" s="16" t="s">
        <v>87</v>
      </c>
      <c r="D197" s="17">
        <v>46272.927083333299</v>
      </c>
      <c r="E197" s="17">
        <v>46273.25</v>
      </c>
      <c r="F197" s="16" t="s">
        <v>88</v>
      </c>
    </row>
    <row r="198" spans="1:6" ht="75">
      <c r="A198" s="15" t="s">
        <v>82</v>
      </c>
      <c r="B198" s="15" t="s">
        <v>6</v>
      </c>
      <c r="C198" s="16" t="s">
        <v>89</v>
      </c>
      <c r="D198" s="17">
        <v>46272.927083333299</v>
      </c>
      <c r="E198" s="17">
        <v>46273.25</v>
      </c>
      <c r="F198" s="16" t="s">
        <v>88</v>
      </c>
    </row>
    <row r="199" spans="1:6" ht="60">
      <c r="A199" s="15" t="s">
        <v>82</v>
      </c>
      <c r="B199" s="15" t="s">
        <v>6</v>
      </c>
      <c r="C199" s="16" t="s">
        <v>90</v>
      </c>
      <c r="D199" s="17">
        <v>46272.927083333299</v>
      </c>
      <c r="E199" s="17">
        <v>46273.25</v>
      </c>
      <c r="F199" s="16" t="s">
        <v>91</v>
      </c>
    </row>
    <row r="200" spans="1:6" ht="75">
      <c r="A200" s="15" t="s">
        <v>82</v>
      </c>
      <c r="B200" s="15" t="s">
        <v>2</v>
      </c>
      <c r="C200" s="16" t="s">
        <v>92</v>
      </c>
      <c r="D200" s="17">
        <v>46272.927083333299</v>
      </c>
      <c r="E200" s="17">
        <v>46273.25</v>
      </c>
      <c r="F200" s="16" t="s">
        <v>93</v>
      </c>
    </row>
    <row r="201" spans="1:6" ht="75">
      <c r="A201" s="15" t="s">
        <v>492</v>
      </c>
      <c r="B201" s="15" t="s">
        <v>2</v>
      </c>
      <c r="C201" s="16" t="s">
        <v>493</v>
      </c>
      <c r="D201" s="17">
        <v>46272.875</v>
      </c>
      <c r="E201" s="17">
        <v>46273.208333333299</v>
      </c>
      <c r="F201" s="16" t="s">
        <v>494</v>
      </c>
    </row>
    <row r="202" spans="1:6" ht="75">
      <c r="A202" s="15" t="s">
        <v>492</v>
      </c>
      <c r="B202" s="15" t="s">
        <v>2</v>
      </c>
      <c r="C202" s="16" t="s">
        <v>500</v>
      </c>
      <c r="D202" s="17">
        <v>46272.875</v>
      </c>
      <c r="E202" s="17">
        <v>46273.25</v>
      </c>
      <c r="F202" s="16" t="s">
        <v>499</v>
      </c>
    </row>
    <row r="203" spans="1:6" ht="60">
      <c r="A203" s="15" t="s">
        <v>492</v>
      </c>
      <c r="B203" s="15" t="s">
        <v>2</v>
      </c>
      <c r="C203" s="16" t="s">
        <v>511</v>
      </c>
      <c r="D203" s="17">
        <v>46272.875</v>
      </c>
      <c r="E203" s="17">
        <v>46273.25</v>
      </c>
      <c r="F203" s="16" t="s">
        <v>1122</v>
      </c>
    </row>
    <row r="204" spans="1:6" ht="60">
      <c r="A204" s="15" t="s">
        <v>492</v>
      </c>
      <c r="B204" s="15" t="s">
        <v>6</v>
      </c>
      <c r="C204" s="16" t="s">
        <v>512</v>
      </c>
      <c r="D204" s="17">
        <v>46272.875</v>
      </c>
      <c r="E204" s="17">
        <v>46273.25</v>
      </c>
      <c r="F204" s="16" t="s">
        <v>1122</v>
      </c>
    </row>
    <row r="205" spans="1:6" ht="45">
      <c r="A205" s="15" t="s">
        <v>492</v>
      </c>
      <c r="B205" s="15" t="s">
        <v>6</v>
      </c>
      <c r="C205" s="16" t="s">
        <v>513</v>
      </c>
      <c r="D205" s="17">
        <v>46272.875</v>
      </c>
      <c r="E205" s="17">
        <v>46273.25</v>
      </c>
      <c r="F205" s="16" t="s">
        <v>514</v>
      </c>
    </row>
    <row r="206" spans="1:6" ht="45">
      <c r="A206" s="15" t="s">
        <v>492</v>
      </c>
      <c r="B206" s="15" t="s">
        <v>2</v>
      </c>
      <c r="C206" s="16" t="s">
        <v>515</v>
      </c>
      <c r="D206" s="17">
        <v>46272.875</v>
      </c>
      <c r="E206" s="17">
        <v>46273.25</v>
      </c>
      <c r="F206" s="16" t="s">
        <v>514</v>
      </c>
    </row>
    <row r="207" spans="1:6" ht="45">
      <c r="A207" s="15" t="s">
        <v>471</v>
      </c>
      <c r="B207" s="15" t="s">
        <v>6</v>
      </c>
      <c r="C207" s="16" t="s">
        <v>472</v>
      </c>
      <c r="D207" s="17">
        <v>46272.875</v>
      </c>
      <c r="E207" s="17">
        <v>46273.25</v>
      </c>
      <c r="F207" s="16" t="s">
        <v>1119</v>
      </c>
    </row>
    <row r="208" spans="1:6" ht="45">
      <c r="A208" s="15" t="s">
        <v>471</v>
      </c>
      <c r="B208" s="15" t="s">
        <v>2</v>
      </c>
      <c r="C208" s="16" t="s">
        <v>473</v>
      </c>
      <c r="D208" s="17">
        <v>46272.875</v>
      </c>
      <c r="E208" s="17">
        <v>46273.208333333299</v>
      </c>
      <c r="F208" s="16" t="s">
        <v>474</v>
      </c>
    </row>
    <row r="209" spans="1:6" ht="45">
      <c r="A209" s="15" t="s">
        <v>471</v>
      </c>
      <c r="B209" s="15" t="s">
        <v>2</v>
      </c>
      <c r="C209" s="16" t="s">
        <v>475</v>
      </c>
      <c r="D209" s="17">
        <v>46272.875</v>
      </c>
      <c r="E209" s="17">
        <v>46273.25</v>
      </c>
      <c r="F209" s="16" t="s">
        <v>1120</v>
      </c>
    </row>
    <row r="210" spans="1:6" ht="60">
      <c r="A210" s="15" t="s">
        <v>471</v>
      </c>
      <c r="B210" s="15" t="s">
        <v>2</v>
      </c>
      <c r="C210" s="16" t="s">
        <v>495</v>
      </c>
      <c r="D210" s="17">
        <v>46272.875</v>
      </c>
      <c r="E210" s="17">
        <v>46273.25</v>
      </c>
      <c r="F210" s="16" t="s">
        <v>496</v>
      </c>
    </row>
    <row r="211" spans="1:6" ht="45">
      <c r="A211" s="15" t="s">
        <v>248</v>
      </c>
      <c r="B211" s="15" t="s">
        <v>2</v>
      </c>
      <c r="C211" s="16" t="s">
        <v>249</v>
      </c>
      <c r="D211" s="17">
        <v>46272.833333333299</v>
      </c>
      <c r="E211" s="17">
        <v>46273.25</v>
      </c>
      <c r="F211" s="16" t="s">
        <v>247</v>
      </c>
    </row>
    <row r="212" spans="1:6" ht="45">
      <c r="A212" s="15" t="s">
        <v>248</v>
      </c>
      <c r="B212" s="15" t="s">
        <v>2</v>
      </c>
      <c r="C212" s="16" t="s">
        <v>250</v>
      </c>
      <c r="D212" s="17">
        <v>46272.833333333299</v>
      </c>
      <c r="E212" s="17">
        <v>46273.25</v>
      </c>
      <c r="F212" s="16" t="s">
        <v>247</v>
      </c>
    </row>
    <row r="213" spans="1:6" ht="45">
      <c r="A213" s="15" t="s">
        <v>248</v>
      </c>
      <c r="B213" s="15" t="s">
        <v>2</v>
      </c>
      <c r="C213" s="16" t="s">
        <v>251</v>
      </c>
      <c r="D213" s="17">
        <v>46272.833333333299</v>
      </c>
      <c r="E213" s="17">
        <v>46273.25</v>
      </c>
      <c r="F213" s="16" t="s">
        <v>247</v>
      </c>
    </row>
    <row r="214" spans="1:6" ht="45">
      <c r="A214" s="15" t="s">
        <v>248</v>
      </c>
      <c r="B214" s="15" t="s">
        <v>2</v>
      </c>
      <c r="C214" s="16" t="s">
        <v>252</v>
      </c>
      <c r="D214" s="17">
        <v>46272.833333333299</v>
      </c>
      <c r="E214" s="17">
        <v>46273.25</v>
      </c>
      <c r="F214" s="16" t="s">
        <v>247</v>
      </c>
    </row>
    <row r="215" spans="1:6" ht="45">
      <c r="A215" s="15" t="s">
        <v>248</v>
      </c>
      <c r="B215" s="15" t="s">
        <v>2</v>
      </c>
      <c r="C215" s="16" t="s">
        <v>253</v>
      </c>
      <c r="D215" s="17">
        <v>46272.833333333299</v>
      </c>
      <c r="E215" s="17">
        <v>46273.25</v>
      </c>
      <c r="F215" s="16" t="s">
        <v>247</v>
      </c>
    </row>
    <row r="216" spans="1:6" ht="45">
      <c r="A216" s="15" t="s">
        <v>248</v>
      </c>
      <c r="B216" s="15" t="s">
        <v>2</v>
      </c>
      <c r="C216" s="16" t="s">
        <v>254</v>
      </c>
      <c r="D216" s="17">
        <v>46272.833333333299</v>
      </c>
      <c r="E216" s="17">
        <v>46273.25</v>
      </c>
      <c r="F216" s="16" t="s">
        <v>247</v>
      </c>
    </row>
    <row r="217" spans="1:6" ht="45">
      <c r="A217" s="15" t="s">
        <v>248</v>
      </c>
      <c r="B217" s="15" t="s">
        <v>6</v>
      </c>
      <c r="C217" s="16" t="s">
        <v>259</v>
      </c>
      <c r="D217" s="17">
        <v>46272.833333333299</v>
      </c>
      <c r="E217" s="17">
        <v>46273.25</v>
      </c>
      <c r="F217" s="16" t="s">
        <v>260</v>
      </c>
    </row>
    <row r="218" spans="1:6" ht="45">
      <c r="A218" s="15" t="s">
        <v>248</v>
      </c>
      <c r="B218" s="15" t="s">
        <v>6</v>
      </c>
      <c r="C218" s="16" t="s">
        <v>261</v>
      </c>
      <c r="D218" s="17">
        <v>46272.833333333299</v>
      </c>
      <c r="E218" s="17">
        <v>46273.25</v>
      </c>
      <c r="F218" s="16" t="s">
        <v>260</v>
      </c>
    </row>
    <row r="219" spans="1:6" ht="45">
      <c r="A219" s="15" t="s">
        <v>248</v>
      </c>
      <c r="B219" s="15" t="s">
        <v>6</v>
      </c>
      <c r="C219" s="16" t="s">
        <v>262</v>
      </c>
      <c r="D219" s="17">
        <v>46272.833333333299</v>
      </c>
      <c r="E219" s="17">
        <v>46273.25</v>
      </c>
      <c r="F219" s="16" t="s">
        <v>260</v>
      </c>
    </row>
    <row r="220" spans="1:6" ht="75">
      <c r="A220" s="15" t="s">
        <v>518</v>
      </c>
      <c r="B220" s="15" t="s">
        <v>5</v>
      </c>
      <c r="C220" s="16" t="s">
        <v>1123</v>
      </c>
      <c r="D220" s="17">
        <v>46272.875</v>
      </c>
      <c r="E220" s="17">
        <v>46273.25</v>
      </c>
      <c r="F220" s="16" t="s">
        <v>1124</v>
      </c>
    </row>
    <row r="221" spans="1:6" ht="75">
      <c r="A221" s="15" t="s">
        <v>518</v>
      </c>
      <c r="B221" s="15" t="s">
        <v>5</v>
      </c>
      <c r="C221" s="16" t="s">
        <v>519</v>
      </c>
      <c r="D221" s="17">
        <v>46272.875</v>
      </c>
      <c r="E221" s="17">
        <v>46273.25</v>
      </c>
      <c r="F221" s="16" t="s">
        <v>1124</v>
      </c>
    </row>
    <row r="222" spans="1:6" ht="45">
      <c r="A222" s="15" t="s">
        <v>331</v>
      </c>
      <c r="B222" s="15" t="s">
        <v>4</v>
      </c>
      <c r="C222" s="16" t="s">
        <v>332</v>
      </c>
      <c r="D222" s="17">
        <v>46272.875</v>
      </c>
      <c r="E222" s="17">
        <v>46273.25</v>
      </c>
      <c r="F222" s="16" t="s">
        <v>333</v>
      </c>
    </row>
    <row r="223" spans="1:6" ht="45">
      <c r="A223" s="15" t="s">
        <v>245</v>
      </c>
      <c r="B223" s="15" t="s">
        <v>2</v>
      </c>
      <c r="C223" s="16" t="s">
        <v>246</v>
      </c>
      <c r="D223" s="17">
        <v>46272.833333333299</v>
      </c>
      <c r="E223" s="17">
        <v>46273.25</v>
      </c>
      <c r="F223" s="16" t="s">
        <v>247</v>
      </c>
    </row>
    <row r="224" spans="1:6" ht="45">
      <c r="A224" s="15" t="s">
        <v>245</v>
      </c>
      <c r="B224" s="15" t="s">
        <v>5</v>
      </c>
      <c r="C224" s="16" t="s">
        <v>265</v>
      </c>
      <c r="D224" s="17">
        <v>46272.875</v>
      </c>
      <c r="E224" s="17">
        <v>46273.25</v>
      </c>
      <c r="F224" s="16" t="s">
        <v>264</v>
      </c>
    </row>
    <row r="225" spans="1:6" ht="45">
      <c r="A225" s="15" t="s">
        <v>245</v>
      </c>
      <c r="B225" s="15" t="s">
        <v>5</v>
      </c>
      <c r="C225" s="16" t="s">
        <v>279</v>
      </c>
      <c r="D225" s="17">
        <v>46272.875</v>
      </c>
      <c r="E225" s="17">
        <v>46273.166666666701</v>
      </c>
      <c r="F225" s="16" t="s">
        <v>280</v>
      </c>
    </row>
    <row r="226" spans="1:6" ht="45">
      <c r="A226" s="15" t="s">
        <v>245</v>
      </c>
      <c r="B226" s="15" t="s">
        <v>5</v>
      </c>
      <c r="C226" s="16" t="s">
        <v>281</v>
      </c>
      <c r="D226" s="17">
        <v>46272.875</v>
      </c>
      <c r="E226" s="17">
        <v>46273.166666666701</v>
      </c>
      <c r="F226" s="16" t="s">
        <v>280</v>
      </c>
    </row>
    <row r="227" spans="1:6" ht="45">
      <c r="A227" s="15" t="s">
        <v>245</v>
      </c>
      <c r="B227" s="15" t="s">
        <v>5</v>
      </c>
      <c r="C227" s="16" t="s">
        <v>282</v>
      </c>
      <c r="D227" s="17">
        <v>46272.875</v>
      </c>
      <c r="E227" s="17">
        <v>46273.166666666701</v>
      </c>
      <c r="F227" s="16" t="s">
        <v>280</v>
      </c>
    </row>
    <row r="228" spans="1:6" ht="45">
      <c r="A228" s="15" t="s">
        <v>242</v>
      </c>
      <c r="B228" s="15" t="s">
        <v>6</v>
      </c>
      <c r="C228" s="16" t="s">
        <v>243</v>
      </c>
      <c r="D228" s="17">
        <v>45804.208333333299</v>
      </c>
      <c r="E228" s="17">
        <v>46418.208333333299</v>
      </c>
      <c r="F228" s="16" t="s">
        <v>244</v>
      </c>
    </row>
    <row r="229" spans="1:6" ht="30">
      <c r="A229" s="15" t="s">
        <v>242</v>
      </c>
      <c r="B229" s="15" t="s">
        <v>2</v>
      </c>
      <c r="C229" s="16" t="s">
        <v>291</v>
      </c>
      <c r="D229" s="17">
        <v>46267.833333333299</v>
      </c>
      <c r="E229" s="17">
        <v>46323.25</v>
      </c>
      <c r="F229" s="16" t="s">
        <v>292</v>
      </c>
    </row>
    <row r="230" spans="1:6" ht="45">
      <c r="A230" s="15" t="s">
        <v>242</v>
      </c>
      <c r="B230" s="15" t="s">
        <v>6</v>
      </c>
      <c r="C230" s="16" t="s">
        <v>314</v>
      </c>
      <c r="D230" s="17">
        <v>46272.875</v>
      </c>
      <c r="E230" s="17">
        <v>46273.25</v>
      </c>
      <c r="F230" s="16" t="s">
        <v>315</v>
      </c>
    </row>
    <row r="231" spans="1:6" ht="45">
      <c r="A231" s="15" t="s">
        <v>258</v>
      </c>
      <c r="B231" s="15" t="s">
        <v>6</v>
      </c>
      <c r="C231" s="16" t="s">
        <v>276</v>
      </c>
      <c r="D231" s="17">
        <v>46272.875</v>
      </c>
      <c r="E231" s="17">
        <v>46273.208333333299</v>
      </c>
      <c r="F231" s="16" t="s">
        <v>277</v>
      </c>
    </row>
    <row r="232" spans="1:6" ht="45">
      <c r="A232" s="15" t="s">
        <v>258</v>
      </c>
      <c r="B232" s="15" t="s">
        <v>6</v>
      </c>
      <c r="C232" s="16" t="s">
        <v>278</v>
      </c>
      <c r="D232" s="17">
        <v>46272.875</v>
      </c>
      <c r="E232" s="17">
        <v>46273.208333333299</v>
      </c>
      <c r="F232" s="16" t="s">
        <v>277</v>
      </c>
    </row>
    <row r="233" spans="1:6" ht="45">
      <c r="A233" s="15" t="s">
        <v>258</v>
      </c>
      <c r="B233" s="15" t="s">
        <v>6</v>
      </c>
      <c r="C233" s="16" t="s">
        <v>287</v>
      </c>
      <c r="D233" s="17">
        <v>46272.916666666701</v>
      </c>
      <c r="E233" s="17">
        <v>46273.25</v>
      </c>
      <c r="F233" s="16" t="s">
        <v>288</v>
      </c>
    </row>
    <row r="234" spans="1:6" ht="45">
      <c r="A234" s="15" t="s">
        <v>258</v>
      </c>
      <c r="B234" s="15" t="s">
        <v>6</v>
      </c>
      <c r="C234" s="16" t="s">
        <v>312</v>
      </c>
      <c r="D234" s="17">
        <v>46272.875</v>
      </c>
      <c r="E234" s="17">
        <v>46273.208333333299</v>
      </c>
      <c r="F234" s="16" t="s">
        <v>313</v>
      </c>
    </row>
    <row r="235" spans="1:6" ht="45">
      <c r="A235" s="15" t="s">
        <v>258</v>
      </c>
      <c r="B235" s="15" t="s">
        <v>6</v>
      </c>
      <c r="C235" s="16" t="s">
        <v>316</v>
      </c>
      <c r="D235" s="17">
        <v>46272.875</v>
      </c>
      <c r="E235" s="17">
        <v>46273.25</v>
      </c>
      <c r="F235" s="16" t="s">
        <v>317</v>
      </c>
    </row>
    <row r="236" spans="1:6" ht="60">
      <c r="A236" s="15" t="s">
        <v>258</v>
      </c>
      <c r="B236" s="15" t="s">
        <v>6</v>
      </c>
      <c r="C236" s="16" t="s">
        <v>328</v>
      </c>
      <c r="D236" s="17">
        <v>46272.833333333299</v>
      </c>
      <c r="E236" s="17">
        <v>46273.25</v>
      </c>
      <c r="F236" s="16" t="s">
        <v>329</v>
      </c>
    </row>
    <row r="237" spans="1:6" ht="60">
      <c r="A237" s="15" t="s">
        <v>258</v>
      </c>
      <c r="B237" s="15" t="s">
        <v>6</v>
      </c>
      <c r="C237" s="16" t="s">
        <v>330</v>
      </c>
      <c r="D237" s="17">
        <v>46272.833333333299</v>
      </c>
      <c r="E237" s="17">
        <v>46273.25</v>
      </c>
      <c r="F237" s="16" t="s">
        <v>329</v>
      </c>
    </row>
    <row r="238" spans="1:6" ht="45">
      <c r="A238" s="15" t="s">
        <v>258</v>
      </c>
      <c r="B238" s="15" t="s">
        <v>6</v>
      </c>
      <c r="C238" s="16" t="s">
        <v>334</v>
      </c>
      <c r="D238" s="17">
        <v>46272.875</v>
      </c>
      <c r="E238" s="17">
        <v>46273.25</v>
      </c>
      <c r="F238" s="16" t="s">
        <v>333</v>
      </c>
    </row>
    <row r="239" spans="1:6" ht="45">
      <c r="A239" s="15" t="s">
        <v>258</v>
      </c>
      <c r="B239" s="15" t="s">
        <v>2</v>
      </c>
      <c r="C239" s="16" t="s">
        <v>335</v>
      </c>
      <c r="D239" s="17">
        <v>46272.916666666701</v>
      </c>
      <c r="E239" s="17">
        <v>46273.25</v>
      </c>
      <c r="F239" s="16" t="s">
        <v>333</v>
      </c>
    </row>
    <row r="240" spans="1:6" ht="45">
      <c r="A240" s="15" t="s">
        <v>258</v>
      </c>
      <c r="B240" s="15" t="s">
        <v>2</v>
      </c>
      <c r="C240" s="16" t="s">
        <v>1131</v>
      </c>
      <c r="D240" s="17">
        <v>46272.916666666701</v>
      </c>
      <c r="E240" s="17">
        <v>46273.25</v>
      </c>
      <c r="F240" s="16" t="s">
        <v>333</v>
      </c>
    </row>
    <row r="241" spans="1:6" ht="60">
      <c r="A241" s="15" t="s">
        <v>258</v>
      </c>
      <c r="B241" s="15" t="s">
        <v>2</v>
      </c>
      <c r="C241" s="16" t="s">
        <v>497</v>
      </c>
      <c r="D241" s="17">
        <v>46272.875</v>
      </c>
      <c r="E241" s="17">
        <v>46273.25</v>
      </c>
      <c r="F241" s="16" t="s">
        <v>1121</v>
      </c>
    </row>
    <row r="242" spans="1:6" ht="75">
      <c r="A242" s="15" t="s">
        <v>258</v>
      </c>
      <c r="B242" s="15" t="s">
        <v>6</v>
      </c>
      <c r="C242" s="16" t="s">
        <v>498</v>
      </c>
      <c r="D242" s="17">
        <v>46272.875</v>
      </c>
      <c r="E242" s="17">
        <v>46273.25</v>
      </c>
      <c r="F242" s="16" t="s">
        <v>499</v>
      </c>
    </row>
    <row r="243" spans="1:6" ht="75">
      <c r="A243" s="15" t="s">
        <v>258</v>
      </c>
      <c r="B243" s="15" t="s">
        <v>6</v>
      </c>
      <c r="C243" s="16" t="s">
        <v>501</v>
      </c>
      <c r="D243" s="17">
        <v>46272.875</v>
      </c>
      <c r="E243" s="17">
        <v>46273.25</v>
      </c>
      <c r="F243" s="16" t="s">
        <v>499</v>
      </c>
    </row>
    <row r="244" spans="1:6" ht="75">
      <c r="A244" s="15" t="s">
        <v>258</v>
      </c>
      <c r="B244" s="15" t="s">
        <v>6</v>
      </c>
      <c r="C244" s="16" t="s">
        <v>502</v>
      </c>
      <c r="D244" s="17">
        <v>46272.875</v>
      </c>
      <c r="E244" s="17">
        <v>46273.25</v>
      </c>
      <c r="F244" s="16" t="s">
        <v>499</v>
      </c>
    </row>
    <row r="245" spans="1:6" ht="45">
      <c r="A245" s="15" t="s">
        <v>255</v>
      </c>
      <c r="B245" s="15" t="s">
        <v>7</v>
      </c>
      <c r="C245" s="16" t="s">
        <v>256</v>
      </c>
      <c r="D245" s="17">
        <v>46272.875</v>
      </c>
      <c r="E245" s="17">
        <v>46273.25</v>
      </c>
      <c r="F245" s="16" t="s">
        <v>257</v>
      </c>
    </row>
    <row r="246" spans="1:6" ht="45">
      <c r="A246" s="15" t="s">
        <v>255</v>
      </c>
      <c r="B246" s="15" t="s">
        <v>7</v>
      </c>
      <c r="C246" s="16" t="s">
        <v>293</v>
      </c>
      <c r="D246" s="17">
        <v>46272.875</v>
      </c>
      <c r="E246" s="17">
        <v>46273.25</v>
      </c>
      <c r="F246" s="16" t="s">
        <v>1116</v>
      </c>
    </row>
    <row r="247" spans="1:6" ht="45">
      <c r="A247" s="15" t="s">
        <v>255</v>
      </c>
      <c r="B247" s="15" t="s">
        <v>7</v>
      </c>
      <c r="C247" s="16" t="s">
        <v>294</v>
      </c>
      <c r="D247" s="17">
        <v>46272.875</v>
      </c>
      <c r="E247" s="17">
        <v>46273.25</v>
      </c>
      <c r="F247" s="16" t="s">
        <v>1116</v>
      </c>
    </row>
    <row r="248" spans="1:6" ht="45">
      <c r="A248" s="15" t="s">
        <v>255</v>
      </c>
      <c r="B248" s="15" t="s">
        <v>7</v>
      </c>
      <c r="C248" s="16" t="s">
        <v>295</v>
      </c>
      <c r="D248" s="17">
        <v>46272.875</v>
      </c>
      <c r="E248" s="17">
        <v>46273.208333333299</v>
      </c>
      <c r="F248" s="16" t="s">
        <v>1116</v>
      </c>
    </row>
    <row r="249" spans="1:6" ht="45">
      <c r="A249" s="15" t="s">
        <v>255</v>
      </c>
      <c r="B249" s="15" t="s">
        <v>8</v>
      </c>
      <c r="C249" s="16" t="s">
        <v>296</v>
      </c>
      <c r="D249" s="17">
        <v>46272.875</v>
      </c>
      <c r="E249" s="17">
        <v>46273.25</v>
      </c>
      <c r="F249" s="16" t="s">
        <v>1116</v>
      </c>
    </row>
    <row r="250" spans="1:6" ht="45">
      <c r="A250" s="15" t="s">
        <v>255</v>
      </c>
      <c r="B250" s="15" t="s">
        <v>7</v>
      </c>
      <c r="C250" s="16" t="s">
        <v>297</v>
      </c>
      <c r="D250" s="17">
        <v>46272.875</v>
      </c>
      <c r="E250" s="17">
        <v>46273.25</v>
      </c>
      <c r="F250" s="16" t="s">
        <v>298</v>
      </c>
    </row>
    <row r="251" spans="1:6" ht="45">
      <c r="A251" s="15" t="s">
        <v>255</v>
      </c>
      <c r="B251" s="15" t="s">
        <v>7</v>
      </c>
      <c r="C251" s="16" t="s">
        <v>299</v>
      </c>
      <c r="D251" s="17">
        <v>46272.875</v>
      </c>
      <c r="E251" s="17">
        <v>46273.25</v>
      </c>
      <c r="F251" s="16" t="s">
        <v>298</v>
      </c>
    </row>
    <row r="252" spans="1:6" ht="45">
      <c r="A252" s="15" t="s">
        <v>255</v>
      </c>
      <c r="B252" s="15" t="s">
        <v>7</v>
      </c>
      <c r="C252" s="16" t="s">
        <v>300</v>
      </c>
      <c r="D252" s="17">
        <v>46272.875</v>
      </c>
      <c r="E252" s="17">
        <v>46273.25</v>
      </c>
      <c r="F252" s="16" t="s">
        <v>298</v>
      </c>
    </row>
    <row r="253" spans="1:6" ht="45">
      <c r="A253" s="15" t="s">
        <v>255</v>
      </c>
      <c r="B253" s="15" t="s">
        <v>7</v>
      </c>
      <c r="C253" s="16" t="s">
        <v>301</v>
      </c>
      <c r="D253" s="17">
        <v>46272.875</v>
      </c>
      <c r="E253" s="17">
        <v>46273.25</v>
      </c>
      <c r="F253" s="16" t="s">
        <v>298</v>
      </c>
    </row>
    <row r="254" spans="1:6" ht="45">
      <c r="A254" s="15" t="s">
        <v>255</v>
      </c>
      <c r="B254" s="15" t="s">
        <v>7</v>
      </c>
      <c r="C254" s="16" t="s">
        <v>302</v>
      </c>
      <c r="D254" s="17">
        <v>46272.875</v>
      </c>
      <c r="E254" s="17">
        <v>46273.25</v>
      </c>
      <c r="F254" s="16" t="s">
        <v>298</v>
      </c>
    </row>
    <row r="255" spans="1:6" ht="45">
      <c r="A255" s="15" t="s">
        <v>255</v>
      </c>
      <c r="B255" s="15" t="s">
        <v>2</v>
      </c>
      <c r="C255" s="16" t="s">
        <v>324</v>
      </c>
      <c r="D255" s="17">
        <v>46272.875</v>
      </c>
      <c r="E255" s="17">
        <v>46273.25</v>
      </c>
      <c r="F255" s="16" t="s">
        <v>320</v>
      </c>
    </row>
    <row r="256" spans="1:6" ht="75">
      <c r="A256" s="15" t="s">
        <v>176</v>
      </c>
      <c r="B256" s="15" t="s">
        <v>6</v>
      </c>
      <c r="C256" s="16" t="s">
        <v>177</v>
      </c>
      <c r="D256" s="17">
        <v>46272.833333333299</v>
      </c>
      <c r="E256" s="17">
        <v>46273.25</v>
      </c>
      <c r="F256" s="16" t="s">
        <v>178</v>
      </c>
    </row>
    <row r="257" spans="1:6" ht="75">
      <c r="A257" s="15" t="s">
        <v>176</v>
      </c>
      <c r="B257" s="15" t="s">
        <v>6</v>
      </c>
      <c r="C257" s="16" t="s">
        <v>179</v>
      </c>
      <c r="D257" s="17">
        <v>46272.833333333299</v>
      </c>
      <c r="E257" s="17">
        <v>46273.25</v>
      </c>
      <c r="F257" s="16" t="s">
        <v>178</v>
      </c>
    </row>
    <row r="258" spans="1:6" ht="75">
      <c r="A258" s="15" t="s">
        <v>176</v>
      </c>
      <c r="B258" s="15" t="s">
        <v>6</v>
      </c>
      <c r="C258" s="16" t="s">
        <v>180</v>
      </c>
      <c r="D258" s="17">
        <v>46272.833333333299</v>
      </c>
      <c r="E258" s="17">
        <v>46273.25</v>
      </c>
      <c r="F258" s="16" t="s">
        <v>178</v>
      </c>
    </row>
    <row r="259" spans="1:6" ht="75">
      <c r="A259" s="15" t="s">
        <v>176</v>
      </c>
      <c r="B259" s="15" t="s">
        <v>6</v>
      </c>
      <c r="C259" s="16" t="s">
        <v>181</v>
      </c>
      <c r="D259" s="17">
        <v>46272.833333333299</v>
      </c>
      <c r="E259" s="17">
        <v>46273.25</v>
      </c>
      <c r="F259" s="16" t="s">
        <v>178</v>
      </c>
    </row>
    <row r="260" spans="1:6" ht="75">
      <c r="A260" s="15" t="s">
        <v>176</v>
      </c>
      <c r="B260" s="15" t="s">
        <v>6</v>
      </c>
      <c r="C260" s="16" t="s">
        <v>182</v>
      </c>
      <c r="D260" s="17">
        <v>46272.833333333299</v>
      </c>
      <c r="E260" s="17">
        <v>46273.25</v>
      </c>
      <c r="F260" s="16" t="s">
        <v>178</v>
      </c>
    </row>
    <row r="261" spans="1:6" ht="75">
      <c r="A261" s="15" t="s">
        <v>176</v>
      </c>
      <c r="B261" s="15" t="s">
        <v>6</v>
      </c>
      <c r="C261" s="16" t="s">
        <v>183</v>
      </c>
      <c r="D261" s="17">
        <v>46272.833333333299</v>
      </c>
      <c r="E261" s="17">
        <v>46273.25</v>
      </c>
      <c r="F261" s="16" t="s">
        <v>178</v>
      </c>
    </row>
    <row r="262" spans="1:6" ht="45">
      <c r="A262" s="15" t="s">
        <v>283</v>
      </c>
      <c r="B262" s="15" t="s">
        <v>6</v>
      </c>
      <c r="C262" s="16" t="s">
        <v>284</v>
      </c>
      <c r="D262" s="17">
        <v>46272.916666666701</v>
      </c>
      <c r="E262" s="17">
        <v>46273.208333333299</v>
      </c>
      <c r="F262" s="16" t="s">
        <v>285</v>
      </c>
    </row>
    <row r="263" spans="1:6" ht="45">
      <c r="A263" s="15" t="s">
        <v>283</v>
      </c>
      <c r="B263" s="15" t="s">
        <v>6</v>
      </c>
      <c r="C263" s="16" t="s">
        <v>286</v>
      </c>
      <c r="D263" s="17">
        <v>46272.916666666701</v>
      </c>
      <c r="E263" s="17">
        <v>46273.208333333299</v>
      </c>
      <c r="F263" s="16" t="s">
        <v>285</v>
      </c>
    </row>
    <row r="264" spans="1:6" ht="45">
      <c r="A264" s="15" t="s">
        <v>283</v>
      </c>
      <c r="B264" s="15" t="s">
        <v>6</v>
      </c>
      <c r="C264" s="16" t="s">
        <v>289</v>
      </c>
      <c r="D264" s="17">
        <v>46272.916666666701</v>
      </c>
      <c r="E264" s="17">
        <v>46273.25</v>
      </c>
      <c r="F264" s="16" t="s">
        <v>288</v>
      </c>
    </row>
    <row r="265" spans="1:6" ht="45">
      <c r="A265" s="15" t="s">
        <v>283</v>
      </c>
      <c r="B265" s="15" t="s">
        <v>6</v>
      </c>
      <c r="C265" s="16" t="s">
        <v>290</v>
      </c>
      <c r="D265" s="17">
        <v>46272.916666666701</v>
      </c>
      <c r="E265" s="17">
        <v>46273.25</v>
      </c>
      <c r="F265" s="16" t="s">
        <v>288</v>
      </c>
    </row>
    <row r="266" spans="1:6" ht="60">
      <c r="A266" s="15" t="s">
        <v>149</v>
      </c>
      <c r="B266" s="15" t="s">
        <v>4</v>
      </c>
      <c r="C266" s="16" t="s">
        <v>150</v>
      </c>
      <c r="D266" s="17">
        <v>46272.833333333299</v>
      </c>
      <c r="E266" s="17">
        <v>46273.25</v>
      </c>
      <c r="F266" s="16" t="s">
        <v>151</v>
      </c>
    </row>
    <row r="267" spans="1:6" ht="60">
      <c r="A267" s="15" t="s">
        <v>149</v>
      </c>
      <c r="B267" s="15" t="s">
        <v>4</v>
      </c>
      <c r="C267" s="16" t="s">
        <v>152</v>
      </c>
      <c r="D267" s="17">
        <v>46272.833333333299</v>
      </c>
      <c r="E267" s="17">
        <v>46273.25</v>
      </c>
      <c r="F267" s="16" t="s">
        <v>151</v>
      </c>
    </row>
    <row r="268" spans="1:6" ht="60">
      <c r="A268" s="15" t="s">
        <v>149</v>
      </c>
      <c r="B268" s="15" t="s">
        <v>4</v>
      </c>
      <c r="C268" s="16" t="s">
        <v>153</v>
      </c>
      <c r="D268" s="17">
        <v>46272.833333333299</v>
      </c>
      <c r="E268" s="17">
        <v>46273.25</v>
      </c>
      <c r="F268" s="16" t="s">
        <v>151</v>
      </c>
    </row>
    <row r="269" spans="1:6" ht="60">
      <c r="A269" s="15" t="s">
        <v>149</v>
      </c>
      <c r="B269" s="15" t="s">
        <v>4</v>
      </c>
      <c r="C269" s="16" t="s">
        <v>154</v>
      </c>
      <c r="D269" s="17">
        <v>46272.833333333299</v>
      </c>
      <c r="E269" s="17">
        <v>46273.25</v>
      </c>
      <c r="F269" s="16" t="s">
        <v>151</v>
      </c>
    </row>
    <row r="270" spans="1:6" ht="60">
      <c r="A270" s="15" t="s">
        <v>149</v>
      </c>
      <c r="B270" s="15" t="s">
        <v>5</v>
      </c>
      <c r="C270" s="16" t="s">
        <v>155</v>
      </c>
      <c r="D270" s="17">
        <v>46272.833333333299</v>
      </c>
      <c r="E270" s="17">
        <v>46273.25</v>
      </c>
      <c r="F270" s="16" t="s">
        <v>151</v>
      </c>
    </row>
    <row r="271" spans="1:6" ht="60">
      <c r="A271" s="15" t="s">
        <v>149</v>
      </c>
      <c r="B271" s="15" t="s">
        <v>5</v>
      </c>
      <c r="C271" s="16" t="s">
        <v>156</v>
      </c>
      <c r="D271" s="17">
        <v>46272.833333333299</v>
      </c>
      <c r="E271" s="17">
        <v>46273.25</v>
      </c>
      <c r="F271" s="16" t="s">
        <v>151</v>
      </c>
    </row>
    <row r="272" spans="1:6" ht="60">
      <c r="A272" s="15" t="s">
        <v>149</v>
      </c>
      <c r="B272" s="15" t="s">
        <v>5</v>
      </c>
      <c r="C272" s="16" t="s">
        <v>157</v>
      </c>
      <c r="D272" s="17">
        <v>46272.833333333299</v>
      </c>
      <c r="E272" s="17">
        <v>46273.25</v>
      </c>
      <c r="F272" s="16" t="s">
        <v>151</v>
      </c>
    </row>
    <row r="273" spans="1:6" ht="60">
      <c r="A273" s="15" t="s">
        <v>149</v>
      </c>
      <c r="B273" s="15" t="s">
        <v>5</v>
      </c>
      <c r="C273" s="16" t="s">
        <v>158</v>
      </c>
      <c r="D273" s="17">
        <v>46272.833333333299</v>
      </c>
      <c r="E273" s="17">
        <v>46273.25</v>
      </c>
      <c r="F273" s="16" t="s">
        <v>151</v>
      </c>
    </row>
    <row r="274" spans="1:6" ht="75">
      <c r="A274" s="15" t="s">
        <v>149</v>
      </c>
      <c r="B274" s="15" t="s">
        <v>6</v>
      </c>
      <c r="C274" s="16" t="s">
        <v>170</v>
      </c>
      <c r="D274" s="17">
        <v>46272.833333333299</v>
      </c>
      <c r="E274" s="17">
        <v>46273.25</v>
      </c>
      <c r="F274" s="16" t="s">
        <v>171</v>
      </c>
    </row>
    <row r="275" spans="1:6" ht="75">
      <c r="A275" s="15" t="s">
        <v>149</v>
      </c>
      <c r="B275" s="15" t="s">
        <v>6</v>
      </c>
      <c r="C275" s="16" t="s">
        <v>172</v>
      </c>
      <c r="D275" s="17">
        <v>46272.833333333299</v>
      </c>
      <c r="E275" s="17">
        <v>46273.25</v>
      </c>
      <c r="F275" s="16" t="s">
        <v>171</v>
      </c>
    </row>
    <row r="276" spans="1:6" ht="90">
      <c r="A276" s="15" t="s">
        <v>149</v>
      </c>
      <c r="B276" s="15" t="s">
        <v>20</v>
      </c>
      <c r="C276" s="16" t="s">
        <v>184</v>
      </c>
      <c r="D276" s="17">
        <v>46272.833333333299</v>
      </c>
      <c r="E276" s="17">
        <v>46273.25</v>
      </c>
      <c r="F276" s="16" t="s">
        <v>185</v>
      </c>
    </row>
    <row r="277" spans="1:6" ht="75">
      <c r="A277" s="15" t="s">
        <v>149</v>
      </c>
      <c r="B277" s="15" t="s">
        <v>5</v>
      </c>
      <c r="C277" s="16" t="s">
        <v>189</v>
      </c>
      <c r="D277" s="17">
        <v>46272.916666666701</v>
      </c>
      <c r="E277" s="17">
        <v>46273.25</v>
      </c>
      <c r="F277" s="16" t="s">
        <v>190</v>
      </c>
    </row>
    <row r="278" spans="1:6" ht="75">
      <c r="A278" s="15" t="s">
        <v>149</v>
      </c>
      <c r="B278" s="15" t="s">
        <v>5</v>
      </c>
      <c r="C278" s="16" t="s">
        <v>191</v>
      </c>
      <c r="D278" s="17">
        <v>46272.916666666701</v>
      </c>
      <c r="E278" s="17">
        <v>46273.25</v>
      </c>
      <c r="F278" s="16" t="s">
        <v>190</v>
      </c>
    </row>
    <row r="279" spans="1:6" ht="75">
      <c r="A279" s="15" t="s">
        <v>149</v>
      </c>
      <c r="B279" s="15" t="s">
        <v>5</v>
      </c>
      <c r="C279" s="16" t="s">
        <v>192</v>
      </c>
      <c r="D279" s="17">
        <v>46272.916666666701</v>
      </c>
      <c r="E279" s="17">
        <v>46273.25</v>
      </c>
      <c r="F279" s="16" t="s">
        <v>190</v>
      </c>
    </row>
    <row r="280" spans="1:6" ht="90">
      <c r="A280" s="15" t="s">
        <v>197</v>
      </c>
      <c r="B280" s="15" t="s">
        <v>7</v>
      </c>
      <c r="C280" s="16" t="s">
        <v>198</v>
      </c>
      <c r="D280" s="17">
        <v>46272.833333333299</v>
      </c>
      <c r="E280" s="17">
        <v>46273.25</v>
      </c>
      <c r="F280" s="16" t="s">
        <v>195</v>
      </c>
    </row>
    <row r="281" spans="1:6" ht="60">
      <c r="A281" s="15" t="s">
        <v>197</v>
      </c>
      <c r="B281" s="15" t="s">
        <v>7</v>
      </c>
      <c r="C281" s="16" t="s">
        <v>204</v>
      </c>
      <c r="D281" s="17">
        <v>46272.833333333299</v>
      </c>
      <c r="E281" s="17">
        <v>46273.25</v>
      </c>
      <c r="F281" s="16" t="s">
        <v>205</v>
      </c>
    </row>
    <row r="282" spans="1:6" ht="60">
      <c r="A282" s="15" t="s">
        <v>197</v>
      </c>
      <c r="B282" s="15" t="s">
        <v>7</v>
      </c>
      <c r="C282" s="16" t="s">
        <v>206</v>
      </c>
      <c r="D282" s="17">
        <v>46272.833333333299</v>
      </c>
      <c r="E282" s="17">
        <v>46273.25</v>
      </c>
      <c r="F282" s="16" t="s">
        <v>205</v>
      </c>
    </row>
    <row r="283" spans="1:6" ht="60">
      <c r="A283" s="15" t="s">
        <v>197</v>
      </c>
      <c r="B283" s="15" t="s">
        <v>7</v>
      </c>
      <c r="C283" s="16" t="s">
        <v>198</v>
      </c>
      <c r="D283" s="17">
        <v>46272.833333333299</v>
      </c>
      <c r="E283" s="17">
        <v>46273.25</v>
      </c>
      <c r="F283" s="16" t="s">
        <v>205</v>
      </c>
    </row>
    <row r="284" spans="1:6" ht="60">
      <c r="A284" s="15" t="s">
        <v>197</v>
      </c>
      <c r="B284" s="15" t="s">
        <v>7</v>
      </c>
      <c r="C284" s="16" t="s">
        <v>207</v>
      </c>
      <c r="D284" s="17">
        <v>46272.833333333299</v>
      </c>
      <c r="E284" s="17">
        <v>46273.25</v>
      </c>
      <c r="F284" s="16" t="s">
        <v>205</v>
      </c>
    </row>
    <row r="285" spans="1:6" ht="45">
      <c r="A285" s="15" t="s">
        <v>266</v>
      </c>
      <c r="B285" s="15" t="s">
        <v>5</v>
      </c>
      <c r="C285" s="16" t="s">
        <v>267</v>
      </c>
      <c r="D285" s="17">
        <v>46272.875</v>
      </c>
      <c r="E285" s="17">
        <v>46273.25</v>
      </c>
      <c r="F285" s="16" t="s">
        <v>268</v>
      </c>
    </row>
    <row r="286" spans="1:6" ht="45">
      <c r="A286" s="15" t="s">
        <v>266</v>
      </c>
      <c r="B286" s="15" t="s">
        <v>5</v>
      </c>
      <c r="C286" s="16" t="s">
        <v>269</v>
      </c>
      <c r="D286" s="17">
        <v>46272.875</v>
      </c>
      <c r="E286" s="17">
        <v>46273.25</v>
      </c>
      <c r="F286" s="16" t="s">
        <v>268</v>
      </c>
    </row>
    <row r="287" spans="1:6" ht="45">
      <c r="A287" s="15" t="s">
        <v>266</v>
      </c>
      <c r="B287" s="15" t="s">
        <v>5</v>
      </c>
      <c r="C287" s="16" t="s">
        <v>303</v>
      </c>
      <c r="D287" s="17">
        <v>46272.875</v>
      </c>
      <c r="E287" s="17">
        <v>46273.25</v>
      </c>
      <c r="F287" s="16" t="s">
        <v>304</v>
      </c>
    </row>
    <row r="288" spans="1:6" ht="45">
      <c r="A288" s="15" t="s">
        <v>266</v>
      </c>
      <c r="B288" s="15" t="s">
        <v>5</v>
      </c>
      <c r="C288" s="16" t="s">
        <v>305</v>
      </c>
      <c r="D288" s="17">
        <v>46272.875</v>
      </c>
      <c r="E288" s="17">
        <v>46273.25</v>
      </c>
      <c r="F288" s="16" t="s">
        <v>304</v>
      </c>
    </row>
    <row r="289" spans="1:6" ht="45">
      <c r="A289" s="15" t="s">
        <v>266</v>
      </c>
      <c r="B289" s="15" t="s">
        <v>4</v>
      </c>
      <c r="C289" s="16" t="s">
        <v>306</v>
      </c>
      <c r="D289" s="17">
        <v>46272.875</v>
      </c>
      <c r="E289" s="17">
        <v>46273.25</v>
      </c>
      <c r="F289" s="16" t="s">
        <v>307</v>
      </c>
    </row>
    <row r="290" spans="1:6" ht="45">
      <c r="A290" s="15" t="s">
        <v>266</v>
      </c>
      <c r="B290" s="15" t="s">
        <v>4</v>
      </c>
      <c r="C290" s="16" t="s">
        <v>308</v>
      </c>
      <c r="D290" s="17">
        <v>46272.875</v>
      </c>
      <c r="E290" s="17">
        <v>46273.25</v>
      </c>
      <c r="F290" s="16" t="s">
        <v>307</v>
      </c>
    </row>
    <row r="291" spans="1:6" ht="45">
      <c r="A291" s="15" t="s">
        <v>266</v>
      </c>
      <c r="B291" s="15" t="s">
        <v>4</v>
      </c>
      <c r="C291" s="16" t="s">
        <v>309</v>
      </c>
      <c r="D291" s="17">
        <v>46272.875</v>
      </c>
      <c r="E291" s="17">
        <v>46273.25</v>
      </c>
      <c r="F291" s="16" t="s">
        <v>307</v>
      </c>
    </row>
    <row r="292" spans="1:6" ht="45">
      <c r="A292" s="15" t="s">
        <v>266</v>
      </c>
      <c r="B292" s="15" t="s">
        <v>4</v>
      </c>
      <c r="C292" s="16" t="s">
        <v>310</v>
      </c>
      <c r="D292" s="17">
        <v>46272.875</v>
      </c>
      <c r="E292" s="17">
        <v>46273.25</v>
      </c>
      <c r="F292" s="16" t="s">
        <v>307</v>
      </c>
    </row>
    <row r="293" spans="1:6" ht="45">
      <c r="A293" s="15" t="s">
        <v>266</v>
      </c>
      <c r="B293" s="15" t="s">
        <v>4</v>
      </c>
      <c r="C293" s="16" t="s">
        <v>311</v>
      </c>
      <c r="D293" s="17">
        <v>46272.875</v>
      </c>
      <c r="E293" s="17">
        <v>46273.25</v>
      </c>
      <c r="F293" s="16" t="s">
        <v>307</v>
      </c>
    </row>
    <row r="294" spans="1:6" ht="45">
      <c r="A294" s="15" t="s">
        <v>318</v>
      </c>
      <c r="B294" s="15" t="s">
        <v>6</v>
      </c>
      <c r="C294" s="16" t="s">
        <v>319</v>
      </c>
      <c r="D294" s="17">
        <v>46272.875</v>
      </c>
      <c r="E294" s="17">
        <v>46273.25</v>
      </c>
      <c r="F294" s="16" t="s">
        <v>320</v>
      </c>
    </row>
    <row r="295" spans="1:6" ht="45">
      <c r="A295" s="15" t="s">
        <v>318</v>
      </c>
      <c r="B295" s="15" t="s">
        <v>6</v>
      </c>
      <c r="C295" s="16" t="s">
        <v>321</v>
      </c>
      <c r="D295" s="17">
        <v>46272.875</v>
      </c>
      <c r="E295" s="17">
        <v>46273.25</v>
      </c>
      <c r="F295" s="16" t="s">
        <v>320</v>
      </c>
    </row>
    <row r="296" spans="1:6" ht="45">
      <c r="A296" s="15" t="s">
        <v>318</v>
      </c>
      <c r="B296" s="15" t="s">
        <v>6</v>
      </c>
      <c r="C296" s="16" t="s">
        <v>322</v>
      </c>
      <c r="D296" s="17">
        <v>46272.875</v>
      </c>
      <c r="E296" s="17">
        <v>46273.25</v>
      </c>
      <c r="F296" s="16" t="s">
        <v>320</v>
      </c>
    </row>
    <row r="297" spans="1:6" ht="45">
      <c r="A297" s="15" t="s">
        <v>318</v>
      </c>
      <c r="B297" s="15" t="s">
        <v>6</v>
      </c>
      <c r="C297" s="16" t="s">
        <v>323</v>
      </c>
      <c r="D297" s="17">
        <v>46272.875</v>
      </c>
      <c r="E297" s="17">
        <v>46273.25</v>
      </c>
      <c r="F297" s="16" t="s">
        <v>320</v>
      </c>
    </row>
    <row r="298" spans="1:6" ht="45">
      <c r="A298" s="15" t="s">
        <v>270</v>
      </c>
      <c r="B298" s="15" t="s">
        <v>4</v>
      </c>
      <c r="C298" s="16" t="s">
        <v>271</v>
      </c>
      <c r="D298" s="17">
        <v>46272.833333333299</v>
      </c>
      <c r="E298" s="17">
        <v>46273.25</v>
      </c>
      <c r="F298" s="16" t="s">
        <v>272</v>
      </c>
    </row>
    <row r="299" spans="1:6" ht="45">
      <c r="A299" s="15" t="s">
        <v>270</v>
      </c>
      <c r="B299" s="15" t="s">
        <v>4</v>
      </c>
      <c r="C299" s="16" t="s">
        <v>273</v>
      </c>
      <c r="D299" s="17">
        <v>46272.833333333299</v>
      </c>
      <c r="E299" s="17">
        <v>46273.25</v>
      </c>
      <c r="F299" s="16" t="s">
        <v>272</v>
      </c>
    </row>
    <row r="300" spans="1:6" ht="45">
      <c r="A300" s="15" t="s">
        <v>270</v>
      </c>
      <c r="B300" s="15" t="s">
        <v>5</v>
      </c>
      <c r="C300" s="16" t="s">
        <v>274</v>
      </c>
      <c r="D300" s="17">
        <v>46272.833333333299</v>
      </c>
      <c r="E300" s="17">
        <v>46273.25</v>
      </c>
      <c r="F300" s="16" t="s">
        <v>272</v>
      </c>
    </row>
    <row r="301" spans="1:6" ht="45">
      <c r="A301" s="18" t="s">
        <v>270</v>
      </c>
      <c r="B301" s="18" t="s">
        <v>5</v>
      </c>
      <c r="C301" s="19" t="s">
        <v>275</v>
      </c>
      <c r="D301" s="20">
        <v>46272.833333333299</v>
      </c>
      <c r="E301" s="20">
        <v>46273.25</v>
      </c>
      <c r="F301" s="19" t="s">
        <v>272</v>
      </c>
    </row>
    <row r="302" spans="1:6">
      <c r="A302" s="15"/>
      <c r="B302" s="15"/>
      <c r="C302" s="16"/>
      <c r="D302" s="17"/>
      <c r="E302" s="17"/>
      <c r="F302" s="16"/>
    </row>
    <row r="303" spans="1:6">
      <c r="A303" s="15"/>
      <c r="B303" s="15"/>
      <c r="C303" s="16"/>
      <c r="D303" s="17"/>
      <c r="E303" s="17"/>
      <c r="F303" s="16"/>
    </row>
    <row r="304" spans="1:6">
      <c r="A304" s="15"/>
      <c r="B304" s="15"/>
      <c r="C304" s="16"/>
      <c r="D304" s="17"/>
      <c r="E304" s="17"/>
      <c r="F304" s="16"/>
    </row>
    <row r="305" spans="1:6">
      <c r="A305" s="15"/>
      <c r="B305" s="15"/>
      <c r="C305" s="16"/>
      <c r="D305" s="17"/>
      <c r="E305" s="17"/>
      <c r="F305" s="16"/>
    </row>
    <row r="306" spans="1:6">
      <c r="A306" s="15"/>
      <c r="B306" s="15"/>
      <c r="C306" s="16"/>
      <c r="D306" s="17"/>
      <c r="E306" s="17"/>
      <c r="F306" s="16"/>
    </row>
    <row r="307" spans="1:6">
      <c r="A307" s="15"/>
      <c r="B307" s="15"/>
      <c r="C307" s="16"/>
      <c r="D307" s="17"/>
      <c r="E307" s="17"/>
      <c r="F307" s="16"/>
    </row>
    <row r="308" spans="1:6">
      <c r="A308" s="15"/>
      <c r="B308" s="15"/>
      <c r="C308" s="16"/>
      <c r="D308" s="17"/>
      <c r="E308" s="17"/>
      <c r="F308" s="16"/>
    </row>
    <row r="309" spans="1:6">
      <c r="A309" s="15"/>
      <c r="B309" s="15"/>
      <c r="C309" s="16"/>
      <c r="D309" s="17"/>
      <c r="E309" s="17"/>
      <c r="F309" s="16"/>
    </row>
    <row r="310" spans="1:6">
      <c r="A310" s="15"/>
      <c r="B310" s="15"/>
      <c r="C310" s="16"/>
      <c r="D310" s="17"/>
      <c r="E310" s="17"/>
      <c r="F310" s="16"/>
    </row>
    <row r="311" spans="1:6">
      <c r="A311" s="18"/>
      <c r="B311" s="18"/>
      <c r="C311" s="19"/>
      <c r="D311" s="20"/>
      <c r="E311" s="20"/>
      <c r="F311" s="19"/>
    </row>
  </sheetData>
  <autoFilter ref="A2:F301" xr:uid="{9B10CC16-75C3-4B38-89E9-8B46EE5903F7}">
    <sortState xmlns:xlrd2="http://schemas.microsoft.com/office/spreadsheetml/2017/richdata2" ref="A3:F301">
      <sortCondition ref="A2:A3"/>
    </sortState>
  </autoFilter>
  <mergeCells count="1">
    <mergeCell ref="A1:F1"/>
  </mergeCells>
  <conditionalFormatting sqref="A3:F311">
    <cfRule type="expression" dxfId="6"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B2F54-6167-40AE-8321-0BC16F1B0425}">
  <sheetPr>
    <tabColor theme="5"/>
  </sheetPr>
  <dimension ref="A1:K310"/>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4.26953125" style="4" customWidth="1"/>
    <col min="4" max="4" width="16.7265625" style="4" customWidth="1"/>
    <col min="5" max="5" width="17.7265625" style="11" customWidth="1"/>
    <col min="6" max="6" width="47" style="11" customWidth="1"/>
    <col min="7" max="11" width="0" hidden="1" customWidth="1"/>
    <col min="12" max="16384" width="8.7265625" hidden="1"/>
  </cols>
  <sheetData>
    <row r="1" spans="1:6" ht="33">
      <c r="A1" s="30" t="str">
        <f>"Daily closure report: "&amp;'Front page'!A5</f>
        <v>Daily closure report: Tuesday, 8 September</v>
      </c>
      <c r="B1" s="30"/>
      <c r="C1" s="30"/>
      <c r="D1" s="30"/>
      <c r="E1" s="30"/>
      <c r="F1" s="30"/>
    </row>
    <row r="2" spans="1:6" s="3" customFormat="1" ht="27.6">
      <c r="A2" s="8" t="s">
        <v>9</v>
      </c>
      <c r="B2" s="8" t="s">
        <v>1</v>
      </c>
      <c r="C2" s="8" t="s">
        <v>0</v>
      </c>
      <c r="D2" s="7" t="s">
        <v>11</v>
      </c>
      <c r="E2" s="7" t="s">
        <v>12</v>
      </c>
      <c r="F2" s="8" t="s">
        <v>10</v>
      </c>
    </row>
    <row r="3" spans="1:6" ht="75">
      <c r="A3" s="12" t="s">
        <v>39</v>
      </c>
      <c r="B3" s="12" t="s">
        <v>2</v>
      </c>
      <c r="C3" s="13" t="s">
        <v>40</v>
      </c>
      <c r="D3" s="14">
        <v>46273.833333333299</v>
      </c>
      <c r="E3" s="14">
        <v>46274.25</v>
      </c>
      <c r="F3" s="13" t="s">
        <v>41</v>
      </c>
    </row>
    <row r="4" spans="1:6" ht="45">
      <c r="A4" s="12" t="s">
        <v>39</v>
      </c>
      <c r="B4" s="12" t="s">
        <v>20</v>
      </c>
      <c r="C4" s="13" t="s">
        <v>59</v>
      </c>
      <c r="D4" s="14">
        <v>45847.208333333299</v>
      </c>
      <c r="E4" s="14">
        <v>46507.999305555597</v>
      </c>
      <c r="F4" s="13" t="s">
        <v>60</v>
      </c>
    </row>
    <row r="5" spans="1:6" ht="45">
      <c r="A5" s="12" t="s">
        <v>39</v>
      </c>
      <c r="B5" s="12" t="s">
        <v>2</v>
      </c>
      <c r="C5" s="13" t="s">
        <v>72</v>
      </c>
      <c r="D5" s="14">
        <v>46273.875</v>
      </c>
      <c r="E5" s="14">
        <v>46274.208333333299</v>
      </c>
      <c r="F5" s="13" t="s">
        <v>73</v>
      </c>
    </row>
    <row r="6" spans="1:6" ht="90">
      <c r="A6" s="12" t="s">
        <v>39</v>
      </c>
      <c r="B6" s="12" t="s">
        <v>2</v>
      </c>
      <c r="C6" s="13" t="s">
        <v>119</v>
      </c>
      <c r="D6" s="14">
        <v>46272.541666666701</v>
      </c>
      <c r="E6" s="14">
        <v>46277.25</v>
      </c>
      <c r="F6" s="13" t="s">
        <v>120</v>
      </c>
    </row>
    <row r="7" spans="1:6" ht="90">
      <c r="A7" s="12" t="s">
        <v>39</v>
      </c>
      <c r="B7" s="12" t="s">
        <v>2</v>
      </c>
      <c r="C7" s="13" t="s">
        <v>121</v>
      </c>
      <c r="D7" s="14">
        <v>46273.833333333299</v>
      </c>
      <c r="E7" s="14">
        <v>46274.25</v>
      </c>
      <c r="F7" s="13" t="s">
        <v>120</v>
      </c>
    </row>
    <row r="8" spans="1:6" ht="90">
      <c r="A8" s="12" t="s">
        <v>39</v>
      </c>
      <c r="B8" s="12" t="s">
        <v>2</v>
      </c>
      <c r="C8" s="13" t="s">
        <v>122</v>
      </c>
      <c r="D8" s="14">
        <v>46273.833333333299</v>
      </c>
      <c r="E8" s="14">
        <v>46274.25</v>
      </c>
      <c r="F8" s="13" t="s">
        <v>120</v>
      </c>
    </row>
    <row r="9" spans="1:6" ht="90">
      <c r="A9" s="12" t="s">
        <v>39</v>
      </c>
      <c r="B9" s="12" t="s">
        <v>2</v>
      </c>
      <c r="C9" s="13" t="s">
        <v>123</v>
      </c>
      <c r="D9" s="14">
        <v>46273.833333333299</v>
      </c>
      <c r="E9" s="14">
        <v>46274.25</v>
      </c>
      <c r="F9" s="13" t="s">
        <v>120</v>
      </c>
    </row>
    <row r="10" spans="1:6" ht="90">
      <c r="A10" s="12" t="s">
        <v>39</v>
      </c>
      <c r="B10" s="12" t="s">
        <v>2</v>
      </c>
      <c r="C10" s="13" t="s">
        <v>124</v>
      </c>
      <c r="D10" s="14">
        <v>46273.833333333299</v>
      </c>
      <c r="E10" s="14">
        <v>46274.25</v>
      </c>
      <c r="F10" s="13" t="s">
        <v>120</v>
      </c>
    </row>
    <row r="11" spans="1:6" ht="90">
      <c r="A11" s="12" t="s">
        <v>39</v>
      </c>
      <c r="B11" s="12" t="s">
        <v>2</v>
      </c>
      <c r="C11" s="13" t="s">
        <v>125</v>
      </c>
      <c r="D11" s="14">
        <v>46273.833333333299</v>
      </c>
      <c r="E11" s="14">
        <v>46274.25</v>
      </c>
      <c r="F11" s="13" t="s">
        <v>120</v>
      </c>
    </row>
    <row r="12" spans="1:6" ht="90">
      <c r="A12" s="12" t="s">
        <v>39</v>
      </c>
      <c r="B12" s="12" t="s">
        <v>2</v>
      </c>
      <c r="C12" s="13" t="s">
        <v>126</v>
      </c>
      <c r="D12" s="14">
        <v>46273.833333333299</v>
      </c>
      <c r="E12" s="14">
        <v>46274.25</v>
      </c>
      <c r="F12" s="13" t="s">
        <v>120</v>
      </c>
    </row>
    <row r="13" spans="1:6" ht="90">
      <c r="A13" s="12" t="s">
        <v>39</v>
      </c>
      <c r="B13" s="12" t="s">
        <v>2</v>
      </c>
      <c r="C13" s="13" t="s">
        <v>127</v>
      </c>
      <c r="D13" s="14">
        <v>46273.833333333299</v>
      </c>
      <c r="E13" s="14">
        <v>46274.25</v>
      </c>
      <c r="F13" s="13" t="s">
        <v>120</v>
      </c>
    </row>
    <row r="14" spans="1:6" ht="90">
      <c r="A14" s="12" t="s">
        <v>39</v>
      </c>
      <c r="B14" s="12" t="s">
        <v>2</v>
      </c>
      <c r="C14" s="13" t="s">
        <v>128</v>
      </c>
      <c r="D14" s="14">
        <v>46273.833333333299</v>
      </c>
      <c r="E14" s="14">
        <v>46274.25</v>
      </c>
      <c r="F14" s="13" t="s">
        <v>120</v>
      </c>
    </row>
    <row r="15" spans="1:6" ht="90">
      <c r="A15" s="12" t="s">
        <v>39</v>
      </c>
      <c r="B15" s="12" t="s">
        <v>2</v>
      </c>
      <c r="C15" s="13" t="s">
        <v>129</v>
      </c>
      <c r="D15" s="14">
        <v>46273.833333333299</v>
      </c>
      <c r="E15" s="14">
        <v>46274.25</v>
      </c>
      <c r="F15" s="13" t="s">
        <v>120</v>
      </c>
    </row>
    <row r="16" spans="1:6" ht="90">
      <c r="A16" s="12" t="s">
        <v>39</v>
      </c>
      <c r="B16" s="12" t="s">
        <v>2</v>
      </c>
      <c r="C16" s="13" t="s">
        <v>130</v>
      </c>
      <c r="D16" s="14">
        <v>46273.833333333299</v>
      </c>
      <c r="E16" s="14">
        <v>46274.25</v>
      </c>
      <c r="F16" s="13" t="s">
        <v>120</v>
      </c>
    </row>
    <row r="17" spans="1:6" ht="90">
      <c r="A17" s="12" t="s">
        <v>39</v>
      </c>
      <c r="B17" s="12" t="s">
        <v>2</v>
      </c>
      <c r="C17" s="13" t="s">
        <v>131</v>
      </c>
      <c r="D17" s="14">
        <v>46273.833333333299</v>
      </c>
      <c r="E17" s="14">
        <v>46274.25</v>
      </c>
      <c r="F17" s="13" t="s">
        <v>120</v>
      </c>
    </row>
    <row r="18" spans="1:6" ht="90">
      <c r="A18" s="12" t="s">
        <v>39</v>
      </c>
      <c r="B18" s="12" t="s">
        <v>2</v>
      </c>
      <c r="C18" s="13" t="s">
        <v>132</v>
      </c>
      <c r="D18" s="14">
        <v>46273.833333333299</v>
      </c>
      <c r="E18" s="14">
        <v>46274.25</v>
      </c>
      <c r="F18" s="13" t="s">
        <v>120</v>
      </c>
    </row>
    <row r="19" spans="1:6" ht="90">
      <c r="A19" s="12" t="s">
        <v>39</v>
      </c>
      <c r="B19" s="12" t="s">
        <v>2</v>
      </c>
      <c r="C19" s="13" t="s">
        <v>133</v>
      </c>
      <c r="D19" s="14">
        <v>46273.833333333299</v>
      </c>
      <c r="E19" s="14">
        <v>46274.25</v>
      </c>
      <c r="F19" s="13" t="s">
        <v>120</v>
      </c>
    </row>
    <row r="20" spans="1:6" ht="90">
      <c r="A20" s="12" t="s">
        <v>39</v>
      </c>
      <c r="B20" s="12" t="s">
        <v>2</v>
      </c>
      <c r="C20" s="13" t="s">
        <v>134</v>
      </c>
      <c r="D20" s="14">
        <v>46273.833333333299</v>
      </c>
      <c r="E20" s="14">
        <v>46274.25</v>
      </c>
      <c r="F20" s="13" t="s">
        <v>120</v>
      </c>
    </row>
    <row r="21" spans="1:6" ht="90">
      <c r="A21" s="12" t="s">
        <v>39</v>
      </c>
      <c r="B21" s="12" t="s">
        <v>2</v>
      </c>
      <c r="C21" s="13" t="s">
        <v>135</v>
      </c>
      <c r="D21" s="14">
        <v>46273.833333333299</v>
      </c>
      <c r="E21" s="14">
        <v>46274.25</v>
      </c>
      <c r="F21" s="13" t="s">
        <v>120</v>
      </c>
    </row>
    <row r="22" spans="1:6" ht="90">
      <c r="A22" s="12" t="s">
        <v>39</v>
      </c>
      <c r="B22" s="12" t="s">
        <v>2</v>
      </c>
      <c r="C22" s="13" t="s">
        <v>136</v>
      </c>
      <c r="D22" s="14">
        <v>46273.833333333299</v>
      </c>
      <c r="E22" s="14">
        <v>46274.25</v>
      </c>
      <c r="F22" s="13" t="s">
        <v>120</v>
      </c>
    </row>
    <row r="23" spans="1:6" ht="90">
      <c r="A23" s="12" t="s">
        <v>39</v>
      </c>
      <c r="B23" s="12" t="s">
        <v>2</v>
      </c>
      <c r="C23" s="13" t="s">
        <v>137</v>
      </c>
      <c r="D23" s="14">
        <v>46273.833333333299</v>
      </c>
      <c r="E23" s="14">
        <v>46274.25</v>
      </c>
      <c r="F23" s="13" t="s">
        <v>120</v>
      </c>
    </row>
    <row r="24" spans="1:6" ht="90">
      <c r="A24" s="12" t="s">
        <v>39</v>
      </c>
      <c r="B24" s="12" t="s">
        <v>2</v>
      </c>
      <c r="C24" s="13" t="s">
        <v>138</v>
      </c>
      <c r="D24" s="14">
        <v>46273.833333333299</v>
      </c>
      <c r="E24" s="14">
        <v>46274.25</v>
      </c>
      <c r="F24" s="13" t="s">
        <v>120</v>
      </c>
    </row>
    <row r="25" spans="1:6" ht="90">
      <c r="A25" s="12" t="s">
        <v>39</v>
      </c>
      <c r="B25" s="12" t="s">
        <v>2</v>
      </c>
      <c r="C25" s="13" t="s">
        <v>139</v>
      </c>
      <c r="D25" s="14">
        <v>46273.833333333299</v>
      </c>
      <c r="E25" s="14">
        <v>46274.25</v>
      </c>
      <c r="F25" s="13" t="s">
        <v>120</v>
      </c>
    </row>
    <row r="26" spans="1:6" ht="60">
      <c r="A26" s="12" t="s">
        <v>67</v>
      </c>
      <c r="B26" s="12" t="s">
        <v>2</v>
      </c>
      <c r="C26" s="13" t="s">
        <v>68</v>
      </c>
      <c r="D26" s="14">
        <v>46273.875</v>
      </c>
      <c r="E26" s="14">
        <v>46274.208333333299</v>
      </c>
      <c r="F26" s="13" t="s">
        <v>69</v>
      </c>
    </row>
    <row r="27" spans="1:6" ht="45">
      <c r="A27" s="12" t="s">
        <v>67</v>
      </c>
      <c r="B27" s="12" t="s">
        <v>2</v>
      </c>
      <c r="C27" s="13" t="s">
        <v>220</v>
      </c>
      <c r="D27" s="14">
        <v>46273.833333333299</v>
      </c>
      <c r="E27" s="14">
        <v>46274.25</v>
      </c>
      <c r="F27" s="13" t="s">
        <v>221</v>
      </c>
    </row>
    <row r="28" spans="1:6" ht="45">
      <c r="A28" s="12" t="s">
        <v>67</v>
      </c>
      <c r="B28" s="12" t="s">
        <v>20</v>
      </c>
      <c r="C28" s="13" t="s">
        <v>222</v>
      </c>
      <c r="D28" s="14">
        <v>46273.833333333299</v>
      </c>
      <c r="E28" s="14">
        <v>46274.25</v>
      </c>
      <c r="F28" s="13" t="s">
        <v>221</v>
      </c>
    </row>
    <row r="29" spans="1:6" ht="45">
      <c r="A29" s="12" t="s">
        <v>67</v>
      </c>
      <c r="B29" s="12" t="s">
        <v>6</v>
      </c>
      <c r="C29" s="13" t="s">
        <v>223</v>
      </c>
      <c r="D29" s="14">
        <v>46273.833333333299</v>
      </c>
      <c r="E29" s="14">
        <v>46274.25</v>
      </c>
      <c r="F29" s="13" t="s">
        <v>221</v>
      </c>
    </row>
    <row r="30" spans="1:6" ht="60">
      <c r="A30" s="12" t="s">
        <v>67</v>
      </c>
      <c r="B30" s="12" t="s">
        <v>6</v>
      </c>
      <c r="C30" s="13" t="s">
        <v>637</v>
      </c>
      <c r="D30" s="14">
        <v>46273.916666666701</v>
      </c>
      <c r="E30" s="14">
        <v>46274.229166666701</v>
      </c>
      <c r="F30" s="13" t="s">
        <v>638</v>
      </c>
    </row>
    <row r="31" spans="1:6" ht="60">
      <c r="A31" s="12" t="s">
        <v>213</v>
      </c>
      <c r="B31" s="12" t="s">
        <v>4</v>
      </c>
      <c r="C31" s="13" t="s">
        <v>214</v>
      </c>
      <c r="D31" s="14">
        <v>46273.833333333299</v>
      </c>
      <c r="E31" s="14">
        <v>46274.25</v>
      </c>
      <c r="F31" s="13" t="s">
        <v>215</v>
      </c>
    </row>
    <row r="32" spans="1:6" ht="60">
      <c r="A32" s="12" t="s">
        <v>213</v>
      </c>
      <c r="B32" s="12" t="s">
        <v>5</v>
      </c>
      <c r="C32" s="13" t="s">
        <v>216</v>
      </c>
      <c r="D32" s="14">
        <v>46273.833333333299</v>
      </c>
      <c r="E32" s="14">
        <v>46274.25</v>
      </c>
      <c r="F32" s="13" t="s">
        <v>215</v>
      </c>
    </row>
    <row r="33" spans="1:6" ht="60">
      <c r="A33" s="12" t="s">
        <v>213</v>
      </c>
      <c r="B33" s="12" t="s">
        <v>5</v>
      </c>
      <c r="C33" s="13" t="s">
        <v>217</v>
      </c>
      <c r="D33" s="14">
        <v>46273.833333333299</v>
      </c>
      <c r="E33" s="14">
        <v>46274.25</v>
      </c>
      <c r="F33" s="13" t="s">
        <v>215</v>
      </c>
    </row>
    <row r="34" spans="1:6" ht="90">
      <c r="A34" s="12" t="s">
        <v>419</v>
      </c>
      <c r="B34" s="12" t="s">
        <v>20</v>
      </c>
      <c r="C34" s="13" t="s">
        <v>420</v>
      </c>
      <c r="D34" s="14">
        <v>46273.833333333299</v>
      </c>
      <c r="E34" s="14">
        <v>46274.166666666701</v>
      </c>
      <c r="F34" s="13" t="s">
        <v>421</v>
      </c>
    </row>
    <row r="35" spans="1:6" ht="90">
      <c r="A35" s="12" t="s">
        <v>419</v>
      </c>
      <c r="B35" s="12" t="s">
        <v>2</v>
      </c>
      <c r="C35" s="13" t="s">
        <v>422</v>
      </c>
      <c r="D35" s="14">
        <v>46273.833333333299</v>
      </c>
      <c r="E35" s="14">
        <v>46274.166666666701</v>
      </c>
      <c r="F35" s="13" t="s">
        <v>421</v>
      </c>
    </row>
    <row r="36" spans="1:6" ht="60">
      <c r="A36" s="12" t="s">
        <v>33</v>
      </c>
      <c r="B36" s="12" t="s">
        <v>2</v>
      </c>
      <c r="C36" s="13" t="s">
        <v>34</v>
      </c>
      <c r="D36" s="14">
        <v>46273.895833333299</v>
      </c>
      <c r="E36" s="14">
        <v>46274.1875</v>
      </c>
      <c r="F36" s="13" t="s">
        <v>35</v>
      </c>
    </row>
    <row r="37" spans="1:6" ht="60">
      <c r="A37" s="12" t="s">
        <v>33</v>
      </c>
      <c r="B37" s="12" t="s">
        <v>6</v>
      </c>
      <c r="C37" s="13" t="s">
        <v>36</v>
      </c>
      <c r="D37" s="14">
        <v>46273.895833333299</v>
      </c>
      <c r="E37" s="14">
        <v>46274.1875</v>
      </c>
      <c r="F37" s="13" t="s">
        <v>35</v>
      </c>
    </row>
    <row r="38" spans="1:6" ht="60">
      <c r="A38" s="12" t="s">
        <v>33</v>
      </c>
      <c r="B38" s="12" t="s">
        <v>6</v>
      </c>
      <c r="C38" s="13" t="s">
        <v>37</v>
      </c>
      <c r="D38" s="14">
        <v>46273.833333333299</v>
      </c>
      <c r="E38" s="14">
        <v>46274.25</v>
      </c>
      <c r="F38" s="13" t="s">
        <v>38</v>
      </c>
    </row>
    <row r="39" spans="1:6" ht="45">
      <c r="A39" s="12" t="s">
        <v>28</v>
      </c>
      <c r="B39" s="12" t="s">
        <v>6</v>
      </c>
      <c r="C39" s="13" t="s">
        <v>31</v>
      </c>
      <c r="D39" s="14">
        <v>46273.875</v>
      </c>
      <c r="E39" s="14">
        <v>46274.208333333299</v>
      </c>
      <c r="F39" s="13" t="s">
        <v>32</v>
      </c>
    </row>
    <row r="40" spans="1:6" ht="45">
      <c r="A40" s="12" t="s">
        <v>28</v>
      </c>
      <c r="B40" s="12" t="s">
        <v>2</v>
      </c>
      <c r="C40" s="13" t="s">
        <v>48</v>
      </c>
      <c r="D40" s="14">
        <v>46273.875</v>
      </c>
      <c r="E40" s="14">
        <v>46274.208333333299</v>
      </c>
      <c r="F40" s="13" t="s">
        <v>524</v>
      </c>
    </row>
    <row r="41" spans="1:6" ht="45">
      <c r="A41" s="12" t="s">
        <v>23</v>
      </c>
      <c r="B41" s="12" t="s">
        <v>4</v>
      </c>
      <c r="C41" s="13" t="s">
        <v>24</v>
      </c>
      <c r="D41" s="14">
        <v>46273.833333333299</v>
      </c>
      <c r="E41" s="14">
        <v>46274.25</v>
      </c>
      <c r="F41" s="13" t="s">
        <v>25</v>
      </c>
    </row>
    <row r="42" spans="1:6" ht="45">
      <c r="A42" s="12" t="s">
        <v>23</v>
      </c>
      <c r="B42" s="12" t="s">
        <v>5</v>
      </c>
      <c r="C42" s="13" t="s">
        <v>521</v>
      </c>
      <c r="D42" s="14">
        <v>46273.895833333299</v>
      </c>
      <c r="E42" s="14">
        <v>46274.25</v>
      </c>
      <c r="F42" s="13" t="s">
        <v>27</v>
      </c>
    </row>
    <row r="43" spans="1:6" ht="45">
      <c r="A43" s="12" t="s">
        <v>23</v>
      </c>
      <c r="B43" s="12" t="s">
        <v>4</v>
      </c>
      <c r="C43" s="13" t="s">
        <v>46</v>
      </c>
      <c r="D43" s="14">
        <v>46273.833333333299</v>
      </c>
      <c r="E43" s="14">
        <v>46274.25</v>
      </c>
      <c r="F43" s="13" t="s">
        <v>47</v>
      </c>
    </row>
    <row r="44" spans="1:6" ht="45">
      <c r="A44" s="12" t="s">
        <v>23</v>
      </c>
      <c r="B44" s="12" t="s">
        <v>6</v>
      </c>
      <c r="C44" s="13" t="s">
        <v>533</v>
      </c>
      <c r="D44" s="14">
        <v>46273.833333333299</v>
      </c>
      <c r="E44" s="14">
        <v>46274.25</v>
      </c>
      <c r="F44" s="13" t="s">
        <v>534</v>
      </c>
    </row>
    <row r="45" spans="1:6" ht="90">
      <c r="A45" s="12" t="s">
        <v>23</v>
      </c>
      <c r="B45" s="12" t="s">
        <v>5</v>
      </c>
      <c r="C45" s="13" t="s">
        <v>105</v>
      </c>
      <c r="D45" s="14">
        <v>46272.541666666701</v>
      </c>
      <c r="E45" s="14">
        <v>46277.25</v>
      </c>
      <c r="F45" s="13" t="s">
        <v>106</v>
      </c>
    </row>
    <row r="46" spans="1:6" ht="90">
      <c r="A46" s="12" t="s">
        <v>23</v>
      </c>
      <c r="B46" s="12" t="s">
        <v>5</v>
      </c>
      <c r="C46" s="13" t="s">
        <v>107</v>
      </c>
      <c r="D46" s="14">
        <v>46273.833333333299</v>
      </c>
      <c r="E46" s="14">
        <v>46274.25</v>
      </c>
      <c r="F46" s="13" t="s">
        <v>106</v>
      </c>
    </row>
    <row r="47" spans="1:6" ht="90">
      <c r="A47" s="12" t="s">
        <v>23</v>
      </c>
      <c r="B47" s="12" t="s">
        <v>5</v>
      </c>
      <c r="C47" s="13" t="s">
        <v>108</v>
      </c>
      <c r="D47" s="14">
        <v>46273.833333333299</v>
      </c>
      <c r="E47" s="14">
        <v>46274.25</v>
      </c>
      <c r="F47" s="13" t="s">
        <v>106</v>
      </c>
    </row>
    <row r="48" spans="1:6" ht="90">
      <c r="A48" s="12" t="s">
        <v>23</v>
      </c>
      <c r="B48" s="12" t="s">
        <v>5</v>
      </c>
      <c r="C48" s="13" t="s">
        <v>109</v>
      </c>
      <c r="D48" s="14">
        <v>46273.833333333299</v>
      </c>
      <c r="E48" s="14">
        <v>46274.25</v>
      </c>
      <c r="F48" s="13" t="s">
        <v>106</v>
      </c>
    </row>
    <row r="49" spans="1:6" ht="90">
      <c r="A49" s="12" t="s">
        <v>23</v>
      </c>
      <c r="B49" s="12" t="s">
        <v>5</v>
      </c>
      <c r="C49" s="13" t="s">
        <v>110</v>
      </c>
      <c r="D49" s="14">
        <v>46273.833333333299</v>
      </c>
      <c r="E49" s="14">
        <v>46274.25</v>
      </c>
      <c r="F49" s="13" t="s">
        <v>106</v>
      </c>
    </row>
    <row r="50" spans="1:6" ht="90">
      <c r="A50" s="12" t="s">
        <v>23</v>
      </c>
      <c r="B50" s="12" t="s">
        <v>5</v>
      </c>
      <c r="C50" s="13" t="s">
        <v>111</v>
      </c>
      <c r="D50" s="14">
        <v>46273.833333333299</v>
      </c>
      <c r="E50" s="14">
        <v>46274.25</v>
      </c>
      <c r="F50" s="13" t="s">
        <v>106</v>
      </c>
    </row>
    <row r="51" spans="1:6" ht="90">
      <c r="A51" s="12" t="s">
        <v>23</v>
      </c>
      <c r="B51" s="12" t="s">
        <v>5</v>
      </c>
      <c r="C51" s="13" t="s">
        <v>112</v>
      </c>
      <c r="D51" s="14">
        <v>46273.833333333299</v>
      </c>
      <c r="E51" s="14">
        <v>46274.25</v>
      </c>
      <c r="F51" s="13" t="s">
        <v>106</v>
      </c>
    </row>
    <row r="52" spans="1:6" ht="90">
      <c r="A52" s="12" t="s">
        <v>23</v>
      </c>
      <c r="B52" s="12" t="s">
        <v>5</v>
      </c>
      <c r="C52" s="13" t="s">
        <v>113</v>
      </c>
      <c r="D52" s="14">
        <v>46273.833333333299</v>
      </c>
      <c r="E52" s="14">
        <v>46274.25</v>
      </c>
      <c r="F52" s="13" t="s">
        <v>106</v>
      </c>
    </row>
    <row r="53" spans="1:6" ht="90">
      <c r="A53" s="12" t="s">
        <v>199</v>
      </c>
      <c r="B53" s="12" t="s">
        <v>4</v>
      </c>
      <c r="C53" s="13" t="s">
        <v>559</v>
      </c>
      <c r="D53" s="14">
        <v>46273.833333333299</v>
      </c>
      <c r="E53" s="14">
        <v>46274.25</v>
      </c>
      <c r="F53" s="13" t="s">
        <v>201</v>
      </c>
    </row>
    <row r="54" spans="1:6" ht="90">
      <c r="A54" s="12" t="s">
        <v>199</v>
      </c>
      <c r="B54" s="12" t="s">
        <v>4</v>
      </c>
      <c r="C54" s="13" t="s">
        <v>560</v>
      </c>
      <c r="D54" s="14">
        <v>46273.833333333299</v>
      </c>
      <c r="E54" s="14">
        <v>46274.25</v>
      </c>
      <c r="F54" s="13" t="s">
        <v>201</v>
      </c>
    </row>
    <row r="55" spans="1:6" ht="90">
      <c r="A55" s="12" t="s">
        <v>199</v>
      </c>
      <c r="B55" s="12" t="s">
        <v>4</v>
      </c>
      <c r="C55" s="13" t="s">
        <v>561</v>
      </c>
      <c r="D55" s="14">
        <v>46273.833333333299</v>
      </c>
      <c r="E55" s="14">
        <v>46274.25</v>
      </c>
      <c r="F55" s="13" t="s">
        <v>201</v>
      </c>
    </row>
    <row r="56" spans="1:6">
      <c r="A56" s="12" t="s">
        <v>569</v>
      </c>
      <c r="B56" s="12" t="s">
        <v>20</v>
      </c>
      <c r="C56" s="13" t="s">
        <v>570</v>
      </c>
      <c r="D56" s="14">
        <v>46273.833333333299</v>
      </c>
      <c r="E56" s="14">
        <v>46274.25</v>
      </c>
      <c r="F56" s="12" t="s">
        <v>239</v>
      </c>
    </row>
    <row r="57" spans="1:6">
      <c r="A57" s="12" t="s">
        <v>569</v>
      </c>
      <c r="B57" s="12" t="s">
        <v>4</v>
      </c>
      <c r="C57" s="13" t="s">
        <v>571</v>
      </c>
      <c r="D57" s="14">
        <v>46273.833333333299</v>
      </c>
      <c r="E57" s="14">
        <v>46274.25</v>
      </c>
      <c r="F57" s="12" t="s">
        <v>239</v>
      </c>
    </row>
    <row r="58" spans="1:6">
      <c r="A58" s="12" t="s">
        <v>569</v>
      </c>
      <c r="B58" s="12" t="s">
        <v>5</v>
      </c>
      <c r="C58" s="13" t="s">
        <v>572</v>
      </c>
      <c r="D58" s="14">
        <v>46273.833333333299</v>
      </c>
      <c r="E58" s="14">
        <v>46274.25</v>
      </c>
      <c r="F58" s="12" t="s">
        <v>239</v>
      </c>
    </row>
    <row r="59" spans="1:6">
      <c r="A59" s="12" t="s">
        <v>231</v>
      </c>
      <c r="B59" s="12" t="s">
        <v>2</v>
      </c>
      <c r="C59" s="13" t="s">
        <v>235</v>
      </c>
      <c r="D59" s="14">
        <v>46273.833333333299</v>
      </c>
      <c r="E59" s="14">
        <v>46274.25</v>
      </c>
      <c r="F59" s="12" t="s">
        <v>236</v>
      </c>
    </row>
    <row r="60" spans="1:6">
      <c r="A60" s="12" t="s">
        <v>231</v>
      </c>
      <c r="B60" s="12" t="s">
        <v>6</v>
      </c>
      <c r="C60" s="13" t="s">
        <v>237</v>
      </c>
      <c r="D60" s="14">
        <v>46273.833333333299</v>
      </c>
      <c r="E60" s="14">
        <v>46274.25</v>
      </c>
      <c r="F60" s="12" t="s">
        <v>236</v>
      </c>
    </row>
    <row r="61" spans="1:6">
      <c r="A61" s="12" t="s">
        <v>231</v>
      </c>
      <c r="B61" s="12" t="s">
        <v>2</v>
      </c>
      <c r="C61" s="13" t="s">
        <v>238</v>
      </c>
      <c r="D61" s="14">
        <v>46273.833333333299</v>
      </c>
      <c r="E61" s="14">
        <v>46274.25</v>
      </c>
      <c r="F61" s="12" t="s">
        <v>239</v>
      </c>
    </row>
    <row r="62" spans="1:6">
      <c r="A62" s="12" t="s">
        <v>231</v>
      </c>
      <c r="B62" s="12" t="s">
        <v>6</v>
      </c>
      <c r="C62" s="13" t="s">
        <v>573</v>
      </c>
      <c r="D62" s="14">
        <v>46273.833333333299</v>
      </c>
      <c r="E62" s="14">
        <v>46274.25</v>
      </c>
      <c r="F62" s="12" t="s">
        <v>239</v>
      </c>
    </row>
    <row r="63" spans="1:6" ht="30">
      <c r="A63" s="12" t="s">
        <v>231</v>
      </c>
      <c r="B63" s="12" t="s">
        <v>2</v>
      </c>
      <c r="C63" s="13" t="s">
        <v>240</v>
      </c>
      <c r="D63" s="14">
        <v>46273.833333333299</v>
      </c>
      <c r="E63" s="14">
        <v>46274.25</v>
      </c>
      <c r="F63" s="12" t="s">
        <v>241</v>
      </c>
    </row>
    <row r="64" spans="1:6" ht="45">
      <c r="A64" s="12" t="s">
        <v>383</v>
      </c>
      <c r="B64" s="12" t="s">
        <v>5</v>
      </c>
      <c r="C64" s="13" t="s">
        <v>628</v>
      </c>
      <c r="D64" s="14">
        <v>46273.833333333299</v>
      </c>
      <c r="E64" s="14">
        <v>46274.208333333299</v>
      </c>
      <c r="F64" s="13" t="s">
        <v>629</v>
      </c>
    </row>
    <row r="65" spans="1:6" ht="45">
      <c r="A65" s="12" t="s">
        <v>383</v>
      </c>
      <c r="B65" s="12" t="s">
        <v>5</v>
      </c>
      <c r="C65" s="13" t="s">
        <v>630</v>
      </c>
      <c r="D65" s="14">
        <v>46273.833333333299</v>
      </c>
      <c r="E65" s="14">
        <v>46274.208333333299</v>
      </c>
      <c r="F65" s="13" t="s">
        <v>629</v>
      </c>
    </row>
    <row r="66" spans="1:6" ht="45">
      <c r="A66" s="12" t="s">
        <v>392</v>
      </c>
      <c r="B66" s="12" t="s">
        <v>2</v>
      </c>
      <c r="C66" s="13" t="s">
        <v>398</v>
      </c>
      <c r="D66" s="14">
        <v>46273.833333333299</v>
      </c>
      <c r="E66" s="14">
        <v>46274.25</v>
      </c>
      <c r="F66" s="13" t="s">
        <v>399</v>
      </c>
    </row>
    <row r="67" spans="1:6" ht="45">
      <c r="A67" s="12" t="s">
        <v>392</v>
      </c>
      <c r="B67" s="12" t="s">
        <v>6</v>
      </c>
      <c r="C67" s="13" t="s">
        <v>400</v>
      </c>
      <c r="D67" s="14">
        <v>46273.833333333299</v>
      </c>
      <c r="E67" s="14">
        <v>46274.25</v>
      </c>
      <c r="F67" s="13" t="s">
        <v>399</v>
      </c>
    </row>
    <row r="68" spans="1:6" ht="45">
      <c r="A68" s="12" t="s">
        <v>395</v>
      </c>
      <c r="B68" s="12" t="s">
        <v>4</v>
      </c>
      <c r="C68" s="13" t="s">
        <v>396</v>
      </c>
      <c r="D68" s="14">
        <v>46273.875</v>
      </c>
      <c r="E68" s="14">
        <v>46274.25</v>
      </c>
      <c r="F68" s="13" t="s">
        <v>397</v>
      </c>
    </row>
    <row r="69" spans="1:6" ht="45">
      <c r="A69" s="12" t="s">
        <v>395</v>
      </c>
      <c r="B69" s="12" t="s">
        <v>6</v>
      </c>
      <c r="C69" s="13" t="s">
        <v>633</v>
      </c>
      <c r="D69" s="14">
        <v>46273.833333333299</v>
      </c>
      <c r="E69" s="14">
        <v>46274.25</v>
      </c>
      <c r="F69" s="13" t="s">
        <v>634</v>
      </c>
    </row>
    <row r="70" spans="1:6" ht="30">
      <c r="A70" s="12" t="s">
        <v>349</v>
      </c>
      <c r="B70" s="12" t="s">
        <v>5</v>
      </c>
      <c r="C70" s="13" t="s">
        <v>350</v>
      </c>
      <c r="D70" s="14">
        <v>46273.875</v>
      </c>
      <c r="E70" s="14">
        <v>46274.25</v>
      </c>
      <c r="F70" s="13" t="s">
        <v>351</v>
      </c>
    </row>
    <row r="71" spans="1:6" ht="45">
      <c r="A71" s="12" t="s">
        <v>349</v>
      </c>
      <c r="B71" s="12" t="s">
        <v>4</v>
      </c>
      <c r="C71" s="13" t="s">
        <v>380</v>
      </c>
      <c r="D71" s="14">
        <v>46273.833333333299</v>
      </c>
      <c r="E71" s="14">
        <v>46274.25</v>
      </c>
      <c r="F71" s="13" t="s">
        <v>381</v>
      </c>
    </row>
    <row r="72" spans="1:6" ht="45">
      <c r="A72" s="12" t="s">
        <v>349</v>
      </c>
      <c r="B72" s="12" t="s">
        <v>5</v>
      </c>
      <c r="C72" s="13" t="s">
        <v>382</v>
      </c>
      <c r="D72" s="14">
        <v>46273.833333333299</v>
      </c>
      <c r="E72" s="14">
        <v>46274.25</v>
      </c>
      <c r="F72" s="13" t="s">
        <v>381</v>
      </c>
    </row>
    <row r="73" spans="1:6" ht="60">
      <c r="A73" s="12" t="s">
        <v>349</v>
      </c>
      <c r="B73" s="12" t="s">
        <v>5</v>
      </c>
      <c r="C73" s="13" t="s">
        <v>631</v>
      </c>
      <c r="D73" s="14">
        <v>46273.833333333299</v>
      </c>
      <c r="E73" s="14">
        <v>46274.25</v>
      </c>
      <c r="F73" s="13" t="s">
        <v>632</v>
      </c>
    </row>
    <row r="74" spans="1:6" ht="60">
      <c r="A74" s="12" t="s">
        <v>415</v>
      </c>
      <c r="B74" s="12" t="s">
        <v>2</v>
      </c>
      <c r="C74" s="13" t="s">
        <v>416</v>
      </c>
      <c r="D74" s="14">
        <v>46273.875</v>
      </c>
      <c r="E74" s="14">
        <v>46274.229166666701</v>
      </c>
      <c r="F74" s="13" t="s">
        <v>417</v>
      </c>
    </row>
    <row r="75" spans="1:6" ht="60">
      <c r="A75" s="12" t="s">
        <v>415</v>
      </c>
      <c r="B75" s="12" t="s">
        <v>2</v>
      </c>
      <c r="C75" s="13" t="s">
        <v>418</v>
      </c>
      <c r="D75" s="14">
        <v>46273.875</v>
      </c>
      <c r="E75" s="14">
        <v>46274.229166666701</v>
      </c>
      <c r="F75" s="13" t="s">
        <v>417</v>
      </c>
    </row>
    <row r="76" spans="1:6" ht="90">
      <c r="A76" s="12" t="s">
        <v>415</v>
      </c>
      <c r="B76" s="12" t="s">
        <v>6</v>
      </c>
      <c r="C76" s="13" t="s">
        <v>425</v>
      </c>
      <c r="D76" s="14">
        <v>46273.916666666701</v>
      </c>
      <c r="E76" s="14">
        <v>46274.229166666701</v>
      </c>
      <c r="F76" s="13" t="s">
        <v>426</v>
      </c>
    </row>
    <row r="77" spans="1:6" ht="90">
      <c r="A77" s="12" t="s">
        <v>415</v>
      </c>
      <c r="B77" s="12" t="s">
        <v>6</v>
      </c>
      <c r="C77" s="13" t="s">
        <v>427</v>
      </c>
      <c r="D77" s="14">
        <v>46273.916666666701</v>
      </c>
      <c r="E77" s="14">
        <v>46274.229166666701</v>
      </c>
      <c r="F77" s="13" t="s">
        <v>426</v>
      </c>
    </row>
    <row r="78" spans="1:6" ht="45">
      <c r="A78" s="12" t="s">
        <v>345</v>
      </c>
      <c r="B78" s="12" t="s">
        <v>2</v>
      </c>
      <c r="C78" s="13" t="s">
        <v>346</v>
      </c>
      <c r="D78" s="14">
        <v>46273.875</v>
      </c>
      <c r="E78" s="14">
        <v>46274.25</v>
      </c>
      <c r="F78" s="13" t="s">
        <v>347</v>
      </c>
    </row>
    <row r="79" spans="1:6" ht="45">
      <c r="A79" s="12" t="s">
        <v>345</v>
      </c>
      <c r="B79" s="12" t="s">
        <v>2</v>
      </c>
      <c r="C79" s="13" t="s">
        <v>348</v>
      </c>
      <c r="D79" s="14">
        <v>46273.875</v>
      </c>
      <c r="E79" s="14">
        <v>46274.25</v>
      </c>
      <c r="F79" s="13" t="s">
        <v>347</v>
      </c>
    </row>
    <row r="80" spans="1:6">
      <c r="A80" s="12" t="s">
        <v>345</v>
      </c>
      <c r="B80" s="12" t="s">
        <v>6</v>
      </c>
      <c r="C80" s="13" t="s">
        <v>622</v>
      </c>
      <c r="D80" s="14">
        <v>46273.875</v>
      </c>
      <c r="E80" s="14">
        <v>46274.25</v>
      </c>
      <c r="F80" s="12" t="s">
        <v>623</v>
      </c>
    </row>
    <row r="81" spans="1:6">
      <c r="A81" s="12" t="s">
        <v>345</v>
      </c>
      <c r="B81" s="12" t="s">
        <v>6</v>
      </c>
      <c r="C81" s="13" t="s">
        <v>624</v>
      </c>
      <c r="D81" s="14">
        <v>46273.875</v>
      </c>
      <c r="E81" s="14">
        <v>46274.25</v>
      </c>
      <c r="F81" s="12" t="s">
        <v>623</v>
      </c>
    </row>
    <row r="82" spans="1:6" ht="45">
      <c r="A82" s="12" t="s">
        <v>345</v>
      </c>
      <c r="B82" s="12" t="s">
        <v>2</v>
      </c>
      <c r="C82" s="13" t="s">
        <v>433</v>
      </c>
      <c r="D82" s="14">
        <v>46273.916666666701</v>
      </c>
      <c r="E82" s="14">
        <v>46274.229166666701</v>
      </c>
      <c r="F82" s="13" t="s">
        <v>434</v>
      </c>
    </row>
    <row r="83" spans="1:6" ht="105">
      <c r="A83" s="12" t="s">
        <v>446</v>
      </c>
      <c r="B83" s="12" t="s">
        <v>4</v>
      </c>
      <c r="C83" s="13" t="s">
        <v>447</v>
      </c>
      <c r="D83" s="14">
        <v>46273.833333333299</v>
      </c>
      <c r="E83" s="14">
        <v>46274.25</v>
      </c>
      <c r="F83" s="13" t="s">
        <v>448</v>
      </c>
    </row>
    <row r="84" spans="1:6" ht="75">
      <c r="A84" s="12" t="s">
        <v>446</v>
      </c>
      <c r="B84" s="12" t="s">
        <v>5</v>
      </c>
      <c r="C84" s="13" t="s">
        <v>451</v>
      </c>
      <c r="D84" s="14">
        <v>46273.875</v>
      </c>
      <c r="E84" s="14">
        <v>46274.25</v>
      </c>
      <c r="F84" s="13" t="s">
        <v>452</v>
      </c>
    </row>
    <row r="85" spans="1:6" ht="75">
      <c r="A85" s="12" t="s">
        <v>446</v>
      </c>
      <c r="B85" s="12" t="s">
        <v>4</v>
      </c>
      <c r="C85" s="13" t="s">
        <v>453</v>
      </c>
      <c r="D85" s="14">
        <v>46273.875</v>
      </c>
      <c r="E85" s="14">
        <v>46274.25</v>
      </c>
      <c r="F85" s="13" t="s">
        <v>452</v>
      </c>
    </row>
    <row r="86" spans="1:6" ht="45">
      <c r="A86" s="12" t="s">
        <v>446</v>
      </c>
      <c r="B86" s="12" t="s">
        <v>4</v>
      </c>
      <c r="C86" s="13" t="s">
        <v>454</v>
      </c>
      <c r="D86" s="14">
        <v>46272.25</v>
      </c>
      <c r="E86" s="14">
        <v>46341.833333333299</v>
      </c>
      <c r="F86" s="13" t="s">
        <v>455</v>
      </c>
    </row>
    <row r="87" spans="1:6" ht="45">
      <c r="A87" s="12" t="s">
        <v>446</v>
      </c>
      <c r="B87" s="12" t="s">
        <v>4</v>
      </c>
      <c r="C87" s="13" t="s">
        <v>456</v>
      </c>
      <c r="D87" s="14">
        <v>46273.875</v>
      </c>
      <c r="E87" s="14">
        <v>46274.25</v>
      </c>
      <c r="F87" s="13" t="s">
        <v>457</v>
      </c>
    </row>
    <row r="88" spans="1:6" ht="90">
      <c r="A88" s="12" t="s">
        <v>446</v>
      </c>
      <c r="B88" s="12" t="s">
        <v>4</v>
      </c>
      <c r="C88" s="13" t="s">
        <v>464</v>
      </c>
      <c r="D88" s="14">
        <v>46273.833333333299</v>
      </c>
      <c r="E88" s="14">
        <v>46274.25</v>
      </c>
      <c r="F88" s="13" t="s">
        <v>465</v>
      </c>
    </row>
    <row r="89" spans="1:6" ht="45">
      <c r="A89" s="12" t="s">
        <v>354</v>
      </c>
      <c r="B89" s="12" t="s">
        <v>5</v>
      </c>
      <c r="C89" s="13" t="s">
        <v>355</v>
      </c>
      <c r="D89" s="14">
        <v>46273.875</v>
      </c>
      <c r="E89" s="14">
        <v>46274.25</v>
      </c>
      <c r="F89" s="13" t="s">
        <v>356</v>
      </c>
    </row>
    <row r="90" spans="1:6" ht="45">
      <c r="A90" s="12" t="s">
        <v>354</v>
      </c>
      <c r="B90" s="12" t="s">
        <v>4</v>
      </c>
      <c r="C90" s="13" t="s">
        <v>357</v>
      </c>
      <c r="D90" s="14">
        <v>46273.875</v>
      </c>
      <c r="E90" s="14">
        <v>46274.25</v>
      </c>
      <c r="F90" s="13" t="s">
        <v>356</v>
      </c>
    </row>
    <row r="91" spans="1:6" ht="105">
      <c r="A91" s="12" t="s">
        <v>354</v>
      </c>
      <c r="B91" s="12" t="s">
        <v>20</v>
      </c>
      <c r="C91" s="13" t="s">
        <v>466</v>
      </c>
      <c r="D91" s="14">
        <v>46273.875</v>
      </c>
      <c r="E91" s="14">
        <v>46274.25</v>
      </c>
      <c r="F91" s="13" t="s">
        <v>467</v>
      </c>
    </row>
    <row r="92" spans="1:6" ht="45">
      <c r="A92" s="12" t="s">
        <v>371</v>
      </c>
      <c r="B92" s="12" t="s">
        <v>4</v>
      </c>
      <c r="C92" s="13" t="s">
        <v>372</v>
      </c>
      <c r="D92" s="14">
        <v>46273.875</v>
      </c>
      <c r="E92" s="14">
        <v>46274.25</v>
      </c>
      <c r="F92" s="13" t="s">
        <v>373</v>
      </c>
    </row>
    <row r="93" spans="1:6" ht="45">
      <c r="A93" s="12" t="s">
        <v>371</v>
      </c>
      <c r="B93" s="12" t="s">
        <v>4</v>
      </c>
      <c r="C93" s="13" t="s">
        <v>374</v>
      </c>
      <c r="D93" s="14">
        <v>46273.875</v>
      </c>
      <c r="E93" s="14">
        <v>46274.25</v>
      </c>
      <c r="F93" s="13" t="s">
        <v>373</v>
      </c>
    </row>
    <row r="94" spans="1:6" ht="45">
      <c r="A94" s="12" t="s">
        <v>339</v>
      </c>
      <c r="B94" s="12" t="s">
        <v>2</v>
      </c>
      <c r="C94" s="13" t="s">
        <v>340</v>
      </c>
      <c r="D94" s="14">
        <v>46273.875</v>
      </c>
      <c r="E94" s="14">
        <v>46274.25</v>
      </c>
      <c r="F94" s="13" t="s">
        <v>341</v>
      </c>
    </row>
    <row r="95" spans="1:6" ht="45">
      <c r="A95" s="12" t="s">
        <v>339</v>
      </c>
      <c r="B95" s="12" t="s">
        <v>6</v>
      </c>
      <c r="C95" s="13" t="s">
        <v>352</v>
      </c>
      <c r="D95" s="14">
        <v>46273.875</v>
      </c>
      <c r="E95" s="14">
        <v>46274.25</v>
      </c>
      <c r="F95" s="13" t="s">
        <v>353</v>
      </c>
    </row>
    <row r="96" spans="1:6" ht="30">
      <c r="A96" s="12" t="s">
        <v>339</v>
      </c>
      <c r="B96" s="12" t="s">
        <v>6</v>
      </c>
      <c r="C96" s="13" t="s">
        <v>358</v>
      </c>
      <c r="D96" s="14">
        <v>46273.875</v>
      </c>
      <c r="E96" s="14">
        <v>46274.25</v>
      </c>
      <c r="F96" s="13" t="s">
        <v>359</v>
      </c>
    </row>
    <row r="97" spans="1:6" ht="30">
      <c r="A97" s="12" t="s">
        <v>339</v>
      </c>
      <c r="B97" s="12" t="s">
        <v>2</v>
      </c>
      <c r="C97" s="13" t="s">
        <v>613</v>
      </c>
      <c r="D97" s="14">
        <v>46273.875</v>
      </c>
      <c r="E97" s="14">
        <v>46274.25</v>
      </c>
      <c r="F97" s="13" t="s">
        <v>614</v>
      </c>
    </row>
    <row r="98" spans="1:6" ht="30">
      <c r="A98" s="12" t="s">
        <v>339</v>
      </c>
      <c r="B98" s="12" t="s">
        <v>2</v>
      </c>
      <c r="C98" s="13" t="s">
        <v>615</v>
      </c>
      <c r="D98" s="14">
        <v>46273.875</v>
      </c>
      <c r="E98" s="14">
        <v>46274.25</v>
      </c>
      <c r="F98" s="13" t="s">
        <v>614</v>
      </c>
    </row>
    <row r="99" spans="1:6" ht="45">
      <c r="A99" s="12" t="s">
        <v>339</v>
      </c>
      <c r="B99" s="12" t="s">
        <v>2</v>
      </c>
      <c r="C99" s="13" t="s">
        <v>366</v>
      </c>
      <c r="D99" s="14">
        <v>46273.875</v>
      </c>
      <c r="E99" s="14">
        <v>46274.25</v>
      </c>
      <c r="F99" s="13" t="s">
        <v>367</v>
      </c>
    </row>
    <row r="100" spans="1:6">
      <c r="A100" s="12" t="s">
        <v>339</v>
      </c>
      <c r="B100" s="12" t="s">
        <v>2</v>
      </c>
      <c r="C100" s="13" t="s">
        <v>625</v>
      </c>
      <c r="D100" s="14">
        <v>46273.9375</v>
      </c>
      <c r="E100" s="14">
        <v>46274.25</v>
      </c>
      <c r="F100" s="12" t="s">
        <v>626</v>
      </c>
    </row>
    <row r="101" spans="1:6">
      <c r="A101" s="12" t="s">
        <v>339</v>
      </c>
      <c r="B101" s="12" t="s">
        <v>2</v>
      </c>
      <c r="C101" s="13" t="s">
        <v>627</v>
      </c>
      <c r="D101" s="14">
        <v>46273.9375</v>
      </c>
      <c r="E101" s="14">
        <v>46274.25</v>
      </c>
      <c r="F101" s="12" t="s">
        <v>626</v>
      </c>
    </row>
    <row r="102" spans="1:6">
      <c r="A102" s="12" t="s">
        <v>476</v>
      </c>
      <c r="B102" s="12" t="s">
        <v>20</v>
      </c>
      <c r="C102" s="13" t="s">
        <v>477</v>
      </c>
      <c r="D102" s="14">
        <v>46273.833333333299</v>
      </c>
      <c r="E102" s="14">
        <v>46274.25</v>
      </c>
      <c r="F102" s="12" t="s">
        <v>478</v>
      </c>
    </row>
    <row r="103" spans="1:6" ht="135">
      <c r="A103" s="12" t="s">
        <v>468</v>
      </c>
      <c r="B103" s="12" t="s">
        <v>20</v>
      </c>
      <c r="C103" s="13" t="s">
        <v>469</v>
      </c>
      <c r="D103" s="14">
        <v>46273.833333333299</v>
      </c>
      <c r="E103" s="14">
        <v>46274.25</v>
      </c>
      <c r="F103" s="13" t="s">
        <v>470</v>
      </c>
    </row>
    <row r="104" spans="1:6" ht="90">
      <c r="A104" s="12" t="s">
        <v>114</v>
      </c>
      <c r="B104" s="12" t="s">
        <v>2</v>
      </c>
      <c r="C104" s="13" t="s">
        <v>546</v>
      </c>
      <c r="D104" s="14">
        <v>46273.833333333299</v>
      </c>
      <c r="E104" s="14">
        <v>46274.25</v>
      </c>
      <c r="F104" s="13" t="s">
        <v>547</v>
      </c>
    </row>
    <row r="105" spans="1:6" ht="75">
      <c r="A105" s="12" t="s">
        <v>114</v>
      </c>
      <c r="B105" s="12" t="s">
        <v>2</v>
      </c>
      <c r="C105" s="13" t="s">
        <v>548</v>
      </c>
      <c r="D105" s="14">
        <v>46273.833333333299</v>
      </c>
      <c r="E105" s="14">
        <v>46274.000694444403</v>
      </c>
      <c r="F105" s="13" t="s">
        <v>549</v>
      </c>
    </row>
    <row r="106" spans="1:6" ht="75">
      <c r="A106" s="12" t="s">
        <v>114</v>
      </c>
      <c r="B106" s="12" t="s">
        <v>2</v>
      </c>
      <c r="C106" s="13" t="s">
        <v>550</v>
      </c>
      <c r="D106" s="14">
        <v>46273.833333333299</v>
      </c>
      <c r="E106" s="14">
        <v>46274.000694444403</v>
      </c>
      <c r="F106" s="13" t="s">
        <v>549</v>
      </c>
    </row>
    <row r="107" spans="1:6" ht="75">
      <c r="A107" s="12" t="s">
        <v>114</v>
      </c>
      <c r="B107" s="12" t="s">
        <v>2</v>
      </c>
      <c r="C107" s="13" t="s">
        <v>551</v>
      </c>
      <c r="D107" s="14">
        <v>46273.833333333299</v>
      </c>
      <c r="E107" s="14">
        <v>46274.000694444403</v>
      </c>
      <c r="F107" s="13" t="s">
        <v>549</v>
      </c>
    </row>
    <row r="108" spans="1:6" ht="75">
      <c r="A108" s="12" t="s">
        <v>114</v>
      </c>
      <c r="B108" s="12" t="s">
        <v>6</v>
      </c>
      <c r="C108" s="13" t="s">
        <v>552</v>
      </c>
      <c r="D108" s="14">
        <v>46274.000694444403</v>
      </c>
      <c r="E108" s="14">
        <v>46274.25</v>
      </c>
      <c r="F108" s="13" t="s">
        <v>549</v>
      </c>
    </row>
    <row r="109" spans="1:6">
      <c r="A109" s="12" t="s">
        <v>114</v>
      </c>
      <c r="B109" s="12" t="s">
        <v>4</v>
      </c>
      <c r="C109" s="13" t="s">
        <v>442</v>
      </c>
      <c r="D109" s="14">
        <v>46273.8125</v>
      </c>
      <c r="E109" s="14">
        <v>46274.25</v>
      </c>
      <c r="F109" s="12" t="s">
        <v>443</v>
      </c>
    </row>
    <row r="110" spans="1:6" ht="60">
      <c r="A110" s="12" t="s">
        <v>114</v>
      </c>
      <c r="B110" s="12" t="s">
        <v>5</v>
      </c>
      <c r="C110" s="13" t="s">
        <v>444</v>
      </c>
      <c r="D110" s="14">
        <v>46273.8125</v>
      </c>
      <c r="E110" s="14">
        <v>46274.25</v>
      </c>
      <c r="F110" s="13" t="s">
        <v>445</v>
      </c>
    </row>
    <row r="111" spans="1:6" ht="90">
      <c r="A111" s="12" t="s">
        <v>114</v>
      </c>
      <c r="B111" s="12" t="s">
        <v>5</v>
      </c>
      <c r="C111" s="13" t="s">
        <v>449</v>
      </c>
      <c r="D111" s="14">
        <v>46273.875</v>
      </c>
      <c r="E111" s="14">
        <v>46274.25</v>
      </c>
      <c r="F111" s="13" t="s">
        <v>450</v>
      </c>
    </row>
    <row r="112" spans="1:6">
      <c r="A112" s="12" t="s">
        <v>114</v>
      </c>
      <c r="B112" s="12" t="s">
        <v>4</v>
      </c>
      <c r="C112" s="13" t="s">
        <v>458</v>
      </c>
      <c r="D112" s="14">
        <v>46273.833333333299</v>
      </c>
      <c r="E112" s="14">
        <v>46274.25</v>
      </c>
      <c r="F112" s="12" t="s">
        <v>459</v>
      </c>
    </row>
    <row r="113" spans="1:6">
      <c r="A113" s="12" t="s">
        <v>114</v>
      </c>
      <c r="B113" s="12" t="s">
        <v>5</v>
      </c>
      <c r="C113" s="13" t="s">
        <v>460</v>
      </c>
      <c r="D113" s="14">
        <v>46273.833333333299</v>
      </c>
      <c r="E113" s="14">
        <v>46274.25</v>
      </c>
      <c r="F113" s="12" t="s">
        <v>461</v>
      </c>
    </row>
    <row r="114" spans="1:6" ht="75">
      <c r="A114" s="12" t="s">
        <v>114</v>
      </c>
      <c r="B114" s="12" t="s">
        <v>5</v>
      </c>
      <c r="C114" s="13" t="s">
        <v>462</v>
      </c>
      <c r="D114" s="14">
        <v>46273.875</v>
      </c>
      <c r="E114" s="14">
        <v>46274.25</v>
      </c>
      <c r="F114" s="13" t="s">
        <v>463</v>
      </c>
    </row>
    <row r="115" spans="1:6" ht="105">
      <c r="A115" s="12" t="s">
        <v>114</v>
      </c>
      <c r="B115" s="12" t="s">
        <v>6</v>
      </c>
      <c r="C115" s="13" t="s">
        <v>484</v>
      </c>
      <c r="D115" s="14">
        <v>46202.875</v>
      </c>
      <c r="E115" s="14">
        <v>46508.208333333299</v>
      </c>
      <c r="F115" s="13" t="s">
        <v>485</v>
      </c>
    </row>
    <row r="116" spans="1:6" ht="105">
      <c r="A116" s="12" t="s">
        <v>114</v>
      </c>
      <c r="B116" s="12" t="s">
        <v>2</v>
      </c>
      <c r="C116" s="13" t="s">
        <v>486</v>
      </c>
      <c r="D116" s="14">
        <v>46266.333333333299</v>
      </c>
      <c r="E116" s="14">
        <v>46477</v>
      </c>
      <c r="F116" s="13" t="s">
        <v>485</v>
      </c>
    </row>
    <row r="117" spans="1:6" ht="75">
      <c r="A117" s="12" t="s">
        <v>479</v>
      </c>
      <c r="B117" s="12" t="s">
        <v>2</v>
      </c>
      <c r="C117" s="13" t="s">
        <v>480</v>
      </c>
      <c r="D117" s="14">
        <v>46273.875</v>
      </c>
      <c r="E117" s="14">
        <v>46274.25</v>
      </c>
      <c r="F117" s="13" t="s">
        <v>481</v>
      </c>
    </row>
    <row r="118" spans="1:6" ht="75">
      <c r="A118" s="12" t="s">
        <v>479</v>
      </c>
      <c r="B118" s="12" t="s">
        <v>6</v>
      </c>
      <c r="C118" s="13" t="s">
        <v>482</v>
      </c>
      <c r="D118" s="14">
        <v>46273.875</v>
      </c>
      <c r="E118" s="14">
        <v>46274.25</v>
      </c>
      <c r="F118" s="13" t="s">
        <v>483</v>
      </c>
    </row>
    <row r="119" spans="1:6" ht="90">
      <c r="A119" s="12" t="s">
        <v>144</v>
      </c>
      <c r="B119" s="12" t="s">
        <v>2</v>
      </c>
      <c r="C119" s="13" t="s">
        <v>145</v>
      </c>
      <c r="D119" s="14">
        <v>46273.833333333299</v>
      </c>
      <c r="E119" s="14">
        <v>46274.25</v>
      </c>
      <c r="F119" s="13" t="s">
        <v>143</v>
      </c>
    </row>
    <row r="120" spans="1:6" ht="45">
      <c r="A120" s="12" t="s">
        <v>77</v>
      </c>
      <c r="B120" s="12" t="s">
        <v>4</v>
      </c>
      <c r="C120" s="13" t="s">
        <v>78</v>
      </c>
      <c r="D120" s="14">
        <v>46273.833333333299</v>
      </c>
      <c r="E120" s="14">
        <v>46274.25</v>
      </c>
      <c r="F120" s="13" t="s">
        <v>79</v>
      </c>
    </row>
    <row r="121" spans="1:6" ht="75">
      <c r="A121" s="12" t="s">
        <v>99</v>
      </c>
      <c r="B121" s="12" t="s">
        <v>2</v>
      </c>
      <c r="C121" s="13" t="s">
        <v>100</v>
      </c>
      <c r="D121" s="14">
        <v>46273.541666666701</v>
      </c>
      <c r="E121" s="14">
        <v>46274.25</v>
      </c>
      <c r="F121" s="13" t="s">
        <v>101</v>
      </c>
    </row>
    <row r="122" spans="1:6" ht="75">
      <c r="A122" s="12" t="s">
        <v>99</v>
      </c>
      <c r="B122" s="12" t="s">
        <v>6</v>
      </c>
      <c r="C122" s="13" t="s">
        <v>102</v>
      </c>
      <c r="D122" s="14">
        <v>46273.541666666701</v>
      </c>
      <c r="E122" s="14">
        <v>46274.25</v>
      </c>
      <c r="F122" s="13" t="s">
        <v>101</v>
      </c>
    </row>
    <row r="123" spans="1:6" ht="75">
      <c r="A123" s="12" t="s">
        <v>99</v>
      </c>
      <c r="B123" s="12" t="s">
        <v>20</v>
      </c>
      <c r="C123" s="13" t="s">
        <v>543</v>
      </c>
      <c r="D123" s="14">
        <v>46273.833333333299</v>
      </c>
      <c r="E123" s="14">
        <v>46274.25</v>
      </c>
      <c r="F123" s="13" t="s">
        <v>101</v>
      </c>
    </row>
    <row r="124" spans="1:6" ht="90">
      <c r="A124" s="12" t="s">
        <v>99</v>
      </c>
      <c r="B124" s="12" t="s">
        <v>2</v>
      </c>
      <c r="C124" s="13" t="s">
        <v>516</v>
      </c>
      <c r="D124" s="14">
        <v>46217.625</v>
      </c>
      <c r="E124" s="14">
        <v>46387.875</v>
      </c>
      <c r="F124" s="13" t="s">
        <v>517</v>
      </c>
    </row>
    <row r="125" spans="1:6" ht="60">
      <c r="A125" s="12" t="s">
        <v>17</v>
      </c>
      <c r="B125" s="12" t="s">
        <v>4</v>
      </c>
      <c r="C125" s="13" t="s">
        <v>18</v>
      </c>
      <c r="D125" s="14">
        <v>46273.833333333299</v>
      </c>
      <c r="E125" s="14">
        <v>46274.25</v>
      </c>
      <c r="F125" s="13" t="s">
        <v>19</v>
      </c>
    </row>
    <row r="126" spans="1:6" ht="60">
      <c r="A126" s="12" t="s">
        <v>17</v>
      </c>
      <c r="B126" s="12" t="s">
        <v>20</v>
      </c>
      <c r="C126" s="13" t="s">
        <v>21</v>
      </c>
      <c r="D126" s="14">
        <v>46273.833333333299</v>
      </c>
      <c r="E126" s="14">
        <v>46274.25</v>
      </c>
      <c r="F126" s="13" t="s">
        <v>19</v>
      </c>
    </row>
    <row r="127" spans="1:6" ht="60">
      <c r="A127" s="12" t="s">
        <v>17</v>
      </c>
      <c r="B127" s="12" t="s">
        <v>4</v>
      </c>
      <c r="C127" s="13" t="s">
        <v>22</v>
      </c>
      <c r="D127" s="14">
        <v>46273.833333333299</v>
      </c>
      <c r="E127" s="14">
        <v>46274.25</v>
      </c>
      <c r="F127" s="13" t="s">
        <v>19</v>
      </c>
    </row>
    <row r="128" spans="1:6" ht="60">
      <c r="A128" s="12" t="s">
        <v>17</v>
      </c>
      <c r="B128" s="12" t="s">
        <v>4</v>
      </c>
      <c r="C128" s="13" t="s">
        <v>522</v>
      </c>
      <c r="D128" s="14">
        <v>46273.833333333299</v>
      </c>
      <c r="E128" s="14">
        <v>46274.25</v>
      </c>
      <c r="F128" s="13" t="s">
        <v>53</v>
      </c>
    </row>
    <row r="129" spans="1:6" ht="60">
      <c r="A129" s="12" t="s">
        <v>17</v>
      </c>
      <c r="B129" s="12" t="s">
        <v>4</v>
      </c>
      <c r="C129" s="13" t="s">
        <v>523</v>
      </c>
      <c r="D129" s="14">
        <v>46273.833333333299</v>
      </c>
      <c r="E129" s="14">
        <v>46274.25</v>
      </c>
      <c r="F129" s="13" t="s">
        <v>53</v>
      </c>
    </row>
    <row r="130" spans="1:6" ht="60">
      <c r="A130" s="12" t="s">
        <v>17</v>
      </c>
      <c r="B130" s="12" t="s">
        <v>4</v>
      </c>
      <c r="C130" s="13" t="s">
        <v>525</v>
      </c>
      <c r="D130" s="14">
        <v>46273.833333333299</v>
      </c>
      <c r="E130" s="14">
        <v>46274.25</v>
      </c>
      <c r="F130" s="13" t="s">
        <v>526</v>
      </c>
    </row>
    <row r="131" spans="1:6" ht="75">
      <c r="A131" s="12" t="s">
        <v>74</v>
      </c>
      <c r="B131" s="12" t="s">
        <v>2</v>
      </c>
      <c r="C131" s="13" t="s">
        <v>530</v>
      </c>
      <c r="D131" s="14">
        <v>46273.833333333299</v>
      </c>
      <c r="E131" s="14">
        <v>46274.25</v>
      </c>
      <c r="F131" s="13" t="s">
        <v>76</v>
      </c>
    </row>
    <row r="132" spans="1:6" ht="75">
      <c r="A132" s="12" t="s">
        <v>74</v>
      </c>
      <c r="B132" s="12" t="s">
        <v>2</v>
      </c>
      <c r="C132" s="13" t="s">
        <v>544</v>
      </c>
      <c r="D132" s="14">
        <v>46273.541666666701</v>
      </c>
      <c r="E132" s="14">
        <v>46274.25</v>
      </c>
      <c r="F132" s="13" t="s">
        <v>104</v>
      </c>
    </row>
    <row r="133" spans="1:6" ht="75">
      <c r="A133" s="12" t="s">
        <v>74</v>
      </c>
      <c r="B133" s="12" t="s">
        <v>20</v>
      </c>
      <c r="C133" s="13" t="s">
        <v>545</v>
      </c>
      <c r="D133" s="14">
        <v>46273.833333333299</v>
      </c>
      <c r="E133" s="14">
        <v>46274.25</v>
      </c>
      <c r="F133" s="13" t="s">
        <v>104</v>
      </c>
    </row>
    <row r="134" spans="1:6" ht="75">
      <c r="A134" s="12" t="s">
        <v>74</v>
      </c>
      <c r="B134" s="12" t="s">
        <v>6</v>
      </c>
      <c r="C134" s="13" t="s">
        <v>645</v>
      </c>
      <c r="D134" s="14">
        <v>46273.875</v>
      </c>
      <c r="E134" s="14">
        <v>46274.25</v>
      </c>
      <c r="F134" s="13" t="s">
        <v>504</v>
      </c>
    </row>
    <row r="135" spans="1:6" ht="90">
      <c r="A135" s="12" t="s">
        <v>487</v>
      </c>
      <c r="B135" s="12" t="s">
        <v>4</v>
      </c>
      <c r="C135" s="13" t="s">
        <v>488</v>
      </c>
      <c r="D135" s="14">
        <v>46273.833333333299</v>
      </c>
      <c r="E135" s="14">
        <v>46274.25</v>
      </c>
      <c r="F135" s="13" t="s">
        <v>489</v>
      </c>
    </row>
    <row r="136" spans="1:6" ht="90">
      <c r="A136" s="12" t="s">
        <v>487</v>
      </c>
      <c r="B136" s="12" t="s">
        <v>5</v>
      </c>
      <c r="C136" s="13" t="s">
        <v>490</v>
      </c>
      <c r="D136" s="14">
        <v>46273.833333333299</v>
      </c>
      <c r="E136" s="14">
        <v>46274.25</v>
      </c>
      <c r="F136" s="13" t="s">
        <v>489</v>
      </c>
    </row>
    <row r="137" spans="1:6" ht="90">
      <c r="A137" s="12" t="s">
        <v>487</v>
      </c>
      <c r="B137" s="12" t="s">
        <v>5</v>
      </c>
      <c r="C137" s="13" t="s">
        <v>491</v>
      </c>
      <c r="D137" s="14">
        <v>46273.833333333299</v>
      </c>
      <c r="E137" s="14">
        <v>46274.25</v>
      </c>
      <c r="F137" s="13" t="s">
        <v>489</v>
      </c>
    </row>
    <row r="138" spans="1:6">
      <c r="A138" s="12" t="s">
        <v>487</v>
      </c>
      <c r="B138" s="12" t="s">
        <v>5</v>
      </c>
      <c r="C138" s="13" t="s">
        <v>649</v>
      </c>
      <c r="D138" s="14">
        <v>46273.833333333299</v>
      </c>
      <c r="E138" s="14">
        <v>46274.208333333299</v>
      </c>
      <c r="F138" s="12" t="s">
        <v>650</v>
      </c>
    </row>
    <row r="139" spans="1:6" ht="75">
      <c r="A139" s="12" t="s">
        <v>505</v>
      </c>
      <c r="B139" s="12" t="s">
        <v>20</v>
      </c>
      <c r="C139" s="13" t="s">
        <v>506</v>
      </c>
      <c r="D139" s="14">
        <v>46230.833333333299</v>
      </c>
      <c r="E139" s="14">
        <v>46403.25</v>
      </c>
      <c r="F139" s="13" t="s">
        <v>507</v>
      </c>
    </row>
    <row r="140" spans="1:6" ht="75">
      <c r="A140" s="12" t="s">
        <v>505</v>
      </c>
      <c r="B140" s="12" t="s">
        <v>2</v>
      </c>
      <c r="C140" s="13" t="s">
        <v>508</v>
      </c>
      <c r="D140" s="14">
        <v>46273.833333333299</v>
      </c>
      <c r="E140" s="14">
        <v>46274.25</v>
      </c>
      <c r="F140" s="13" t="s">
        <v>509</v>
      </c>
    </row>
    <row r="141" spans="1:6" ht="75">
      <c r="A141" s="12" t="s">
        <v>505</v>
      </c>
      <c r="B141" s="12" t="s">
        <v>2</v>
      </c>
      <c r="C141" s="13" t="s">
        <v>510</v>
      </c>
      <c r="D141" s="14">
        <v>46273.833333333299</v>
      </c>
      <c r="E141" s="14">
        <v>46274.25</v>
      </c>
      <c r="F141" s="13" t="s">
        <v>509</v>
      </c>
    </row>
    <row r="142" spans="1:6" ht="75">
      <c r="A142" s="12" t="s">
        <v>146</v>
      </c>
      <c r="B142" s="12" t="s">
        <v>5</v>
      </c>
      <c r="C142" s="13" t="s">
        <v>553</v>
      </c>
      <c r="D142" s="14">
        <v>46273.833333333299</v>
      </c>
      <c r="E142" s="14">
        <v>46274.25</v>
      </c>
      <c r="F142" s="13" t="s">
        <v>554</v>
      </c>
    </row>
    <row r="143" spans="1:6" ht="75">
      <c r="A143" s="12" t="s">
        <v>146</v>
      </c>
      <c r="B143" s="12" t="s">
        <v>5</v>
      </c>
      <c r="C143" s="13" t="s">
        <v>555</v>
      </c>
      <c r="D143" s="14">
        <v>46273.833333333299</v>
      </c>
      <c r="E143" s="14">
        <v>46274.25</v>
      </c>
      <c r="F143" s="13" t="s">
        <v>554</v>
      </c>
    </row>
    <row r="144" spans="1:6">
      <c r="A144" s="12" t="s">
        <v>325</v>
      </c>
      <c r="B144" s="12" t="s">
        <v>4</v>
      </c>
      <c r="C144" s="13" t="s">
        <v>326</v>
      </c>
      <c r="D144" s="14">
        <v>46273.395833333299</v>
      </c>
      <c r="E144" s="14">
        <v>46273.645833333299</v>
      </c>
      <c r="F144" s="12" t="s">
        <v>327</v>
      </c>
    </row>
    <row r="145" spans="1:6">
      <c r="A145" s="12" t="s">
        <v>325</v>
      </c>
      <c r="B145" s="12" t="s">
        <v>4</v>
      </c>
      <c r="C145" s="13" t="s">
        <v>326</v>
      </c>
      <c r="D145" s="14">
        <v>46274.395833333299</v>
      </c>
      <c r="E145" s="14">
        <v>46274.645833333299</v>
      </c>
      <c r="F145" s="12" t="s">
        <v>327</v>
      </c>
    </row>
    <row r="146" spans="1:6">
      <c r="A146" s="12" t="s">
        <v>610</v>
      </c>
      <c r="B146" s="12" t="s">
        <v>5</v>
      </c>
      <c r="C146" s="13" t="s">
        <v>611</v>
      </c>
      <c r="D146" s="14">
        <v>46273.916666666701</v>
      </c>
      <c r="E146" s="14">
        <v>46274.208333333299</v>
      </c>
      <c r="F146" s="12" t="s">
        <v>612</v>
      </c>
    </row>
    <row r="147" spans="1:6" ht="90">
      <c r="A147" s="12" t="s">
        <v>193</v>
      </c>
      <c r="B147" s="12" t="s">
        <v>6</v>
      </c>
      <c r="C147" s="13" t="s">
        <v>194</v>
      </c>
      <c r="D147" s="14">
        <v>46237.833333333299</v>
      </c>
      <c r="E147" s="14">
        <v>46326.25</v>
      </c>
      <c r="F147" s="13" t="s">
        <v>195</v>
      </c>
    </row>
    <row r="148" spans="1:6" ht="90">
      <c r="A148" s="12" t="s">
        <v>193</v>
      </c>
      <c r="B148" s="12" t="s">
        <v>2</v>
      </c>
      <c r="C148" s="13" t="s">
        <v>196</v>
      </c>
      <c r="D148" s="14">
        <v>46237.833333333299</v>
      </c>
      <c r="E148" s="14">
        <v>46326.25</v>
      </c>
      <c r="F148" s="13" t="s">
        <v>195</v>
      </c>
    </row>
    <row r="149" spans="1:6" ht="45">
      <c r="A149" s="12" t="s">
        <v>186</v>
      </c>
      <c r="B149" s="12" t="s">
        <v>5</v>
      </c>
      <c r="C149" s="13" t="s">
        <v>187</v>
      </c>
      <c r="D149" s="14">
        <v>46273.833333333299</v>
      </c>
      <c r="E149" s="14">
        <v>46274.25</v>
      </c>
      <c r="F149" s="13" t="s">
        <v>188</v>
      </c>
    </row>
    <row r="150" spans="1:6" ht="75">
      <c r="A150" s="12" t="s">
        <v>224</v>
      </c>
      <c r="B150" s="12" t="s">
        <v>5</v>
      </c>
      <c r="C150" s="13" t="s">
        <v>225</v>
      </c>
      <c r="D150" s="14">
        <v>46273.833333333299</v>
      </c>
      <c r="E150" s="14">
        <v>46274.25</v>
      </c>
      <c r="F150" s="13" t="s">
        <v>226</v>
      </c>
    </row>
    <row r="151" spans="1:6" ht="75">
      <c r="A151" s="12" t="s">
        <v>224</v>
      </c>
      <c r="B151" s="12" t="s">
        <v>5</v>
      </c>
      <c r="C151" s="13" t="s">
        <v>227</v>
      </c>
      <c r="D151" s="14">
        <v>46273.833333333299</v>
      </c>
      <c r="E151" s="14">
        <v>46274.25</v>
      </c>
      <c r="F151" s="13" t="s">
        <v>226</v>
      </c>
    </row>
    <row r="152" spans="1:6" ht="75">
      <c r="A152" s="12" t="s">
        <v>224</v>
      </c>
      <c r="B152" s="12" t="s">
        <v>5</v>
      </c>
      <c r="C152" s="13" t="s">
        <v>228</v>
      </c>
      <c r="D152" s="14">
        <v>46273.833333333299</v>
      </c>
      <c r="E152" s="14">
        <v>46274.25</v>
      </c>
      <c r="F152" s="13" t="s">
        <v>226</v>
      </c>
    </row>
    <row r="153" spans="1:6" ht="75">
      <c r="A153" s="12" t="s">
        <v>224</v>
      </c>
      <c r="B153" s="12" t="s">
        <v>5</v>
      </c>
      <c r="C153" s="13" t="s">
        <v>229</v>
      </c>
      <c r="D153" s="14">
        <v>46273.833333333299</v>
      </c>
      <c r="E153" s="14">
        <v>46274.25</v>
      </c>
      <c r="F153" s="13" t="s">
        <v>226</v>
      </c>
    </row>
    <row r="154" spans="1:6" ht="75">
      <c r="A154" s="12" t="s">
        <v>224</v>
      </c>
      <c r="B154" s="12" t="s">
        <v>5</v>
      </c>
      <c r="C154" s="13" t="s">
        <v>230</v>
      </c>
      <c r="D154" s="14">
        <v>46273.833333333299</v>
      </c>
      <c r="E154" s="14">
        <v>46274.25</v>
      </c>
      <c r="F154" s="13" t="s">
        <v>226</v>
      </c>
    </row>
    <row r="155" spans="1:6" ht="75">
      <c r="A155" s="12" t="s">
        <v>61</v>
      </c>
      <c r="B155" s="12" t="s">
        <v>2</v>
      </c>
      <c r="C155" s="13" t="s">
        <v>62</v>
      </c>
      <c r="D155" s="14">
        <v>46273.916666666701</v>
      </c>
      <c r="E155" s="14">
        <v>46274.208333333299</v>
      </c>
      <c r="F155" s="13" t="s">
        <v>63</v>
      </c>
    </row>
    <row r="156" spans="1:6" ht="60">
      <c r="A156" s="12" t="s">
        <v>61</v>
      </c>
      <c r="B156" s="12" t="s">
        <v>2</v>
      </c>
      <c r="C156" s="13" t="s">
        <v>70</v>
      </c>
      <c r="D156" s="14">
        <v>46273.875</v>
      </c>
      <c r="E156" s="14">
        <v>46274.208333333299</v>
      </c>
      <c r="F156" s="13" t="s">
        <v>71</v>
      </c>
    </row>
    <row r="157" spans="1:6" ht="75">
      <c r="A157" s="12" t="s">
        <v>61</v>
      </c>
      <c r="B157" s="12" t="s">
        <v>6</v>
      </c>
      <c r="C157" s="13" t="s">
        <v>541</v>
      </c>
      <c r="D157" s="14">
        <v>46273.833333333299</v>
      </c>
      <c r="E157" s="14">
        <v>46274.25</v>
      </c>
      <c r="F157" s="13" t="s">
        <v>95</v>
      </c>
    </row>
    <row r="158" spans="1:6" ht="75">
      <c r="A158" s="12" t="s">
        <v>61</v>
      </c>
      <c r="B158" s="12" t="s">
        <v>6</v>
      </c>
      <c r="C158" s="13" t="s">
        <v>542</v>
      </c>
      <c r="D158" s="14">
        <v>46273.833333333299</v>
      </c>
      <c r="E158" s="14">
        <v>46274.25</v>
      </c>
      <c r="F158" s="13" t="s">
        <v>95</v>
      </c>
    </row>
    <row r="159" spans="1:6" ht="60">
      <c r="A159" s="12" t="s">
        <v>61</v>
      </c>
      <c r="B159" s="12" t="s">
        <v>2</v>
      </c>
      <c r="C159" s="13" t="s">
        <v>117</v>
      </c>
      <c r="D159" s="14">
        <v>46273.833333333299</v>
      </c>
      <c r="E159" s="14">
        <v>46274.25</v>
      </c>
      <c r="F159" s="13" t="s">
        <v>118</v>
      </c>
    </row>
    <row r="160" spans="1:6" ht="90">
      <c r="A160" s="12" t="s">
        <v>61</v>
      </c>
      <c r="B160" s="12" t="s">
        <v>2</v>
      </c>
      <c r="C160" s="13" t="s">
        <v>142</v>
      </c>
      <c r="D160" s="14">
        <v>46273.833333333299</v>
      </c>
      <c r="E160" s="14">
        <v>46274.25</v>
      </c>
      <c r="F160" s="13" t="s">
        <v>143</v>
      </c>
    </row>
    <row r="161" spans="1:6" ht="45">
      <c r="A161" s="12" t="s">
        <v>61</v>
      </c>
      <c r="B161" s="12" t="s">
        <v>2</v>
      </c>
      <c r="C161" s="13" t="s">
        <v>557</v>
      </c>
      <c r="D161" s="14">
        <v>46273.999305555597</v>
      </c>
      <c r="E161" s="14">
        <v>46274.25</v>
      </c>
      <c r="F161" s="13" t="s">
        <v>558</v>
      </c>
    </row>
    <row r="162" spans="1:6" ht="75">
      <c r="A162" s="12" t="s">
        <v>61</v>
      </c>
      <c r="B162" s="12" t="s">
        <v>6</v>
      </c>
      <c r="C162" s="13" t="s">
        <v>564</v>
      </c>
      <c r="D162" s="14">
        <v>46273.833333333299</v>
      </c>
      <c r="E162" s="14">
        <v>46274.25</v>
      </c>
      <c r="F162" s="13" t="s">
        <v>563</v>
      </c>
    </row>
    <row r="163" spans="1:6" ht="75">
      <c r="A163" s="12" t="s">
        <v>61</v>
      </c>
      <c r="B163" s="12" t="s">
        <v>6</v>
      </c>
      <c r="C163" s="13" t="s">
        <v>565</v>
      </c>
      <c r="D163" s="14">
        <v>46273.833333333299</v>
      </c>
      <c r="E163" s="14">
        <v>46274.25</v>
      </c>
      <c r="F163" s="13" t="s">
        <v>563</v>
      </c>
    </row>
    <row r="164" spans="1:6" ht="75">
      <c r="A164" s="12" t="s">
        <v>61</v>
      </c>
      <c r="B164" s="12" t="s">
        <v>6</v>
      </c>
      <c r="C164" s="13" t="s">
        <v>566</v>
      </c>
      <c r="D164" s="14">
        <v>46273.833333333299</v>
      </c>
      <c r="E164" s="14">
        <v>46274.25</v>
      </c>
      <c r="F164" s="13" t="s">
        <v>563</v>
      </c>
    </row>
    <row r="165" spans="1:6" ht="45">
      <c r="A165" s="12" t="s">
        <v>61</v>
      </c>
      <c r="B165" s="12" t="s">
        <v>6</v>
      </c>
      <c r="C165" s="13" t="s">
        <v>567</v>
      </c>
      <c r="D165" s="14">
        <v>46273.833333333299</v>
      </c>
      <c r="E165" s="14">
        <v>46274.208333333299</v>
      </c>
      <c r="F165" s="13" t="s">
        <v>568</v>
      </c>
    </row>
    <row r="166" spans="1:6" ht="60">
      <c r="A166" s="12" t="s">
        <v>42</v>
      </c>
      <c r="B166" s="12" t="s">
        <v>6</v>
      </c>
      <c r="C166" s="13" t="s">
        <v>527</v>
      </c>
      <c r="D166" s="14">
        <v>46273.875</v>
      </c>
      <c r="E166" s="14">
        <v>46274.208333333299</v>
      </c>
      <c r="F166" s="13" t="s">
        <v>65</v>
      </c>
    </row>
    <row r="167" spans="1:6" ht="60">
      <c r="A167" s="12" t="s">
        <v>42</v>
      </c>
      <c r="B167" s="12" t="s">
        <v>2</v>
      </c>
      <c r="C167" s="13" t="s">
        <v>528</v>
      </c>
      <c r="D167" s="14">
        <v>46273.875</v>
      </c>
      <c r="E167" s="14">
        <v>46274.208333333299</v>
      </c>
      <c r="F167" s="13" t="s">
        <v>65</v>
      </c>
    </row>
    <row r="168" spans="1:6" ht="60">
      <c r="A168" s="12" t="s">
        <v>42</v>
      </c>
      <c r="B168" s="12" t="s">
        <v>2</v>
      </c>
      <c r="C168" s="13" t="s">
        <v>529</v>
      </c>
      <c r="D168" s="14">
        <v>46273.875</v>
      </c>
      <c r="E168" s="14">
        <v>46274.208333333299</v>
      </c>
      <c r="F168" s="13" t="s">
        <v>65</v>
      </c>
    </row>
    <row r="169" spans="1:6" ht="60">
      <c r="A169" s="12" t="s">
        <v>42</v>
      </c>
      <c r="B169" s="12" t="s">
        <v>6</v>
      </c>
      <c r="C169" s="13" t="s">
        <v>80</v>
      </c>
      <c r="D169" s="14">
        <v>46273.875</v>
      </c>
      <c r="E169" s="14">
        <v>46274.208333333299</v>
      </c>
      <c r="F169" s="13" t="s">
        <v>65</v>
      </c>
    </row>
    <row r="170" spans="1:6" ht="45">
      <c r="A170" s="12" t="s">
        <v>42</v>
      </c>
      <c r="B170" s="12" t="s">
        <v>2</v>
      </c>
      <c r="C170" s="13" t="s">
        <v>531</v>
      </c>
      <c r="D170" s="14">
        <v>46273.875</v>
      </c>
      <c r="E170" s="14">
        <v>46274.208333333299</v>
      </c>
      <c r="F170" s="13" t="s">
        <v>532</v>
      </c>
    </row>
    <row r="171" spans="1:6" ht="45">
      <c r="A171" s="12" t="s">
        <v>42</v>
      </c>
      <c r="B171" s="12" t="s">
        <v>6</v>
      </c>
      <c r="C171" s="13" t="s">
        <v>80</v>
      </c>
      <c r="D171" s="14">
        <v>46273.875</v>
      </c>
      <c r="E171" s="14">
        <v>46274.208333333299</v>
      </c>
      <c r="F171" s="13" t="s">
        <v>81</v>
      </c>
    </row>
    <row r="172" spans="1:6" ht="60">
      <c r="A172" s="12" t="s">
        <v>42</v>
      </c>
      <c r="B172" s="12" t="s">
        <v>2</v>
      </c>
      <c r="C172" s="13" t="s">
        <v>431</v>
      </c>
      <c r="D172" s="14">
        <v>46273.916666666701</v>
      </c>
      <c r="E172" s="14">
        <v>46274.229166666701</v>
      </c>
      <c r="F172" s="13" t="s">
        <v>432</v>
      </c>
    </row>
    <row r="173" spans="1:6" ht="75">
      <c r="A173" s="12" t="s">
        <v>42</v>
      </c>
      <c r="B173" s="12" t="s">
        <v>6</v>
      </c>
      <c r="C173" s="13" t="s">
        <v>440</v>
      </c>
      <c r="D173" s="14">
        <v>46273.916666666701</v>
      </c>
      <c r="E173" s="14">
        <v>46274.229166666701</v>
      </c>
      <c r="F173" s="13" t="s">
        <v>441</v>
      </c>
    </row>
    <row r="174" spans="1:6" ht="75">
      <c r="A174" s="12" t="s">
        <v>173</v>
      </c>
      <c r="B174" s="12" t="s">
        <v>6</v>
      </c>
      <c r="C174" s="13" t="s">
        <v>174</v>
      </c>
      <c r="D174" s="14">
        <v>46273.833333333299</v>
      </c>
      <c r="E174" s="14">
        <v>46274.25</v>
      </c>
      <c r="F174" s="13" t="s">
        <v>171</v>
      </c>
    </row>
    <row r="175" spans="1:6" ht="75">
      <c r="A175" s="12" t="s">
        <v>173</v>
      </c>
      <c r="B175" s="12" t="s">
        <v>6</v>
      </c>
      <c r="C175" s="13" t="s">
        <v>175</v>
      </c>
      <c r="D175" s="14">
        <v>46273.833333333299</v>
      </c>
      <c r="E175" s="14">
        <v>46274.25</v>
      </c>
      <c r="F175" s="13" t="s">
        <v>171</v>
      </c>
    </row>
    <row r="176" spans="1:6" ht="105">
      <c r="A176" s="12" t="s">
        <v>165</v>
      </c>
      <c r="B176" s="12" t="s">
        <v>4</v>
      </c>
      <c r="C176" s="13" t="s">
        <v>166</v>
      </c>
      <c r="D176" s="14">
        <v>46273.833333333299</v>
      </c>
      <c r="E176" s="14">
        <v>46274.25</v>
      </c>
      <c r="F176" s="13" t="s">
        <v>167</v>
      </c>
    </row>
    <row r="177" spans="1:6" ht="105">
      <c r="A177" s="12" t="s">
        <v>165</v>
      </c>
      <c r="B177" s="12" t="s">
        <v>4</v>
      </c>
      <c r="C177" s="13" t="s">
        <v>168</v>
      </c>
      <c r="D177" s="14">
        <v>46273.833333333299</v>
      </c>
      <c r="E177" s="14">
        <v>46274.25</v>
      </c>
      <c r="F177" s="13" t="s">
        <v>167</v>
      </c>
    </row>
    <row r="178" spans="1:6" ht="105">
      <c r="A178" s="12" t="s">
        <v>165</v>
      </c>
      <c r="B178" s="12" t="s">
        <v>4</v>
      </c>
      <c r="C178" s="13" t="s">
        <v>169</v>
      </c>
      <c r="D178" s="14">
        <v>46273.833333333299</v>
      </c>
      <c r="E178" s="14">
        <v>46274.25</v>
      </c>
      <c r="F178" s="13" t="s">
        <v>167</v>
      </c>
    </row>
    <row r="179" spans="1:6" ht="60">
      <c r="A179" s="12" t="s">
        <v>165</v>
      </c>
      <c r="B179" s="12" t="s">
        <v>4</v>
      </c>
      <c r="C179" s="13" t="s">
        <v>211</v>
      </c>
      <c r="D179" s="14">
        <v>46273.833333333299</v>
      </c>
      <c r="E179" s="14">
        <v>46274.25</v>
      </c>
      <c r="F179" s="13" t="s">
        <v>212</v>
      </c>
    </row>
    <row r="180" spans="1:6" ht="45">
      <c r="A180" s="12" t="s">
        <v>386</v>
      </c>
      <c r="B180" s="12" t="s">
        <v>4</v>
      </c>
      <c r="C180" s="13" t="s">
        <v>387</v>
      </c>
      <c r="D180" s="14">
        <v>46273.833333333299</v>
      </c>
      <c r="E180" s="14">
        <v>46274.25</v>
      </c>
      <c r="F180" s="13" t="s">
        <v>388</v>
      </c>
    </row>
    <row r="181" spans="1:6" ht="45">
      <c r="A181" s="12" t="s">
        <v>386</v>
      </c>
      <c r="B181" s="12" t="s">
        <v>4</v>
      </c>
      <c r="C181" s="13" t="s">
        <v>389</v>
      </c>
      <c r="D181" s="14">
        <v>46273.833333333299</v>
      </c>
      <c r="E181" s="14">
        <v>46274.25</v>
      </c>
      <c r="F181" s="13" t="s">
        <v>390</v>
      </c>
    </row>
    <row r="182" spans="1:6" ht="45">
      <c r="A182" s="12" t="s">
        <v>386</v>
      </c>
      <c r="B182" s="12" t="s">
        <v>5</v>
      </c>
      <c r="C182" s="13" t="s">
        <v>391</v>
      </c>
      <c r="D182" s="14">
        <v>46273.833333333299</v>
      </c>
      <c r="E182" s="14">
        <v>46274.25</v>
      </c>
      <c r="F182" s="13" t="s">
        <v>390</v>
      </c>
    </row>
    <row r="183" spans="1:6" ht="30">
      <c r="A183" s="12" t="s">
        <v>401</v>
      </c>
      <c r="B183" s="12" t="s">
        <v>2</v>
      </c>
      <c r="C183" s="13" t="s">
        <v>402</v>
      </c>
      <c r="D183" s="14">
        <v>46273.875</v>
      </c>
      <c r="E183" s="14">
        <v>46274.25</v>
      </c>
      <c r="F183" s="13" t="s">
        <v>403</v>
      </c>
    </row>
    <row r="184" spans="1:6" ht="75">
      <c r="A184" s="12" t="s">
        <v>412</v>
      </c>
      <c r="B184" s="12" t="s">
        <v>7</v>
      </c>
      <c r="C184" s="13" t="s">
        <v>413</v>
      </c>
      <c r="D184" s="14">
        <v>46273.916666666701</v>
      </c>
      <c r="E184" s="14">
        <v>46274.229166666701</v>
      </c>
      <c r="F184" s="13" t="s">
        <v>414</v>
      </c>
    </row>
    <row r="185" spans="1:6" ht="60">
      <c r="A185" s="12" t="s">
        <v>412</v>
      </c>
      <c r="B185" s="12" t="s">
        <v>7</v>
      </c>
      <c r="C185" s="13" t="s">
        <v>423</v>
      </c>
      <c r="D185" s="14">
        <v>46273.916666666701</v>
      </c>
      <c r="E185" s="14">
        <v>46274.229166666701</v>
      </c>
      <c r="F185" s="13" t="s">
        <v>424</v>
      </c>
    </row>
    <row r="186" spans="1:6" ht="60">
      <c r="A186" s="12" t="s">
        <v>412</v>
      </c>
      <c r="B186" s="12" t="s">
        <v>7</v>
      </c>
      <c r="C186" s="13" t="s">
        <v>635</v>
      </c>
      <c r="D186" s="14">
        <v>46273.916666666701</v>
      </c>
      <c r="E186" s="14">
        <v>46274.229166666701</v>
      </c>
      <c r="F186" s="13" t="s">
        <v>636</v>
      </c>
    </row>
    <row r="187" spans="1:6" ht="90">
      <c r="A187" s="12" t="s">
        <v>412</v>
      </c>
      <c r="B187" s="12" t="s">
        <v>8</v>
      </c>
      <c r="C187" s="13" t="s">
        <v>430</v>
      </c>
      <c r="D187" s="14">
        <v>46273.916666666701</v>
      </c>
      <c r="E187" s="14">
        <v>46274.229166666701</v>
      </c>
      <c r="F187" s="13" t="s">
        <v>429</v>
      </c>
    </row>
    <row r="188" spans="1:6" ht="90">
      <c r="A188" s="12" t="s">
        <v>412</v>
      </c>
      <c r="B188" s="12" t="s">
        <v>8</v>
      </c>
      <c r="C188" s="13" t="s">
        <v>437</v>
      </c>
      <c r="D188" s="14">
        <v>46273.916666666701</v>
      </c>
      <c r="E188" s="14">
        <v>46274.229166666701</v>
      </c>
      <c r="F188" s="13" t="s">
        <v>438</v>
      </c>
    </row>
    <row r="189" spans="1:6" ht="30">
      <c r="A189" s="12" t="s">
        <v>342</v>
      </c>
      <c r="B189" s="12" t="s">
        <v>5</v>
      </c>
      <c r="C189" s="13" t="s">
        <v>343</v>
      </c>
      <c r="D189" s="14">
        <v>46273.875</v>
      </c>
      <c r="E189" s="14">
        <v>46274.25</v>
      </c>
      <c r="F189" s="13" t="s">
        <v>344</v>
      </c>
    </row>
    <row r="190" spans="1:6" ht="60">
      <c r="A190" s="12" t="s">
        <v>342</v>
      </c>
      <c r="B190" s="12" t="s">
        <v>4</v>
      </c>
      <c r="C190" s="13" t="s">
        <v>362</v>
      </c>
      <c r="D190" s="14">
        <v>46273.833333333299</v>
      </c>
      <c r="E190" s="14">
        <v>46274.25</v>
      </c>
      <c r="F190" s="13" t="s">
        <v>363</v>
      </c>
    </row>
    <row r="191" spans="1:6" ht="45">
      <c r="A191" s="12" t="s">
        <v>342</v>
      </c>
      <c r="B191" s="12" t="s">
        <v>5</v>
      </c>
      <c r="C191" s="13" t="s">
        <v>375</v>
      </c>
      <c r="D191" s="14">
        <v>46273.875</v>
      </c>
      <c r="E191" s="14">
        <v>46274.25</v>
      </c>
      <c r="F191" s="13" t="s">
        <v>373</v>
      </c>
    </row>
    <row r="192" spans="1:6" ht="60">
      <c r="A192" s="12" t="s">
        <v>364</v>
      </c>
      <c r="B192" s="12" t="s">
        <v>6</v>
      </c>
      <c r="C192" s="13" t="s">
        <v>365</v>
      </c>
      <c r="D192" s="14">
        <v>46273.833333333299</v>
      </c>
      <c r="E192" s="14">
        <v>46274.25</v>
      </c>
      <c r="F192" s="13" t="s">
        <v>363</v>
      </c>
    </row>
    <row r="193" spans="1:6" ht="60">
      <c r="A193" s="12" t="s">
        <v>336</v>
      </c>
      <c r="B193" s="12" t="s">
        <v>2</v>
      </c>
      <c r="C193" s="13" t="s">
        <v>337</v>
      </c>
      <c r="D193" s="14">
        <v>46237.25</v>
      </c>
      <c r="E193" s="14">
        <v>46692.25</v>
      </c>
      <c r="F193" s="13" t="s">
        <v>338</v>
      </c>
    </row>
    <row r="194" spans="1:6" ht="90">
      <c r="A194" s="12" t="s">
        <v>336</v>
      </c>
      <c r="B194" s="12" t="s">
        <v>4</v>
      </c>
      <c r="C194" s="13" t="s">
        <v>428</v>
      </c>
      <c r="D194" s="14">
        <v>46273.916666666701</v>
      </c>
      <c r="E194" s="14">
        <v>46274.229166666701</v>
      </c>
      <c r="F194" s="13" t="s">
        <v>429</v>
      </c>
    </row>
    <row r="195" spans="1:6">
      <c r="A195" s="12" t="s">
        <v>616</v>
      </c>
      <c r="B195" s="12" t="s">
        <v>4</v>
      </c>
      <c r="C195" s="13" t="s">
        <v>617</v>
      </c>
      <c r="D195" s="14">
        <v>46273.875</v>
      </c>
      <c r="E195" s="14">
        <v>46274.25</v>
      </c>
      <c r="F195" s="12" t="s">
        <v>618</v>
      </c>
    </row>
    <row r="196" spans="1:6">
      <c r="A196" s="12" t="s">
        <v>616</v>
      </c>
      <c r="B196" s="12" t="s">
        <v>4</v>
      </c>
      <c r="C196" s="13" t="s">
        <v>619</v>
      </c>
      <c r="D196" s="14">
        <v>46273.875</v>
      </c>
      <c r="E196" s="14">
        <v>46274.25</v>
      </c>
      <c r="F196" s="12" t="s">
        <v>618</v>
      </c>
    </row>
    <row r="197" spans="1:6">
      <c r="A197" s="12" t="s">
        <v>616</v>
      </c>
      <c r="B197" s="12" t="s">
        <v>4</v>
      </c>
      <c r="C197" s="13" t="s">
        <v>620</v>
      </c>
      <c r="D197" s="14">
        <v>46273.875</v>
      </c>
      <c r="E197" s="14">
        <v>46274.25</v>
      </c>
      <c r="F197" s="12" t="s">
        <v>618</v>
      </c>
    </row>
    <row r="198" spans="1:6">
      <c r="A198" s="12" t="s">
        <v>616</v>
      </c>
      <c r="B198" s="12" t="s">
        <v>4</v>
      </c>
      <c r="C198" s="13" t="s">
        <v>621</v>
      </c>
      <c r="D198" s="14">
        <v>46273.875</v>
      </c>
      <c r="E198" s="14">
        <v>46274.25</v>
      </c>
      <c r="F198" s="12" t="s">
        <v>618</v>
      </c>
    </row>
    <row r="199" spans="1:6" ht="75">
      <c r="A199" s="12" t="s">
        <v>82</v>
      </c>
      <c r="B199" s="12" t="s">
        <v>6</v>
      </c>
      <c r="C199" s="13" t="s">
        <v>535</v>
      </c>
      <c r="D199" s="14">
        <v>46273.927083333299</v>
      </c>
      <c r="E199" s="14">
        <v>46274.25</v>
      </c>
      <c r="F199" s="13" t="s">
        <v>536</v>
      </c>
    </row>
    <row r="200" spans="1:6" ht="75">
      <c r="A200" s="12" t="s">
        <v>82</v>
      </c>
      <c r="B200" s="12" t="s">
        <v>6</v>
      </c>
      <c r="C200" s="13" t="s">
        <v>537</v>
      </c>
      <c r="D200" s="14">
        <v>46273.927083333299</v>
      </c>
      <c r="E200" s="14">
        <v>46274.25</v>
      </c>
      <c r="F200" s="13" t="s">
        <v>536</v>
      </c>
    </row>
    <row r="201" spans="1:6" ht="75">
      <c r="A201" s="12" t="s">
        <v>82</v>
      </c>
      <c r="B201" s="12" t="s">
        <v>6</v>
      </c>
      <c r="C201" s="13" t="s">
        <v>538</v>
      </c>
      <c r="D201" s="14">
        <v>46273.927083333299</v>
      </c>
      <c r="E201" s="14">
        <v>46274.25</v>
      </c>
      <c r="F201" s="13" t="s">
        <v>536</v>
      </c>
    </row>
    <row r="202" spans="1:6" ht="75">
      <c r="A202" s="12" t="s">
        <v>82</v>
      </c>
      <c r="B202" s="12" t="s">
        <v>6</v>
      </c>
      <c r="C202" s="13" t="s">
        <v>87</v>
      </c>
      <c r="D202" s="14">
        <v>46273.927083333299</v>
      </c>
      <c r="E202" s="14">
        <v>46274.25</v>
      </c>
      <c r="F202" s="13" t="s">
        <v>88</v>
      </c>
    </row>
    <row r="203" spans="1:6" ht="75">
      <c r="A203" s="12" t="s">
        <v>82</v>
      </c>
      <c r="B203" s="12" t="s">
        <v>6</v>
      </c>
      <c r="C203" s="13" t="s">
        <v>89</v>
      </c>
      <c r="D203" s="14">
        <v>46273.927083333299</v>
      </c>
      <c r="E203" s="14">
        <v>46274.25</v>
      </c>
      <c r="F203" s="13" t="s">
        <v>88</v>
      </c>
    </row>
    <row r="204" spans="1:6" ht="45">
      <c r="A204" s="12" t="s">
        <v>82</v>
      </c>
      <c r="B204" s="12" t="s">
        <v>6</v>
      </c>
      <c r="C204" s="13" t="s">
        <v>539</v>
      </c>
      <c r="D204" s="14">
        <v>46273.927083333299</v>
      </c>
      <c r="E204" s="14">
        <v>46274.25</v>
      </c>
      <c r="F204" s="13" t="s">
        <v>540</v>
      </c>
    </row>
    <row r="205" spans="1:6" ht="75">
      <c r="A205" s="12" t="s">
        <v>82</v>
      </c>
      <c r="B205" s="12" t="s">
        <v>2</v>
      </c>
      <c r="C205" s="13" t="s">
        <v>92</v>
      </c>
      <c r="D205" s="14">
        <v>46273.927083333299</v>
      </c>
      <c r="E205" s="14">
        <v>46274.25</v>
      </c>
      <c r="F205" s="13" t="s">
        <v>93</v>
      </c>
    </row>
    <row r="206" spans="1:6" ht="45">
      <c r="A206" s="12" t="s">
        <v>82</v>
      </c>
      <c r="B206" s="12" t="s">
        <v>2</v>
      </c>
      <c r="C206" s="13" t="s">
        <v>646</v>
      </c>
      <c r="D206" s="14">
        <v>46273.875</v>
      </c>
      <c r="E206" s="14">
        <v>46274.25</v>
      </c>
      <c r="F206" s="13" t="s">
        <v>647</v>
      </c>
    </row>
    <row r="207" spans="1:6" ht="45">
      <c r="A207" s="12" t="s">
        <v>82</v>
      </c>
      <c r="B207" s="12" t="s">
        <v>6</v>
      </c>
      <c r="C207" s="13" t="s">
        <v>648</v>
      </c>
      <c r="D207" s="14">
        <v>46273.875</v>
      </c>
      <c r="E207" s="14">
        <v>46274.25</v>
      </c>
      <c r="F207" s="13" t="s">
        <v>647</v>
      </c>
    </row>
    <row r="208" spans="1:6" ht="75">
      <c r="A208" s="12" t="s">
        <v>492</v>
      </c>
      <c r="B208" s="12" t="s">
        <v>2</v>
      </c>
      <c r="C208" s="13" t="s">
        <v>500</v>
      </c>
      <c r="D208" s="14">
        <v>46273.875</v>
      </c>
      <c r="E208" s="14">
        <v>46274.25</v>
      </c>
      <c r="F208" s="13" t="s">
        <v>499</v>
      </c>
    </row>
    <row r="209" spans="1:6" ht="45">
      <c r="A209" s="12" t="s">
        <v>492</v>
      </c>
      <c r="B209" s="12" t="s">
        <v>6</v>
      </c>
      <c r="C209" s="13" t="s">
        <v>513</v>
      </c>
      <c r="D209" s="14">
        <v>46273.875</v>
      </c>
      <c r="E209" s="14">
        <v>46274.25</v>
      </c>
      <c r="F209" s="13" t="s">
        <v>514</v>
      </c>
    </row>
    <row r="210" spans="1:6" ht="45">
      <c r="A210" s="12" t="s">
        <v>492</v>
      </c>
      <c r="B210" s="12" t="s">
        <v>2</v>
      </c>
      <c r="C210" s="13" t="s">
        <v>515</v>
      </c>
      <c r="D210" s="14">
        <v>46273.875</v>
      </c>
      <c r="E210" s="14">
        <v>46274.25</v>
      </c>
      <c r="F210" s="13" t="s">
        <v>514</v>
      </c>
    </row>
    <row r="211" spans="1:6" ht="75">
      <c r="A211" s="12" t="s">
        <v>471</v>
      </c>
      <c r="B211" s="12" t="s">
        <v>6</v>
      </c>
      <c r="C211" s="13" t="s">
        <v>639</v>
      </c>
      <c r="D211" s="14">
        <v>46273.854166666701</v>
      </c>
      <c r="E211" s="14">
        <v>46274.25</v>
      </c>
      <c r="F211" s="13" t="s">
        <v>640</v>
      </c>
    </row>
    <row r="212" spans="1:6">
      <c r="A212" s="12" t="s">
        <v>471</v>
      </c>
      <c r="B212" s="12" t="s">
        <v>2</v>
      </c>
      <c r="C212" s="13" t="s">
        <v>641</v>
      </c>
      <c r="D212" s="14">
        <v>46273.875</v>
      </c>
      <c r="E212" s="14">
        <v>46274.25</v>
      </c>
      <c r="F212" s="12" t="s">
        <v>642</v>
      </c>
    </row>
    <row r="213" spans="1:6" ht="60">
      <c r="A213" s="12" t="s">
        <v>471</v>
      </c>
      <c r="B213" s="12" t="s">
        <v>2</v>
      </c>
      <c r="C213" s="13" t="s">
        <v>495</v>
      </c>
      <c r="D213" s="14">
        <v>46273.875</v>
      </c>
      <c r="E213" s="14">
        <v>46274.25</v>
      </c>
      <c r="F213" s="13" t="s">
        <v>496</v>
      </c>
    </row>
    <row r="214" spans="1:6">
      <c r="A214" s="12" t="s">
        <v>248</v>
      </c>
      <c r="B214" s="12" t="s">
        <v>2</v>
      </c>
      <c r="C214" s="13" t="s">
        <v>249</v>
      </c>
      <c r="D214" s="14">
        <v>46273.833333333299</v>
      </c>
      <c r="E214" s="14">
        <v>46274.25</v>
      </c>
      <c r="F214" s="12" t="s">
        <v>247</v>
      </c>
    </row>
    <row r="215" spans="1:6">
      <c r="A215" s="12" t="s">
        <v>248</v>
      </c>
      <c r="B215" s="12" t="s">
        <v>2</v>
      </c>
      <c r="C215" s="13" t="s">
        <v>250</v>
      </c>
      <c r="D215" s="14">
        <v>46273.833333333299</v>
      </c>
      <c r="E215" s="14">
        <v>46274.25</v>
      </c>
      <c r="F215" s="12" t="s">
        <v>247</v>
      </c>
    </row>
    <row r="216" spans="1:6">
      <c r="A216" s="12" t="s">
        <v>248</v>
      </c>
      <c r="B216" s="12" t="s">
        <v>2</v>
      </c>
      <c r="C216" s="13" t="s">
        <v>251</v>
      </c>
      <c r="D216" s="14">
        <v>46273.833333333299</v>
      </c>
      <c r="E216" s="14">
        <v>46274.25</v>
      </c>
      <c r="F216" s="12" t="s">
        <v>247</v>
      </c>
    </row>
    <row r="217" spans="1:6">
      <c r="A217" s="12" t="s">
        <v>248</v>
      </c>
      <c r="B217" s="12" t="s">
        <v>2</v>
      </c>
      <c r="C217" s="13" t="s">
        <v>252</v>
      </c>
      <c r="D217" s="14">
        <v>46273.833333333299</v>
      </c>
      <c r="E217" s="14">
        <v>46274.25</v>
      </c>
      <c r="F217" s="12" t="s">
        <v>247</v>
      </c>
    </row>
    <row r="218" spans="1:6">
      <c r="A218" s="12" t="s">
        <v>248</v>
      </c>
      <c r="B218" s="12" t="s">
        <v>2</v>
      </c>
      <c r="C218" s="13" t="s">
        <v>253</v>
      </c>
      <c r="D218" s="14">
        <v>46273.833333333299</v>
      </c>
      <c r="E218" s="14">
        <v>46274.25</v>
      </c>
      <c r="F218" s="12" t="s">
        <v>247</v>
      </c>
    </row>
    <row r="219" spans="1:6">
      <c r="A219" s="12" t="s">
        <v>248</v>
      </c>
      <c r="B219" s="12" t="s">
        <v>2</v>
      </c>
      <c r="C219" s="13" t="s">
        <v>254</v>
      </c>
      <c r="D219" s="14">
        <v>46273.833333333299</v>
      </c>
      <c r="E219" s="14">
        <v>46274.25</v>
      </c>
      <c r="F219" s="12" t="s">
        <v>247</v>
      </c>
    </row>
    <row r="220" spans="1:6">
      <c r="A220" s="12" t="s">
        <v>248</v>
      </c>
      <c r="B220" s="12" t="s">
        <v>6</v>
      </c>
      <c r="C220" s="13" t="s">
        <v>259</v>
      </c>
      <c r="D220" s="14">
        <v>46273.833333333299</v>
      </c>
      <c r="E220" s="14">
        <v>46274.25</v>
      </c>
      <c r="F220" s="12" t="s">
        <v>260</v>
      </c>
    </row>
    <row r="221" spans="1:6">
      <c r="A221" s="12" t="s">
        <v>248</v>
      </c>
      <c r="B221" s="12" t="s">
        <v>6</v>
      </c>
      <c r="C221" s="13" t="s">
        <v>261</v>
      </c>
      <c r="D221" s="14">
        <v>46273.833333333299</v>
      </c>
      <c r="E221" s="14">
        <v>46274.25</v>
      </c>
      <c r="F221" s="12" t="s">
        <v>260</v>
      </c>
    </row>
    <row r="222" spans="1:6">
      <c r="A222" s="12" t="s">
        <v>248</v>
      </c>
      <c r="B222" s="12" t="s">
        <v>6</v>
      </c>
      <c r="C222" s="13" t="s">
        <v>262</v>
      </c>
      <c r="D222" s="14">
        <v>46273.833333333299</v>
      </c>
      <c r="E222" s="14">
        <v>46274.25</v>
      </c>
      <c r="F222" s="12" t="s">
        <v>260</v>
      </c>
    </row>
    <row r="223" spans="1:6">
      <c r="A223" s="12" t="s">
        <v>331</v>
      </c>
      <c r="B223" s="12" t="s">
        <v>4</v>
      </c>
      <c r="C223" s="13" t="s">
        <v>607</v>
      </c>
      <c r="D223" s="14">
        <v>46273.875</v>
      </c>
      <c r="E223" s="14">
        <v>46274.25</v>
      </c>
      <c r="F223" s="12" t="s">
        <v>608</v>
      </c>
    </row>
    <row r="224" spans="1:6">
      <c r="A224" s="12" t="s">
        <v>245</v>
      </c>
      <c r="B224" s="12" t="s">
        <v>2</v>
      </c>
      <c r="C224" s="13" t="s">
        <v>246</v>
      </c>
      <c r="D224" s="14">
        <v>46273.833333333299</v>
      </c>
      <c r="E224" s="14">
        <v>46274.25</v>
      </c>
      <c r="F224" s="12" t="s">
        <v>247</v>
      </c>
    </row>
    <row r="225" spans="1:6">
      <c r="A225" s="12" t="s">
        <v>245</v>
      </c>
      <c r="B225" s="12" t="s">
        <v>4</v>
      </c>
      <c r="C225" s="13" t="s">
        <v>263</v>
      </c>
      <c r="D225" s="14">
        <v>46273.875</v>
      </c>
      <c r="E225" s="14">
        <v>46274.25</v>
      </c>
      <c r="F225" s="12" t="s">
        <v>264</v>
      </c>
    </row>
    <row r="226" spans="1:6">
      <c r="A226" s="12" t="s">
        <v>245</v>
      </c>
      <c r="B226" s="12" t="s">
        <v>4</v>
      </c>
      <c r="C226" s="13" t="s">
        <v>593</v>
      </c>
      <c r="D226" s="14">
        <v>46273.875</v>
      </c>
      <c r="E226" s="14">
        <v>46274.25</v>
      </c>
      <c r="F226" s="12" t="s">
        <v>594</v>
      </c>
    </row>
    <row r="227" spans="1:6">
      <c r="A227" s="12" t="s">
        <v>242</v>
      </c>
      <c r="B227" s="12" t="s">
        <v>6</v>
      </c>
      <c r="C227" s="13" t="s">
        <v>243</v>
      </c>
      <c r="D227" s="14">
        <v>45804.208333333299</v>
      </c>
      <c r="E227" s="14">
        <v>46418.208333333299</v>
      </c>
      <c r="F227" s="12" t="s">
        <v>244</v>
      </c>
    </row>
    <row r="228" spans="1:6">
      <c r="A228" s="12" t="s">
        <v>242</v>
      </c>
      <c r="B228" s="12" t="s">
        <v>2</v>
      </c>
      <c r="C228" s="13" t="s">
        <v>291</v>
      </c>
      <c r="D228" s="14">
        <v>46267.833333333299</v>
      </c>
      <c r="E228" s="14">
        <v>46323.25</v>
      </c>
      <c r="F228" s="12" t="s">
        <v>292</v>
      </c>
    </row>
    <row r="229" spans="1:6">
      <c r="A229" s="12" t="s">
        <v>242</v>
      </c>
      <c r="B229" s="12" t="s">
        <v>6</v>
      </c>
      <c r="C229" s="13" t="s">
        <v>314</v>
      </c>
      <c r="D229" s="14">
        <v>46273.875</v>
      </c>
      <c r="E229" s="14">
        <v>46274.25</v>
      </c>
      <c r="F229" s="12" t="s">
        <v>315</v>
      </c>
    </row>
    <row r="230" spans="1:6">
      <c r="A230" s="12" t="s">
        <v>258</v>
      </c>
      <c r="B230" s="12" t="s">
        <v>6</v>
      </c>
      <c r="C230" s="13" t="s">
        <v>276</v>
      </c>
      <c r="D230" s="14">
        <v>46273.958333333299</v>
      </c>
      <c r="E230" s="14">
        <v>46274.208333333299</v>
      </c>
      <c r="F230" s="12" t="s">
        <v>277</v>
      </c>
    </row>
    <row r="231" spans="1:6">
      <c r="A231" s="12" t="s">
        <v>258</v>
      </c>
      <c r="B231" s="12" t="s">
        <v>6</v>
      </c>
      <c r="C231" s="13" t="s">
        <v>278</v>
      </c>
      <c r="D231" s="14">
        <v>46273.958333333299</v>
      </c>
      <c r="E231" s="14">
        <v>46274.208333333299</v>
      </c>
      <c r="F231" s="12" t="s">
        <v>277</v>
      </c>
    </row>
    <row r="232" spans="1:6">
      <c r="A232" s="12" t="s">
        <v>258</v>
      </c>
      <c r="B232" s="12" t="s">
        <v>6</v>
      </c>
      <c r="C232" s="13" t="s">
        <v>287</v>
      </c>
      <c r="D232" s="14">
        <v>46273.958333333299</v>
      </c>
      <c r="E232" s="14">
        <v>46274.25</v>
      </c>
      <c r="F232" s="12" t="s">
        <v>288</v>
      </c>
    </row>
    <row r="233" spans="1:6">
      <c r="A233" s="12" t="s">
        <v>258</v>
      </c>
      <c r="B233" s="12" t="s">
        <v>6</v>
      </c>
      <c r="C233" s="13" t="s">
        <v>312</v>
      </c>
      <c r="D233" s="14">
        <v>46273.875</v>
      </c>
      <c r="E233" s="14">
        <v>46274.208333333299</v>
      </c>
      <c r="F233" s="12" t="s">
        <v>313</v>
      </c>
    </row>
    <row r="234" spans="1:6">
      <c r="A234" s="12" t="s">
        <v>258</v>
      </c>
      <c r="B234" s="12" t="s">
        <v>2</v>
      </c>
      <c r="C234" s="13" t="s">
        <v>604</v>
      </c>
      <c r="D234" s="14">
        <v>46273.875</v>
      </c>
      <c r="E234" s="14">
        <v>46274.25</v>
      </c>
      <c r="F234" s="12" t="s">
        <v>317</v>
      </c>
    </row>
    <row r="235" spans="1:6" ht="60">
      <c r="A235" s="12" t="s">
        <v>258</v>
      </c>
      <c r="B235" s="12" t="s">
        <v>2</v>
      </c>
      <c r="C235" s="13" t="s">
        <v>605</v>
      </c>
      <c r="D235" s="14">
        <v>46273.833333333299</v>
      </c>
      <c r="E235" s="14">
        <v>46274.25</v>
      </c>
      <c r="F235" s="13" t="s">
        <v>606</v>
      </c>
    </row>
    <row r="236" spans="1:6" ht="60">
      <c r="A236" s="12" t="s">
        <v>258</v>
      </c>
      <c r="B236" s="12" t="s">
        <v>6</v>
      </c>
      <c r="C236" s="13" t="s">
        <v>330</v>
      </c>
      <c r="D236" s="14">
        <v>46273.833333333299</v>
      </c>
      <c r="E236" s="14">
        <v>46274.25</v>
      </c>
      <c r="F236" s="13" t="s">
        <v>329</v>
      </c>
    </row>
    <row r="237" spans="1:6">
      <c r="A237" s="12" t="s">
        <v>258</v>
      </c>
      <c r="B237" s="12" t="s">
        <v>2</v>
      </c>
      <c r="C237" s="13" t="s">
        <v>609</v>
      </c>
      <c r="D237" s="14">
        <v>46273.875</v>
      </c>
      <c r="E237" s="14">
        <v>46274.25</v>
      </c>
      <c r="F237" s="12" t="s">
        <v>608</v>
      </c>
    </row>
    <row r="238" spans="1:6" ht="75">
      <c r="A238" s="12" t="s">
        <v>258</v>
      </c>
      <c r="B238" s="12" t="s">
        <v>6</v>
      </c>
      <c r="C238" s="13" t="s">
        <v>643</v>
      </c>
      <c r="D238" s="14">
        <v>46273.875</v>
      </c>
      <c r="E238" s="14">
        <v>46274.25</v>
      </c>
      <c r="F238" s="13" t="s">
        <v>644</v>
      </c>
    </row>
    <row r="239" spans="1:6" ht="75">
      <c r="A239" s="12" t="s">
        <v>258</v>
      </c>
      <c r="B239" s="12" t="s">
        <v>6</v>
      </c>
      <c r="C239" s="13" t="s">
        <v>498</v>
      </c>
      <c r="D239" s="14">
        <v>46273.875</v>
      </c>
      <c r="E239" s="14">
        <v>46274.25</v>
      </c>
      <c r="F239" s="13" t="s">
        <v>499</v>
      </c>
    </row>
    <row r="240" spans="1:6" ht="75">
      <c r="A240" s="12" t="s">
        <v>258</v>
      </c>
      <c r="B240" s="12" t="s">
        <v>6</v>
      </c>
      <c r="C240" s="13" t="s">
        <v>501</v>
      </c>
      <c r="D240" s="14">
        <v>46273.875</v>
      </c>
      <c r="E240" s="14">
        <v>46274.25</v>
      </c>
      <c r="F240" s="13" t="s">
        <v>499</v>
      </c>
    </row>
    <row r="241" spans="1:6" ht="75">
      <c r="A241" s="12" t="s">
        <v>258</v>
      </c>
      <c r="B241" s="12" t="s">
        <v>6</v>
      </c>
      <c r="C241" s="13" t="s">
        <v>502</v>
      </c>
      <c r="D241" s="14">
        <v>46273.875</v>
      </c>
      <c r="E241" s="14">
        <v>46274.25</v>
      </c>
      <c r="F241" s="13" t="s">
        <v>499</v>
      </c>
    </row>
    <row r="242" spans="1:6">
      <c r="A242" s="12" t="s">
        <v>255</v>
      </c>
      <c r="B242" s="12" t="s">
        <v>7</v>
      </c>
      <c r="C242" s="13" t="s">
        <v>577</v>
      </c>
      <c r="D242" s="14">
        <v>46273.875</v>
      </c>
      <c r="E242" s="14">
        <v>46274.208333333299</v>
      </c>
      <c r="F242" s="12" t="s">
        <v>578</v>
      </c>
    </row>
    <row r="243" spans="1:6">
      <c r="A243" s="12" t="s">
        <v>255</v>
      </c>
      <c r="B243" s="12" t="s">
        <v>8</v>
      </c>
      <c r="C243" s="13" t="s">
        <v>579</v>
      </c>
      <c r="D243" s="14">
        <v>46273.958333333299</v>
      </c>
      <c r="E243" s="14">
        <v>46274.25</v>
      </c>
      <c r="F243" s="12" t="s">
        <v>580</v>
      </c>
    </row>
    <row r="244" spans="1:6">
      <c r="A244" s="12" t="s">
        <v>255</v>
      </c>
      <c r="B244" s="12" t="s">
        <v>8</v>
      </c>
      <c r="C244" s="13" t="s">
        <v>582</v>
      </c>
      <c r="D244" s="14">
        <v>46273.958333333299</v>
      </c>
      <c r="E244" s="14">
        <v>46274.25</v>
      </c>
      <c r="F244" s="12" t="s">
        <v>580</v>
      </c>
    </row>
    <row r="245" spans="1:6">
      <c r="A245" s="12" t="s">
        <v>255</v>
      </c>
      <c r="B245" s="12" t="s">
        <v>8</v>
      </c>
      <c r="C245" s="13" t="s">
        <v>583</v>
      </c>
      <c r="D245" s="14">
        <v>46273.958333333299</v>
      </c>
      <c r="E245" s="14">
        <v>46274.25</v>
      </c>
      <c r="F245" s="12" t="s">
        <v>580</v>
      </c>
    </row>
    <row r="246" spans="1:6">
      <c r="A246" s="12" t="s">
        <v>255</v>
      </c>
      <c r="B246" s="12" t="s">
        <v>8</v>
      </c>
      <c r="C246" s="13" t="s">
        <v>584</v>
      </c>
      <c r="D246" s="14">
        <v>46273.958333333299</v>
      </c>
      <c r="E246" s="14">
        <v>46274.25</v>
      </c>
      <c r="F246" s="12" t="s">
        <v>580</v>
      </c>
    </row>
    <row r="247" spans="1:6">
      <c r="A247" s="12" t="s">
        <v>255</v>
      </c>
      <c r="B247" s="12" t="s">
        <v>8</v>
      </c>
      <c r="C247" s="13" t="s">
        <v>587</v>
      </c>
      <c r="D247" s="14">
        <v>46273.958333333299</v>
      </c>
      <c r="E247" s="14">
        <v>46274.25</v>
      </c>
      <c r="F247" s="12" t="s">
        <v>580</v>
      </c>
    </row>
    <row r="248" spans="1:6">
      <c r="A248" s="12" t="s">
        <v>255</v>
      </c>
      <c r="B248" s="12" t="s">
        <v>8</v>
      </c>
      <c r="C248" s="13" t="s">
        <v>588</v>
      </c>
      <c r="D248" s="14">
        <v>46273.958333333299</v>
      </c>
      <c r="E248" s="14">
        <v>46274.25</v>
      </c>
      <c r="F248" s="12" t="s">
        <v>580</v>
      </c>
    </row>
    <row r="249" spans="1:6">
      <c r="A249" s="12" t="s">
        <v>255</v>
      </c>
      <c r="B249" s="12" t="s">
        <v>8</v>
      </c>
      <c r="C249" s="13" t="s">
        <v>589</v>
      </c>
      <c r="D249" s="14">
        <v>46273.958333333299</v>
      </c>
      <c r="E249" s="14">
        <v>46274.25</v>
      </c>
      <c r="F249" s="12" t="s">
        <v>580</v>
      </c>
    </row>
    <row r="250" spans="1:6">
      <c r="A250" s="12" t="s">
        <v>255</v>
      </c>
      <c r="B250" s="12" t="s">
        <v>8</v>
      </c>
      <c r="C250" s="13" t="s">
        <v>591</v>
      </c>
      <c r="D250" s="14">
        <v>46273.875</v>
      </c>
      <c r="E250" s="14">
        <v>46274.208333333299</v>
      </c>
      <c r="F250" s="12" t="s">
        <v>592</v>
      </c>
    </row>
    <row r="251" spans="1:6">
      <c r="A251" s="12" t="s">
        <v>255</v>
      </c>
      <c r="B251" s="12" t="s">
        <v>7</v>
      </c>
      <c r="C251" s="13" t="s">
        <v>601</v>
      </c>
      <c r="D251" s="14">
        <v>46273.875</v>
      </c>
      <c r="E251" s="14">
        <v>46274.25</v>
      </c>
      <c r="F251" s="12" t="s">
        <v>602</v>
      </c>
    </row>
    <row r="252" spans="1:6">
      <c r="A252" s="12" t="s">
        <v>255</v>
      </c>
      <c r="B252" s="12" t="s">
        <v>7</v>
      </c>
      <c r="C252" s="13" t="s">
        <v>603</v>
      </c>
      <c r="D252" s="14">
        <v>46273.875</v>
      </c>
      <c r="E252" s="14">
        <v>46274.25</v>
      </c>
      <c r="F252" s="12" t="s">
        <v>602</v>
      </c>
    </row>
    <row r="253" spans="1:6" ht="30">
      <c r="A253" s="12" t="s">
        <v>255</v>
      </c>
      <c r="B253" s="12" t="s">
        <v>2</v>
      </c>
      <c r="C253" s="13" t="s">
        <v>324</v>
      </c>
      <c r="D253" s="14">
        <v>46273.875</v>
      </c>
      <c r="E253" s="14">
        <v>46274.25</v>
      </c>
      <c r="F253" s="12" t="s">
        <v>320</v>
      </c>
    </row>
    <row r="254" spans="1:6">
      <c r="A254" s="12" t="s">
        <v>585</v>
      </c>
      <c r="B254" s="12" t="s">
        <v>5</v>
      </c>
      <c r="C254" s="13" t="s">
        <v>586</v>
      </c>
      <c r="D254" s="14">
        <v>46273.958333333299</v>
      </c>
      <c r="E254" s="14">
        <v>46274.25</v>
      </c>
      <c r="F254" s="12" t="s">
        <v>580</v>
      </c>
    </row>
    <row r="255" spans="1:6" ht="75">
      <c r="A255" s="12" t="s">
        <v>176</v>
      </c>
      <c r="B255" s="12" t="s">
        <v>6</v>
      </c>
      <c r="C255" s="13" t="s">
        <v>177</v>
      </c>
      <c r="D255" s="14">
        <v>46273.833333333299</v>
      </c>
      <c r="E255" s="14">
        <v>46274.25</v>
      </c>
      <c r="F255" s="13" t="s">
        <v>178</v>
      </c>
    </row>
    <row r="256" spans="1:6" ht="75">
      <c r="A256" s="12" t="s">
        <v>176</v>
      </c>
      <c r="B256" s="12" t="s">
        <v>6</v>
      </c>
      <c r="C256" s="13" t="s">
        <v>179</v>
      </c>
      <c r="D256" s="14">
        <v>46273.833333333299</v>
      </c>
      <c r="E256" s="14">
        <v>46274.25</v>
      </c>
      <c r="F256" s="13" t="s">
        <v>178</v>
      </c>
    </row>
    <row r="257" spans="1:6" ht="75">
      <c r="A257" s="12" t="s">
        <v>176</v>
      </c>
      <c r="B257" s="12" t="s">
        <v>6</v>
      </c>
      <c r="C257" s="13" t="s">
        <v>180</v>
      </c>
      <c r="D257" s="14">
        <v>46273.833333333299</v>
      </c>
      <c r="E257" s="14">
        <v>46274.25</v>
      </c>
      <c r="F257" s="13" t="s">
        <v>178</v>
      </c>
    </row>
    <row r="258" spans="1:6" ht="75">
      <c r="A258" s="12" t="s">
        <v>176</v>
      </c>
      <c r="B258" s="12" t="s">
        <v>6</v>
      </c>
      <c r="C258" s="13" t="s">
        <v>181</v>
      </c>
      <c r="D258" s="14">
        <v>46273.833333333299</v>
      </c>
      <c r="E258" s="14">
        <v>46274.25</v>
      </c>
      <c r="F258" s="13" t="s">
        <v>178</v>
      </c>
    </row>
    <row r="259" spans="1:6" ht="75">
      <c r="A259" s="12" t="s">
        <v>176</v>
      </c>
      <c r="B259" s="12" t="s">
        <v>6</v>
      </c>
      <c r="C259" s="13" t="s">
        <v>182</v>
      </c>
      <c r="D259" s="14">
        <v>46273.833333333299</v>
      </c>
      <c r="E259" s="14">
        <v>46274.25</v>
      </c>
      <c r="F259" s="13" t="s">
        <v>178</v>
      </c>
    </row>
    <row r="260" spans="1:6" ht="75">
      <c r="A260" s="12" t="s">
        <v>176</v>
      </c>
      <c r="B260" s="12" t="s">
        <v>6</v>
      </c>
      <c r="C260" s="13" t="s">
        <v>183</v>
      </c>
      <c r="D260" s="14">
        <v>46273.833333333299</v>
      </c>
      <c r="E260" s="14">
        <v>46274.25</v>
      </c>
      <c r="F260" s="13" t="s">
        <v>178</v>
      </c>
    </row>
    <row r="261" spans="1:6">
      <c r="A261" s="12" t="s">
        <v>283</v>
      </c>
      <c r="B261" s="12" t="s">
        <v>2</v>
      </c>
      <c r="C261" s="13" t="s">
        <v>574</v>
      </c>
      <c r="D261" s="14">
        <v>46273.875</v>
      </c>
      <c r="E261" s="14">
        <v>46274.25</v>
      </c>
      <c r="F261" s="12" t="s">
        <v>575</v>
      </c>
    </row>
    <row r="262" spans="1:6">
      <c r="A262" s="12" t="s">
        <v>283</v>
      </c>
      <c r="B262" s="12" t="s">
        <v>2</v>
      </c>
      <c r="C262" s="13" t="s">
        <v>576</v>
      </c>
      <c r="D262" s="14">
        <v>46273.875</v>
      </c>
      <c r="E262" s="14">
        <v>46274.25</v>
      </c>
      <c r="F262" s="12" t="s">
        <v>575</v>
      </c>
    </row>
    <row r="263" spans="1:6">
      <c r="A263" s="12" t="s">
        <v>283</v>
      </c>
      <c r="B263" s="12" t="s">
        <v>6</v>
      </c>
      <c r="C263" s="13" t="s">
        <v>289</v>
      </c>
      <c r="D263" s="14">
        <v>46273.958333333299</v>
      </c>
      <c r="E263" s="14">
        <v>46274.25</v>
      </c>
      <c r="F263" s="12" t="s">
        <v>288</v>
      </c>
    </row>
    <row r="264" spans="1:6">
      <c r="A264" s="12" t="s">
        <v>283</v>
      </c>
      <c r="B264" s="12" t="s">
        <v>6</v>
      </c>
      <c r="C264" s="13" t="s">
        <v>290</v>
      </c>
      <c r="D264" s="14">
        <v>46273.958333333299</v>
      </c>
      <c r="E264" s="14">
        <v>46274.25</v>
      </c>
      <c r="F264" s="12" t="s">
        <v>288</v>
      </c>
    </row>
    <row r="265" spans="1:6" ht="60">
      <c r="A265" s="12" t="s">
        <v>149</v>
      </c>
      <c r="B265" s="12" t="s">
        <v>4</v>
      </c>
      <c r="C265" s="13" t="s">
        <v>150</v>
      </c>
      <c r="D265" s="14">
        <v>46273.833333333299</v>
      </c>
      <c r="E265" s="14">
        <v>46274.25</v>
      </c>
      <c r="F265" s="13" t="s">
        <v>151</v>
      </c>
    </row>
    <row r="266" spans="1:6" ht="60">
      <c r="A266" s="12" t="s">
        <v>149</v>
      </c>
      <c r="B266" s="12" t="s">
        <v>4</v>
      </c>
      <c r="C266" s="13" t="s">
        <v>152</v>
      </c>
      <c r="D266" s="14">
        <v>46273.833333333299</v>
      </c>
      <c r="E266" s="14">
        <v>46274.25</v>
      </c>
      <c r="F266" s="13" t="s">
        <v>151</v>
      </c>
    </row>
    <row r="267" spans="1:6" ht="60">
      <c r="A267" s="12" t="s">
        <v>149</v>
      </c>
      <c r="B267" s="12" t="s">
        <v>4</v>
      </c>
      <c r="C267" s="13" t="s">
        <v>153</v>
      </c>
      <c r="D267" s="14">
        <v>46273.833333333299</v>
      </c>
      <c r="E267" s="14">
        <v>46274.25</v>
      </c>
      <c r="F267" s="13" t="s">
        <v>151</v>
      </c>
    </row>
    <row r="268" spans="1:6" ht="60">
      <c r="A268" s="12" t="s">
        <v>149</v>
      </c>
      <c r="B268" s="12" t="s">
        <v>4</v>
      </c>
      <c r="C268" s="13" t="s">
        <v>154</v>
      </c>
      <c r="D268" s="14">
        <v>46273.833333333299</v>
      </c>
      <c r="E268" s="14">
        <v>46274.25</v>
      </c>
      <c r="F268" s="13" t="s">
        <v>151</v>
      </c>
    </row>
    <row r="269" spans="1:6" ht="60">
      <c r="A269" s="12" t="s">
        <v>149</v>
      </c>
      <c r="B269" s="12" t="s">
        <v>5</v>
      </c>
      <c r="C269" s="13" t="s">
        <v>155</v>
      </c>
      <c r="D269" s="14">
        <v>46273.833333333299</v>
      </c>
      <c r="E269" s="14">
        <v>46274.25</v>
      </c>
      <c r="F269" s="13" t="s">
        <v>151</v>
      </c>
    </row>
    <row r="270" spans="1:6" ht="60">
      <c r="A270" s="12" t="s">
        <v>149</v>
      </c>
      <c r="B270" s="12" t="s">
        <v>5</v>
      </c>
      <c r="C270" s="13" t="s">
        <v>156</v>
      </c>
      <c r="D270" s="14">
        <v>46273.833333333299</v>
      </c>
      <c r="E270" s="14">
        <v>46274.25</v>
      </c>
      <c r="F270" s="13" t="s">
        <v>151</v>
      </c>
    </row>
    <row r="271" spans="1:6" ht="60">
      <c r="A271" s="12" t="s">
        <v>149</v>
      </c>
      <c r="B271" s="12" t="s">
        <v>5</v>
      </c>
      <c r="C271" s="13" t="s">
        <v>157</v>
      </c>
      <c r="D271" s="14">
        <v>46273.833333333299</v>
      </c>
      <c r="E271" s="14">
        <v>46274.25</v>
      </c>
      <c r="F271" s="13" t="s">
        <v>151</v>
      </c>
    </row>
    <row r="272" spans="1:6" ht="60">
      <c r="A272" s="12" t="s">
        <v>149</v>
      </c>
      <c r="B272" s="12" t="s">
        <v>5</v>
      </c>
      <c r="C272" s="13" t="s">
        <v>158</v>
      </c>
      <c r="D272" s="14">
        <v>46273.833333333299</v>
      </c>
      <c r="E272" s="14">
        <v>46274.25</v>
      </c>
      <c r="F272" s="13" t="s">
        <v>151</v>
      </c>
    </row>
    <row r="273" spans="1:6" ht="75">
      <c r="A273" s="12" t="s">
        <v>149</v>
      </c>
      <c r="B273" s="12" t="s">
        <v>6</v>
      </c>
      <c r="C273" s="13" t="s">
        <v>170</v>
      </c>
      <c r="D273" s="14">
        <v>46273.833333333299</v>
      </c>
      <c r="E273" s="14">
        <v>46274.25</v>
      </c>
      <c r="F273" s="13" t="s">
        <v>171</v>
      </c>
    </row>
    <row r="274" spans="1:6" ht="75">
      <c r="A274" s="12" t="s">
        <v>149</v>
      </c>
      <c r="B274" s="12" t="s">
        <v>6</v>
      </c>
      <c r="C274" s="13" t="s">
        <v>172</v>
      </c>
      <c r="D274" s="14">
        <v>46273.833333333299</v>
      </c>
      <c r="E274" s="14">
        <v>46274.25</v>
      </c>
      <c r="F274" s="13" t="s">
        <v>171</v>
      </c>
    </row>
    <row r="275" spans="1:6" ht="90">
      <c r="A275" s="12" t="s">
        <v>149</v>
      </c>
      <c r="B275" s="12" t="s">
        <v>20</v>
      </c>
      <c r="C275" s="13" t="s">
        <v>556</v>
      </c>
      <c r="D275" s="14">
        <v>46273.833333333299</v>
      </c>
      <c r="E275" s="14">
        <v>46274.25</v>
      </c>
      <c r="F275" s="13" t="s">
        <v>185</v>
      </c>
    </row>
    <row r="276" spans="1:6" ht="75">
      <c r="A276" s="12" t="s">
        <v>149</v>
      </c>
      <c r="B276" s="12" t="s">
        <v>5</v>
      </c>
      <c r="C276" s="13" t="s">
        <v>189</v>
      </c>
      <c r="D276" s="14">
        <v>46273.833333333299</v>
      </c>
      <c r="E276" s="14">
        <v>46274.25</v>
      </c>
      <c r="F276" s="13" t="s">
        <v>190</v>
      </c>
    </row>
    <row r="277" spans="1:6" ht="75">
      <c r="A277" s="12" t="s">
        <v>149</v>
      </c>
      <c r="B277" s="12" t="s">
        <v>5</v>
      </c>
      <c r="C277" s="13" t="s">
        <v>191</v>
      </c>
      <c r="D277" s="14">
        <v>46273.833333333299</v>
      </c>
      <c r="E277" s="14">
        <v>46274.25</v>
      </c>
      <c r="F277" s="13" t="s">
        <v>190</v>
      </c>
    </row>
    <row r="278" spans="1:6" ht="75">
      <c r="A278" s="12" t="s">
        <v>149</v>
      </c>
      <c r="B278" s="12" t="s">
        <v>5</v>
      </c>
      <c r="C278" s="13" t="s">
        <v>192</v>
      </c>
      <c r="D278" s="14">
        <v>46273.833333333299</v>
      </c>
      <c r="E278" s="14">
        <v>46274.25</v>
      </c>
      <c r="F278" s="13" t="s">
        <v>190</v>
      </c>
    </row>
    <row r="279" spans="1:6" ht="75">
      <c r="A279" s="12" t="s">
        <v>149</v>
      </c>
      <c r="B279" s="12" t="s">
        <v>6</v>
      </c>
      <c r="C279" s="13" t="s">
        <v>562</v>
      </c>
      <c r="D279" s="14">
        <v>46273.833333333299</v>
      </c>
      <c r="E279" s="14">
        <v>46274.25</v>
      </c>
      <c r="F279" s="13" t="s">
        <v>563</v>
      </c>
    </row>
    <row r="280" spans="1:6" ht="60">
      <c r="A280" s="12" t="s">
        <v>149</v>
      </c>
      <c r="B280" s="12" t="s">
        <v>4</v>
      </c>
      <c r="C280" s="13" t="s">
        <v>152</v>
      </c>
      <c r="D280" s="14">
        <v>46273.875</v>
      </c>
      <c r="E280" s="14">
        <v>46274.25</v>
      </c>
      <c r="F280" s="13" t="s">
        <v>210</v>
      </c>
    </row>
    <row r="281" spans="1:6" ht="60">
      <c r="A281" s="12" t="s">
        <v>149</v>
      </c>
      <c r="B281" s="12" t="s">
        <v>4</v>
      </c>
      <c r="C281" s="13" t="s">
        <v>153</v>
      </c>
      <c r="D281" s="14">
        <v>46273.875</v>
      </c>
      <c r="E281" s="14">
        <v>46274.25</v>
      </c>
      <c r="F281" s="13" t="s">
        <v>210</v>
      </c>
    </row>
    <row r="282" spans="1:6" ht="60">
      <c r="A282" s="12" t="s">
        <v>149</v>
      </c>
      <c r="B282" s="12" t="s">
        <v>4</v>
      </c>
      <c r="C282" s="13" t="s">
        <v>154</v>
      </c>
      <c r="D282" s="14">
        <v>46273.875</v>
      </c>
      <c r="E282" s="14">
        <v>46274.25</v>
      </c>
      <c r="F282" s="13" t="s">
        <v>210</v>
      </c>
    </row>
    <row r="283" spans="1:6" ht="60">
      <c r="A283" s="12" t="s">
        <v>149</v>
      </c>
      <c r="B283" s="12" t="s">
        <v>4</v>
      </c>
      <c r="C283" s="13" t="s">
        <v>150</v>
      </c>
      <c r="D283" s="14">
        <v>46273.875</v>
      </c>
      <c r="E283" s="14">
        <v>46274.25</v>
      </c>
      <c r="F283" s="13" t="s">
        <v>210</v>
      </c>
    </row>
    <row r="284" spans="1:6">
      <c r="A284" s="12" t="s">
        <v>149</v>
      </c>
      <c r="B284" s="12" t="s">
        <v>4</v>
      </c>
      <c r="C284" s="13" t="s">
        <v>581</v>
      </c>
      <c r="D284" s="14">
        <v>46273.958333333299</v>
      </c>
      <c r="E284" s="14">
        <v>46274.25</v>
      </c>
      <c r="F284" s="12" t="s">
        <v>580</v>
      </c>
    </row>
    <row r="285" spans="1:6">
      <c r="A285" s="12" t="s">
        <v>149</v>
      </c>
      <c r="B285" s="12" t="s">
        <v>4</v>
      </c>
      <c r="C285" s="13" t="s">
        <v>599</v>
      </c>
      <c r="D285" s="14">
        <v>46273.875</v>
      </c>
      <c r="E285" s="14">
        <v>46274.25</v>
      </c>
      <c r="F285" s="12" t="s">
        <v>600</v>
      </c>
    </row>
    <row r="286" spans="1:6" ht="90">
      <c r="A286" s="12" t="s">
        <v>197</v>
      </c>
      <c r="B286" s="12" t="s">
        <v>7</v>
      </c>
      <c r="C286" s="13" t="s">
        <v>198</v>
      </c>
      <c r="D286" s="14">
        <v>46273.833333333299</v>
      </c>
      <c r="E286" s="14">
        <v>46274.25</v>
      </c>
      <c r="F286" s="13" t="s">
        <v>195</v>
      </c>
    </row>
    <row r="287" spans="1:6" ht="60">
      <c r="A287" s="12" t="s">
        <v>197</v>
      </c>
      <c r="B287" s="12" t="s">
        <v>7</v>
      </c>
      <c r="C287" s="13" t="s">
        <v>204</v>
      </c>
      <c r="D287" s="14">
        <v>46273.833333333299</v>
      </c>
      <c r="E287" s="14">
        <v>46274.25</v>
      </c>
      <c r="F287" s="13" t="s">
        <v>205</v>
      </c>
    </row>
    <row r="288" spans="1:6" ht="60">
      <c r="A288" s="12" t="s">
        <v>197</v>
      </c>
      <c r="B288" s="12" t="s">
        <v>7</v>
      </c>
      <c r="C288" s="13" t="s">
        <v>206</v>
      </c>
      <c r="D288" s="14">
        <v>46273.833333333299</v>
      </c>
      <c r="E288" s="14">
        <v>46274.25</v>
      </c>
      <c r="F288" s="13" t="s">
        <v>205</v>
      </c>
    </row>
    <row r="289" spans="1:6" ht="60">
      <c r="A289" s="12" t="s">
        <v>197</v>
      </c>
      <c r="B289" s="12" t="s">
        <v>7</v>
      </c>
      <c r="C289" s="13" t="s">
        <v>198</v>
      </c>
      <c r="D289" s="14">
        <v>46273.833333333299</v>
      </c>
      <c r="E289" s="14">
        <v>46274.25</v>
      </c>
      <c r="F289" s="13" t="s">
        <v>205</v>
      </c>
    </row>
    <row r="290" spans="1:6" ht="60">
      <c r="A290" s="12" t="s">
        <v>197</v>
      </c>
      <c r="B290" s="12" t="s">
        <v>7</v>
      </c>
      <c r="C290" s="13" t="s">
        <v>207</v>
      </c>
      <c r="D290" s="14">
        <v>46273.833333333299</v>
      </c>
      <c r="E290" s="14">
        <v>46274.25</v>
      </c>
      <c r="F290" s="13" t="s">
        <v>205</v>
      </c>
    </row>
    <row r="291" spans="1:6">
      <c r="A291" s="12" t="s">
        <v>266</v>
      </c>
      <c r="B291" s="12" t="s">
        <v>5</v>
      </c>
      <c r="C291" s="13" t="s">
        <v>267</v>
      </c>
      <c r="D291" s="14">
        <v>46273.875</v>
      </c>
      <c r="E291" s="14">
        <v>46274.25</v>
      </c>
      <c r="F291" s="12" t="s">
        <v>268</v>
      </c>
    </row>
    <row r="292" spans="1:6">
      <c r="A292" s="12" t="s">
        <v>266</v>
      </c>
      <c r="B292" s="12" t="s">
        <v>5</v>
      </c>
      <c r="C292" s="13" t="s">
        <v>269</v>
      </c>
      <c r="D292" s="14">
        <v>46273.875</v>
      </c>
      <c r="E292" s="14">
        <v>46274.25</v>
      </c>
      <c r="F292" s="12" t="s">
        <v>268</v>
      </c>
    </row>
    <row r="293" spans="1:6">
      <c r="A293" s="12" t="s">
        <v>266</v>
      </c>
      <c r="B293" s="12" t="s">
        <v>5</v>
      </c>
      <c r="C293" s="13" t="s">
        <v>267</v>
      </c>
      <c r="D293" s="14">
        <v>46273.875</v>
      </c>
      <c r="E293" s="14">
        <v>46274.25</v>
      </c>
      <c r="F293" s="12" t="s">
        <v>590</v>
      </c>
    </row>
    <row r="294" spans="1:6">
      <c r="A294" s="12" t="s">
        <v>266</v>
      </c>
      <c r="B294" s="12" t="s">
        <v>5</v>
      </c>
      <c r="C294" s="13" t="s">
        <v>303</v>
      </c>
      <c r="D294" s="14">
        <v>46273.979166666701</v>
      </c>
      <c r="E294" s="14">
        <v>46274.25</v>
      </c>
      <c r="F294" s="12" t="s">
        <v>304</v>
      </c>
    </row>
    <row r="295" spans="1:6">
      <c r="A295" s="12" t="s">
        <v>266</v>
      </c>
      <c r="B295" s="12" t="s">
        <v>5</v>
      </c>
      <c r="C295" s="13" t="s">
        <v>305</v>
      </c>
      <c r="D295" s="14">
        <v>46273.979166666701</v>
      </c>
      <c r="E295" s="14">
        <v>46274.25</v>
      </c>
      <c r="F295" s="12" t="s">
        <v>304</v>
      </c>
    </row>
    <row r="296" spans="1:6">
      <c r="A296" s="12" t="s">
        <v>266</v>
      </c>
      <c r="B296" s="12" t="s">
        <v>5</v>
      </c>
      <c r="C296" s="13" t="s">
        <v>595</v>
      </c>
      <c r="D296" s="14">
        <v>46273.979166666701</v>
      </c>
      <c r="E296" s="14">
        <v>46274.25</v>
      </c>
      <c r="F296" s="12" t="s">
        <v>596</v>
      </c>
    </row>
    <row r="297" spans="1:6">
      <c r="A297" s="12" t="s">
        <v>266</v>
      </c>
      <c r="B297" s="12" t="s">
        <v>5</v>
      </c>
      <c r="C297" s="13" t="s">
        <v>269</v>
      </c>
      <c r="D297" s="14">
        <v>46273.979166666701</v>
      </c>
      <c r="E297" s="14">
        <v>46274.25</v>
      </c>
      <c r="F297" s="12" t="s">
        <v>596</v>
      </c>
    </row>
    <row r="298" spans="1:6">
      <c r="A298" s="12" t="s">
        <v>266</v>
      </c>
      <c r="B298" s="12" t="s">
        <v>5</v>
      </c>
      <c r="C298" s="13" t="s">
        <v>597</v>
      </c>
      <c r="D298" s="14">
        <v>46273.979166666701</v>
      </c>
      <c r="E298" s="14">
        <v>46274.25</v>
      </c>
      <c r="F298" s="12" t="s">
        <v>596</v>
      </c>
    </row>
    <row r="299" spans="1:6">
      <c r="A299" s="12" t="s">
        <v>266</v>
      </c>
      <c r="B299" s="12" t="s">
        <v>5</v>
      </c>
      <c r="C299" s="13" t="s">
        <v>598</v>
      </c>
      <c r="D299" s="14">
        <v>46273.979166666701</v>
      </c>
      <c r="E299" s="14">
        <v>46274.25</v>
      </c>
      <c r="F299" s="12" t="s">
        <v>596</v>
      </c>
    </row>
    <row r="300" spans="1:6">
      <c r="A300" s="12" t="s">
        <v>266</v>
      </c>
      <c r="B300" s="12" t="s">
        <v>5</v>
      </c>
      <c r="C300" s="13" t="s">
        <v>267</v>
      </c>
      <c r="D300" s="14">
        <v>46273.979166666701</v>
      </c>
      <c r="E300" s="14">
        <v>46274.25</v>
      </c>
      <c r="F300" s="12" t="s">
        <v>596</v>
      </c>
    </row>
    <row r="301" spans="1:6">
      <c r="A301" s="12" t="s">
        <v>318</v>
      </c>
      <c r="B301" s="12" t="s">
        <v>6</v>
      </c>
      <c r="C301" s="13" t="s">
        <v>319</v>
      </c>
      <c r="D301" s="14">
        <v>46273.875</v>
      </c>
      <c r="E301" s="14">
        <v>46274.25</v>
      </c>
      <c r="F301" s="12" t="s">
        <v>320</v>
      </c>
    </row>
    <row r="302" spans="1:6">
      <c r="A302" s="12" t="s">
        <v>318</v>
      </c>
      <c r="B302" s="12" t="s">
        <v>6</v>
      </c>
      <c r="C302" s="13" t="s">
        <v>321</v>
      </c>
      <c r="D302" s="14">
        <v>46273.875</v>
      </c>
      <c r="E302" s="14">
        <v>46274.25</v>
      </c>
      <c r="F302" s="12" t="s">
        <v>320</v>
      </c>
    </row>
    <row r="303" spans="1:6">
      <c r="A303" s="12" t="s">
        <v>318</v>
      </c>
      <c r="B303" s="12" t="s">
        <v>6</v>
      </c>
      <c r="C303" s="13" t="s">
        <v>322</v>
      </c>
      <c r="D303" s="14">
        <v>46273.875</v>
      </c>
      <c r="E303" s="14">
        <v>46274.25</v>
      </c>
      <c r="F303" s="12" t="s">
        <v>320</v>
      </c>
    </row>
    <row r="304" spans="1:6">
      <c r="A304" s="12" t="s">
        <v>318</v>
      </c>
      <c r="B304" s="12" t="s">
        <v>6</v>
      </c>
      <c r="C304" s="13" t="s">
        <v>323</v>
      </c>
      <c r="D304" s="14">
        <v>46273.875</v>
      </c>
      <c r="E304" s="14">
        <v>46274.25</v>
      </c>
      <c r="F304" s="12" t="s">
        <v>320</v>
      </c>
    </row>
    <row r="305" spans="1:6">
      <c r="A305" s="12" t="s">
        <v>270</v>
      </c>
      <c r="B305" s="12" t="s">
        <v>4</v>
      </c>
      <c r="C305" s="13" t="s">
        <v>271</v>
      </c>
      <c r="D305" s="14">
        <v>46273.833333333299</v>
      </c>
      <c r="E305" s="14">
        <v>46274.25</v>
      </c>
      <c r="F305" s="12" t="s">
        <v>272</v>
      </c>
    </row>
    <row r="306" spans="1:6">
      <c r="A306" s="12" t="s">
        <v>270</v>
      </c>
      <c r="B306" s="12" t="s">
        <v>4</v>
      </c>
      <c r="C306" s="13" t="s">
        <v>273</v>
      </c>
      <c r="D306" s="14">
        <v>46273.833333333299</v>
      </c>
      <c r="E306" s="14">
        <v>46274.25</v>
      </c>
      <c r="F306" s="12" t="s">
        <v>272</v>
      </c>
    </row>
    <row r="307" spans="1:6">
      <c r="A307" s="12" t="s">
        <v>270</v>
      </c>
      <c r="B307" s="12" t="s">
        <v>5</v>
      </c>
      <c r="C307" s="13" t="s">
        <v>274</v>
      </c>
      <c r="D307" s="14">
        <v>46273.833333333299</v>
      </c>
      <c r="E307" s="14">
        <v>46274.25</v>
      </c>
      <c r="F307" s="12" t="s">
        <v>272</v>
      </c>
    </row>
    <row r="308" spans="1:6">
      <c r="A308" s="12" t="s">
        <v>270</v>
      </c>
      <c r="B308" s="12" t="s">
        <v>5</v>
      </c>
      <c r="C308" s="13" t="s">
        <v>275</v>
      </c>
      <c r="D308" s="14">
        <v>46273.833333333299</v>
      </c>
      <c r="E308" s="14">
        <v>46274.25</v>
      </c>
      <c r="F308" s="12" t="s">
        <v>272</v>
      </c>
    </row>
    <row r="309" spans="1:6">
      <c r="A309" s="12"/>
      <c r="B309" s="12"/>
      <c r="C309" s="13"/>
      <c r="D309" s="14"/>
      <c r="E309" s="14"/>
      <c r="F309" s="12"/>
    </row>
    <row r="310" spans="1:6">
      <c r="A310" s="12"/>
      <c r="B310" s="12"/>
      <c r="C310" s="13"/>
      <c r="D310" s="14"/>
      <c r="E310" s="14"/>
      <c r="F310" s="12"/>
    </row>
  </sheetData>
  <autoFilter ref="A2:F35" xr:uid="{628606CA-9C79-4222-A53B-2C673F1BF1CB}">
    <sortState xmlns:xlrd2="http://schemas.microsoft.com/office/spreadsheetml/2017/richdata2" ref="A3:F308">
      <sortCondition ref="A2:A35"/>
    </sortState>
  </autoFilter>
  <mergeCells count="1">
    <mergeCell ref="A1:F1"/>
  </mergeCells>
  <conditionalFormatting sqref="A3:F310">
    <cfRule type="expression" dxfId="5"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0AA26-1BA6-47F8-B64F-0F6ECDC9D8B1}">
  <sheetPr>
    <tabColor theme="6"/>
  </sheetPr>
  <dimension ref="A1:K296"/>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1.7265625" style="4" customWidth="1"/>
    <col min="4" max="4" width="16.453125" style="4" customWidth="1"/>
    <col min="5" max="5" width="17.453125" style="11" customWidth="1"/>
    <col min="6" max="6" width="47" style="11" customWidth="1"/>
    <col min="7" max="11" width="0" hidden="1" customWidth="1"/>
    <col min="12" max="16384" width="8.7265625" hidden="1"/>
  </cols>
  <sheetData>
    <row r="1" spans="1:6" ht="33">
      <c r="A1" s="30" t="str">
        <f>"Daily closure report: "&amp;'Front page'!A6</f>
        <v>Daily closure report: Wednesday, 9 September</v>
      </c>
      <c r="B1" s="30"/>
      <c r="C1" s="30"/>
      <c r="D1" s="30"/>
      <c r="E1" s="30"/>
      <c r="F1" s="30"/>
    </row>
    <row r="2" spans="1:6" s="3" customFormat="1" ht="27.6">
      <c r="A2" s="8" t="s">
        <v>9</v>
      </c>
      <c r="B2" s="8" t="s">
        <v>1</v>
      </c>
      <c r="C2" s="8" t="s">
        <v>0</v>
      </c>
      <c r="D2" s="7" t="s">
        <v>11</v>
      </c>
      <c r="E2" s="7" t="s">
        <v>12</v>
      </c>
      <c r="F2" s="8" t="s">
        <v>10</v>
      </c>
    </row>
    <row r="3" spans="1:6" ht="75">
      <c r="A3" s="12" t="s">
        <v>39</v>
      </c>
      <c r="B3" s="12" t="s">
        <v>2</v>
      </c>
      <c r="C3" s="13" t="s">
        <v>40</v>
      </c>
      <c r="D3" s="14">
        <v>46274.833333333299</v>
      </c>
      <c r="E3" s="14">
        <v>46275.25</v>
      </c>
      <c r="F3" s="13" t="s">
        <v>41</v>
      </c>
    </row>
    <row r="4" spans="1:6" ht="45">
      <c r="A4" s="12" t="s">
        <v>39</v>
      </c>
      <c r="B4" s="12" t="s">
        <v>20</v>
      </c>
      <c r="C4" s="13" t="s">
        <v>59</v>
      </c>
      <c r="D4" s="14">
        <v>45847.208333333299</v>
      </c>
      <c r="E4" s="14">
        <v>46507.999305555597</v>
      </c>
      <c r="F4" s="13" t="s">
        <v>60</v>
      </c>
    </row>
    <row r="5" spans="1:6" ht="90">
      <c r="A5" s="12" t="s">
        <v>39</v>
      </c>
      <c r="B5" s="12" t="s">
        <v>2</v>
      </c>
      <c r="C5" s="13" t="s">
        <v>119</v>
      </c>
      <c r="D5" s="14">
        <v>46272.541666666701</v>
      </c>
      <c r="E5" s="14">
        <v>46277.25</v>
      </c>
      <c r="F5" s="13" t="s">
        <v>120</v>
      </c>
    </row>
    <row r="6" spans="1:6" ht="90">
      <c r="A6" s="12" t="s">
        <v>39</v>
      </c>
      <c r="B6" s="12" t="s">
        <v>2</v>
      </c>
      <c r="C6" s="13" t="s">
        <v>121</v>
      </c>
      <c r="D6" s="14">
        <v>46274.833333333299</v>
      </c>
      <c r="E6" s="14">
        <v>46275.25</v>
      </c>
      <c r="F6" s="13" t="s">
        <v>120</v>
      </c>
    </row>
    <row r="7" spans="1:6" ht="90">
      <c r="A7" s="12" t="s">
        <v>39</v>
      </c>
      <c r="B7" s="12" t="s">
        <v>2</v>
      </c>
      <c r="C7" s="13" t="s">
        <v>122</v>
      </c>
      <c r="D7" s="14">
        <v>46274.833333333299</v>
      </c>
      <c r="E7" s="14">
        <v>46275.25</v>
      </c>
      <c r="F7" s="13" t="s">
        <v>120</v>
      </c>
    </row>
    <row r="8" spans="1:6" ht="90">
      <c r="A8" s="12" t="s">
        <v>39</v>
      </c>
      <c r="B8" s="12" t="s">
        <v>2</v>
      </c>
      <c r="C8" s="13" t="s">
        <v>123</v>
      </c>
      <c r="D8" s="14">
        <v>46274.833333333299</v>
      </c>
      <c r="E8" s="14">
        <v>46275.25</v>
      </c>
      <c r="F8" s="13" t="s">
        <v>120</v>
      </c>
    </row>
    <row r="9" spans="1:6" ht="90">
      <c r="A9" s="12" t="s">
        <v>39</v>
      </c>
      <c r="B9" s="12" t="s">
        <v>2</v>
      </c>
      <c r="C9" s="13" t="s">
        <v>124</v>
      </c>
      <c r="D9" s="14">
        <v>46274.833333333299</v>
      </c>
      <c r="E9" s="14">
        <v>46275.25</v>
      </c>
      <c r="F9" s="13" t="s">
        <v>120</v>
      </c>
    </row>
    <row r="10" spans="1:6" ht="90">
      <c r="A10" s="12" t="s">
        <v>39</v>
      </c>
      <c r="B10" s="12" t="s">
        <v>2</v>
      </c>
      <c r="C10" s="13" t="s">
        <v>125</v>
      </c>
      <c r="D10" s="14">
        <v>46274.833333333299</v>
      </c>
      <c r="E10" s="14">
        <v>46275.25</v>
      </c>
      <c r="F10" s="13" t="s">
        <v>120</v>
      </c>
    </row>
    <row r="11" spans="1:6" ht="90">
      <c r="A11" s="12" t="s">
        <v>39</v>
      </c>
      <c r="B11" s="12" t="s">
        <v>2</v>
      </c>
      <c r="C11" s="13" t="s">
        <v>126</v>
      </c>
      <c r="D11" s="14">
        <v>46274.833333333299</v>
      </c>
      <c r="E11" s="14">
        <v>46275.25</v>
      </c>
      <c r="F11" s="13" t="s">
        <v>120</v>
      </c>
    </row>
    <row r="12" spans="1:6" ht="90">
      <c r="A12" s="12" t="s">
        <v>39</v>
      </c>
      <c r="B12" s="12" t="s">
        <v>2</v>
      </c>
      <c r="C12" s="13" t="s">
        <v>127</v>
      </c>
      <c r="D12" s="14">
        <v>46274.833333333299</v>
      </c>
      <c r="E12" s="14">
        <v>46275.25</v>
      </c>
      <c r="F12" s="13" t="s">
        <v>120</v>
      </c>
    </row>
    <row r="13" spans="1:6" ht="90">
      <c r="A13" s="12" t="s">
        <v>39</v>
      </c>
      <c r="B13" s="12" t="s">
        <v>2</v>
      </c>
      <c r="C13" s="13" t="s">
        <v>128</v>
      </c>
      <c r="D13" s="14">
        <v>46274.833333333299</v>
      </c>
      <c r="E13" s="14">
        <v>46275.25</v>
      </c>
      <c r="F13" s="13" t="s">
        <v>120</v>
      </c>
    </row>
    <row r="14" spans="1:6" ht="90">
      <c r="A14" s="12" t="s">
        <v>39</v>
      </c>
      <c r="B14" s="12" t="s">
        <v>2</v>
      </c>
      <c r="C14" s="13" t="s">
        <v>129</v>
      </c>
      <c r="D14" s="14">
        <v>46274.833333333299</v>
      </c>
      <c r="E14" s="14">
        <v>46275.25</v>
      </c>
      <c r="F14" s="13" t="s">
        <v>120</v>
      </c>
    </row>
    <row r="15" spans="1:6" ht="90">
      <c r="A15" s="12" t="s">
        <v>39</v>
      </c>
      <c r="B15" s="12" t="s">
        <v>2</v>
      </c>
      <c r="C15" s="13" t="s">
        <v>130</v>
      </c>
      <c r="D15" s="14">
        <v>46274.833333333299</v>
      </c>
      <c r="E15" s="14">
        <v>46275.25</v>
      </c>
      <c r="F15" s="13" t="s">
        <v>120</v>
      </c>
    </row>
    <row r="16" spans="1:6" ht="90">
      <c r="A16" s="12" t="s">
        <v>39</v>
      </c>
      <c r="B16" s="12" t="s">
        <v>2</v>
      </c>
      <c r="C16" s="13" t="s">
        <v>131</v>
      </c>
      <c r="D16" s="14">
        <v>46274.833333333299</v>
      </c>
      <c r="E16" s="14">
        <v>46275.25</v>
      </c>
      <c r="F16" s="13" t="s">
        <v>120</v>
      </c>
    </row>
    <row r="17" spans="1:6" ht="90">
      <c r="A17" s="12" t="s">
        <v>39</v>
      </c>
      <c r="B17" s="12" t="s">
        <v>2</v>
      </c>
      <c r="C17" s="13" t="s">
        <v>132</v>
      </c>
      <c r="D17" s="14">
        <v>46274.833333333299</v>
      </c>
      <c r="E17" s="14">
        <v>46275.25</v>
      </c>
      <c r="F17" s="13" t="s">
        <v>120</v>
      </c>
    </row>
    <row r="18" spans="1:6" ht="90">
      <c r="A18" s="12" t="s">
        <v>39</v>
      </c>
      <c r="B18" s="12" t="s">
        <v>2</v>
      </c>
      <c r="C18" s="13" t="s">
        <v>133</v>
      </c>
      <c r="D18" s="14">
        <v>46274.833333333299</v>
      </c>
      <c r="E18" s="14">
        <v>46275.25</v>
      </c>
      <c r="F18" s="13" t="s">
        <v>120</v>
      </c>
    </row>
    <row r="19" spans="1:6" ht="90">
      <c r="A19" s="12" t="s">
        <v>39</v>
      </c>
      <c r="B19" s="12" t="s">
        <v>2</v>
      </c>
      <c r="C19" s="13" t="s">
        <v>134</v>
      </c>
      <c r="D19" s="14">
        <v>46274.833333333299</v>
      </c>
      <c r="E19" s="14">
        <v>46275.25</v>
      </c>
      <c r="F19" s="13" t="s">
        <v>120</v>
      </c>
    </row>
    <row r="20" spans="1:6" ht="90">
      <c r="A20" s="12" t="s">
        <v>39</v>
      </c>
      <c r="B20" s="12" t="s">
        <v>2</v>
      </c>
      <c r="C20" s="13" t="s">
        <v>135</v>
      </c>
      <c r="D20" s="14">
        <v>46274.833333333299</v>
      </c>
      <c r="E20" s="14">
        <v>46275.25</v>
      </c>
      <c r="F20" s="13" t="s">
        <v>120</v>
      </c>
    </row>
    <row r="21" spans="1:6" ht="90">
      <c r="A21" s="12" t="s">
        <v>39</v>
      </c>
      <c r="B21" s="12" t="s">
        <v>2</v>
      </c>
      <c r="C21" s="13" t="s">
        <v>136</v>
      </c>
      <c r="D21" s="14">
        <v>46274.833333333299</v>
      </c>
      <c r="E21" s="14">
        <v>46275.25</v>
      </c>
      <c r="F21" s="13" t="s">
        <v>120</v>
      </c>
    </row>
    <row r="22" spans="1:6" ht="90">
      <c r="A22" s="12" t="s">
        <v>39</v>
      </c>
      <c r="B22" s="12" t="s">
        <v>2</v>
      </c>
      <c r="C22" s="13" t="s">
        <v>137</v>
      </c>
      <c r="D22" s="14">
        <v>46274.833333333299</v>
      </c>
      <c r="E22" s="14">
        <v>46275.25</v>
      </c>
      <c r="F22" s="13" t="s">
        <v>120</v>
      </c>
    </row>
    <row r="23" spans="1:6" ht="90">
      <c r="A23" s="12" t="s">
        <v>39</v>
      </c>
      <c r="B23" s="12" t="s">
        <v>2</v>
      </c>
      <c r="C23" s="13" t="s">
        <v>138</v>
      </c>
      <c r="D23" s="14">
        <v>46274.833333333299</v>
      </c>
      <c r="E23" s="14">
        <v>46275.25</v>
      </c>
      <c r="F23" s="13" t="s">
        <v>120</v>
      </c>
    </row>
    <row r="24" spans="1:6" ht="90">
      <c r="A24" s="12" t="s">
        <v>39</v>
      </c>
      <c r="B24" s="12" t="s">
        <v>2</v>
      </c>
      <c r="C24" s="13" t="s">
        <v>139</v>
      </c>
      <c r="D24" s="14">
        <v>46274.833333333299</v>
      </c>
      <c r="E24" s="14">
        <v>46275.25</v>
      </c>
      <c r="F24" s="13" t="s">
        <v>120</v>
      </c>
    </row>
    <row r="25" spans="1:6" ht="75">
      <c r="A25" s="12" t="s">
        <v>39</v>
      </c>
      <c r="B25" s="12" t="s">
        <v>2</v>
      </c>
      <c r="C25" s="13" t="s">
        <v>674</v>
      </c>
      <c r="D25" s="14">
        <v>46274.833333333299</v>
      </c>
      <c r="E25" s="14">
        <v>46275.25</v>
      </c>
      <c r="F25" s="13" t="s">
        <v>675</v>
      </c>
    </row>
    <row r="26" spans="1:6" ht="75">
      <c r="A26" s="12" t="s">
        <v>39</v>
      </c>
      <c r="B26" s="12" t="s">
        <v>2</v>
      </c>
      <c r="C26" s="13" t="s">
        <v>676</v>
      </c>
      <c r="D26" s="14">
        <v>46274.833333333299</v>
      </c>
      <c r="E26" s="14">
        <v>46275.25</v>
      </c>
      <c r="F26" s="13" t="s">
        <v>675</v>
      </c>
    </row>
    <row r="27" spans="1:6" ht="75">
      <c r="A27" s="12" t="s">
        <v>39</v>
      </c>
      <c r="B27" s="12" t="s">
        <v>2</v>
      </c>
      <c r="C27" s="13" t="s">
        <v>677</v>
      </c>
      <c r="D27" s="14">
        <v>46274.833333333299</v>
      </c>
      <c r="E27" s="14">
        <v>46275.25</v>
      </c>
      <c r="F27" s="13" t="s">
        <v>675</v>
      </c>
    </row>
    <row r="28" spans="1:6" ht="45">
      <c r="A28" s="12" t="s">
        <v>39</v>
      </c>
      <c r="B28" s="12" t="s">
        <v>6</v>
      </c>
      <c r="C28" s="13" t="s">
        <v>692</v>
      </c>
      <c r="D28" s="14">
        <v>46274.833333333299</v>
      </c>
      <c r="E28" s="14">
        <v>46275.25</v>
      </c>
      <c r="F28" s="13" t="s">
        <v>693</v>
      </c>
    </row>
    <row r="29" spans="1:6" ht="60">
      <c r="A29" s="12" t="s">
        <v>67</v>
      </c>
      <c r="B29" s="12" t="s">
        <v>2</v>
      </c>
      <c r="C29" s="13" t="s">
        <v>68</v>
      </c>
      <c r="D29" s="14">
        <v>46274.875</v>
      </c>
      <c r="E29" s="14">
        <v>46275.208333333299</v>
      </c>
      <c r="F29" s="13" t="s">
        <v>69</v>
      </c>
    </row>
    <row r="30" spans="1:6" ht="75">
      <c r="A30" s="12" t="s">
        <v>67</v>
      </c>
      <c r="B30" s="12" t="s">
        <v>6</v>
      </c>
      <c r="C30" s="13" t="s">
        <v>678</v>
      </c>
      <c r="D30" s="14">
        <v>46274.833333333299</v>
      </c>
      <c r="E30" s="14">
        <v>46275.25</v>
      </c>
      <c r="F30" s="13" t="s">
        <v>679</v>
      </c>
    </row>
    <row r="31" spans="1:6" ht="75">
      <c r="A31" s="12" t="s">
        <v>67</v>
      </c>
      <c r="B31" s="12" t="s">
        <v>6</v>
      </c>
      <c r="C31" s="13" t="s">
        <v>680</v>
      </c>
      <c r="D31" s="14">
        <v>46274.833333333299</v>
      </c>
      <c r="E31" s="14">
        <v>46275.25</v>
      </c>
      <c r="F31" s="13" t="s">
        <v>679</v>
      </c>
    </row>
    <row r="32" spans="1:6" ht="45">
      <c r="A32" s="12" t="s">
        <v>67</v>
      </c>
      <c r="B32" s="12" t="s">
        <v>2</v>
      </c>
      <c r="C32" s="13" t="s">
        <v>220</v>
      </c>
      <c r="D32" s="14">
        <v>46274.833333333299</v>
      </c>
      <c r="E32" s="14">
        <v>46275.25</v>
      </c>
      <c r="F32" s="13" t="s">
        <v>221</v>
      </c>
    </row>
    <row r="33" spans="1:6" ht="45">
      <c r="A33" s="12" t="s">
        <v>67</v>
      </c>
      <c r="B33" s="12" t="s">
        <v>20</v>
      </c>
      <c r="C33" s="13" t="s">
        <v>222</v>
      </c>
      <c r="D33" s="14">
        <v>46274.833333333299</v>
      </c>
      <c r="E33" s="14">
        <v>46275.25</v>
      </c>
      <c r="F33" s="13" t="s">
        <v>221</v>
      </c>
    </row>
    <row r="34" spans="1:6" ht="45">
      <c r="A34" s="12" t="s">
        <v>67</v>
      </c>
      <c r="B34" s="12" t="s">
        <v>6</v>
      </c>
      <c r="C34" s="13" t="s">
        <v>223</v>
      </c>
      <c r="D34" s="14">
        <v>46274.833333333299</v>
      </c>
      <c r="E34" s="14">
        <v>46275.25</v>
      </c>
      <c r="F34" s="13" t="s">
        <v>221</v>
      </c>
    </row>
    <row r="35" spans="1:6" ht="45">
      <c r="A35" s="12" t="s">
        <v>67</v>
      </c>
      <c r="B35" s="12" t="s">
        <v>6</v>
      </c>
      <c r="C35" s="13" t="s">
        <v>694</v>
      </c>
      <c r="D35" s="14">
        <v>46274.833333333299</v>
      </c>
      <c r="E35" s="14">
        <v>46275.25</v>
      </c>
      <c r="F35" s="13" t="s">
        <v>695</v>
      </c>
    </row>
    <row r="36" spans="1:6" ht="45">
      <c r="A36" s="12" t="s">
        <v>67</v>
      </c>
      <c r="B36" s="12" t="s">
        <v>6</v>
      </c>
      <c r="C36" s="13" t="s">
        <v>696</v>
      </c>
      <c r="D36" s="14">
        <v>46274.833333333299</v>
      </c>
      <c r="E36" s="14">
        <v>46275.25</v>
      </c>
      <c r="F36" s="13" t="s">
        <v>695</v>
      </c>
    </row>
    <row r="37" spans="1:6" ht="45">
      <c r="A37" s="12" t="s">
        <v>67</v>
      </c>
      <c r="B37" s="12" t="s">
        <v>6</v>
      </c>
      <c r="C37" s="13" t="s">
        <v>697</v>
      </c>
      <c r="D37" s="14">
        <v>46274.833333333299</v>
      </c>
      <c r="E37" s="14">
        <v>46275.25</v>
      </c>
      <c r="F37" s="13" t="s">
        <v>695</v>
      </c>
    </row>
    <row r="38" spans="1:6" ht="60">
      <c r="A38" s="12" t="s">
        <v>67</v>
      </c>
      <c r="B38" s="12" t="s">
        <v>6</v>
      </c>
      <c r="C38" s="13" t="s">
        <v>637</v>
      </c>
      <c r="D38" s="14">
        <v>46274.916666666701</v>
      </c>
      <c r="E38" s="14">
        <v>46275.229166666701</v>
      </c>
      <c r="F38" s="13" t="s">
        <v>638</v>
      </c>
    </row>
    <row r="39" spans="1:6" ht="60">
      <c r="A39" s="12" t="s">
        <v>213</v>
      </c>
      <c r="B39" s="12" t="s">
        <v>4</v>
      </c>
      <c r="C39" s="13" t="s">
        <v>214</v>
      </c>
      <c r="D39" s="14">
        <v>46274.833333333299</v>
      </c>
      <c r="E39" s="14">
        <v>46275.25</v>
      </c>
      <c r="F39" s="13" t="s">
        <v>215</v>
      </c>
    </row>
    <row r="40" spans="1:6" ht="60">
      <c r="A40" s="12" t="s">
        <v>213</v>
      </c>
      <c r="B40" s="12" t="s">
        <v>5</v>
      </c>
      <c r="C40" s="13" t="s">
        <v>216</v>
      </c>
      <c r="D40" s="14">
        <v>46274.833333333299</v>
      </c>
      <c r="E40" s="14">
        <v>46275.25</v>
      </c>
      <c r="F40" s="13" t="s">
        <v>215</v>
      </c>
    </row>
    <row r="41" spans="1:6" ht="60">
      <c r="A41" s="12" t="s">
        <v>213</v>
      </c>
      <c r="B41" s="12" t="s">
        <v>5</v>
      </c>
      <c r="C41" s="13" t="s">
        <v>217</v>
      </c>
      <c r="D41" s="14">
        <v>46274.833333333299</v>
      </c>
      <c r="E41" s="14">
        <v>46275.25</v>
      </c>
      <c r="F41" s="13" t="s">
        <v>215</v>
      </c>
    </row>
    <row r="42" spans="1:6" ht="90">
      <c r="A42" s="12" t="s">
        <v>419</v>
      </c>
      <c r="B42" s="12" t="s">
        <v>20</v>
      </c>
      <c r="C42" s="13" t="s">
        <v>420</v>
      </c>
      <c r="D42" s="14">
        <v>46274.833333333299</v>
      </c>
      <c r="E42" s="14">
        <v>46275.166666666701</v>
      </c>
      <c r="F42" s="13" t="s">
        <v>421</v>
      </c>
    </row>
    <row r="43" spans="1:6" ht="90">
      <c r="A43" s="12" t="s">
        <v>419</v>
      </c>
      <c r="B43" s="12" t="s">
        <v>2</v>
      </c>
      <c r="C43" s="13" t="s">
        <v>422</v>
      </c>
      <c r="D43" s="14">
        <v>46274.833333333299</v>
      </c>
      <c r="E43" s="14">
        <v>46275.166666666701</v>
      </c>
      <c r="F43" s="13" t="s">
        <v>421</v>
      </c>
    </row>
    <row r="44" spans="1:6" ht="60">
      <c r="A44" s="12" t="s">
        <v>33</v>
      </c>
      <c r="B44" s="12" t="s">
        <v>2</v>
      </c>
      <c r="C44" s="13" t="s">
        <v>34</v>
      </c>
      <c r="D44" s="14">
        <v>46274.895833333299</v>
      </c>
      <c r="E44" s="14">
        <v>46275.1875</v>
      </c>
      <c r="F44" s="13" t="s">
        <v>35</v>
      </c>
    </row>
    <row r="45" spans="1:6" ht="60">
      <c r="A45" s="12" t="s">
        <v>33</v>
      </c>
      <c r="B45" s="12" t="s">
        <v>6</v>
      </c>
      <c r="C45" s="13" t="s">
        <v>36</v>
      </c>
      <c r="D45" s="14">
        <v>46274.895833333299</v>
      </c>
      <c r="E45" s="14">
        <v>46275.1875</v>
      </c>
      <c r="F45" s="13" t="s">
        <v>35</v>
      </c>
    </row>
    <row r="46" spans="1:6" ht="60">
      <c r="A46" s="12" t="s">
        <v>33</v>
      </c>
      <c r="B46" s="12" t="s">
        <v>6</v>
      </c>
      <c r="C46" s="13" t="s">
        <v>37</v>
      </c>
      <c r="D46" s="14">
        <v>46274.833333333299</v>
      </c>
      <c r="E46" s="14">
        <v>46275.25</v>
      </c>
      <c r="F46" s="13" t="s">
        <v>38</v>
      </c>
    </row>
    <row r="47" spans="1:6" ht="45">
      <c r="A47" s="12" t="s">
        <v>28</v>
      </c>
      <c r="B47" s="12" t="s">
        <v>6</v>
      </c>
      <c r="C47" s="13" t="s">
        <v>31</v>
      </c>
      <c r="D47" s="14">
        <v>46274.875</v>
      </c>
      <c r="E47" s="14">
        <v>46275.208333333299</v>
      </c>
      <c r="F47" s="13" t="s">
        <v>32</v>
      </c>
    </row>
    <row r="48" spans="1:6" ht="45">
      <c r="A48" s="12" t="s">
        <v>28</v>
      </c>
      <c r="B48" s="12" t="s">
        <v>2</v>
      </c>
      <c r="C48" s="13" t="s">
        <v>651</v>
      </c>
      <c r="D48" s="14">
        <v>46274.875</v>
      </c>
      <c r="E48" s="14">
        <v>46275.208333333299</v>
      </c>
      <c r="F48" s="13" t="s">
        <v>524</v>
      </c>
    </row>
    <row r="49" spans="1:6" ht="45">
      <c r="A49" s="12" t="s">
        <v>654</v>
      </c>
      <c r="B49" s="12" t="s">
        <v>20</v>
      </c>
      <c r="C49" s="13" t="s">
        <v>655</v>
      </c>
      <c r="D49" s="14">
        <v>46274.833333333299</v>
      </c>
      <c r="E49" s="14">
        <v>46275.25</v>
      </c>
      <c r="F49" s="13" t="s">
        <v>656</v>
      </c>
    </row>
    <row r="50" spans="1:6" ht="45">
      <c r="A50" s="12" t="s">
        <v>23</v>
      </c>
      <c r="B50" s="12" t="s">
        <v>4</v>
      </c>
      <c r="C50" s="13" t="s">
        <v>24</v>
      </c>
      <c r="D50" s="14">
        <v>46274.833333333299</v>
      </c>
      <c r="E50" s="14">
        <v>46275.25</v>
      </c>
      <c r="F50" s="13" t="s">
        <v>25</v>
      </c>
    </row>
    <row r="51" spans="1:6" ht="45">
      <c r="A51" s="12" t="s">
        <v>23</v>
      </c>
      <c r="B51" s="12" t="s">
        <v>5</v>
      </c>
      <c r="C51" s="13" t="s">
        <v>521</v>
      </c>
      <c r="D51" s="14">
        <v>46274.895833333299</v>
      </c>
      <c r="E51" s="14">
        <v>46275.25</v>
      </c>
      <c r="F51" s="13" t="s">
        <v>27</v>
      </c>
    </row>
    <row r="52" spans="1:6" ht="45">
      <c r="A52" s="12" t="s">
        <v>23</v>
      </c>
      <c r="B52" s="12" t="s">
        <v>4</v>
      </c>
      <c r="C52" s="13" t="s">
        <v>46</v>
      </c>
      <c r="D52" s="14">
        <v>46274.833333333299</v>
      </c>
      <c r="E52" s="14">
        <v>46275.25</v>
      </c>
      <c r="F52" s="13" t="s">
        <v>47</v>
      </c>
    </row>
    <row r="53" spans="1:6" ht="60">
      <c r="A53" s="12" t="s">
        <v>23</v>
      </c>
      <c r="B53" s="12" t="s">
        <v>4</v>
      </c>
      <c r="C53" s="13" t="s">
        <v>657</v>
      </c>
      <c r="D53" s="14">
        <v>46274.833333333299</v>
      </c>
      <c r="E53" s="14">
        <v>46275.25</v>
      </c>
      <c r="F53" s="13" t="s">
        <v>658</v>
      </c>
    </row>
    <row r="54" spans="1:6" ht="60">
      <c r="A54" s="12" t="s">
        <v>23</v>
      </c>
      <c r="B54" s="12" t="s">
        <v>5</v>
      </c>
      <c r="C54" s="13" t="s">
        <v>659</v>
      </c>
      <c r="D54" s="14">
        <v>46274.833333333299</v>
      </c>
      <c r="E54" s="14">
        <v>46275.25</v>
      </c>
      <c r="F54" s="13" t="s">
        <v>658</v>
      </c>
    </row>
    <row r="55" spans="1:6" ht="60">
      <c r="A55" s="12" t="s">
        <v>23</v>
      </c>
      <c r="B55" s="12" t="s">
        <v>5</v>
      </c>
      <c r="C55" s="13" t="s">
        <v>660</v>
      </c>
      <c r="D55" s="14">
        <v>46274.833333333299</v>
      </c>
      <c r="E55" s="14">
        <v>46275.25</v>
      </c>
      <c r="F55" s="13" t="s">
        <v>658</v>
      </c>
    </row>
    <row r="56" spans="1:6" ht="60">
      <c r="A56" s="12" t="s">
        <v>23</v>
      </c>
      <c r="B56" s="12" t="s">
        <v>4</v>
      </c>
      <c r="C56" s="13" t="s">
        <v>661</v>
      </c>
      <c r="D56" s="14">
        <v>46274.833333333299</v>
      </c>
      <c r="E56" s="14">
        <v>46275.25</v>
      </c>
      <c r="F56" s="13" t="s">
        <v>658</v>
      </c>
    </row>
    <row r="57" spans="1:6" ht="60">
      <c r="A57" s="12" t="s">
        <v>23</v>
      </c>
      <c r="B57" s="12" t="s">
        <v>4</v>
      </c>
      <c r="C57" s="13" t="s">
        <v>662</v>
      </c>
      <c r="D57" s="14">
        <v>46274.833333333299</v>
      </c>
      <c r="E57" s="14">
        <v>46275.25</v>
      </c>
      <c r="F57" s="13" t="s">
        <v>663</v>
      </c>
    </row>
    <row r="58" spans="1:6" ht="90">
      <c r="A58" s="12" t="s">
        <v>23</v>
      </c>
      <c r="B58" s="12" t="s">
        <v>5</v>
      </c>
      <c r="C58" s="13" t="s">
        <v>105</v>
      </c>
      <c r="D58" s="14">
        <v>46272.541666666701</v>
      </c>
      <c r="E58" s="14">
        <v>46277.25</v>
      </c>
      <c r="F58" s="13" t="s">
        <v>106</v>
      </c>
    </row>
    <row r="59" spans="1:6" ht="90">
      <c r="A59" s="12" t="s">
        <v>23</v>
      </c>
      <c r="B59" s="12" t="s">
        <v>5</v>
      </c>
      <c r="C59" s="13" t="s">
        <v>107</v>
      </c>
      <c r="D59" s="14">
        <v>46274.833333333299</v>
      </c>
      <c r="E59" s="14">
        <v>46275.25</v>
      </c>
      <c r="F59" s="13" t="s">
        <v>106</v>
      </c>
    </row>
    <row r="60" spans="1:6" ht="90">
      <c r="A60" s="12" t="s">
        <v>23</v>
      </c>
      <c r="B60" s="12" t="s">
        <v>5</v>
      </c>
      <c r="C60" s="13" t="s">
        <v>108</v>
      </c>
      <c r="D60" s="14">
        <v>46274.833333333299</v>
      </c>
      <c r="E60" s="14">
        <v>46275.25</v>
      </c>
      <c r="F60" s="13" t="s">
        <v>106</v>
      </c>
    </row>
    <row r="61" spans="1:6" ht="90">
      <c r="A61" s="12" t="s">
        <v>23</v>
      </c>
      <c r="B61" s="12" t="s">
        <v>5</v>
      </c>
      <c r="C61" s="13" t="s">
        <v>109</v>
      </c>
      <c r="D61" s="14">
        <v>46274.833333333299</v>
      </c>
      <c r="E61" s="14">
        <v>46275.25</v>
      </c>
      <c r="F61" s="13" t="s">
        <v>106</v>
      </c>
    </row>
    <row r="62" spans="1:6" ht="90">
      <c r="A62" s="12" t="s">
        <v>23</v>
      </c>
      <c r="B62" s="12" t="s">
        <v>5</v>
      </c>
      <c r="C62" s="13" t="s">
        <v>110</v>
      </c>
      <c r="D62" s="14">
        <v>46274.833333333299</v>
      </c>
      <c r="E62" s="14">
        <v>46275.25</v>
      </c>
      <c r="F62" s="13" t="s">
        <v>106</v>
      </c>
    </row>
    <row r="63" spans="1:6" ht="90">
      <c r="A63" s="12" t="s">
        <v>23</v>
      </c>
      <c r="B63" s="12" t="s">
        <v>5</v>
      </c>
      <c r="C63" s="13" t="s">
        <v>111</v>
      </c>
      <c r="D63" s="14">
        <v>46274.833333333299</v>
      </c>
      <c r="E63" s="14">
        <v>46275.25</v>
      </c>
      <c r="F63" s="13" t="s">
        <v>106</v>
      </c>
    </row>
    <row r="64" spans="1:6" ht="90">
      <c r="A64" s="12" t="s">
        <v>23</v>
      </c>
      <c r="B64" s="12" t="s">
        <v>5</v>
      </c>
      <c r="C64" s="13" t="s">
        <v>112</v>
      </c>
      <c r="D64" s="14">
        <v>46274.833333333299</v>
      </c>
      <c r="E64" s="14">
        <v>46275.25</v>
      </c>
      <c r="F64" s="13" t="s">
        <v>106</v>
      </c>
    </row>
    <row r="65" spans="1:6" ht="90">
      <c r="A65" s="12" t="s">
        <v>23</v>
      </c>
      <c r="B65" s="12" t="s">
        <v>5</v>
      </c>
      <c r="C65" s="13" t="s">
        <v>113</v>
      </c>
      <c r="D65" s="14">
        <v>46274.833333333299</v>
      </c>
      <c r="E65" s="14">
        <v>46275.25</v>
      </c>
      <c r="F65" s="13" t="s">
        <v>106</v>
      </c>
    </row>
    <row r="66" spans="1:6" ht="90">
      <c r="A66" s="12" t="s">
        <v>199</v>
      </c>
      <c r="B66" s="12" t="s">
        <v>4</v>
      </c>
      <c r="C66" s="13" t="s">
        <v>559</v>
      </c>
      <c r="D66" s="14">
        <v>46274.833333333299</v>
      </c>
      <c r="E66" s="14">
        <v>46275.25</v>
      </c>
      <c r="F66" s="13" t="s">
        <v>201</v>
      </c>
    </row>
    <row r="67" spans="1:6" ht="90">
      <c r="A67" s="12" t="s">
        <v>199</v>
      </c>
      <c r="B67" s="12" t="s">
        <v>4</v>
      </c>
      <c r="C67" s="13" t="s">
        <v>560</v>
      </c>
      <c r="D67" s="14">
        <v>46274.833333333299</v>
      </c>
      <c r="E67" s="14">
        <v>46275.25</v>
      </c>
      <c r="F67" s="13" t="s">
        <v>201</v>
      </c>
    </row>
    <row r="68" spans="1:6" ht="90">
      <c r="A68" s="12" t="s">
        <v>199</v>
      </c>
      <c r="B68" s="12" t="s">
        <v>4</v>
      </c>
      <c r="C68" s="13" t="s">
        <v>561</v>
      </c>
      <c r="D68" s="14">
        <v>46274.833333333299</v>
      </c>
      <c r="E68" s="14">
        <v>46275.25</v>
      </c>
      <c r="F68" s="13" t="s">
        <v>201</v>
      </c>
    </row>
    <row r="69" spans="1:6" ht="45">
      <c r="A69" s="12" t="s">
        <v>569</v>
      </c>
      <c r="B69" s="12" t="s">
        <v>20</v>
      </c>
      <c r="C69" s="13" t="s">
        <v>570</v>
      </c>
      <c r="D69" s="14">
        <v>46274.833333333299</v>
      </c>
      <c r="E69" s="14">
        <v>46275.25</v>
      </c>
      <c r="F69" s="13" t="s">
        <v>239</v>
      </c>
    </row>
    <row r="70" spans="1:6" ht="45">
      <c r="A70" s="12" t="s">
        <v>569</v>
      </c>
      <c r="B70" s="12" t="s">
        <v>4</v>
      </c>
      <c r="C70" s="13" t="s">
        <v>571</v>
      </c>
      <c r="D70" s="14">
        <v>46274.833333333299</v>
      </c>
      <c r="E70" s="14">
        <v>46275.25</v>
      </c>
      <c r="F70" s="13" t="s">
        <v>239</v>
      </c>
    </row>
    <row r="71" spans="1:6" ht="45">
      <c r="A71" s="12" t="s">
        <v>569</v>
      </c>
      <c r="B71" s="12" t="s">
        <v>5</v>
      </c>
      <c r="C71" s="13" t="s">
        <v>572</v>
      </c>
      <c r="D71" s="14">
        <v>46274.833333333299</v>
      </c>
      <c r="E71" s="14">
        <v>46275.25</v>
      </c>
      <c r="F71" s="13" t="s">
        <v>239</v>
      </c>
    </row>
    <row r="72" spans="1:6" ht="60">
      <c r="A72" s="12" t="s">
        <v>159</v>
      </c>
      <c r="B72" s="12" t="s">
        <v>5</v>
      </c>
      <c r="C72" s="13" t="s">
        <v>690</v>
      </c>
      <c r="D72" s="14">
        <v>46274.833333333299</v>
      </c>
      <c r="E72" s="14">
        <v>46275.25</v>
      </c>
      <c r="F72" s="13" t="s">
        <v>691</v>
      </c>
    </row>
    <row r="73" spans="1:6" ht="45">
      <c r="A73" s="12" t="s">
        <v>231</v>
      </c>
      <c r="B73" s="12" t="s">
        <v>6</v>
      </c>
      <c r="C73" s="13" t="s">
        <v>237</v>
      </c>
      <c r="D73" s="14">
        <v>46274.833333333299</v>
      </c>
      <c r="E73" s="14">
        <v>46275.25</v>
      </c>
      <c r="F73" s="13" t="s">
        <v>236</v>
      </c>
    </row>
    <row r="74" spans="1:6" ht="45">
      <c r="A74" s="12" t="s">
        <v>231</v>
      </c>
      <c r="B74" s="12" t="s">
        <v>2</v>
      </c>
      <c r="C74" s="13" t="s">
        <v>238</v>
      </c>
      <c r="D74" s="14">
        <v>46274.833333333299</v>
      </c>
      <c r="E74" s="14">
        <v>46275.25</v>
      </c>
      <c r="F74" s="13" t="s">
        <v>239</v>
      </c>
    </row>
    <row r="75" spans="1:6" ht="45">
      <c r="A75" s="12" t="s">
        <v>231</v>
      </c>
      <c r="B75" s="12" t="s">
        <v>6</v>
      </c>
      <c r="C75" s="13" t="s">
        <v>573</v>
      </c>
      <c r="D75" s="14">
        <v>46274.833333333299</v>
      </c>
      <c r="E75" s="14">
        <v>46275.25</v>
      </c>
      <c r="F75" s="13" t="s">
        <v>239</v>
      </c>
    </row>
    <row r="76" spans="1:6" ht="60">
      <c r="A76" s="12" t="s">
        <v>231</v>
      </c>
      <c r="B76" s="12" t="s">
        <v>2</v>
      </c>
      <c r="C76" s="13" t="s">
        <v>240</v>
      </c>
      <c r="D76" s="14">
        <v>46274.833333333299</v>
      </c>
      <c r="E76" s="14">
        <v>46275.25</v>
      </c>
      <c r="F76" s="13" t="s">
        <v>241</v>
      </c>
    </row>
    <row r="77" spans="1:6" ht="45">
      <c r="A77" s="12" t="s">
        <v>1127</v>
      </c>
      <c r="B77" s="12" t="s">
        <v>2</v>
      </c>
      <c r="C77" s="13" t="s">
        <v>235</v>
      </c>
      <c r="D77" s="14">
        <v>46274.833333333299</v>
      </c>
      <c r="E77" s="14">
        <v>46275.25</v>
      </c>
      <c r="F77" s="13" t="s">
        <v>236</v>
      </c>
    </row>
    <row r="78" spans="1:6" ht="45">
      <c r="A78" s="12" t="s">
        <v>383</v>
      </c>
      <c r="B78" s="12" t="s">
        <v>5</v>
      </c>
      <c r="C78" s="13" t="s">
        <v>739</v>
      </c>
      <c r="D78" s="14">
        <v>46274.833333333299</v>
      </c>
      <c r="E78" s="14">
        <v>46275.208333333299</v>
      </c>
      <c r="F78" s="13" t="s">
        <v>629</v>
      </c>
    </row>
    <row r="79" spans="1:6" ht="45">
      <c r="A79" s="12" t="s">
        <v>383</v>
      </c>
      <c r="B79" s="12" t="s">
        <v>5</v>
      </c>
      <c r="C79" s="13" t="s">
        <v>740</v>
      </c>
      <c r="D79" s="14">
        <v>46274.833333333299</v>
      </c>
      <c r="E79" s="14">
        <v>46275.208333333299</v>
      </c>
      <c r="F79" s="13" t="s">
        <v>629</v>
      </c>
    </row>
    <row r="80" spans="1:6" ht="45">
      <c r="A80" s="12" t="s">
        <v>392</v>
      </c>
      <c r="B80" s="12" t="s">
        <v>2</v>
      </c>
      <c r="C80" s="13" t="s">
        <v>398</v>
      </c>
      <c r="D80" s="14">
        <v>46274.833333333299</v>
      </c>
      <c r="E80" s="14">
        <v>46275.25</v>
      </c>
      <c r="F80" s="13" t="s">
        <v>399</v>
      </c>
    </row>
    <row r="81" spans="1:6" ht="45">
      <c r="A81" s="12" t="s">
        <v>392</v>
      </c>
      <c r="B81" s="12" t="s">
        <v>6</v>
      </c>
      <c r="C81" s="13" t="s">
        <v>400</v>
      </c>
      <c r="D81" s="14">
        <v>46274.833333333299</v>
      </c>
      <c r="E81" s="14">
        <v>46275.25</v>
      </c>
      <c r="F81" s="13" t="s">
        <v>399</v>
      </c>
    </row>
    <row r="82" spans="1:6" ht="30">
      <c r="A82" s="12" t="s">
        <v>392</v>
      </c>
      <c r="B82" s="12" t="s">
        <v>2</v>
      </c>
      <c r="C82" s="13" t="s">
        <v>745</v>
      </c>
      <c r="D82" s="14">
        <v>46274.833333333299</v>
      </c>
      <c r="E82" s="14">
        <v>46275.25</v>
      </c>
      <c r="F82" s="13" t="s">
        <v>746</v>
      </c>
    </row>
    <row r="83" spans="1:6" ht="45">
      <c r="A83" s="12" t="s">
        <v>395</v>
      </c>
      <c r="B83" s="12" t="s">
        <v>4</v>
      </c>
      <c r="C83" s="13" t="s">
        <v>396</v>
      </c>
      <c r="D83" s="14">
        <v>46274.875</v>
      </c>
      <c r="E83" s="14">
        <v>46275.25</v>
      </c>
      <c r="F83" s="13" t="s">
        <v>397</v>
      </c>
    </row>
    <row r="84" spans="1:6" ht="45">
      <c r="A84" s="12" t="s">
        <v>395</v>
      </c>
      <c r="B84" s="12" t="s">
        <v>6</v>
      </c>
      <c r="C84" s="13" t="s">
        <v>633</v>
      </c>
      <c r="D84" s="14">
        <v>46274.833333333299</v>
      </c>
      <c r="E84" s="14">
        <v>46275.25</v>
      </c>
      <c r="F84" s="13" t="s">
        <v>634</v>
      </c>
    </row>
    <row r="85" spans="1:6" ht="30">
      <c r="A85" s="12" t="s">
        <v>349</v>
      </c>
      <c r="B85" s="12" t="s">
        <v>5</v>
      </c>
      <c r="C85" s="13" t="s">
        <v>350</v>
      </c>
      <c r="D85" s="14">
        <v>46274.875</v>
      </c>
      <c r="E85" s="14">
        <v>46275.25</v>
      </c>
      <c r="F85" s="13" t="s">
        <v>351</v>
      </c>
    </row>
    <row r="86" spans="1:6" ht="45">
      <c r="A86" s="12" t="s">
        <v>349</v>
      </c>
      <c r="B86" s="12" t="s">
        <v>4</v>
      </c>
      <c r="C86" s="13" t="s">
        <v>380</v>
      </c>
      <c r="D86" s="14">
        <v>46274.833333333299</v>
      </c>
      <c r="E86" s="14">
        <v>46275.25</v>
      </c>
      <c r="F86" s="13" t="s">
        <v>381</v>
      </c>
    </row>
    <row r="87" spans="1:6" ht="45">
      <c r="A87" s="12" t="s">
        <v>349</v>
      </c>
      <c r="B87" s="12" t="s">
        <v>5</v>
      </c>
      <c r="C87" s="13" t="s">
        <v>382</v>
      </c>
      <c r="D87" s="14">
        <v>46274.833333333299</v>
      </c>
      <c r="E87" s="14">
        <v>46275.25</v>
      </c>
      <c r="F87" s="13" t="s">
        <v>381</v>
      </c>
    </row>
    <row r="88" spans="1:6" ht="45">
      <c r="A88" s="12" t="s">
        <v>349</v>
      </c>
      <c r="B88" s="12" t="s">
        <v>4</v>
      </c>
      <c r="C88" s="13" t="s">
        <v>741</v>
      </c>
      <c r="D88" s="14">
        <v>46274.875</v>
      </c>
      <c r="E88" s="14">
        <v>46275.25</v>
      </c>
      <c r="F88" s="13" t="s">
        <v>742</v>
      </c>
    </row>
    <row r="89" spans="1:6" ht="60">
      <c r="A89" s="12" t="s">
        <v>349</v>
      </c>
      <c r="B89" s="12" t="s">
        <v>5</v>
      </c>
      <c r="C89" s="13" t="s">
        <v>631</v>
      </c>
      <c r="D89" s="14">
        <v>46274.833333333299</v>
      </c>
      <c r="E89" s="14">
        <v>46275.25</v>
      </c>
      <c r="F89" s="13" t="s">
        <v>632</v>
      </c>
    </row>
    <row r="90" spans="1:6" ht="60">
      <c r="A90" s="12" t="s">
        <v>415</v>
      </c>
      <c r="B90" s="12" t="s">
        <v>2</v>
      </c>
      <c r="C90" s="13" t="s">
        <v>416</v>
      </c>
      <c r="D90" s="14">
        <v>46274.875</v>
      </c>
      <c r="E90" s="14">
        <v>46275.229166666701</v>
      </c>
      <c r="F90" s="13" t="s">
        <v>417</v>
      </c>
    </row>
    <row r="91" spans="1:6" ht="60">
      <c r="A91" s="12" t="s">
        <v>415</v>
      </c>
      <c r="B91" s="12" t="s">
        <v>2</v>
      </c>
      <c r="C91" s="13" t="s">
        <v>418</v>
      </c>
      <c r="D91" s="14">
        <v>46274.875</v>
      </c>
      <c r="E91" s="14">
        <v>46275.229166666701</v>
      </c>
      <c r="F91" s="13" t="s">
        <v>417</v>
      </c>
    </row>
    <row r="92" spans="1:6" ht="90">
      <c r="A92" s="12" t="s">
        <v>415</v>
      </c>
      <c r="B92" s="12" t="s">
        <v>6</v>
      </c>
      <c r="C92" s="13" t="s">
        <v>425</v>
      </c>
      <c r="D92" s="14">
        <v>46274.916666666701</v>
      </c>
      <c r="E92" s="14">
        <v>46275.229166666701</v>
      </c>
      <c r="F92" s="13" t="s">
        <v>426</v>
      </c>
    </row>
    <row r="93" spans="1:6" ht="90">
      <c r="A93" s="12" t="s">
        <v>415</v>
      </c>
      <c r="B93" s="12" t="s">
        <v>6</v>
      </c>
      <c r="C93" s="13" t="s">
        <v>427</v>
      </c>
      <c r="D93" s="14">
        <v>46274.916666666701</v>
      </c>
      <c r="E93" s="14">
        <v>46275.229166666701</v>
      </c>
      <c r="F93" s="13" t="s">
        <v>426</v>
      </c>
    </row>
    <row r="94" spans="1:6" ht="45">
      <c r="A94" s="12" t="s">
        <v>345</v>
      </c>
      <c r="B94" s="12" t="s">
        <v>2</v>
      </c>
      <c r="C94" s="13" t="s">
        <v>346</v>
      </c>
      <c r="D94" s="14">
        <v>46274.875</v>
      </c>
      <c r="E94" s="14">
        <v>46275.25</v>
      </c>
      <c r="F94" s="13" t="s">
        <v>347</v>
      </c>
    </row>
    <row r="95" spans="1:6" ht="45">
      <c r="A95" s="12" t="s">
        <v>345</v>
      </c>
      <c r="B95" s="12" t="s">
        <v>2</v>
      </c>
      <c r="C95" s="13" t="s">
        <v>348</v>
      </c>
      <c r="D95" s="14">
        <v>46274.875</v>
      </c>
      <c r="E95" s="14">
        <v>46275.25</v>
      </c>
      <c r="F95" s="13" t="s">
        <v>347</v>
      </c>
    </row>
    <row r="96" spans="1:6" ht="45">
      <c r="A96" s="12" t="s">
        <v>345</v>
      </c>
      <c r="B96" s="12" t="s">
        <v>6</v>
      </c>
      <c r="C96" s="13" t="s">
        <v>735</v>
      </c>
      <c r="D96" s="14">
        <v>46274.875</v>
      </c>
      <c r="E96" s="14">
        <v>46275.25</v>
      </c>
      <c r="F96" s="13" t="s">
        <v>736</v>
      </c>
    </row>
    <row r="97" spans="1:6" ht="45">
      <c r="A97" s="12" t="s">
        <v>345</v>
      </c>
      <c r="B97" s="12" t="s">
        <v>6</v>
      </c>
      <c r="C97" s="13" t="s">
        <v>737</v>
      </c>
      <c r="D97" s="14">
        <v>46274.875</v>
      </c>
      <c r="E97" s="14">
        <v>46275.25</v>
      </c>
      <c r="F97" s="13" t="s">
        <v>736</v>
      </c>
    </row>
    <row r="98" spans="1:6" ht="45">
      <c r="A98" s="12" t="s">
        <v>345</v>
      </c>
      <c r="B98" s="12" t="s">
        <v>6</v>
      </c>
      <c r="C98" s="13" t="s">
        <v>738</v>
      </c>
      <c r="D98" s="14">
        <v>46274.875</v>
      </c>
      <c r="E98" s="14">
        <v>46275.25</v>
      </c>
      <c r="F98" s="13" t="s">
        <v>736</v>
      </c>
    </row>
    <row r="99" spans="1:6" ht="45">
      <c r="A99" s="12" t="s">
        <v>345</v>
      </c>
      <c r="B99" s="12" t="s">
        <v>2</v>
      </c>
      <c r="C99" s="13" t="s">
        <v>433</v>
      </c>
      <c r="D99" s="14">
        <v>46274.916666666701</v>
      </c>
      <c r="E99" s="14">
        <v>46275.229166666701</v>
      </c>
      <c r="F99" s="13" t="s">
        <v>434</v>
      </c>
    </row>
    <row r="100" spans="1:6" ht="105">
      <c r="A100" s="12" t="s">
        <v>446</v>
      </c>
      <c r="B100" s="12" t="s">
        <v>4</v>
      </c>
      <c r="C100" s="13" t="s">
        <v>447</v>
      </c>
      <c r="D100" s="14">
        <v>46274.833333333299</v>
      </c>
      <c r="E100" s="14">
        <v>46275.25</v>
      </c>
      <c r="F100" s="13" t="s">
        <v>448</v>
      </c>
    </row>
    <row r="101" spans="1:6" ht="75">
      <c r="A101" s="12" t="s">
        <v>446</v>
      </c>
      <c r="B101" s="12" t="s">
        <v>5</v>
      </c>
      <c r="C101" s="13" t="s">
        <v>451</v>
      </c>
      <c r="D101" s="14">
        <v>46274.875</v>
      </c>
      <c r="E101" s="14">
        <v>46275.25</v>
      </c>
      <c r="F101" s="13" t="s">
        <v>452</v>
      </c>
    </row>
    <row r="102" spans="1:6" ht="75">
      <c r="A102" s="12" t="s">
        <v>446</v>
      </c>
      <c r="B102" s="12" t="s">
        <v>4</v>
      </c>
      <c r="C102" s="13" t="s">
        <v>453</v>
      </c>
      <c r="D102" s="14">
        <v>46274.875</v>
      </c>
      <c r="E102" s="14">
        <v>46275.25</v>
      </c>
      <c r="F102" s="13" t="s">
        <v>452</v>
      </c>
    </row>
    <row r="103" spans="1:6" ht="45">
      <c r="A103" s="12" t="s">
        <v>446</v>
      </c>
      <c r="B103" s="12" t="s">
        <v>4</v>
      </c>
      <c r="C103" s="13" t="s">
        <v>454</v>
      </c>
      <c r="D103" s="14">
        <v>46272.25</v>
      </c>
      <c r="E103" s="14">
        <v>46341.833333333299</v>
      </c>
      <c r="F103" s="13" t="s">
        <v>455</v>
      </c>
    </row>
    <row r="104" spans="1:6" ht="45">
      <c r="A104" s="12" t="s">
        <v>446</v>
      </c>
      <c r="B104" s="12" t="s">
        <v>4</v>
      </c>
      <c r="C104" s="13" t="s">
        <v>456</v>
      </c>
      <c r="D104" s="14">
        <v>46274.875</v>
      </c>
      <c r="E104" s="14">
        <v>46275.25</v>
      </c>
      <c r="F104" s="13" t="s">
        <v>457</v>
      </c>
    </row>
    <row r="105" spans="1:6" ht="45">
      <c r="A105" s="12" t="s">
        <v>354</v>
      </c>
      <c r="B105" s="12" t="s">
        <v>5</v>
      </c>
      <c r="C105" s="13" t="s">
        <v>355</v>
      </c>
      <c r="D105" s="14">
        <v>46274.875</v>
      </c>
      <c r="E105" s="14">
        <v>46275.25</v>
      </c>
      <c r="F105" s="13" t="s">
        <v>356</v>
      </c>
    </row>
    <row r="106" spans="1:6" ht="45">
      <c r="A106" s="12" t="s">
        <v>354</v>
      </c>
      <c r="B106" s="12" t="s">
        <v>4</v>
      </c>
      <c r="C106" s="13" t="s">
        <v>357</v>
      </c>
      <c r="D106" s="14">
        <v>46274.875</v>
      </c>
      <c r="E106" s="14">
        <v>46275.25</v>
      </c>
      <c r="F106" s="13" t="s">
        <v>356</v>
      </c>
    </row>
    <row r="107" spans="1:6" ht="45">
      <c r="A107" s="12" t="s">
        <v>354</v>
      </c>
      <c r="B107" s="12" t="s">
        <v>4</v>
      </c>
      <c r="C107" s="13" t="s">
        <v>730</v>
      </c>
      <c r="D107" s="14">
        <v>46274.875</v>
      </c>
      <c r="E107" s="14">
        <v>46275.25</v>
      </c>
      <c r="F107" s="13" t="s">
        <v>731</v>
      </c>
    </row>
    <row r="108" spans="1:6" ht="105">
      <c r="A108" s="12" t="s">
        <v>354</v>
      </c>
      <c r="B108" s="12" t="s">
        <v>20</v>
      </c>
      <c r="C108" s="13" t="s">
        <v>466</v>
      </c>
      <c r="D108" s="14">
        <v>46274.875</v>
      </c>
      <c r="E108" s="14">
        <v>46275.25</v>
      </c>
      <c r="F108" s="13" t="s">
        <v>467</v>
      </c>
    </row>
    <row r="109" spans="1:6" ht="45">
      <c r="A109" s="12" t="s">
        <v>371</v>
      </c>
      <c r="B109" s="12" t="s">
        <v>4</v>
      </c>
      <c r="C109" s="13" t="s">
        <v>372</v>
      </c>
      <c r="D109" s="14">
        <v>46274.875</v>
      </c>
      <c r="E109" s="14">
        <v>46275.25</v>
      </c>
      <c r="F109" s="13" t="s">
        <v>373</v>
      </c>
    </row>
    <row r="110" spans="1:6" ht="45">
      <c r="A110" s="12" t="s">
        <v>371</v>
      </c>
      <c r="B110" s="12" t="s">
        <v>4</v>
      </c>
      <c r="C110" s="13" t="s">
        <v>374</v>
      </c>
      <c r="D110" s="14">
        <v>46274.875</v>
      </c>
      <c r="E110" s="14">
        <v>46275.25</v>
      </c>
      <c r="F110" s="13" t="s">
        <v>373</v>
      </c>
    </row>
    <row r="111" spans="1:6" ht="45">
      <c r="A111" s="12" t="s">
        <v>339</v>
      </c>
      <c r="B111" s="12" t="s">
        <v>2</v>
      </c>
      <c r="C111" s="13" t="s">
        <v>340</v>
      </c>
      <c r="D111" s="14">
        <v>46274.875</v>
      </c>
      <c r="E111" s="14">
        <v>46275.25</v>
      </c>
      <c r="F111" s="13" t="s">
        <v>341</v>
      </c>
    </row>
    <row r="112" spans="1:6" ht="45">
      <c r="A112" s="12" t="s">
        <v>339</v>
      </c>
      <c r="B112" s="12" t="s">
        <v>6</v>
      </c>
      <c r="C112" s="13" t="s">
        <v>352</v>
      </c>
      <c r="D112" s="14">
        <v>46274.875</v>
      </c>
      <c r="E112" s="14">
        <v>46275.25</v>
      </c>
      <c r="F112" s="13" t="s">
        <v>353</v>
      </c>
    </row>
    <row r="113" spans="1:6" ht="30">
      <c r="A113" s="12" t="s">
        <v>339</v>
      </c>
      <c r="B113" s="12" t="s">
        <v>6</v>
      </c>
      <c r="C113" s="13" t="s">
        <v>358</v>
      </c>
      <c r="D113" s="14">
        <v>46274.875</v>
      </c>
      <c r="E113" s="14">
        <v>46275.25</v>
      </c>
      <c r="F113" s="13" t="s">
        <v>359</v>
      </c>
    </row>
    <row r="114" spans="1:6" ht="30">
      <c r="A114" s="12" t="s">
        <v>339</v>
      </c>
      <c r="B114" s="12" t="s">
        <v>6</v>
      </c>
      <c r="C114" s="13" t="s">
        <v>726</v>
      </c>
      <c r="D114" s="14">
        <v>46274.875</v>
      </c>
      <c r="E114" s="14">
        <v>46275.25</v>
      </c>
      <c r="F114" s="13" t="s">
        <v>727</v>
      </c>
    </row>
    <row r="115" spans="1:6" ht="45">
      <c r="A115" s="12" t="s">
        <v>339</v>
      </c>
      <c r="B115" s="12" t="s">
        <v>2</v>
      </c>
      <c r="C115" s="13" t="s">
        <v>366</v>
      </c>
      <c r="D115" s="14">
        <v>46274.875</v>
      </c>
      <c r="E115" s="14">
        <v>46275.25</v>
      </c>
      <c r="F115" s="13" t="s">
        <v>367</v>
      </c>
    </row>
    <row r="116" spans="1:6" ht="45">
      <c r="A116" s="12" t="s">
        <v>339</v>
      </c>
      <c r="B116" s="12" t="s">
        <v>2</v>
      </c>
      <c r="C116" s="13" t="s">
        <v>732</v>
      </c>
      <c r="D116" s="14">
        <v>46274.875</v>
      </c>
      <c r="E116" s="14">
        <v>46275.25</v>
      </c>
      <c r="F116" s="13" t="s">
        <v>733</v>
      </c>
    </row>
    <row r="117" spans="1:6" ht="45">
      <c r="A117" s="12" t="s">
        <v>339</v>
      </c>
      <c r="B117" s="12" t="s">
        <v>2</v>
      </c>
      <c r="C117" s="13" t="s">
        <v>734</v>
      </c>
      <c r="D117" s="14">
        <v>46274.875</v>
      </c>
      <c r="E117" s="14">
        <v>46275.25</v>
      </c>
      <c r="F117" s="13" t="s">
        <v>733</v>
      </c>
    </row>
    <row r="118" spans="1:6" ht="30">
      <c r="A118" s="12" t="s">
        <v>476</v>
      </c>
      <c r="B118" s="12" t="s">
        <v>20</v>
      </c>
      <c r="C118" s="13" t="s">
        <v>477</v>
      </c>
      <c r="D118" s="14">
        <v>46274.833333333299</v>
      </c>
      <c r="E118" s="14">
        <v>46275.25</v>
      </c>
      <c r="F118" s="13" t="s">
        <v>478</v>
      </c>
    </row>
    <row r="119" spans="1:6" ht="135">
      <c r="A119" s="12" t="s">
        <v>468</v>
      </c>
      <c r="B119" s="12" t="s">
        <v>20</v>
      </c>
      <c r="C119" s="13" t="s">
        <v>469</v>
      </c>
      <c r="D119" s="14">
        <v>46274.833333333299</v>
      </c>
      <c r="E119" s="14">
        <v>46275.25</v>
      </c>
      <c r="F119" s="13" t="s">
        <v>470</v>
      </c>
    </row>
    <row r="120" spans="1:6" ht="90">
      <c r="A120" s="12" t="s">
        <v>114</v>
      </c>
      <c r="B120" s="12" t="s">
        <v>2</v>
      </c>
      <c r="C120" s="13" t="s">
        <v>546</v>
      </c>
      <c r="D120" s="14">
        <v>46274.833333333299</v>
      </c>
      <c r="E120" s="14">
        <v>46275.25</v>
      </c>
      <c r="F120" s="13" t="s">
        <v>547</v>
      </c>
    </row>
    <row r="121" spans="1:6" ht="45">
      <c r="A121" s="12" t="s">
        <v>114</v>
      </c>
      <c r="B121" s="12" t="s">
        <v>4</v>
      </c>
      <c r="C121" s="13" t="s">
        <v>442</v>
      </c>
      <c r="D121" s="14">
        <v>46274.8125</v>
      </c>
      <c r="E121" s="14">
        <v>46275.25</v>
      </c>
      <c r="F121" s="13" t="s">
        <v>443</v>
      </c>
    </row>
    <row r="122" spans="1:6" ht="60">
      <c r="A122" s="12" t="s">
        <v>114</v>
      </c>
      <c r="B122" s="12" t="s">
        <v>5</v>
      </c>
      <c r="C122" s="13" t="s">
        <v>444</v>
      </c>
      <c r="D122" s="14">
        <v>46274.8125</v>
      </c>
      <c r="E122" s="14">
        <v>46275.25</v>
      </c>
      <c r="F122" s="13" t="s">
        <v>445</v>
      </c>
    </row>
    <row r="123" spans="1:6" ht="90">
      <c r="A123" s="12" t="s">
        <v>114</v>
      </c>
      <c r="B123" s="12" t="s">
        <v>5</v>
      </c>
      <c r="C123" s="13" t="s">
        <v>449</v>
      </c>
      <c r="D123" s="14">
        <v>46274.875</v>
      </c>
      <c r="E123" s="14">
        <v>46275.25</v>
      </c>
      <c r="F123" s="13" t="s">
        <v>450</v>
      </c>
    </row>
    <row r="124" spans="1:6" ht="45">
      <c r="A124" s="12" t="s">
        <v>114</v>
      </c>
      <c r="B124" s="12" t="s">
        <v>4</v>
      </c>
      <c r="C124" s="13" t="s">
        <v>458</v>
      </c>
      <c r="D124" s="14">
        <v>46274.833333333299</v>
      </c>
      <c r="E124" s="14">
        <v>46275.25</v>
      </c>
      <c r="F124" s="13" t="s">
        <v>459</v>
      </c>
    </row>
    <row r="125" spans="1:6" ht="45">
      <c r="A125" s="12" t="s">
        <v>114</v>
      </c>
      <c r="B125" s="12" t="s">
        <v>5</v>
      </c>
      <c r="C125" s="13" t="s">
        <v>460</v>
      </c>
      <c r="D125" s="14">
        <v>46274.833333333299</v>
      </c>
      <c r="E125" s="14">
        <v>46275.25</v>
      </c>
      <c r="F125" s="13" t="s">
        <v>461</v>
      </c>
    </row>
    <row r="126" spans="1:6" ht="75">
      <c r="A126" s="12" t="s">
        <v>114</v>
      </c>
      <c r="B126" s="12" t="s">
        <v>5</v>
      </c>
      <c r="C126" s="13" t="s">
        <v>462</v>
      </c>
      <c r="D126" s="14">
        <v>46274.875</v>
      </c>
      <c r="E126" s="14">
        <v>46275.25</v>
      </c>
      <c r="F126" s="13" t="s">
        <v>463</v>
      </c>
    </row>
    <row r="127" spans="1:6" ht="105">
      <c r="A127" s="12" t="s">
        <v>114</v>
      </c>
      <c r="B127" s="12" t="s">
        <v>6</v>
      </c>
      <c r="C127" s="13" t="s">
        <v>484</v>
      </c>
      <c r="D127" s="14">
        <v>46202.875</v>
      </c>
      <c r="E127" s="14">
        <v>46508.208333333299</v>
      </c>
      <c r="F127" s="13" t="s">
        <v>485</v>
      </c>
    </row>
    <row r="128" spans="1:6" ht="105">
      <c r="A128" s="12" t="s">
        <v>114</v>
      </c>
      <c r="B128" s="12" t="s">
        <v>2</v>
      </c>
      <c r="C128" s="13" t="s">
        <v>486</v>
      </c>
      <c r="D128" s="14">
        <v>46266.333333333299</v>
      </c>
      <c r="E128" s="14">
        <v>46477</v>
      </c>
      <c r="F128" s="13" t="s">
        <v>485</v>
      </c>
    </row>
    <row r="129" spans="1:6" ht="75">
      <c r="A129" s="12" t="s">
        <v>479</v>
      </c>
      <c r="B129" s="12" t="s">
        <v>2</v>
      </c>
      <c r="C129" s="13" t="s">
        <v>480</v>
      </c>
      <c r="D129" s="14">
        <v>46274.875</v>
      </c>
      <c r="E129" s="14">
        <v>46275.25</v>
      </c>
      <c r="F129" s="13" t="s">
        <v>481</v>
      </c>
    </row>
    <row r="130" spans="1:6" ht="75">
      <c r="A130" s="12" t="s">
        <v>479</v>
      </c>
      <c r="B130" s="12" t="s">
        <v>6</v>
      </c>
      <c r="C130" s="13" t="s">
        <v>482</v>
      </c>
      <c r="D130" s="14">
        <v>46274.875</v>
      </c>
      <c r="E130" s="14">
        <v>46275.25</v>
      </c>
      <c r="F130" s="13" t="s">
        <v>483</v>
      </c>
    </row>
    <row r="131" spans="1:6" ht="90">
      <c r="A131" s="12" t="s">
        <v>144</v>
      </c>
      <c r="B131" s="12" t="s">
        <v>2</v>
      </c>
      <c r="C131" s="13" t="s">
        <v>145</v>
      </c>
      <c r="D131" s="14">
        <v>46274.833333333299</v>
      </c>
      <c r="E131" s="14">
        <v>46275.25</v>
      </c>
      <c r="F131" s="13" t="s">
        <v>143</v>
      </c>
    </row>
    <row r="132" spans="1:6" ht="45">
      <c r="A132" s="12" t="s">
        <v>77</v>
      </c>
      <c r="B132" s="12" t="s">
        <v>5</v>
      </c>
      <c r="C132" s="13" t="s">
        <v>664</v>
      </c>
      <c r="D132" s="14">
        <v>46274.833333333299</v>
      </c>
      <c r="E132" s="14">
        <v>46275.25</v>
      </c>
      <c r="F132" s="13" t="s">
        <v>79</v>
      </c>
    </row>
    <row r="133" spans="1:6" ht="75">
      <c r="A133" s="12" t="s">
        <v>758</v>
      </c>
      <c r="B133" s="12" t="s">
        <v>2</v>
      </c>
      <c r="C133" s="13" t="s">
        <v>759</v>
      </c>
      <c r="D133" s="14">
        <v>46274.875</v>
      </c>
      <c r="E133" s="14">
        <v>46275.25</v>
      </c>
      <c r="F133" s="13" t="s">
        <v>760</v>
      </c>
    </row>
    <row r="134" spans="1:6" ht="75">
      <c r="A134" s="12" t="s">
        <v>99</v>
      </c>
      <c r="B134" s="12" t="s">
        <v>6</v>
      </c>
      <c r="C134" s="13" t="s">
        <v>671</v>
      </c>
      <c r="D134" s="14">
        <v>46274.833333333299</v>
      </c>
      <c r="E134" s="14">
        <v>46275.25</v>
      </c>
      <c r="F134" s="13" t="s">
        <v>672</v>
      </c>
    </row>
    <row r="135" spans="1:6" ht="75">
      <c r="A135" s="12" t="s">
        <v>99</v>
      </c>
      <c r="B135" s="12" t="s">
        <v>6</v>
      </c>
      <c r="C135" s="13" t="s">
        <v>673</v>
      </c>
      <c r="D135" s="14">
        <v>46274.833333333299</v>
      </c>
      <c r="E135" s="14">
        <v>46275.25</v>
      </c>
      <c r="F135" s="13" t="s">
        <v>672</v>
      </c>
    </row>
    <row r="136" spans="1:6" ht="90">
      <c r="A136" s="12" t="s">
        <v>99</v>
      </c>
      <c r="B136" s="12" t="s">
        <v>2</v>
      </c>
      <c r="C136" s="13" t="s">
        <v>516</v>
      </c>
      <c r="D136" s="14">
        <v>46217.625</v>
      </c>
      <c r="E136" s="14">
        <v>46387.875</v>
      </c>
      <c r="F136" s="13" t="s">
        <v>517</v>
      </c>
    </row>
    <row r="137" spans="1:6" ht="60">
      <c r="A137" s="12" t="s">
        <v>17</v>
      </c>
      <c r="B137" s="12" t="s">
        <v>4</v>
      </c>
      <c r="C137" s="13" t="s">
        <v>18</v>
      </c>
      <c r="D137" s="14">
        <v>46274.833333333299</v>
      </c>
      <c r="E137" s="14">
        <v>46275.25</v>
      </c>
      <c r="F137" s="13" t="s">
        <v>19</v>
      </c>
    </row>
    <row r="138" spans="1:6" ht="60">
      <c r="A138" s="12" t="s">
        <v>17</v>
      </c>
      <c r="B138" s="12" t="s">
        <v>20</v>
      </c>
      <c r="C138" s="13" t="s">
        <v>21</v>
      </c>
      <c r="D138" s="14">
        <v>46274.833333333299</v>
      </c>
      <c r="E138" s="14">
        <v>46275.25</v>
      </c>
      <c r="F138" s="13" t="s">
        <v>19</v>
      </c>
    </row>
    <row r="139" spans="1:6" ht="60">
      <c r="A139" s="12" t="s">
        <v>17</v>
      </c>
      <c r="B139" s="12" t="s">
        <v>4</v>
      </c>
      <c r="C139" s="13" t="s">
        <v>22</v>
      </c>
      <c r="D139" s="14">
        <v>46274.833333333299</v>
      </c>
      <c r="E139" s="14">
        <v>46275.25</v>
      </c>
      <c r="F139" s="13" t="s">
        <v>19</v>
      </c>
    </row>
    <row r="140" spans="1:6" ht="60">
      <c r="A140" s="12" t="s">
        <v>17</v>
      </c>
      <c r="B140" s="12" t="s">
        <v>5</v>
      </c>
      <c r="C140" s="13" t="s">
        <v>652</v>
      </c>
      <c r="D140" s="14">
        <v>46274.833333333299</v>
      </c>
      <c r="E140" s="14">
        <v>46275.25</v>
      </c>
      <c r="F140" s="13" t="s">
        <v>653</v>
      </c>
    </row>
    <row r="141" spans="1:6" ht="75">
      <c r="A141" s="12" t="s">
        <v>74</v>
      </c>
      <c r="B141" s="12" t="s">
        <v>2</v>
      </c>
      <c r="C141" s="13" t="s">
        <v>530</v>
      </c>
      <c r="D141" s="14">
        <v>46274.833333333299</v>
      </c>
      <c r="E141" s="14">
        <v>46275.25</v>
      </c>
      <c r="F141" s="13" t="s">
        <v>76</v>
      </c>
    </row>
    <row r="142" spans="1:6" ht="90">
      <c r="A142" s="12" t="s">
        <v>487</v>
      </c>
      <c r="B142" s="12" t="s">
        <v>4</v>
      </c>
      <c r="C142" s="13" t="s">
        <v>488</v>
      </c>
      <c r="D142" s="14">
        <v>46274.833333333299</v>
      </c>
      <c r="E142" s="14">
        <v>46275.25</v>
      </c>
      <c r="F142" s="13" t="s">
        <v>489</v>
      </c>
    </row>
    <row r="143" spans="1:6" ht="90">
      <c r="A143" s="12" t="s">
        <v>487</v>
      </c>
      <c r="B143" s="12" t="s">
        <v>5</v>
      </c>
      <c r="C143" s="13" t="s">
        <v>490</v>
      </c>
      <c r="D143" s="14">
        <v>46274.833333333299</v>
      </c>
      <c r="E143" s="14">
        <v>46275.25</v>
      </c>
      <c r="F143" s="13" t="s">
        <v>489</v>
      </c>
    </row>
    <row r="144" spans="1:6" ht="90">
      <c r="A144" s="12" t="s">
        <v>487</v>
      </c>
      <c r="B144" s="12" t="s">
        <v>5</v>
      </c>
      <c r="C144" s="13" t="s">
        <v>491</v>
      </c>
      <c r="D144" s="14">
        <v>46274.833333333299</v>
      </c>
      <c r="E144" s="14">
        <v>46275.25</v>
      </c>
      <c r="F144" s="13" t="s">
        <v>489</v>
      </c>
    </row>
    <row r="145" spans="1:6" ht="45">
      <c r="A145" s="12" t="s">
        <v>487</v>
      </c>
      <c r="B145" s="12" t="s">
        <v>5</v>
      </c>
      <c r="C145" s="13" t="s">
        <v>649</v>
      </c>
      <c r="D145" s="14">
        <v>46274.833333333299</v>
      </c>
      <c r="E145" s="14">
        <v>46275.208333333299</v>
      </c>
      <c r="F145" s="13" t="s">
        <v>650</v>
      </c>
    </row>
    <row r="146" spans="1:6" ht="75">
      <c r="A146" s="12" t="s">
        <v>505</v>
      </c>
      <c r="B146" s="12" t="s">
        <v>20</v>
      </c>
      <c r="C146" s="13" t="s">
        <v>506</v>
      </c>
      <c r="D146" s="14">
        <v>46230.833333333299</v>
      </c>
      <c r="E146" s="14">
        <v>46403.25</v>
      </c>
      <c r="F146" s="13" t="s">
        <v>507</v>
      </c>
    </row>
    <row r="147" spans="1:6" ht="75">
      <c r="A147" s="12" t="s">
        <v>505</v>
      </c>
      <c r="B147" s="12" t="s">
        <v>2</v>
      </c>
      <c r="C147" s="13" t="s">
        <v>508</v>
      </c>
      <c r="D147" s="14">
        <v>46274.833333333299</v>
      </c>
      <c r="E147" s="14">
        <v>46275.25</v>
      </c>
      <c r="F147" s="13" t="s">
        <v>509</v>
      </c>
    </row>
    <row r="148" spans="1:6" ht="75">
      <c r="A148" s="12" t="s">
        <v>505</v>
      </c>
      <c r="B148" s="12" t="s">
        <v>2</v>
      </c>
      <c r="C148" s="13" t="s">
        <v>510</v>
      </c>
      <c r="D148" s="14">
        <v>46274.833333333299</v>
      </c>
      <c r="E148" s="14">
        <v>46275.25</v>
      </c>
      <c r="F148" s="13" t="s">
        <v>509</v>
      </c>
    </row>
    <row r="149" spans="1:6" ht="45">
      <c r="A149" s="12" t="s">
        <v>325</v>
      </c>
      <c r="B149" s="12" t="s">
        <v>4</v>
      </c>
      <c r="C149" s="13" t="s">
        <v>326</v>
      </c>
      <c r="D149" s="14">
        <v>46274.395833333299</v>
      </c>
      <c r="E149" s="14">
        <v>46274.645833333299</v>
      </c>
      <c r="F149" s="13" t="s">
        <v>327</v>
      </c>
    </row>
    <row r="150" spans="1:6" ht="45">
      <c r="A150" s="12" t="s">
        <v>325</v>
      </c>
      <c r="B150" s="12" t="s">
        <v>4</v>
      </c>
      <c r="C150" s="13" t="s">
        <v>326</v>
      </c>
      <c r="D150" s="14">
        <v>46275.395833333299</v>
      </c>
      <c r="E150" s="14">
        <v>46275.645833333299</v>
      </c>
      <c r="F150" s="13" t="s">
        <v>327</v>
      </c>
    </row>
    <row r="151" spans="1:6" ht="90">
      <c r="A151" s="12" t="s">
        <v>193</v>
      </c>
      <c r="B151" s="12" t="s">
        <v>6</v>
      </c>
      <c r="C151" s="13" t="s">
        <v>194</v>
      </c>
      <c r="D151" s="14">
        <v>46237.833333333299</v>
      </c>
      <c r="E151" s="14">
        <v>46326.25</v>
      </c>
      <c r="F151" s="13" t="s">
        <v>195</v>
      </c>
    </row>
    <row r="152" spans="1:6" ht="90">
      <c r="A152" s="12" t="s">
        <v>193</v>
      </c>
      <c r="B152" s="12" t="s">
        <v>2</v>
      </c>
      <c r="C152" s="13" t="s">
        <v>196</v>
      </c>
      <c r="D152" s="14">
        <v>46237.833333333299</v>
      </c>
      <c r="E152" s="14">
        <v>46326.25</v>
      </c>
      <c r="F152" s="13" t="s">
        <v>195</v>
      </c>
    </row>
    <row r="153" spans="1:6" ht="45">
      <c r="A153" s="12" t="s">
        <v>186</v>
      </c>
      <c r="B153" s="12" t="s">
        <v>5</v>
      </c>
      <c r="C153" s="13" t="s">
        <v>187</v>
      </c>
      <c r="D153" s="14">
        <v>46274.833333333299</v>
      </c>
      <c r="E153" s="14">
        <v>46275.25</v>
      </c>
      <c r="F153" s="13" t="s">
        <v>188</v>
      </c>
    </row>
    <row r="154" spans="1:6" ht="75">
      <c r="A154" s="12" t="s">
        <v>224</v>
      </c>
      <c r="B154" s="12" t="s">
        <v>5</v>
      </c>
      <c r="C154" s="13" t="s">
        <v>225</v>
      </c>
      <c r="D154" s="14">
        <v>46274.833333333299</v>
      </c>
      <c r="E154" s="14">
        <v>46275.25</v>
      </c>
      <c r="F154" s="13" t="s">
        <v>226</v>
      </c>
    </row>
    <row r="155" spans="1:6" ht="75">
      <c r="A155" s="12" t="s">
        <v>224</v>
      </c>
      <c r="B155" s="12" t="s">
        <v>5</v>
      </c>
      <c r="C155" s="13" t="s">
        <v>227</v>
      </c>
      <c r="D155" s="14">
        <v>46274.833333333299</v>
      </c>
      <c r="E155" s="14">
        <v>46275.25</v>
      </c>
      <c r="F155" s="13" t="s">
        <v>226</v>
      </c>
    </row>
    <row r="156" spans="1:6" ht="75">
      <c r="A156" s="12" t="s">
        <v>224</v>
      </c>
      <c r="B156" s="12" t="s">
        <v>5</v>
      </c>
      <c r="C156" s="13" t="s">
        <v>228</v>
      </c>
      <c r="D156" s="14">
        <v>46274.833333333299</v>
      </c>
      <c r="E156" s="14">
        <v>46275.25</v>
      </c>
      <c r="F156" s="13" t="s">
        <v>226</v>
      </c>
    </row>
    <row r="157" spans="1:6" ht="75">
      <c r="A157" s="12" t="s">
        <v>224</v>
      </c>
      <c r="B157" s="12" t="s">
        <v>5</v>
      </c>
      <c r="C157" s="13" t="s">
        <v>229</v>
      </c>
      <c r="D157" s="14">
        <v>46274.833333333299</v>
      </c>
      <c r="E157" s="14">
        <v>46275.25</v>
      </c>
      <c r="F157" s="13" t="s">
        <v>226</v>
      </c>
    </row>
    <row r="158" spans="1:6" ht="75">
      <c r="A158" s="12" t="s">
        <v>224</v>
      </c>
      <c r="B158" s="12" t="s">
        <v>5</v>
      </c>
      <c r="C158" s="13" t="s">
        <v>230</v>
      </c>
      <c r="D158" s="14">
        <v>46274.833333333299</v>
      </c>
      <c r="E158" s="14">
        <v>46275.25</v>
      </c>
      <c r="F158" s="13" t="s">
        <v>226</v>
      </c>
    </row>
    <row r="159" spans="1:6" ht="75">
      <c r="A159" s="12" t="s">
        <v>61</v>
      </c>
      <c r="B159" s="12" t="s">
        <v>2</v>
      </c>
      <c r="C159" s="13" t="s">
        <v>62</v>
      </c>
      <c r="D159" s="14">
        <v>46274.916666666701</v>
      </c>
      <c r="E159" s="14">
        <v>46275.208333333299</v>
      </c>
      <c r="F159" s="13" t="s">
        <v>63</v>
      </c>
    </row>
    <row r="160" spans="1:6" ht="60">
      <c r="A160" s="12" t="s">
        <v>61</v>
      </c>
      <c r="B160" s="12" t="s">
        <v>2</v>
      </c>
      <c r="C160" s="13" t="s">
        <v>70</v>
      </c>
      <c r="D160" s="14">
        <v>46274.875</v>
      </c>
      <c r="E160" s="14">
        <v>46275.208333333299</v>
      </c>
      <c r="F160" s="13" t="s">
        <v>71</v>
      </c>
    </row>
    <row r="161" spans="1:6" ht="75">
      <c r="A161" s="12" t="s">
        <v>61</v>
      </c>
      <c r="B161" s="12" t="s">
        <v>6</v>
      </c>
      <c r="C161" s="13" t="s">
        <v>667</v>
      </c>
      <c r="D161" s="14">
        <v>46274.833333333299</v>
      </c>
      <c r="E161" s="14">
        <v>46275.25</v>
      </c>
      <c r="F161" s="13" t="s">
        <v>95</v>
      </c>
    </row>
    <row r="162" spans="1:6" ht="75">
      <c r="A162" s="12" t="s">
        <v>61</v>
      </c>
      <c r="B162" s="12" t="s">
        <v>6</v>
      </c>
      <c r="C162" s="13" t="s">
        <v>668</v>
      </c>
      <c r="D162" s="14">
        <v>46274.833333333299</v>
      </c>
      <c r="E162" s="14">
        <v>46275.25</v>
      </c>
      <c r="F162" s="13" t="s">
        <v>95</v>
      </c>
    </row>
    <row r="163" spans="1:6" ht="90">
      <c r="A163" s="12" t="s">
        <v>61</v>
      </c>
      <c r="B163" s="12" t="s">
        <v>2</v>
      </c>
      <c r="C163" s="13" t="s">
        <v>142</v>
      </c>
      <c r="D163" s="14">
        <v>46274.833333333299</v>
      </c>
      <c r="E163" s="14">
        <v>46275.25</v>
      </c>
      <c r="F163" s="13" t="s">
        <v>143</v>
      </c>
    </row>
    <row r="164" spans="1:6" ht="90">
      <c r="A164" s="12" t="s">
        <v>61</v>
      </c>
      <c r="B164" s="12" t="s">
        <v>6</v>
      </c>
      <c r="C164" s="13" t="s">
        <v>669</v>
      </c>
      <c r="D164" s="14">
        <v>46274.875</v>
      </c>
      <c r="E164" s="14">
        <v>46275.25</v>
      </c>
      <c r="F164" s="13" t="s">
        <v>670</v>
      </c>
    </row>
    <row r="165" spans="1:6" ht="45">
      <c r="A165" s="12" t="s">
        <v>61</v>
      </c>
      <c r="B165" s="12" t="s">
        <v>6</v>
      </c>
      <c r="C165" s="13" t="s">
        <v>683</v>
      </c>
      <c r="D165" s="14">
        <v>46274.875</v>
      </c>
      <c r="E165" s="14">
        <v>46275.25</v>
      </c>
      <c r="F165" s="13" t="s">
        <v>684</v>
      </c>
    </row>
    <row r="166" spans="1:6" ht="45">
      <c r="A166" s="12" t="s">
        <v>61</v>
      </c>
      <c r="B166" s="12" t="s">
        <v>6</v>
      </c>
      <c r="C166" s="13" t="s">
        <v>687</v>
      </c>
      <c r="D166" s="14">
        <v>46274.833333333299</v>
      </c>
      <c r="E166" s="14">
        <v>46275.25</v>
      </c>
      <c r="F166" s="13" t="s">
        <v>688</v>
      </c>
    </row>
    <row r="167" spans="1:6" ht="45">
      <c r="A167" s="12" t="s">
        <v>61</v>
      </c>
      <c r="B167" s="12" t="s">
        <v>6</v>
      </c>
      <c r="C167" s="13" t="s">
        <v>689</v>
      </c>
      <c r="D167" s="14">
        <v>46274.833333333299</v>
      </c>
      <c r="E167" s="14">
        <v>46275.25</v>
      </c>
      <c r="F167" s="13" t="s">
        <v>688</v>
      </c>
    </row>
    <row r="168" spans="1:6" ht="60">
      <c r="A168" s="12" t="s">
        <v>42</v>
      </c>
      <c r="B168" s="12" t="s">
        <v>2</v>
      </c>
      <c r="C168" s="13" t="s">
        <v>665</v>
      </c>
      <c r="D168" s="14">
        <v>46274.875</v>
      </c>
      <c r="E168" s="14">
        <v>46275.208333333299</v>
      </c>
      <c r="F168" s="13" t="s">
        <v>666</v>
      </c>
    </row>
    <row r="169" spans="1:6" ht="60">
      <c r="A169" s="12" t="s">
        <v>173</v>
      </c>
      <c r="B169" s="12" t="s">
        <v>2</v>
      </c>
      <c r="C169" s="13" t="s">
        <v>685</v>
      </c>
      <c r="D169" s="14">
        <v>46274.875</v>
      </c>
      <c r="E169" s="14">
        <v>46275.25</v>
      </c>
      <c r="F169" s="13" t="s">
        <v>686</v>
      </c>
    </row>
    <row r="170" spans="1:6" ht="105">
      <c r="A170" s="12" t="s">
        <v>165</v>
      </c>
      <c r="B170" s="12" t="s">
        <v>4</v>
      </c>
      <c r="C170" s="13" t="s">
        <v>166</v>
      </c>
      <c r="D170" s="14">
        <v>46274.833333333299</v>
      </c>
      <c r="E170" s="14">
        <v>46275.25</v>
      </c>
      <c r="F170" s="13" t="s">
        <v>167</v>
      </c>
    </row>
    <row r="171" spans="1:6" ht="105">
      <c r="A171" s="12" t="s">
        <v>165</v>
      </c>
      <c r="B171" s="12" t="s">
        <v>4</v>
      </c>
      <c r="C171" s="13" t="s">
        <v>168</v>
      </c>
      <c r="D171" s="14">
        <v>46274.833333333299</v>
      </c>
      <c r="E171" s="14">
        <v>46275.25</v>
      </c>
      <c r="F171" s="13" t="s">
        <v>167</v>
      </c>
    </row>
    <row r="172" spans="1:6" ht="105">
      <c r="A172" s="12" t="s">
        <v>165</v>
      </c>
      <c r="B172" s="12" t="s">
        <v>4</v>
      </c>
      <c r="C172" s="13" t="s">
        <v>169</v>
      </c>
      <c r="D172" s="14">
        <v>46274.833333333299</v>
      </c>
      <c r="E172" s="14">
        <v>46275.25</v>
      </c>
      <c r="F172" s="13" t="s">
        <v>167</v>
      </c>
    </row>
    <row r="173" spans="1:6" ht="60">
      <c r="A173" s="12" t="s">
        <v>165</v>
      </c>
      <c r="B173" s="12" t="s">
        <v>4</v>
      </c>
      <c r="C173" s="13" t="s">
        <v>211</v>
      </c>
      <c r="D173" s="14">
        <v>46274.833333333299</v>
      </c>
      <c r="E173" s="14">
        <v>46275.25</v>
      </c>
      <c r="F173" s="13" t="s">
        <v>212</v>
      </c>
    </row>
    <row r="174" spans="1:6" ht="45">
      <c r="A174" s="12" t="s">
        <v>386</v>
      </c>
      <c r="B174" s="12" t="s">
        <v>4</v>
      </c>
      <c r="C174" s="13" t="s">
        <v>387</v>
      </c>
      <c r="D174" s="14">
        <v>46274.833333333299</v>
      </c>
      <c r="E174" s="14">
        <v>46275.25</v>
      </c>
      <c r="F174" s="13" t="s">
        <v>388</v>
      </c>
    </row>
    <row r="175" spans="1:6" ht="30">
      <c r="A175" s="12" t="s">
        <v>386</v>
      </c>
      <c r="B175" s="12" t="s">
        <v>4</v>
      </c>
      <c r="C175" s="13" t="s">
        <v>743</v>
      </c>
      <c r="D175" s="14">
        <v>46274.875</v>
      </c>
      <c r="E175" s="14">
        <v>46275.25</v>
      </c>
      <c r="F175" s="13" t="s">
        <v>744</v>
      </c>
    </row>
    <row r="176" spans="1:6" ht="30">
      <c r="A176" s="12" t="s">
        <v>401</v>
      </c>
      <c r="B176" s="12" t="s">
        <v>2</v>
      </c>
      <c r="C176" s="13" t="s">
        <v>402</v>
      </c>
      <c r="D176" s="14">
        <v>46274.875</v>
      </c>
      <c r="E176" s="14">
        <v>46275.25</v>
      </c>
      <c r="F176" s="13" t="s">
        <v>403</v>
      </c>
    </row>
    <row r="177" spans="1:6" ht="75">
      <c r="A177" s="12" t="s">
        <v>412</v>
      </c>
      <c r="B177" s="12" t="s">
        <v>7</v>
      </c>
      <c r="C177" s="13" t="s">
        <v>747</v>
      </c>
      <c r="D177" s="14">
        <v>46274.916666666701</v>
      </c>
      <c r="E177" s="14">
        <v>46275.229166666701</v>
      </c>
      <c r="F177" s="13" t="s">
        <v>748</v>
      </c>
    </row>
    <row r="178" spans="1:6" ht="60">
      <c r="A178" s="12" t="s">
        <v>412</v>
      </c>
      <c r="B178" s="12" t="s">
        <v>7</v>
      </c>
      <c r="C178" s="13" t="s">
        <v>423</v>
      </c>
      <c r="D178" s="14">
        <v>46274.916666666701</v>
      </c>
      <c r="E178" s="14">
        <v>46275.229166666701</v>
      </c>
      <c r="F178" s="13" t="s">
        <v>424</v>
      </c>
    </row>
    <row r="179" spans="1:6" ht="60">
      <c r="A179" s="12" t="s">
        <v>412</v>
      </c>
      <c r="B179" s="12" t="s">
        <v>7</v>
      </c>
      <c r="C179" s="13" t="s">
        <v>635</v>
      </c>
      <c r="D179" s="14">
        <v>46274.916666666701</v>
      </c>
      <c r="E179" s="14">
        <v>46275.229166666701</v>
      </c>
      <c r="F179" s="13" t="s">
        <v>636</v>
      </c>
    </row>
    <row r="180" spans="1:6" ht="90">
      <c r="A180" s="12" t="s">
        <v>412</v>
      </c>
      <c r="B180" s="12" t="s">
        <v>8</v>
      </c>
      <c r="C180" s="13" t="s">
        <v>430</v>
      </c>
      <c r="D180" s="14">
        <v>46274.916666666701</v>
      </c>
      <c r="E180" s="14">
        <v>46275.229166666701</v>
      </c>
      <c r="F180" s="13" t="s">
        <v>429</v>
      </c>
    </row>
    <row r="181" spans="1:6" ht="90">
      <c r="A181" s="12" t="s">
        <v>412</v>
      </c>
      <c r="B181" s="12" t="s">
        <v>8</v>
      </c>
      <c r="C181" s="13" t="s">
        <v>437</v>
      </c>
      <c r="D181" s="14">
        <v>46274.916666666701</v>
      </c>
      <c r="E181" s="14">
        <v>46275.229166666701</v>
      </c>
      <c r="F181" s="13" t="s">
        <v>438</v>
      </c>
    </row>
    <row r="182" spans="1:6" ht="30">
      <c r="A182" s="12" t="s">
        <v>342</v>
      </c>
      <c r="B182" s="12" t="s">
        <v>5</v>
      </c>
      <c r="C182" s="13" t="s">
        <v>343</v>
      </c>
      <c r="D182" s="14">
        <v>46274.875</v>
      </c>
      <c r="E182" s="14">
        <v>46275.25</v>
      </c>
      <c r="F182" s="13" t="s">
        <v>344</v>
      </c>
    </row>
    <row r="183" spans="1:6" ht="60">
      <c r="A183" s="12" t="s">
        <v>342</v>
      </c>
      <c r="B183" s="12" t="s">
        <v>4</v>
      </c>
      <c r="C183" s="13" t="s">
        <v>362</v>
      </c>
      <c r="D183" s="14">
        <v>46274.833333333299</v>
      </c>
      <c r="E183" s="14">
        <v>46275.25</v>
      </c>
      <c r="F183" s="13" t="s">
        <v>363</v>
      </c>
    </row>
    <row r="184" spans="1:6" ht="45">
      <c r="A184" s="12" t="s">
        <v>342</v>
      </c>
      <c r="B184" s="12" t="s">
        <v>5</v>
      </c>
      <c r="C184" s="13" t="s">
        <v>375</v>
      </c>
      <c r="D184" s="14">
        <v>46274.875</v>
      </c>
      <c r="E184" s="14">
        <v>46275.25</v>
      </c>
      <c r="F184" s="13" t="s">
        <v>373</v>
      </c>
    </row>
    <row r="185" spans="1:6" ht="60">
      <c r="A185" s="12" t="s">
        <v>364</v>
      </c>
      <c r="B185" s="12" t="s">
        <v>6</v>
      </c>
      <c r="C185" s="13" t="s">
        <v>365</v>
      </c>
      <c r="D185" s="14">
        <v>46274.833333333299</v>
      </c>
      <c r="E185" s="14">
        <v>46275.25</v>
      </c>
      <c r="F185" s="13" t="s">
        <v>363</v>
      </c>
    </row>
    <row r="186" spans="1:6" ht="60">
      <c r="A186" s="12" t="s">
        <v>336</v>
      </c>
      <c r="B186" s="12" t="s">
        <v>2</v>
      </c>
      <c r="C186" s="13" t="s">
        <v>337</v>
      </c>
      <c r="D186" s="14">
        <v>46237.25</v>
      </c>
      <c r="E186" s="14">
        <v>46692.25</v>
      </c>
      <c r="F186" s="13" t="s">
        <v>338</v>
      </c>
    </row>
    <row r="187" spans="1:6" ht="90">
      <c r="A187" s="12" t="s">
        <v>336</v>
      </c>
      <c r="B187" s="12" t="s">
        <v>4</v>
      </c>
      <c r="C187" s="13" t="s">
        <v>428</v>
      </c>
      <c r="D187" s="14">
        <v>46274.916666666701</v>
      </c>
      <c r="E187" s="14">
        <v>46275.229166666701</v>
      </c>
      <c r="F187" s="13" t="s">
        <v>429</v>
      </c>
    </row>
    <row r="188" spans="1:6" ht="30">
      <c r="A188" s="12" t="s">
        <v>616</v>
      </c>
      <c r="B188" s="12" t="s">
        <v>5</v>
      </c>
      <c r="C188" s="13" t="s">
        <v>728</v>
      </c>
      <c r="D188" s="14">
        <v>46274.875</v>
      </c>
      <c r="E188" s="14">
        <v>46275.25</v>
      </c>
      <c r="F188" s="13" t="s">
        <v>729</v>
      </c>
    </row>
    <row r="189" spans="1:6" ht="75">
      <c r="A189" s="12" t="s">
        <v>82</v>
      </c>
      <c r="B189" s="12" t="s">
        <v>6</v>
      </c>
      <c r="C189" s="13" t="s">
        <v>535</v>
      </c>
      <c r="D189" s="14">
        <v>46274.927083333299</v>
      </c>
      <c r="E189" s="14">
        <v>46275.25</v>
      </c>
      <c r="F189" s="13" t="s">
        <v>536</v>
      </c>
    </row>
    <row r="190" spans="1:6" ht="75">
      <c r="A190" s="12" t="s">
        <v>82</v>
      </c>
      <c r="B190" s="12" t="s">
        <v>6</v>
      </c>
      <c r="C190" s="13" t="s">
        <v>537</v>
      </c>
      <c r="D190" s="14">
        <v>46274.927083333299</v>
      </c>
      <c r="E190" s="14">
        <v>46275.25</v>
      </c>
      <c r="F190" s="13" t="s">
        <v>536</v>
      </c>
    </row>
    <row r="191" spans="1:6" ht="75">
      <c r="A191" s="12" t="s">
        <v>82</v>
      </c>
      <c r="B191" s="12" t="s">
        <v>6</v>
      </c>
      <c r="C191" s="13" t="s">
        <v>538</v>
      </c>
      <c r="D191" s="14">
        <v>46274.927083333299</v>
      </c>
      <c r="E191" s="14">
        <v>46275.25</v>
      </c>
      <c r="F191" s="13" t="s">
        <v>536</v>
      </c>
    </row>
    <row r="192" spans="1:6" ht="75">
      <c r="A192" s="12" t="s">
        <v>82</v>
      </c>
      <c r="B192" s="12" t="s">
        <v>2</v>
      </c>
      <c r="C192" s="13" t="s">
        <v>92</v>
      </c>
      <c r="D192" s="14">
        <v>46274.927083333299</v>
      </c>
      <c r="E192" s="14">
        <v>46275.25</v>
      </c>
      <c r="F192" s="13" t="s">
        <v>93</v>
      </c>
    </row>
    <row r="193" spans="1:6" ht="60">
      <c r="A193" s="12" t="s">
        <v>492</v>
      </c>
      <c r="B193" s="12" t="s">
        <v>2</v>
      </c>
      <c r="C193" s="13" t="s">
        <v>755</v>
      </c>
      <c r="D193" s="14">
        <v>46274.875</v>
      </c>
      <c r="E193" s="14">
        <v>46275.25</v>
      </c>
      <c r="F193" s="13" t="s">
        <v>754</v>
      </c>
    </row>
    <row r="194" spans="1:6" ht="60">
      <c r="A194" s="12" t="s">
        <v>492</v>
      </c>
      <c r="B194" s="12" t="s">
        <v>2</v>
      </c>
      <c r="C194" s="13" t="s">
        <v>756</v>
      </c>
      <c r="D194" s="14">
        <v>46274.875</v>
      </c>
      <c r="E194" s="14">
        <v>46275.25</v>
      </c>
      <c r="F194" s="13" t="s">
        <v>754</v>
      </c>
    </row>
    <row r="195" spans="1:6" ht="60">
      <c r="A195" s="12" t="s">
        <v>492</v>
      </c>
      <c r="B195" s="12" t="s">
        <v>6</v>
      </c>
      <c r="C195" s="13" t="s">
        <v>757</v>
      </c>
      <c r="D195" s="14">
        <v>46274.875</v>
      </c>
      <c r="E195" s="14">
        <v>46275.25</v>
      </c>
      <c r="F195" s="13" t="s">
        <v>754</v>
      </c>
    </row>
    <row r="196" spans="1:6" ht="45">
      <c r="A196" s="12" t="s">
        <v>492</v>
      </c>
      <c r="B196" s="12" t="s">
        <v>6</v>
      </c>
      <c r="C196" s="13" t="s">
        <v>513</v>
      </c>
      <c r="D196" s="14">
        <v>46274.875</v>
      </c>
      <c r="E196" s="14">
        <v>46275.25</v>
      </c>
      <c r="F196" s="13" t="s">
        <v>514</v>
      </c>
    </row>
    <row r="197" spans="1:6" ht="45">
      <c r="A197" s="12" t="s">
        <v>492</v>
      </c>
      <c r="B197" s="12" t="s">
        <v>2</v>
      </c>
      <c r="C197" s="13" t="s">
        <v>515</v>
      </c>
      <c r="D197" s="14">
        <v>46274.875</v>
      </c>
      <c r="E197" s="14">
        <v>46275.25</v>
      </c>
      <c r="F197" s="13" t="s">
        <v>514</v>
      </c>
    </row>
    <row r="198" spans="1:6" ht="120">
      <c r="A198" s="12" t="s">
        <v>471</v>
      </c>
      <c r="B198" s="12" t="s">
        <v>2</v>
      </c>
      <c r="C198" s="13" t="s">
        <v>749</v>
      </c>
      <c r="D198" s="14">
        <v>46274.895833333299</v>
      </c>
      <c r="E198" s="14">
        <v>46275.25</v>
      </c>
      <c r="F198" s="13" t="s">
        <v>750</v>
      </c>
    </row>
    <row r="199" spans="1:6" ht="45">
      <c r="A199" s="12" t="s">
        <v>471</v>
      </c>
      <c r="B199" s="12" t="s">
        <v>6</v>
      </c>
      <c r="C199" s="13" t="s">
        <v>751</v>
      </c>
      <c r="D199" s="14">
        <v>46274.875</v>
      </c>
      <c r="E199" s="14">
        <v>46275.25</v>
      </c>
      <c r="F199" s="13" t="s">
        <v>752</v>
      </c>
    </row>
    <row r="200" spans="1:6" ht="60">
      <c r="A200" s="12" t="s">
        <v>471</v>
      </c>
      <c r="B200" s="12" t="s">
        <v>2</v>
      </c>
      <c r="C200" s="13" t="s">
        <v>495</v>
      </c>
      <c r="D200" s="14">
        <v>46274.875</v>
      </c>
      <c r="E200" s="14">
        <v>46275.25</v>
      </c>
      <c r="F200" s="13" t="s">
        <v>496</v>
      </c>
    </row>
    <row r="201" spans="1:6" ht="45">
      <c r="A201" s="12" t="s">
        <v>248</v>
      </c>
      <c r="B201" s="12" t="s">
        <v>2</v>
      </c>
      <c r="C201" s="13" t="s">
        <v>249</v>
      </c>
      <c r="D201" s="14">
        <v>46274.833333333299</v>
      </c>
      <c r="E201" s="14">
        <v>46275.25</v>
      </c>
      <c r="F201" s="13" t="s">
        <v>247</v>
      </c>
    </row>
    <row r="202" spans="1:6" ht="45">
      <c r="A202" s="12" t="s">
        <v>248</v>
      </c>
      <c r="B202" s="12" t="s">
        <v>2</v>
      </c>
      <c r="C202" s="13" t="s">
        <v>250</v>
      </c>
      <c r="D202" s="14">
        <v>46274.833333333299</v>
      </c>
      <c r="E202" s="14">
        <v>46275.25</v>
      </c>
      <c r="F202" s="13" t="s">
        <v>247</v>
      </c>
    </row>
    <row r="203" spans="1:6" ht="45">
      <c r="A203" s="12" t="s">
        <v>248</v>
      </c>
      <c r="B203" s="12" t="s">
        <v>2</v>
      </c>
      <c r="C203" s="13" t="s">
        <v>251</v>
      </c>
      <c r="D203" s="14">
        <v>46274.833333333299</v>
      </c>
      <c r="E203" s="14">
        <v>46275.25</v>
      </c>
      <c r="F203" s="13" t="s">
        <v>247</v>
      </c>
    </row>
    <row r="204" spans="1:6" ht="45">
      <c r="A204" s="12" t="s">
        <v>248</v>
      </c>
      <c r="B204" s="12" t="s">
        <v>2</v>
      </c>
      <c r="C204" s="13" t="s">
        <v>252</v>
      </c>
      <c r="D204" s="14">
        <v>46274.833333333299</v>
      </c>
      <c r="E204" s="14">
        <v>46275.25</v>
      </c>
      <c r="F204" s="13" t="s">
        <v>247</v>
      </c>
    </row>
    <row r="205" spans="1:6" ht="45">
      <c r="A205" s="12" t="s">
        <v>248</v>
      </c>
      <c r="B205" s="12" t="s">
        <v>2</v>
      </c>
      <c r="C205" s="13" t="s">
        <v>253</v>
      </c>
      <c r="D205" s="14">
        <v>46274.833333333299</v>
      </c>
      <c r="E205" s="14">
        <v>46275.25</v>
      </c>
      <c r="F205" s="13" t="s">
        <v>247</v>
      </c>
    </row>
    <row r="206" spans="1:6" ht="45">
      <c r="A206" s="12" t="s">
        <v>248</v>
      </c>
      <c r="B206" s="12" t="s">
        <v>2</v>
      </c>
      <c r="C206" s="13" t="s">
        <v>254</v>
      </c>
      <c r="D206" s="14">
        <v>46274.833333333299</v>
      </c>
      <c r="E206" s="14">
        <v>46275.25</v>
      </c>
      <c r="F206" s="13" t="s">
        <v>247</v>
      </c>
    </row>
    <row r="207" spans="1:6" ht="45">
      <c r="A207" s="12" t="s">
        <v>248</v>
      </c>
      <c r="B207" s="12" t="s">
        <v>6</v>
      </c>
      <c r="C207" s="13" t="s">
        <v>259</v>
      </c>
      <c r="D207" s="14">
        <v>46274.833333333299</v>
      </c>
      <c r="E207" s="14">
        <v>46275.25</v>
      </c>
      <c r="F207" s="13" t="s">
        <v>260</v>
      </c>
    </row>
    <row r="208" spans="1:6" ht="45">
      <c r="A208" s="12" t="s">
        <v>248</v>
      </c>
      <c r="B208" s="12" t="s">
        <v>6</v>
      </c>
      <c r="C208" s="13" t="s">
        <v>261</v>
      </c>
      <c r="D208" s="14">
        <v>46274.833333333299</v>
      </c>
      <c r="E208" s="14">
        <v>46275.25</v>
      </c>
      <c r="F208" s="13" t="s">
        <v>260</v>
      </c>
    </row>
    <row r="209" spans="1:6" ht="45">
      <c r="A209" s="12" t="s">
        <v>248</v>
      </c>
      <c r="B209" s="12" t="s">
        <v>6</v>
      </c>
      <c r="C209" s="13" t="s">
        <v>262</v>
      </c>
      <c r="D209" s="14">
        <v>46274.833333333299</v>
      </c>
      <c r="E209" s="14">
        <v>46275.25</v>
      </c>
      <c r="F209" s="13" t="s">
        <v>260</v>
      </c>
    </row>
    <row r="210" spans="1:6" ht="75">
      <c r="A210" s="12" t="s">
        <v>518</v>
      </c>
      <c r="B210" s="12" t="s">
        <v>5</v>
      </c>
      <c r="C210" s="13" t="s">
        <v>1128</v>
      </c>
      <c r="D210" s="14">
        <v>46274.833333333299</v>
      </c>
      <c r="E210" s="14">
        <v>46275.25</v>
      </c>
      <c r="F210" s="13" t="s">
        <v>1129</v>
      </c>
    </row>
    <row r="211" spans="1:6" ht="60">
      <c r="A211" s="12" t="s">
        <v>331</v>
      </c>
      <c r="B211" s="12" t="s">
        <v>4</v>
      </c>
      <c r="C211" s="13" t="s">
        <v>607</v>
      </c>
      <c r="D211" s="14">
        <v>46274.875</v>
      </c>
      <c r="E211" s="14">
        <v>46275.25</v>
      </c>
      <c r="F211" s="13" t="s">
        <v>608</v>
      </c>
    </row>
    <row r="212" spans="1:6" ht="45">
      <c r="A212" s="12" t="s">
        <v>245</v>
      </c>
      <c r="B212" s="12" t="s">
        <v>2</v>
      </c>
      <c r="C212" s="13" t="s">
        <v>246</v>
      </c>
      <c r="D212" s="14">
        <v>46274.833333333299</v>
      </c>
      <c r="E212" s="14">
        <v>46275.25</v>
      </c>
      <c r="F212" s="13" t="s">
        <v>247</v>
      </c>
    </row>
    <row r="213" spans="1:6" ht="30">
      <c r="A213" s="12" t="s">
        <v>245</v>
      </c>
      <c r="B213" s="12" t="s">
        <v>4</v>
      </c>
      <c r="C213" s="13" t="s">
        <v>698</v>
      </c>
      <c r="D213" s="14">
        <v>46274.875</v>
      </c>
      <c r="E213" s="14">
        <v>46275.208333333299</v>
      </c>
      <c r="F213" s="13" t="s">
        <v>699</v>
      </c>
    </row>
    <row r="214" spans="1:6" ht="45">
      <c r="A214" s="12" t="s">
        <v>245</v>
      </c>
      <c r="B214" s="12" t="s">
        <v>4</v>
      </c>
      <c r="C214" s="13" t="s">
        <v>263</v>
      </c>
      <c r="D214" s="14">
        <v>46274.875</v>
      </c>
      <c r="E214" s="14">
        <v>46275.25</v>
      </c>
      <c r="F214" s="13" t="s">
        <v>264</v>
      </c>
    </row>
    <row r="215" spans="1:6" ht="45">
      <c r="A215" s="12" t="s">
        <v>245</v>
      </c>
      <c r="B215" s="12" t="s">
        <v>5</v>
      </c>
      <c r="C215" s="13" t="s">
        <v>705</v>
      </c>
      <c r="D215" s="14">
        <v>46274.916666666701</v>
      </c>
      <c r="E215" s="14">
        <v>46275.25</v>
      </c>
      <c r="F215" s="13" t="s">
        <v>706</v>
      </c>
    </row>
    <row r="216" spans="1:6" ht="45">
      <c r="A216" s="12" t="s">
        <v>245</v>
      </c>
      <c r="B216" s="12" t="s">
        <v>5</v>
      </c>
      <c r="C216" s="13" t="s">
        <v>707</v>
      </c>
      <c r="D216" s="14">
        <v>46274.916666666701</v>
      </c>
      <c r="E216" s="14">
        <v>46275.25</v>
      </c>
      <c r="F216" s="13" t="s">
        <v>706</v>
      </c>
    </row>
    <row r="217" spans="1:6" ht="45">
      <c r="A217" s="12" t="s">
        <v>245</v>
      </c>
      <c r="B217" s="12" t="s">
        <v>5</v>
      </c>
      <c r="C217" s="13" t="s">
        <v>708</v>
      </c>
      <c r="D217" s="14">
        <v>46274.916666666701</v>
      </c>
      <c r="E217" s="14">
        <v>46275.25</v>
      </c>
      <c r="F217" s="13" t="s">
        <v>706</v>
      </c>
    </row>
    <row r="218" spans="1:6" ht="45">
      <c r="A218" s="12" t="s">
        <v>245</v>
      </c>
      <c r="B218" s="12" t="s">
        <v>4</v>
      </c>
      <c r="C218" s="13" t="s">
        <v>723</v>
      </c>
      <c r="D218" s="14">
        <v>46274.875</v>
      </c>
      <c r="E218" s="14">
        <v>46275.25</v>
      </c>
      <c r="F218" s="13" t="s">
        <v>724</v>
      </c>
    </row>
    <row r="219" spans="1:6" ht="45">
      <c r="A219" s="12" t="s">
        <v>245</v>
      </c>
      <c r="B219" s="12" t="s">
        <v>4</v>
      </c>
      <c r="C219" s="13" t="s">
        <v>725</v>
      </c>
      <c r="D219" s="14">
        <v>46274.875</v>
      </c>
      <c r="E219" s="14">
        <v>46275.25</v>
      </c>
      <c r="F219" s="13" t="s">
        <v>724</v>
      </c>
    </row>
    <row r="220" spans="1:6" ht="45">
      <c r="A220" s="12" t="s">
        <v>242</v>
      </c>
      <c r="B220" s="12" t="s">
        <v>6</v>
      </c>
      <c r="C220" s="13" t="s">
        <v>243</v>
      </c>
      <c r="D220" s="14">
        <v>45804.208333333299</v>
      </c>
      <c r="E220" s="14">
        <v>46418.208333333299</v>
      </c>
      <c r="F220" s="13" t="s">
        <v>244</v>
      </c>
    </row>
    <row r="221" spans="1:6" ht="30">
      <c r="A221" s="12" t="s">
        <v>242</v>
      </c>
      <c r="B221" s="12" t="s">
        <v>2</v>
      </c>
      <c r="C221" s="13" t="s">
        <v>291</v>
      </c>
      <c r="D221" s="14">
        <v>46267.833333333299</v>
      </c>
      <c r="E221" s="14">
        <v>46323.25</v>
      </c>
      <c r="F221" s="13" t="s">
        <v>292</v>
      </c>
    </row>
    <row r="222" spans="1:6" ht="45">
      <c r="A222" s="12" t="s">
        <v>242</v>
      </c>
      <c r="B222" s="12" t="s">
        <v>6</v>
      </c>
      <c r="C222" s="13" t="s">
        <v>314</v>
      </c>
      <c r="D222" s="14">
        <v>46274.989583333299</v>
      </c>
      <c r="E222" s="14">
        <v>46275.25</v>
      </c>
      <c r="F222" s="13" t="s">
        <v>315</v>
      </c>
    </row>
    <row r="223" spans="1:6" ht="45">
      <c r="A223" s="12" t="s">
        <v>258</v>
      </c>
      <c r="B223" s="12" t="s">
        <v>2</v>
      </c>
      <c r="C223" s="13" t="s">
        <v>709</v>
      </c>
      <c r="D223" s="14">
        <v>46274.958333333299</v>
      </c>
      <c r="E223" s="14">
        <v>46275.25</v>
      </c>
      <c r="F223" s="13" t="s">
        <v>710</v>
      </c>
    </row>
    <row r="224" spans="1:6" ht="45">
      <c r="A224" s="12" t="s">
        <v>258</v>
      </c>
      <c r="B224" s="12" t="s">
        <v>2</v>
      </c>
      <c r="C224" s="13" t="s">
        <v>711</v>
      </c>
      <c r="D224" s="14">
        <v>46274.958333333299</v>
      </c>
      <c r="E224" s="14">
        <v>46275.25</v>
      </c>
      <c r="F224" s="13" t="s">
        <v>710</v>
      </c>
    </row>
    <row r="225" spans="1:6" ht="45">
      <c r="A225" s="12" t="s">
        <v>258</v>
      </c>
      <c r="B225" s="12" t="s">
        <v>2</v>
      </c>
      <c r="C225" s="13" t="s">
        <v>712</v>
      </c>
      <c r="D225" s="14">
        <v>46274.958333333299</v>
      </c>
      <c r="E225" s="14">
        <v>46275.25</v>
      </c>
      <c r="F225" s="13" t="s">
        <v>710</v>
      </c>
    </row>
    <row r="226" spans="1:6" ht="45">
      <c r="A226" s="12" t="s">
        <v>258</v>
      </c>
      <c r="B226" s="12" t="s">
        <v>2</v>
      </c>
      <c r="C226" s="13" t="s">
        <v>713</v>
      </c>
      <c r="D226" s="14">
        <v>46274.958333333299</v>
      </c>
      <c r="E226" s="14">
        <v>46275.25</v>
      </c>
      <c r="F226" s="13" t="s">
        <v>710</v>
      </c>
    </row>
    <row r="227" spans="1:6" ht="30">
      <c r="A227" s="12" t="s">
        <v>258</v>
      </c>
      <c r="B227" s="12" t="s">
        <v>6</v>
      </c>
      <c r="C227" s="13" t="s">
        <v>716</v>
      </c>
      <c r="D227" s="14">
        <v>46274.875</v>
      </c>
      <c r="E227" s="14">
        <v>46275.25</v>
      </c>
      <c r="F227" s="13" t="s">
        <v>717</v>
      </c>
    </row>
    <row r="228" spans="1:6" ht="60">
      <c r="A228" s="12" t="s">
        <v>258</v>
      </c>
      <c r="B228" s="12" t="s">
        <v>6</v>
      </c>
      <c r="C228" s="13" t="s">
        <v>330</v>
      </c>
      <c r="D228" s="14">
        <v>46274.833333333299</v>
      </c>
      <c r="E228" s="14">
        <v>46275.25</v>
      </c>
      <c r="F228" s="13" t="s">
        <v>329</v>
      </c>
    </row>
    <row r="229" spans="1:6" ht="60">
      <c r="A229" s="12" t="s">
        <v>258</v>
      </c>
      <c r="B229" s="12" t="s">
        <v>2</v>
      </c>
      <c r="C229" s="13" t="s">
        <v>609</v>
      </c>
      <c r="D229" s="14">
        <v>46274.875</v>
      </c>
      <c r="E229" s="14">
        <v>46275.25</v>
      </c>
      <c r="F229" s="13" t="s">
        <v>608</v>
      </c>
    </row>
    <row r="230" spans="1:6" ht="75">
      <c r="A230" s="12" t="s">
        <v>258</v>
      </c>
      <c r="B230" s="12" t="s">
        <v>6</v>
      </c>
      <c r="C230" s="13" t="s">
        <v>643</v>
      </c>
      <c r="D230" s="14">
        <v>46274.875</v>
      </c>
      <c r="E230" s="14">
        <v>46275.25</v>
      </c>
      <c r="F230" s="13" t="s">
        <v>644</v>
      </c>
    </row>
    <row r="231" spans="1:6" ht="60">
      <c r="A231" s="12" t="s">
        <v>258</v>
      </c>
      <c r="B231" s="12" t="s">
        <v>2</v>
      </c>
      <c r="C231" s="13" t="s">
        <v>753</v>
      </c>
      <c r="D231" s="14">
        <v>46274.875</v>
      </c>
      <c r="E231" s="14">
        <v>46275.25</v>
      </c>
      <c r="F231" s="13" t="s">
        <v>754</v>
      </c>
    </row>
    <row r="232" spans="1:6" ht="30">
      <c r="A232" s="12" t="s">
        <v>255</v>
      </c>
      <c r="B232" s="12" t="s">
        <v>8</v>
      </c>
      <c r="C232" s="13" t="s">
        <v>702</v>
      </c>
      <c r="D232" s="14">
        <v>46274.958333333299</v>
      </c>
      <c r="E232" s="14">
        <v>46275.25</v>
      </c>
      <c r="F232" s="13" t="s">
        <v>703</v>
      </c>
    </row>
    <row r="233" spans="1:6" ht="45">
      <c r="A233" s="12" t="s">
        <v>255</v>
      </c>
      <c r="B233" s="12" t="s">
        <v>8</v>
      </c>
      <c r="C233" s="13" t="s">
        <v>296</v>
      </c>
      <c r="D233" s="14">
        <v>46274.875</v>
      </c>
      <c r="E233" s="14">
        <v>46275.25</v>
      </c>
      <c r="F233" s="13" t="s">
        <v>704</v>
      </c>
    </row>
    <row r="234" spans="1:6" ht="30">
      <c r="A234" s="12" t="s">
        <v>255</v>
      </c>
      <c r="B234" s="12" t="s">
        <v>8</v>
      </c>
      <c r="C234" s="13" t="s">
        <v>579</v>
      </c>
      <c r="D234" s="14">
        <v>46274.958333333299</v>
      </c>
      <c r="E234" s="14">
        <v>46275.25</v>
      </c>
      <c r="F234" s="13" t="s">
        <v>580</v>
      </c>
    </row>
    <row r="235" spans="1:6" ht="30">
      <c r="A235" s="12" t="s">
        <v>255</v>
      </c>
      <c r="B235" s="12" t="s">
        <v>8</v>
      </c>
      <c r="C235" s="13" t="s">
        <v>582</v>
      </c>
      <c r="D235" s="14">
        <v>46274.958333333299</v>
      </c>
      <c r="E235" s="14">
        <v>46275.25</v>
      </c>
      <c r="F235" s="13" t="s">
        <v>580</v>
      </c>
    </row>
    <row r="236" spans="1:6" ht="30">
      <c r="A236" s="12" t="s">
        <v>255</v>
      </c>
      <c r="B236" s="12" t="s">
        <v>8</v>
      </c>
      <c r="C236" s="13" t="s">
        <v>583</v>
      </c>
      <c r="D236" s="14">
        <v>46274.958333333299</v>
      </c>
      <c r="E236" s="14">
        <v>46275.25</v>
      </c>
      <c r="F236" s="13" t="s">
        <v>580</v>
      </c>
    </row>
    <row r="237" spans="1:6" ht="30">
      <c r="A237" s="12" t="s">
        <v>255</v>
      </c>
      <c r="B237" s="12" t="s">
        <v>8</v>
      </c>
      <c r="C237" s="13" t="s">
        <v>584</v>
      </c>
      <c r="D237" s="14">
        <v>46274.958333333299</v>
      </c>
      <c r="E237" s="14">
        <v>46275.25</v>
      </c>
      <c r="F237" s="13" t="s">
        <v>580</v>
      </c>
    </row>
    <row r="238" spans="1:6" ht="30">
      <c r="A238" s="12" t="s">
        <v>255</v>
      </c>
      <c r="B238" s="12" t="s">
        <v>8</v>
      </c>
      <c r="C238" s="13" t="s">
        <v>587</v>
      </c>
      <c r="D238" s="14">
        <v>46274.958333333299</v>
      </c>
      <c r="E238" s="14">
        <v>46275.25</v>
      </c>
      <c r="F238" s="13" t="s">
        <v>580</v>
      </c>
    </row>
    <row r="239" spans="1:6" ht="30">
      <c r="A239" s="12" t="s">
        <v>255</v>
      </c>
      <c r="B239" s="12" t="s">
        <v>8</v>
      </c>
      <c r="C239" s="13" t="s">
        <v>588</v>
      </c>
      <c r="D239" s="14">
        <v>46274.958333333299</v>
      </c>
      <c r="E239" s="14">
        <v>46275.25</v>
      </c>
      <c r="F239" s="13" t="s">
        <v>580</v>
      </c>
    </row>
    <row r="240" spans="1:6" ht="30">
      <c r="A240" s="12" t="s">
        <v>255</v>
      </c>
      <c r="B240" s="12" t="s">
        <v>8</v>
      </c>
      <c r="C240" s="13" t="s">
        <v>589</v>
      </c>
      <c r="D240" s="14">
        <v>46274.958333333299</v>
      </c>
      <c r="E240" s="14">
        <v>46275.25</v>
      </c>
      <c r="F240" s="13" t="s">
        <v>580</v>
      </c>
    </row>
    <row r="241" spans="1:6" ht="45">
      <c r="A241" s="12" t="s">
        <v>255</v>
      </c>
      <c r="B241" s="12" t="s">
        <v>2</v>
      </c>
      <c r="C241" s="13" t="s">
        <v>718</v>
      </c>
      <c r="D241" s="14">
        <v>46274.875</v>
      </c>
      <c r="E241" s="14">
        <v>46275.25</v>
      </c>
      <c r="F241" s="13" t="s">
        <v>320</v>
      </c>
    </row>
    <row r="242" spans="1:6" ht="30">
      <c r="A242" s="12" t="s">
        <v>585</v>
      </c>
      <c r="B242" s="12" t="s">
        <v>5</v>
      </c>
      <c r="C242" s="13" t="s">
        <v>586</v>
      </c>
      <c r="D242" s="14">
        <v>46274.958333333299</v>
      </c>
      <c r="E242" s="14">
        <v>46275.25</v>
      </c>
      <c r="F242" s="13" t="s">
        <v>580</v>
      </c>
    </row>
    <row r="243" spans="1:6" ht="75">
      <c r="A243" s="12" t="s">
        <v>176</v>
      </c>
      <c r="B243" s="12" t="s">
        <v>6</v>
      </c>
      <c r="C243" s="13" t="s">
        <v>177</v>
      </c>
      <c r="D243" s="14">
        <v>46274.833333333299</v>
      </c>
      <c r="E243" s="14">
        <v>46275.25</v>
      </c>
      <c r="F243" s="13" t="s">
        <v>178</v>
      </c>
    </row>
    <row r="244" spans="1:6" ht="75">
      <c r="A244" s="12" t="s">
        <v>176</v>
      </c>
      <c r="B244" s="12" t="s">
        <v>6</v>
      </c>
      <c r="C244" s="13" t="s">
        <v>179</v>
      </c>
      <c r="D244" s="14">
        <v>46274.833333333299</v>
      </c>
      <c r="E244" s="14">
        <v>46275.25</v>
      </c>
      <c r="F244" s="13" t="s">
        <v>178</v>
      </c>
    </row>
    <row r="245" spans="1:6" ht="75">
      <c r="A245" s="12" t="s">
        <v>176</v>
      </c>
      <c r="B245" s="12" t="s">
        <v>6</v>
      </c>
      <c r="C245" s="13" t="s">
        <v>180</v>
      </c>
      <c r="D245" s="14">
        <v>46274.833333333299</v>
      </c>
      <c r="E245" s="14">
        <v>46275.25</v>
      </c>
      <c r="F245" s="13" t="s">
        <v>178</v>
      </c>
    </row>
    <row r="246" spans="1:6" ht="75">
      <c r="A246" s="12" t="s">
        <v>176</v>
      </c>
      <c r="B246" s="12" t="s">
        <v>6</v>
      </c>
      <c r="C246" s="13" t="s">
        <v>181</v>
      </c>
      <c r="D246" s="14">
        <v>46274.833333333299</v>
      </c>
      <c r="E246" s="14">
        <v>46275.25</v>
      </c>
      <c r="F246" s="13" t="s">
        <v>178</v>
      </c>
    </row>
    <row r="247" spans="1:6" ht="75">
      <c r="A247" s="12" t="s">
        <v>176</v>
      </c>
      <c r="B247" s="12" t="s">
        <v>6</v>
      </c>
      <c r="C247" s="13" t="s">
        <v>182</v>
      </c>
      <c r="D247" s="14">
        <v>46274.833333333299</v>
      </c>
      <c r="E247" s="14">
        <v>46275.25</v>
      </c>
      <c r="F247" s="13" t="s">
        <v>178</v>
      </c>
    </row>
    <row r="248" spans="1:6" ht="75">
      <c r="A248" s="12" t="s">
        <v>176</v>
      </c>
      <c r="B248" s="12" t="s">
        <v>6</v>
      </c>
      <c r="C248" s="13" t="s">
        <v>183</v>
      </c>
      <c r="D248" s="14">
        <v>46274.833333333299</v>
      </c>
      <c r="E248" s="14">
        <v>46275.25</v>
      </c>
      <c r="F248" s="13" t="s">
        <v>178</v>
      </c>
    </row>
    <row r="249" spans="1:6" ht="60">
      <c r="A249" s="12" t="s">
        <v>283</v>
      </c>
      <c r="B249" s="12" t="s">
        <v>2</v>
      </c>
      <c r="C249" s="13" t="s">
        <v>576</v>
      </c>
      <c r="D249" s="14">
        <v>46274.875</v>
      </c>
      <c r="E249" s="14">
        <v>46275.25</v>
      </c>
      <c r="F249" s="13" t="s">
        <v>575</v>
      </c>
    </row>
    <row r="250" spans="1:6" ht="60">
      <c r="A250" s="12" t="s">
        <v>283</v>
      </c>
      <c r="B250" s="12" t="s">
        <v>2</v>
      </c>
      <c r="C250" s="13" t="s">
        <v>700</v>
      </c>
      <c r="D250" s="14">
        <v>46274.875</v>
      </c>
      <c r="E250" s="14">
        <v>46275.25</v>
      </c>
      <c r="F250" s="13" t="s">
        <v>575</v>
      </c>
    </row>
    <row r="251" spans="1:6" ht="60">
      <c r="A251" s="12" t="s">
        <v>283</v>
      </c>
      <c r="B251" s="12" t="s">
        <v>2</v>
      </c>
      <c r="C251" s="13" t="s">
        <v>701</v>
      </c>
      <c r="D251" s="14">
        <v>46274.875</v>
      </c>
      <c r="E251" s="14">
        <v>46275.25</v>
      </c>
      <c r="F251" s="13" t="s">
        <v>575</v>
      </c>
    </row>
    <row r="252" spans="1:6" ht="60">
      <c r="A252" s="12" t="s">
        <v>149</v>
      </c>
      <c r="B252" s="12" t="s">
        <v>4</v>
      </c>
      <c r="C252" s="13" t="s">
        <v>150</v>
      </c>
      <c r="D252" s="14">
        <v>46274.833333333299</v>
      </c>
      <c r="E252" s="14">
        <v>46275.25</v>
      </c>
      <c r="F252" s="13" t="s">
        <v>151</v>
      </c>
    </row>
    <row r="253" spans="1:6" ht="60">
      <c r="A253" s="12" t="s">
        <v>149</v>
      </c>
      <c r="B253" s="12" t="s">
        <v>4</v>
      </c>
      <c r="C253" s="13" t="s">
        <v>152</v>
      </c>
      <c r="D253" s="14">
        <v>46274.833333333299</v>
      </c>
      <c r="E253" s="14">
        <v>46275.25</v>
      </c>
      <c r="F253" s="13" t="s">
        <v>151</v>
      </c>
    </row>
    <row r="254" spans="1:6" ht="60">
      <c r="A254" s="12" t="s">
        <v>149</v>
      </c>
      <c r="B254" s="12" t="s">
        <v>4</v>
      </c>
      <c r="C254" s="13" t="s">
        <v>153</v>
      </c>
      <c r="D254" s="14">
        <v>46274.833333333299</v>
      </c>
      <c r="E254" s="14">
        <v>46275.25</v>
      </c>
      <c r="F254" s="13" t="s">
        <v>151</v>
      </c>
    </row>
    <row r="255" spans="1:6" ht="60">
      <c r="A255" s="12" t="s">
        <v>149</v>
      </c>
      <c r="B255" s="12" t="s">
        <v>4</v>
      </c>
      <c r="C255" s="13" t="s">
        <v>154</v>
      </c>
      <c r="D255" s="14">
        <v>46274.833333333299</v>
      </c>
      <c r="E255" s="14">
        <v>46275.25</v>
      </c>
      <c r="F255" s="13" t="s">
        <v>151</v>
      </c>
    </row>
    <row r="256" spans="1:6" ht="60">
      <c r="A256" s="12" t="s">
        <v>149</v>
      </c>
      <c r="B256" s="12" t="s">
        <v>5</v>
      </c>
      <c r="C256" s="13" t="s">
        <v>155</v>
      </c>
      <c r="D256" s="14">
        <v>46274.833333333299</v>
      </c>
      <c r="E256" s="14">
        <v>46275.25</v>
      </c>
      <c r="F256" s="13" t="s">
        <v>151</v>
      </c>
    </row>
    <row r="257" spans="1:6" ht="60">
      <c r="A257" s="12" t="s">
        <v>149</v>
      </c>
      <c r="B257" s="12" t="s">
        <v>5</v>
      </c>
      <c r="C257" s="13" t="s">
        <v>156</v>
      </c>
      <c r="D257" s="14">
        <v>46274.833333333299</v>
      </c>
      <c r="E257" s="14">
        <v>46275.25</v>
      </c>
      <c r="F257" s="13" t="s">
        <v>151</v>
      </c>
    </row>
    <row r="258" spans="1:6" ht="60">
      <c r="A258" s="12" t="s">
        <v>149</v>
      </c>
      <c r="B258" s="12" t="s">
        <v>5</v>
      </c>
      <c r="C258" s="13" t="s">
        <v>157</v>
      </c>
      <c r="D258" s="14">
        <v>46274.833333333299</v>
      </c>
      <c r="E258" s="14">
        <v>46275.25</v>
      </c>
      <c r="F258" s="13" t="s">
        <v>151</v>
      </c>
    </row>
    <row r="259" spans="1:6" ht="60">
      <c r="A259" s="12" t="s">
        <v>149</v>
      </c>
      <c r="B259" s="12" t="s">
        <v>5</v>
      </c>
      <c r="C259" s="13" t="s">
        <v>158</v>
      </c>
      <c r="D259" s="14">
        <v>46274.833333333299</v>
      </c>
      <c r="E259" s="14">
        <v>46275.25</v>
      </c>
      <c r="F259" s="13" t="s">
        <v>151</v>
      </c>
    </row>
    <row r="260" spans="1:6" ht="75">
      <c r="A260" s="12" t="s">
        <v>149</v>
      </c>
      <c r="B260" s="12" t="s">
        <v>5</v>
      </c>
      <c r="C260" s="13" t="s">
        <v>681</v>
      </c>
      <c r="D260" s="14">
        <v>46274.833333333299</v>
      </c>
      <c r="E260" s="14">
        <v>46275.25</v>
      </c>
      <c r="F260" s="13" t="s">
        <v>171</v>
      </c>
    </row>
    <row r="261" spans="1:6" ht="75">
      <c r="A261" s="12" t="s">
        <v>149</v>
      </c>
      <c r="B261" s="12" t="s">
        <v>5</v>
      </c>
      <c r="C261" s="13" t="s">
        <v>682</v>
      </c>
      <c r="D261" s="14">
        <v>46274.833333333299</v>
      </c>
      <c r="E261" s="14">
        <v>46275.25</v>
      </c>
      <c r="F261" s="13" t="s">
        <v>171</v>
      </c>
    </row>
    <row r="262" spans="1:6" ht="75">
      <c r="A262" s="12" t="s">
        <v>149</v>
      </c>
      <c r="B262" s="12" t="s">
        <v>6</v>
      </c>
      <c r="C262" s="13" t="s">
        <v>170</v>
      </c>
      <c r="D262" s="14">
        <v>46274.833333333299</v>
      </c>
      <c r="E262" s="14">
        <v>46275.25</v>
      </c>
      <c r="F262" s="13" t="s">
        <v>171</v>
      </c>
    </row>
    <row r="263" spans="1:6" ht="90">
      <c r="A263" s="12" t="s">
        <v>149</v>
      </c>
      <c r="B263" s="12" t="s">
        <v>20</v>
      </c>
      <c r="C263" s="13" t="s">
        <v>556</v>
      </c>
      <c r="D263" s="14">
        <v>46274.833333333299</v>
      </c>
      <c r="E263" s="14">
        <v>46275.25</v>
      </c>
      <c r="F263" s="13" t="s">
        <v>185</v>
      </c>
    </row>
    <row r="264" spans="1:6" ht="75">
      <c r="A264" s="12" t="s">
        <v>149</v>
      </c>
      <c r="B264" s="12" t="s">
        <v>5</v>
      </c>
      <c r="C264" s="13" t="s">
        <v>189</v>
      </c>
      <c r="D264" s="14">
        <v>46274.833333333299</v>
      </c>
      <c r="E264" s="14">
        <v>46275.25</v>
      </c>
      <c r="F264" s="13" t="s">
        <v>190</v>
      </c>
    </row>
    <row r="265" spans="1:6" ht="75">
      <c r="A265" s="12" t="s">
        <v>149</v>
      </c>
      <c r="B265" s="12" t="s">
        <v>5</v>
      </c>
      <c r="C265" s="13" t="s">
        <v>191</v>
      </c>
      <c r="D265" s="14">
        <v>46274.833333333299</v>
      </c>
      <c r="E265" s="14">
        <v>46275.25</v>
      </c>
      <c r="F265" s="13" t="s">
        <v>190</v>
      </c>
    </row>
    <row r="266" spans="1:6" ht="75">
      <c r="A266" s="12" t="s">
        <v>149</v>
      </c>
      <c r="B266" s="12" t="s">
        <v>5</v>
      </c>
      <c r="C266" s="13" t="s">
        <v>192</v>
      </c>
      <c r="D266" s="14">
        <v>46274.833333333299</v>
      </c>
      <c r="E266" s="14">
        <v>46275.25</v>
      </c>
      <c r="F266" s="13" t="s">
        <v>190</v>
      </c>
    </row>
    <row r="267" spans="1:6" ht="60">
      <c r="A267" s="12" t="s">
        <v>149</v>
      </c>
      <c r="B267" s="12" t="s">
        <v>4</v>
      </c>
      <c r="C267" s="13" t="s">
        <v>152</v>
      </c>
      <c r="D267" s="14">
        <v>46274.875</v>
      </c>
      <c r="E267" s="14">
        <v>46275.25</v>
      </c>
      <c r="F267" s="13" t="s">
        <v>210</v>
      </c>
    </row>
    <row r="268" spans="1:6" ht="60">
      <c r="A268" s="12" t="s">
        <v>149</v>
      </c>
      <c r="B268" s="12" t="s">
        <v>4</v>
      </c>
      <c r="C268" s="13" t="s">
        <v>153</v>
      </c>
      <c r="D268" s="14">
        <v>46274.875</v>
      </c>
      <c r="E268" s="14">
        <v>46275.25</v>
      </c>
      <c r="F268" s="13" t="s">
        <v>210</v>
      </c>
    </row>
    <row r="269" spans="1:6" ht="60">
      <c r="A269" s="12" t="s">
        <v>149</v>
      </c>
      <c r="B269" s="12" t="s">
        <v>4</v>
      </c>
      <c r="C269" s="13" t="s">
        <v>154</v>
      </c>
      <c r="D269" s="14">
        <v>46274.875</v>
      </c>
      <c r="E269" s="14">
        <v>46275.25</v>
      </c>
      <c r="F269" s="13" t="s">
        <v>210</v>
      </c>
    </row>
    <row r="270" spans="1:6" ht="60">
      <c r="A270" s="12" t="s">
        <v>149</v>
      </c>
      <c r="B270" s="12" t="s">
        <v>4</v>
      </c>
      <c r="C270" s="13" t="s">
        <v>150</v>
      </c>
      <c r="D270" s="14">
        <v>46274.875</v>
      </c>
      <c r="E270" s="14">
        <v>46275.25</v>
      </c>
      <c r="F270" s="13" t="s">
        <v>210</v>
      </c>
    </row>
    <row r="271" spans="1:6" ht="30">
      <c r="A271" s="12" t="s">
        <v>149</v>
      </c>
      <c r="B271" s="12" t="s">
        <v>4</v>
      </c>
      <c r="C271" s="13" t="s">
        <v>581</v>
      </c>
      <c r="D271" s="14">
        <v>46274.958333333299</v>
      </c>
      <c r="E271" s="14">
        <v>46275.25</v>
      </c>
      <c r="F271" s="13" t="s">
        <v>580</v>
      </c>
    </row>
    <row r="272" spans="1:6" ht="45">
      <c r="A272" s="12" t="s">
        <v>149</v>
      </c>
      <c r="B272" s="12" t="s">
        <v>4</v>
      </c>
      <c r="C272" s="13" t="s">
        <v>599</v>
      </c>
      <c r="D272" s="14">
        <v>46274.875</v>
      </c>
      <c r="E272" s="14">
        <v>46275.25</v>
      </c>
      <c r="F272" s="13" t="s">
        <v>600</v>
      </c>
    </row>
    <row r="273" spans="1:6" ht="90">
      <c r="A273" s="12" t="s">
        <v>197</v>
      </c>
      <c r="B273" s="12" t="s">
        <v>7</v>
      </c>
      <c r="C273" s="13" t="s">
        <v>198</v>
      </c>
      <c r="D273" s="14">
        <v>46274.833333333299</v>
      </c>
      <c r="E273" s="14">
        <v>46275.25</v>
      </c>
      <c r="F273" s="13" t="s">
        <v>195</v>
      </c>
    </row>
    <row r="274" spans="1:6" ht="60">
      <c r="A274" s="12" t="s">
        <v>197</v>
      </c>
      <c r="B274" s="12" t="s">
        <v>7</v>
      </c>
      <c r="C274" s="13" t="s">
        <v>204</v>
      </c>
      <c r="D274" s="14">
        <v>46274.833333333299</v>
      </c>
      <c r="E274" s="14">
        <v>46275.25</v>
      </c>
      <c r="F274" s="13" t="s">
        <v>205</v>
      </c>
    </row>
    <row r="275" spans="1:6" ht="60">
      <c r="A275" s="12" t="s">
        <v>197</v>
      </c>
      <c r="B275" s="12" t="s">
        <v>7</v>
      </c>
      <c r="C275" s="13" t="s">
        <v>206</v>
      </c>
      <c r="D275" s="14">
        <v>46274.833333333299</v>
      </c>
      <c r="E275" s="14">
        <v>46275.25</v>
      </c>
      <c r="F275" s="13" t="s">
        <v>205</v>
      </c>
    </row>
    <row r="276" spans="1:6" ht="60">
      <c r="A276" s="12" t="s">
        <v>197</v>
      </c>
      <c r="B276" s="12" t="s">
        <v>7</v>
      </c>
      <c r="C276" s="13" t="s">
        <v>198</v>
      </c>
      <c r="D276" s="14">
        <v>46274.833333333299</v>
      </c>
      <c r="E276" s="14">
        <v>46275.25</v>
      </c>
      <c r="F276" s="13" t="s">
        <v>205</v>
      </c>
    </row>
    <row r="277" spans="1:6" ht="60">
      <c r="A277" s="12" t="s">
        <v>197</v>
      </c>
      <c r="B277" s="12" t="s">
        <v>7</v>
      </c>
      <c r="C277" s="13" t="s">
        <v>207</v>
      </c>
      <c r="D277" s="14">
        <v>46274.833333333299</v>
      </c>
      <c r="E277" s="14">
        <v>46275.25</v>
      </c>
      <c r="F277" s="13" t="s">
        <v>205</v>
      </c>
    </row>
    <row r="278" spans="1:6" ht="45">
      <c r="A278" s="12" t="s">
        <v>266</v>
      </c>
      <c r="B278" s="12" t="s">
        <v>5</v>
      </c>
      <c r="C278" s="13" t="s">
        <v>267</v>
      </c>
      <c r="D278" s="14">
        <v>46274.875</v>
      </c>
      <c r="E278" s="14">
        <v>46275.25</v>
      </c>
      <c r="F278" s="13" t="s">
        <v>268</v>
      </c>
    </row>
    <row r="279" spans="1:6" ht="45">
      <c r="A279" s="12" t="s">
        <v>266</v>
      </c>
      <c r="B279" s="12" t="s">
        <v>5</v>
      </c>
      <c r="C279" s="13" t="s">
        <v>269</v>
      </c>
      <c r="D279" s="14">
        <v>46274.875</v>
      </c>
      <c r="E279" s="14">
        <v>46275.25</v>
      </c>
      <c r="F279" s="13" t="s">
        <v>268</v>
      </c>
    </row>
    <row r="280" spans="1:6" ht="45">
      <c r="A280" s="12" t="s">
        <v>266</v>
      </c>
      <c r="B280" s="12" t="s">
        <v>5</v>
      </c>
      <c r="C280" s="13" t="s">
        <v>267</v>
      </c>
      <c r="D280" s="14">
        <v>46274.875</v>
      </c>
      <c r="E280" s="14">
        <v>46275.25</v>
      </c>
      <c r="F280" s="13" t="s">
        <v>590</v>
      </c>
    </row>
    <row r="281" spans="1:6" ht="45">
      <c r="A281" s="12" t="s">
        <v>266</v>
      </c>
      <c r="B281" s="12" t="s">
        <v>5</v>
      </c>
      <c r="C281" s="13" t="s">
        <v>303</v>
      </c>
      <c r="D281" s="14">
        <v>46274.875</v>
      </c>
      <c r="E281" s="14">
        <v>46275.25</v>
      </c>
      <c r="F281" s="13" t="s">
        <v>304</v>
      </c>
    </row>
    <row r="282" spans="1:6" ht="45">
      <c r="A282" s="12" t="s">
        <v>266</v>
      </c>
      <c r="B282" s="12" t="s">
        <v>5</v>
      </c>
      <c r="C282" s="13" t="s">
        <v>305</v>
      </c>
      <c r="D282" s="14">
        <v>46274.875</v>
      </c>
      <c r="E282" s="14">
        <v>46275.25</v>
      </c>
      <c r="F282" s="13" t="s">
        <v>304</v>
      </c>
    </row>
    <row r="283" spans="1:6" ht="45">
      <c r="A283" s="12" t="s">
        <v>266</v>
      </c>
      <c r="B283" s="12" t="s">
        <v>5</v>
      </c>
      <c r="C283" s="13" t="s">
        <v>595</v>
      </c>
      <c r="D283" s="14">
        <v>46274.875</v>
      </c>
      <c r="E283" s="14">
        <v>46275.25</v>
      </c>
      <c r="F283" s="13" t="s">
        <v>596</v>
      </c>
    </row>
    <row r="284" spans="1:6" ht="45">
      <c r="A284" s="12" t="s">
        <v>266</v>
      </c>
      <c r="B284" s="12" t="s">
        <v>5</v>
      </c>
      <c r="C284" s="13" t="s">
        <v>269</v>
      </c>
      <c r="D284" s="14">
        <v>46274.875</v>
      </c>
      <c r="E284" s="14">
        <v>46275.25</v>
      </c>
      <c r="F284" s="13" t="s">
        <v>596</v>
      </c>
    </row>
    <row r="285" spans="1:6" ht="45">
      <c r="A285" s="12" t="s">
        <v>266</v>
      </c>
      <c r="B285" s="12" t="s">
        <v>5</v>
      </c>
      <c r="C285" s="13" t="s">
        <v>597</v>
      </c>
      <c r="D285" s="14">
        <v>46274.875</v>
      </c>
      <c r="E285" s="14">
        <v>46275.25</v>
      </c>
      <c r="F285" s="13" t="s">
        <v>596</v>
      </c>
    </row>
    <row r="286" spans="1:6" ht="45">
      <c r="A286" s="12" t="s">
        <v>266</v>
      </c>
      <c r="B286" s="12" t="s">
        <v>5</v>
      </c>
      <c r="C286" s="13" t="s">
        <v>598</v>
      </c>
      <c r="D286" s="14">
        <v>46274.875</v>
      </c>
      <c r="E286" s="14">
        <v>46275.25</v>
      </c>
      <c r="F286" s="13" t="s">
        <v>596</v>
      </c>
    </row>
    <row r="287" spans="1:6" ht="45">
      <c r="A287" s="12" t="s">
        <v>266</v>
      </c>
      <c r="B287" s="12" t="s">
        <v>5</v>
      </c>
      <c r="C287" s="13" t="s">
        <v>267</v>
      </c>
      <c r="D287" s="14">
        <v>46274.875</v>
      </c>
      <c r="E287" s="14">
        <v>46275.25</v>
      </c>
      <c r="F287" s="13" t="s">
        <v>596</v>
      </c>
    </row>
    <row r="288" spans="1:6" ht="45">
      <c r="A288" s="12" t="s">
        <v>266</v>
      </c>
      <c r="B288" s="12" t="s">
        <v>4</v>
      </c>
      <c r="C288" s="13" t="s">
        <v>714</v>
      </c>
      <c r="D288" s="14">
        <v>46274.875</v>
      </c>
      <c r="E288" s="14">
        <v>46275.25</v>
      </c>
      <c r="F288" s="13" t="s">
        <v>715</v>
      </c>
    </row>
    <row r="289" spans="1:6" ht="45">
      <c r="A289" s="12" t="s">
        <v>318</v>
      </c>
      <c r="B289" s="12" t="s">
        <v>2</v>
      </c>
      <c r="C289" s="13" t="s">
        <v>719</v>
      </c>
      <c r="D289" s="14">
        <v>46274.875</v>
      </c>
      <c r="E289" s="14">
        <v>46275.25</v>
      </c>
      <c r="F289" s="13" t="s">
        <v>320</v>
      </c>
    </row>
    <row r="290" spans="1:6" ht="45">
      <c r="A290" s="12" t="s">
        <v>318</v>
      </c>
      <c r="B290" s="12" t="s">
        <v>2</v>
      </c>
      <c r="C290" s="13" t="s">
        <v>720</v>
      </c>
      <c r="D290" s="14">
        <v>46274.875</v>
      </c>
      <c r="E290" s="14">
        <v>46275.25</v>
      </c>
      <c r="F290" s="13" t="s">
        <v>320</v>
      </c>
    </row>
    <row r="291" spans="1:6" ht="45">
      <c r="A291" s="12" t="s">
        <v>318</v>
      </c>
      <c r="B291" s="12" t="s">
        <v>2</v>
      </c>
      <c r="C291" s="13" t="s">
        <v>721</v>
      </c>
      <c r="D291" s="14">
        <v>46274.875</v>
      </c>
      <c r="E291" s="14">
        <v>46275.25</v>
      </c>
      <c r="F291" s="13" t="s">
        <v>320</v>
      </c>
    </row>
    <row r="292" spans="1:6" ht="45">
      <c r="A292" s="12" t="s">
        <v>318</v>
      </c>
      <c r="B292" s="12" t="s">
        <v>6</v>
      </c>
      <c r="C292" s="13" t="s">
        <v>722</v>
      </c>
      <c r="D292" s="14">
        <v>46274.875</v>
      </c>
      <c r="E292" s="14">
        <v>46275.25</v>
      </c>
      <c r="F292" s="13" t="s">
        <v>320</v>
      </c>
    </row>
    <row r="293" spans="1:6" ht="45">
      <c r="A293" s="12" t="s">
        <v>270</v>
      </c>
      <c r="B293" s="12" t="s">
        <v>4</v>
      </c>
      <c r="C293" s="13" t="s">
        <v>271</v>
      </c>
      <c r="D293" s="14">
        <v>46274.833333333299</v>
      </c>
      <c r="E293" s="14">
        <v>46275.25</v>
      </c>
      <c r="F293" s="13" t="s">
        <v>272</v>
      </c>
    </row>
    <row r="294" spans="1:6" ht="45">
      <c r="A294" s="12" t="s">
        <v>270</v>
      </c>
      <c r="B294" s="12" t="s">
        <v>4</v>
      </c>
      <c r="C294" s="13" t="s">
        <v>273</v>
      </c>
      <c r="D294" s="14">
        <v>46274.833333333299</v>
      </c>
      <c r="E294" s="14">
        <v>46275.25</v>
      </c>
      <c r="F294" s="13" t="s">
        <v>272</v>
      </c>
    </row>
    <row r="295" spans="1:6" ht="45">
      <c r="A295" s="12" t="s">
        <v>270</v>
      </c>
      <c r="B295" s="12" t="s">
        <v>5</v>
      </c>
      <c r="C295" s="13" t="s">
        <v>274</v>
      </c>
      <c r="D295" s="14">
        <v>46274.833333333299</v>
      </c>
      <c r="E295" s="14">
        <v>46275.25</v>
      </c>
      <c r="F295" s="13" t="s">
        <v>272</v>
      </c>
    </row>
    <row r="296" spans="1:6" ht="45">
      <c r="A296" s="12" t="s">
        <v>270</v>
      </c>
      <c r="B296" s="12" t="s">
        <v>5</v>
      </c>
      <c r="C296" s="13" t="s">
        <v>275</v>
      </c>
      <c r="D296" s="14">
        <v>46274.833333333299</v>
      </c>
      <c r="E296" s="14">
        <v>46275.25</v>
      </c>
      <c r="F296" s="13" t="s">
        <v>272</v>
      </c>
    </row>
  </sheetData>
  <autoFilter ref="A2:F18" xr:uid="{9D16C859-1B8A-4AF2-8D50-1644B5F49E85}">
    <sortState xmlns:xlrd2="http://schemas.microsoft.com/office/spreadsheetml/2017/richdata2" ref="A3:F296">
      <sortCondition ref="A2:A18"/>
    </sortState>
  </autoFilter>
  <mergeCells count="1">
    <mergeCell ref="A1:F1"/>
  </mergeCells>
  <conditionalFormatting sqref="A3:F296">
    <cfRule type="expression" dxfId="4"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D3749-7F19-4164-8637-F068C6045FF3}">
  <sheetPr>
    <tabColor theme="7"/>
  </sheetPr>
  <dimension ref="A1:K290"/>
  <sheetViews>
    <sheetView zoomScaleNormal="100" workbookViewId="0">
      <pane ySplit="1" topLeftCell="A2" activePane="bottomLeft" state="frozenSplit"/>
      <selection sqref="A1:F1"/>
      <selection pane="bottomLeft" activeCell="A3" sqref="A3"/>
    </sheetView>
  </sheetViews>
  <sheetFormatPr defaultColWidth="0" defaultRowHeight="15"/>
  <cols>
    <col min="1" max="1" width="15.08984375" style="4" customWidth="1"/>
    <col min="2" max="2" width="13.26953125" style="4" customWidth="1"/>
    <col min="3" max="3" width="61.7265625" style="4" customWidth="1"/>
    <col min="4" max="4" width="17.7265625" style="4" customWidth="1"/>
    <col min="5" max="5" width="17.7265625" style="11" customWidth="1"/>
    <col min="6" max="6" width="47" style="11" customWidth="1"/>
    <col min="7" max="11" width="0" hidden="1" customWidth="1"/>
    <col min="12" max="16384" width="8.7265625" hidden="1"/>
  </cols>
  <sheetData>
    <row r="1" spans="1:6" ht="33">
      <c r="A1" s="30" t="str">
        <f>"Daily closure report: "&amp;'Front page'!A7</f>
        <v>Daily closure report: Thursday, 10 September</v>
      </c>
      <c r="B1" s="30"/>
      <c r="C1" s="30"/>
      <c r="D1" s="30"/>
      <c r="E1" s="30"/>
      <c r="F1" s="30"/>
    </row>
    <row r="2" spans="1:6" s="8" customFormat="1" ht="27.6">
      <c r="A2" s="8" t="s">
        <v>9</v>
      </c>
      <c r="B2" s="8" t="s">
        <v>1</v>
      </c>
      <c r="C2" s="8" t="s">
        <v>0</v>
      </c>
      <c r="D2" s="8" t="s">
        <v>11</v>
      </c>
      <c r="E2" s="8" t="s">
        <v>12</v>
      </c>
      <c r="F2" s="8" t="s">
        <v>10</v>
      </c>
    </row>
    <row r="3" spans="1:6" ht="75">
      <c r="A3" s="12" t="s">
        <v>39</v>
      </c>
      <c r="B3" s="12" t="s">
        <v>2</v>
      </c>
      <c r="C3" s="13" t="s">
        <v>40</v>
      </c>
      <c r="D3" s="14">
        <v>46275.833333333299</v>
      </c>
      <c r="E3" s="14">
        <v>46276.25</v>
      </c>
      <c r="F3" s="13" t="s">
        <v>41</v>
      </c>
    </row>
    <row r="4" spans="1:6" ht="45">
      <c r="A4" s="12" t="s">
        <v>39</v>
      </c>
      <c r="B4" s="12" t="s">
        <v>20</v>
      </c>
      <c r="C4" s="13" t="s">
        <v>59</v>
      </c>
      <c r="D4" s="14">
        <v>45847.208333333299</v>
      </c>
      <c r="E4" s="14">
        <v>46507.999305555597</v>
      </c>
      <c r="F4" s="13" t="s">
        <v>60</v>
      </c>
    </row>
    <row r="5" spans="1:6" ht="90">
      <c r="A5" s="12" t="s">
        <v>39</v>
      </c>
      <c r="B5" s="12" t="s">
        <v>2</v>
      </c>
      <c r="C5" s="13" t="s">
        <v>119</v>
      </c>
      <c r="D5" s="14">
        <v>46272.541666666701</v>
      </c>
      <c r="E5" s="14">
        <v>46277.25</v>
      </c>
      <c r="F5" s="13" t="s">
        <v>120</v>
      </c>
    </row>
    <row r="6" spans="1:6" ht="90">
      <c r="A6" s="12" t="s">
        <v>39</v>
      </c>
      <c r="B6" s="12" t="s">
        <v>2</v>
      </c>
      <c r="C6" s="13" t="s">
        <v>121</v>
      </c>
      <c r="D6" s="14">
        <v>46275.833333333299</v>
      </c>
      <c r="E6" s="14">
        <v>46276.25</v>
      </c>
      <c r="F6" s="13" t="s">
        <v>120</v>
      </c>
    </row>
    <row r="7" spans="1:6" ht="90">
      <c r="A7" s="12" t="s">
        <v>39</v>
      </c>
      <c r="B7" s="12" t="s">
        <v>2</v>
      </c>
      <c r="C7" s="13" t="s">
        <v>122</v>
      </c>
      <c r="D7" s="14">
        <v>46275.833333333299</v>
      </c>
      <c r="E7" s="14">
        <v>46276.25</v>
      </c>
      <c r="F7" s="13" t="s">
        <v>120</v>
      </c>
    </row>
    <row r="8" spans="1:6" ht="90">
      <c r="A8" s="12" t="s">
        <v>39</v>
      </c>
      <c r="B8" s="12" t="s">
        <v>2</v>
      </c>
      <c r="C8" s="13" t="s">
        <v>123</v>
      </c>
      <c r="D8" s="14">
        <v>46275.833333333299</v>
      </c>
      <c r="E8" s="14">
        <v>46276.25</v>
      </c>
      <c r="F8" s="13" t="s">
        <v>120</v>
      </c>
    </row>
    <row r="9" spans="1:6" ht="90">
      <c r="A9" s="12" t="s">
        <v>39</v>
      </c>
      <c r="B9" s="12" t="s">
        <v>2</v>
      </c>
      <c r="C9" s="13" t="s">
        <v>124</v>
      </c>
      <c r="D9" s="14">
        <v>46275.833333333299</v>
      </c>
      <c r="E9" s="14">
        <v>46276.25</v>
      </c>
      <c r="F9" s="13" t="s">
        <v>120</v>
      </c>
    </row>
    <row r="10" spans="1:6" ht="90">
      <c r="A10" s="12" t="s">
        <v>39</v>
      </c>
      <c r="B10" s="12" t="s">
        <v>2</v>
      </c>
      <c r="C10" s="13" t="s">
        <v>125</v>
      </c>
      <c r="D10" s="14">
        <v>46275.833333333299</v>
      </c>
      <c r="E10" s="14">
        <v>46276.25</v>
      </c>
      <c r="F10" s="13" t="s">
        <v>120</v>
      </c>
    </row>
    <row r="11" spans="1:6" ht="90">
      <c r="A11" s="12" t="s">
        <v>39</v>
      </c>
      <c r="B11" s="12" t="s">
        <v>2</v>
      </c>
      <c r="C11" s="13" t="s">
        <v>126</v>
      </c>
      <c r="D11" s="14">
        <v>46275.833333333299</v>
      </c>
      <c r="E11" s="14">
        <v>46276.25</v>
      </c>
      <c r="F11" s="13" t="s">
        <v>120</v>
      </c>
    </row>
    <row r="12" spans="1:6" ht="90">
      <c r="A12" s="12" t="s">
        <v>39</v>
      </c>
      <c r="B12" s="12" t="s">
        <v>2</v>
      </c>
      <c r="C12" s="13" t="s">
        <v>127</v>
      </c>
      <c r="D12" s="14">
        <v>46275.833333333299</v>
      </c>
      <c r="E12" s="14">
        <v>46276.25</v>
      </c>
      <c r="F12" s="13" t="s">
        <v>120</v>
      </c>
    </row>
    <row r="13" spans="1:6" ht="90">
      <c r="A13" s="12" t="s">
        <v>39</v>
      </c>
      <c r="B13" s="12" t="s">
        <v>2</v>
      </c>
      <c r="C13" s="13" t="s">
        <v>128</v>
      </c>
      <c r="D13" s="14">
        <v>46275.833333333299</v>
      </c>
      <c r="E13" s="14">
        <v>46276.25</v>
      </c>
      <c r="F13" s="13" t="s">
        <v>120</v>
      </c>
    </row>
    <row r="14" spans="1:6" ht="90">
      <c r="A14" s="12" t="s">
        <v>39</v>
      </c>
      <c r="B14" s="12" t="s">
        <v>2</v>
      </c>
      <c r="C14" s="13" t="s">
        <v>129</v>
      </c>
      <c r="D14" s="14">
        <v>46275.833333333299</v>
      </c>
      <c r="E14" s="14">
        <v>46276.25</v>
      </c>
      <c r="F14" s="13" t="s">
        <v>120</v>
      </c>
    </row>
    <row r="15" spans="1:6" ht="90">
      <c r="A15" s="12" t="s">
        <v>39</v>
      </c>
      <c r="B15" s="12" t="s">
        <v>2</v>
      </c>
      <c r="C15" s="13" t="s">
        <v>130</v>
      </c>
      <c r="D15" s="14">
        <v>46275.833333333299</v>
      </c>
      <c r="E15" s="14">
        <v>46276.25</v>
      </c>
      <c r="F15" s="13" t="s">
        <v>120</v>
      </c>
    </row>
    <row r="16" spans="1:6" ht="90">
      <c r="A16" s="12" t="s">
        <v>39</v>
      </c>
      <c r="B16" s="12" t="s">
        <v>2</v>
      </c>
      <c r="C16" s="13" t="s">
        <v>131</v>
      </c>
      <c r="D16" s="14">
        <v>46275.833333333299</v>
      </c>
      <c r="E16" s="14">
        <v>46276.25</v>
      </c>
      <c r="F16" s="13" t="s">
        <v>120</v>
      </c>
    </row>
    <row r="17" spans="1:6" ht="90">
      <c r="A17" s="12" t="s">
        <v>39</v>
      </c>
      <c r="B17" s="12" t="s">
        <v>2</v>
      </c>
      <c r="C17" s="13" t="s">
        <v>132</v>
      </c>
      <c r="D17" s="14">
        <v>46275.833333333299</v>
      </c>
      <c r="E17" s="14">
        <v>46276.25</v>
      </c>
      <c r="F17" s="13" t="s">
        <v>120</v>
      </c>
    </row>
    <row r="18" spans="1:6" ht="90">
      <c r="A18" s="12" t="s">
        <v>39</v>
      </c>
      <c r="B18" s="12" t="s">
        <v>2</v>
      </c>
      <c r="C18" s="13" t="s">
        <v>133</v>
      </c>
      <c r="D18" s="14">
        <v>46275.833333333299</v>
      </c>
      <c r="E18" s="14">
        <v>46276.25</v>
      </c>
      <c r="F18" s="13" t="s">
        <v>120</v>
      </c>
    </row>
    <row r="19" spans="1:6" ht="90">
      <c r="A19" s="12" t="s">
        <v>39</v>
      </c>
      <c r="B19" s="12" t="s">
        <v>2</v>
      </c>
      <c r="C19" s="13" t="s">
        <v>134</v>
      </c>
      <c r="D19" s="14">
        <v>46275.833333333299</v>
      </c>
      <c r="E19" s="14">
        <v>46276.25</v>
      </c>
      <c r="F19" s="13" t="s">
        <v>120</v>
      </c>
    </row>
    <row r="20" spans="1:6" ht="90">
      <c r="A20" s="12" t="s">
        <v>39</v>
      </c>
      <c r="B20" s="12" t="s">
        <v>2</v>
      </c>
      <c r="C20" s="13" t="s">
        <v>135</v>
      </c>
      <c r="D20" s="14">
        <v>46275.833333333299</v>
      </c>
      <c r="E20" s="14">
        <v>46276.25</v>
      </c>
      <c r="F20" s="13" t="s">
        <v>120</v>
      </c>
    </row>
    <row r="21" spans="1:6" ht="90">
      <c r="A21" s="12" t="s">
        <v>39</v>
      </c>
      <c r="B21" s="12" t="s">
        <v>2</v>
      </c>
      <c r="C21" s="13" t="s">
        <v>136</v>
      </c>
      <c r="D21" s="14">
        <v>46275.833333333299</v>
      </c>
      <c r="E21" s="14">
        <v>46276.25</v>
      </c>
      <c r="F21" s="13" t="s">
        <v>120</v>
      </c>
    </row>
    <row r="22" spans="1:6" ht="90">
      <c r="A22" s="12" t="s">
        <v>39</v>
      </c>
      <c r="B22" s="12" t="s">
        <v>2</v>
      </c>
      <c r="C22" s="13" t="s">
        <v>137</v>
      </c>
      <c r="D22" s="14">
        <v>46275.833333333299</v>
      </c>
      <c r="E22" s="14">
        <v>46276.25</v>
      </c>
      <c r="F22" s="13" t="s">
        <v>120</v>
      </c>
    </row>
    <row r="23" spans="1:6" ht="90">
      <c r="A23" s="12" t="s">
        <v>39</v>
      </c>
      <c r="B23" s="12" t="s">
        <v>2</v>
      </c>
      <c r="C23" s="13" t="s">
        <v>138</v>
      </c>
      <c r="D23" s="14">
        <v>46275.833333333299</v>
      </c>
      <c r="E23" s="14">
        <v>46276.25</v>
      </c>
      <c r="F23" s="13" t="s">
        <v>120</v>
      </c>
    </row>
    <row r="24" spans="1:6" ht="90">
      <c r="A24" s="12" t="s">
        <v>39</v>
      </c>
      <c r="B24" s="12" t="s">
        <v>2</v>
      </c>
      <c r="C24" s="13" t="s">
        <v>139</v>
      </c>
      <c r="D24" s="14">
        <v>46275.833333333299</v>
      </c>
      <c r="E24" s="14">
        <v>46276.25</v>
      </c>
      <c r="F24" s="13" t="s">
        <v>120</v>
      </c>
    </row>
    <row r="25" spans="1:6" ht="60">
      <c r="A25" s="12" t="s">
        <v>67</v>
      </c>
      <c r="B25" s="12" t="s">
        <v>2</v>
      </c>
      <c r="C25" s="13" t="s">
        <v>68</v>
      </c>
      <c r="D25" s="14">
        <v>46275.875</v>
      </c>
      <c r="E25" s="14">
        <v>46276.208333333299</v>
      </c>
      <c r="F25" s="13" t="s">
        <v>69</v>
      </c>
    </row>
    <row r="26" spans="1:6" ht="75">
      <c r="A26" s="12" t="s">
        <v>67</v>
      </c>
      <c r="B26" s="12" t="s">
        <v>2</v>
      </c>
      <c r="C26" s="13" t="s">
        <v>813</v>
      </c>
      <c r="D26" s="14">
        <v>46275.854166666701</v>
      </c>
      <c r="E26" s="14">
        <v>46276.25</v>
      </c>
      <c r="F26" s="13" t="s">
        <v>809</v>
      </c>
    </row>
    <row r="27" spans="1:6" ht="75">
      <c r="A27" s="12" t="s">
        <v>67</v>
      </c>
      <c r="B27" s="12" t="s">
        <v>2</v>
      </c>
      <c r="C27" s="13" t="s">
        <v>814</v>
      </c>
      <c r="D27" s="14">
        <v>46275.854166666701</v>
      </c>
      <c r="E27" s="14">
        <v>46276.25</v>
      </c>
      <c r="F27" s="13" t="s">
        <v>809</v>
      </c>
    </row>
    <row r="28" spans="1:6" ht="75">
      <c r="A28" s="12" t="s">
        <v>67</v>
      </c>
      <c r="B28" s="12" t="s">
        <v>2</v>
      </c>
      <c r="C28" s="13" t="s">
        <v>815</v>
      </c>
      <c r="D28" s="14">
        <v>46275.854166666701</v>
      </c>
      <c r="E28" s="14">
        <v>46276.25</v>
      </c>
      <c r="F28" s="13" t="s">
        <v>809</v>
      </c>
    </row>
    <row r="29" spans="1:6" ht="60">
      <c r="A29" s="12" t="s">
        <v>67</v>
      </c>
      <c r="B29" s="12" t="s">
        <v>6</v>
      </c>
      <c r="C29" s="13" t="s">
        <v>935</v>
      </c>
      <c r="D29" s="14">
        <v>46275.833333333299</v>
      </c>
      <c r="E29" s="14">
        <v>46276.25</v>
      </c>
      <c r="F29" s="13" t="s">
        <v>936</v>
      </c>
    </row>
    <row r="30" spans="1:6" ht="60">
      <c r="A30" s="12" t="s">
        <v>67</v>
      </c>
      <c r="B30" s="12" t="s">
        <v>6</v>
      </c>
      <c r="C30" s="13" t="s">
        <v>940</v>
      </c>
      <c r="D30" s="14">
        <v>46275.875</v>
      </c>
      <c r="E30" s="14">
        <v>46276.25</v>
      </c>
      <c r="F30" s="13" t="s">
        <v>941</v>
      </c>
    </row>
    <row r="31" spans="1:6" ht="45">
      <c r="A31" s="12" t="s">
        <v>67</v>
      </c>
      <c r="B31" s="12" t="s">
        <v>2</v>
      </c>
      <c r="C31" s="13" t="s">
        <v>220</v>
      </c>
      <c r="D31" s="14">
        <v>46275.833333333299</v>
      </c>
      <c r="E31" s="14">
        <v>46276.25</v>
      </c>
      <c r="F31" s="13" t="s">
        <v>221</v>
      </c>
    </row>
    <row r="32" spans="1:6" ht="45">
      <c r="A32" s="12" t="s">
        <v>67</v>
      </c>
      <c r="B32" s="12" t="s">
        <v>20</v>
      </c>
      <c r="C32" s="13" t="s">
        <v>222</v>
      </c>
      <c r="D32" s="14">
        <v>46275.833333333299</v>
      </c>
      <c r="E32" s="14">
        <v>46276.25</v>
      </c>
      <c r="F32" s="13" t="s">
        <v>221</v>
      </c>
    </row>
    <row r="33" spans="1:6" ht="45">
      <c r="A33" s="12" t="s">
        <v>67</v>
      </c>
      <c r="B33" s="12" t="s">
        <v>6</v>
      </c>
      <c r="C33" s="13" t="s">
        <v>223</v>
      </c>
      <c r="D33" s="14">
        <v>46275.833333333299</v>
      </c>
      <c r="E33" s="14">
        <v>46276.25</v>
      </c>
      <c r="F33" s="13" t="s">
        <v>221</v>
      </c>
    </row>
    <row r="34" spans="1:6" ht="45">
      <c r="A34" s="12" t="s">
        <v>67</v>
      </c>
      <c r="B34" s="12" t="s">
        <v>6</v>
      </c>
      <c r="C34" s="13" t="s">
        <v>694</v>
      </c>
      <c r="D34" s="14">
        <v>46275.833333333299</v>
      </c>
      <c r="E34" s="14">
        <v>46276.25</v>
      </c>
      <c r="F34" s="13" t="s">
        <v>695</v>
      </c>
    </row>
    <row r="35" spans="1:6" ht="45">
      <c r="A35" s="12" t="s">
        <v>67</v>
      </c>
      <c r="B35" s="12" t="s">
        <v>6</v>
      </c>
      <c r="C35" s="13" t="s">
        <v>696</v>
      </c>
      <c r="D35" s="14">
        <v>46275.833333333299</v>
      </c>
      <c r="E35" s="14">
        <v>46276.25</v>
      </c>
      <c r="F35" s="13" t="s">
        <v>695</v>
      </c>
    </row>
    <row r="36" spans="1:6" ht="45">
      <c r="A36" s="12" t="s">
        <v>67</v>
      </c>
      <c r="B36" s="12" t="s">
        <v>6</v>
      </c>
      <c r="C36" s="13" t="s">
        <v>697</v>
      </c>
      <c r="D36" s="14">
        <v>46275.833333333299</v>
      </c>
      <c r="E36" s="14">
        <v>46276.25</v>
      </c>
      <c r="F36" s="13" t="s">
        <v>695</v>
      </c>
    </row>
    <row r="37" spans="1:6" ht="60">
      <c r="A37" s="12" t="s">
        <v>213</v>
      </c>
      <c r="B37" s="12" t="s">
        <v>4</v>
      </c>
      <c r="C37" s="13" t="s">
        <v>214</v>
      </c>
      <c r="D37" s="14">
        <v>46275.833333333299</v>
      </c>
      <c r="E37" s="14">
        <v>46276.25</v>
      </c>
      <c r="F37" s="13" t="s">
        <v>215</v>
      </c>
    </row>
    <row r="38" spans="1:6" ht="60">
      <c r="A38" s="12" t="s">
        <v>213</v>
      </c>
      <c r="B38" s="12" t="s">
        <v>5</v>
      </c>
      <c r="C38" s="13" t="s">
        <v>216</v>
      </c>
      <c r="D38" s="14">
        <v>46275.833333333299</v>
      </c>
      <c r="E38" s="14">
        <v>46276.25</v>
      </c>
      <c r="F38" s="13" t="s">
        <v>215</v>
      </c>
    </row>
    <row r="39" spans="1:6" ht="60">
      <c r="A39" s="12" t="s">
        <v>213</v>
      </c>
      <c r="B39" s="12" t="s">
        <v>5</v>
      </c>
      <c r="C39" s="13" t="s">
        <v>217</v>
      </c>
      <c r="D39" s="14">
        <v>46275.833333333299</v>
      </c>
      <c r="E39" s="14">
        <v>46276.25</v>
      </c>
      <c r="F39" s="13" t="s">
        <v>215</v>
      </c>
    </row>
    <row r="40" spans="1:6" ht="90">
      <c r="A40" s="12" t="s">
        <v>419</v>
      </c>
      <c r="B40" s="12" t="s">
        <v>20</v>
      </c>
      <c r="C40" s="13" t="s">
        <v>420</v>
      </c>
      <c r="D40" s="14">
        <v>46275.833333333299</v>
      </c>
      <c r="E40" s="14">
        <v>46276.166666666701</v>
      </c>
      <c r="F40" s="13" t="s">
        <v>421</v>
      </c>
    </row>
    <row r="41" spans="1:6" ht="90">
      <c r="A41" s="12" t="s">
        <v>419</v>
      </c>
      <c r="B41" s="12" t="s">
        <v>2</v>
      </c>
      <c r="C41" s="13" t="s">
        <v>422</v>
      </c>
      <c r="D41" s="14">
        <v>46275.833333333299</v>
      </c>
      <c r="E41" s="14">
        <v>46276.166666666701</v>
      </c>
      <c r="F41" s="13" t="s">
        <v>421</v>
      </c>
    </row>
    <row r="42" spans="1:6" ht="60">
      <c r="A42" s="12" t="s">
        <v>33</v>
      </c>
      <c r="B42" s="12" t="s">
        <v>2</v>
      </c>
      <c r="C42" s="13" t="s">
        <v>34</v>
      </c>
      <c r="D42" s="14">
        <v>46275.895833333299</v>
      </c>
      <c r="E42" s="14">
        <v>46276.1875</v>
      </c>
      <c r="F42" s="13" t="s">
        <v>35</v>
      </c>
    </row>
    <row r="43" spans="1:6" ht="60">
      <c r="A43" s="12" t="s">
        <v>33</v>
      </c>
      <c r="B43" s="12" t="s">
        <v>6</v>
      </c>
      <c r="C43" s="13" t="s">
        <v>36</v>
      </c>
      <c r="D43" s="14">
        <v>46275.895833333299</v>
      </c>
      <c r="E43" s="14">
        <v>46276.1875</v>
      </c>
      <c r="F43" s="13" t="s">
        <v>35</v>
      </c>
    </row>
    <row r="44" spans="1:6" ht="45">
      <c r="A44" s="12" t="s">
        <v>33</v>
      </c>
      <c r="B44" s="12" t="s">
        <v>6</v>
      </c>
      <c r="C44" s="13" t="s">
        <v>763</v>
      </c>
      <c r="D44" s="14">
        <v>46275.833333333299</v>
      </c>
      <c r="E44" s="14">
        <v>46276.25</v>
      </c>
      <c r="F44" s="13" t="s">
        <v>764</v>
      </c>
    </row>
    <row r="45" spans="1:6" ht="45">
      <c r="A45" s="12" t="s">
        <v>33</v>
      </c>
      <c r="B45" s="12" t="s">
        <v>2</v>
      </c>
      <c r="C45" s="13" t="s">
        <v>765</v>
      </c>
      <c r="D45" s="14">
        <v>46275.833333333299</v>
      </c>
      <c r="E45" s="14">
        <v>46276.25</v>
      </c>
      <c r="F45" s="13" t="s">
        <v>764</v>
      </c>
    </row>
    <row r="46" spans="1:6" ht="45">
      <c r="A46" s="12" t="s">
        <v>28</v>
      </c>
      <c r="B46" s="12" t="s">
        <v>6</v>
      </c>
      <c r="C46" s="13" t="s">
        <v>31</v>
      </c>
      <c r="D46" s="14">
        <v>46275.875</v>
      </c>
      <c r="E46" s="14">
        <v>46276.208333333299</v>
      </c>
      <c r="F46" s="13" t="s">
        <v>32</v>
      </c>
    </row>
    <row r="47" spans="1:6" ht="45">
      <c r="A47" s="12" t="s">
        <v>654</v>
      </c>
      <c r="B47" s="12" t="s">
        <v>4</v>
      </c>
      <c r="C47" s="13" t="s">
        <v>762</v>
      </c>
      <c r="D47" s="14">
        <v>46275.875</v>
      </c>
      <c r="E47" s="14">
        <v>46276.208333333299</v>
      </c>
      <c r="F47" s="13" t="s">
        <v>524</v>
      </c>
    </row>
    <row r="48" spans="1:6" ht="45">
      <c r="A48" s="12" t="s">
        <v>23</v>
      </c>
      <c r="B48" s="12" t="s">
        <v>5</v>
      </c>
      <c r="C48" s="13" t="s">
        <v>761</v>
      </c>
      <c r="D48" s="14">
        <v>46275.833333333299</v>
      </c>
      <c r="E48" s="14">
        <v>46276.25</v>
      </c>
      <c r="F48" s="13" t="s">
        <v>25</v>
      </c>
    </row>
    <row r="49" spans="1:6" ht="45">
      <c r="A49" s="12" t="s">
        <v>23</v>
      </c>
      <c r="B49" s="12" t="s">
        <v>5</v>
      </c>
      <c r="C49" s="13" t="s">
        <v>521</v>
      </c>
      <c r="D49" s="14">
        <v>46275.895833333299</v>
      </c>
      <c r="E49" s="14">
        <v>46276.25</v>
      </c>
      <c r="F49" s="13" t="s">
        <v>27</v>
      </c>
    </row>
    <row r="50" spans="1:6" ht="45">
      <c r="A50" s="12" t="s">
        <v>23</v>
      </c>
      <c r="B50" s="12" t="s">
        <v>4</v>
      </c>
      <c r="C50" s="13" t="s">
        <v>46</v>
      </c>
      <c r="D50" s="14">
        <v>46275.833333333299</v>
      </c>
      <c r="E50" s="14">
        <v>46276.25</v>
      </c>
      <c r="F50" s="13" t="s">
        <v>47</v>
      </c>
    </row>
    <row r="51" spans="1:6" ht="60">
      <c r="A51" s="12" t="s">
        <v>23</v>
      </c>
      <c r="B51" s="12" t="s">
        <v>4</v>
      </c>
      <c r="C51" s="13" t="s">
        <v>919</v>
      </c>
      <c r="D51" s="14">
        <v>46275.833333333299</v>
      </c>
      <c r="E51" s="14">
        <v>46276.25</v>
      </c>
      <c r="F51" s="13" t="s">
        <v>658</v>
      </c>
    </row>
    <row r="52" spans="1:6" ht="60">
      <c r="A52" s="12" t="s">
        <v>23</v>
      </c>
      <c r="B52" s="12" t="s">
        <v>5</v>
      </c>
      <c r="C52" s="13" t="s">
        <v>920</v>
      </c>
      <c r="D52" s="14">
        <v>46275.833333333299</v>
      </c>
      <c r="E52" s="14">
        <v>46276.25</v>
      </c>
      <c r="F52" s="13" t="s">
        <v>658</v>
      </c>
    </row>
    <row r="53" spans="1:6" ht="60">
      <c r="A53" s="12" t="s">
        <v>23</v>
      </c>
      <c r="B53" s="12" t="s">
        <v>5</v>
      </c>
      <c r="C53" s="13" t="s">
        <v>921</v>
      </c>
      <c r="D53" s="14">
        <v>46275.833333333299</v>
      </c>
      <c r="E53" s="14">
        <v>46276.25</v>
      </c>
      <c r="F53" s="13" t="s">
        <v>663</v>
      </c>
    </row>
    <row r="54" spans="1:6" ht="60">
      <c r="A54" s="12" t="s">
        <v>23</v>
      </c>
      <c r="B54" s="12" t="s">
        <v>5</v>
      </c>
      <c r="C54" s="13" t="s">
        <v>922</v>
      </c>
      <c r="D54" s="14">
        <v>46275.833333333299</v>
      </c>
      <c r="E54" s="14">
        <v>46276.25</v>
      </c>
      <c r="F54" s="13" t="s">
        <v>663</v>
      </c>
    </row>
    <row r="55" spans="1:6" ht="90">
      <c r="A55" s="12" t="s">
        <v>23</v>
      </c>
      <c r="B55" s="12" t="s">
        <v>5</v>
      </c>
      <c r="C55" s="13" t="s">
        <v>105</v>
      </c>
      <c r="D55" s="14">
        <v>46272.541666666701</v>
      </c>
      <c r="E55" s="14">
        <v>46277.25</v>
      </c>
      <c r="F55" s="13" t="s">
        <v>106</v>
      </c>
    </row>
    <row r="56" spans="1:6" ht="90">
      <c r="A56" s="12" t="s">
        <v>23</v>
      </c>
      <c r="B56" s="12" t="s">
        <v>5</v>
      </c>
      <c r="C56" s="13" t="s">
        <v>107</v>
      </c>
      <c r="D56" s="14">
        <v>46275.833333333299</v>
      </c>
      <c r="E56" s="14">
        <v>46276.25</v>
      </c>
      <c r="F56" s="13" t="s">
        <v>106</v>
      </c>
    </row>
    <row r="57" spans="1:6" ht="90">
      <c r="A57" s="12" t="s">
        <v>23</v>
      </c>
      <c r="B57" s="12" t="s">
        <v>5</v>
      </c>
      <c r="C57" s="13" t="s">
        <v>108</v>
      </c>
      <c r="D57" s="14">
        <v>46275.833333333299</v>
      </c>
      <c r="E57" s="14">
        <v>46276.25</v>
      </c>
      <c r="F57" s="13" t="s">
        <v>106</v>
      </c>
    </row>
    <row r="58" spans="1:6" ht="90">
      <c r="A58" s="12" t="s">
        <v>23</v>
      </c>
      <c r="B58" s="12" t="s">
        <v>5</v>
      </c>
      <c r="C58" s="13" t="s">
        <v>109</v>
      </c>
      <c r="D58" s="14">
        <v>46275.833333333299</v>
      </c>
      <c r="E58" s="14">
        <v>46276.25</v>
      </c>
      <c r="F58" s="13" t="s">
        <v>106</v>
      </c>
    </row>
    <row r="59" spans="1:6" ht="90">
      <c r="A59" s="12" t="s">
        <v>23</v>
      </c>
      <c r="B59" s="12" t="s">
        <v>5</v>
      </c>
      <c r="C59" s="13" t="s">
        <v>110</v>
      </c>
      <c r="D59" s="14">
        <v>46275.833333333299</v>
      </c>
      <c r="E59" s="14">
        <v>46276.25</v>
      </c>
      <c r="F59" s="13" t="s">
        <v>106</v>
      </c>
    </row>
    <row r="60" spans="1:6" ht="90">
      <c r="A60" s="12" t="s">
        <v>23</v>
      </c>
      <c r="B60" s="12" t="s">
        <v>5</v>
      </c>
      <c r="C60" s="13" t="s">
        <v>111</v>
      </c>
      <c r="D60" s="14">
        <v>46275.833333333299</v>
      </c>
      <c r="E60" s="14">
        <v>46276.25</v>
      </c>
      <c r="F60" s="13" t="s">
        <v>106</v>
      </c>
    </row>
    <row r="61" spans="1:6" ht="90">
      <c r="A61" s="12" t="s">
        <v>23</v>
      </c>
      <c r="B61" s="12" t="s">
        <v>5</v>
      </c>
      <c r="C61" s="13" t="s">
        <v>112</v>
      </c>
      <c r="D61" s="14">
        <v>46275.833333333299</v>
      </c>
      <c r="E61" s="14">
        <v>46276.25</v>
      </c>
      <c r="F61" s="13" t="s">
        <v>106</v>
      </c>
    </row>
    <row r="62" spans="1:6" ht="90">
      <c r="A62" s="12" t="s">
        <v>23</v>
      </c>
      <c r="B62" s="12" t="s">
        <v>5</v>
      </c>
      <c r="C62" s="13" t="s">
        <v>113</v>
      </c>
      <c r="D62" s="14">
        <v>46275.833333333299</v>
      </c>
      <c r="E62" s="14">
        <v>46276.25</v>
      </c>
      <c r="F62" s="13" t="s">
        <v>106</v>
      </c>
    </row>
    <row r="63" spans="1:6" ht="90">
      <c r="A63" s="12" t="s">
        <v>199</v>
      </c>
      <c r="B63" s="12" t="s">
        <v>4</v>
      </c>
      <c r="C63" s="13" t="s">
        <v>559</v>
      </c>
      <c r="D63" s="14">
        <v>46275.833333333299</v>
      </c>
      <c r="E63" s="14">
        <v>46276.25</v>
      </c>
      <c r="F63" s="13" t="s">
        <v>201</v>
      </c>
    </row>
    <row r="64" spans="1:6" ht="90">
      <c r="A64" s="12" t="s">
        <v>199</v>
      </c>
      <c r="B64" s="12" t="s">
        <v>4</v>
      </c>
      <c r="C64" s="13" t="s">
        <v>560</v>
      </c>
      <c r="D64" s="14">
        <v>46275.833333333299</v>
      </c>
      <c r="E64" s="14">
        <v>46276.25</v>
      </c>
      <c r="F64" s="13" t="s">
        <v>201</v>
      </c>
    </row>
    <row r="65" spans="1:6" ht="90">
      <c r="A65" s="12" t="s">
        <v>199</v>
      </c>
      <c r="B65" s="12" t="s">
        <v>4</v>
      </c>
      <c r="C65" s="13" t="s">
        <v>561</v>
      </c>
      <c r="D65" s="14">
        <v>46275.833333333299</v>
      </c>
      <c r="E65" s="14">
        <v>46276.25</v>
      </c>
      <c r="F65" s="13" t="s">
        <v>201</v>
      </c>
    </row>
    <row r="66" spans="1:6" ht="45">
      <c r="A66" s="12" t="s">
        <v>569</v>
      </c>
      <c r="B66" s="12" t="s">
        <v>20</v>
      </c>
      <c r="C66" s="13" t="s">
        <v>570</v>
      </c>
      <c r="D66" s="14">
        <v>46275.833333333299</v>
      </c>
      <c r="E66" s="14">
        <v>46276.25</v>
      </c>
      <c r="F66" s="13" t="s">
        <v>239</v>
      </c>
    </row>
    <row r="67" spans="1:6" ht="45">
      <c r="A67" s="12" t="s">
        <v>569</v>
      </c>
      <c r="B67" s="12" t="s">
        <v>4</v>
      </c>
      <c r="C67" s="13" t="s">
        <v>571</v>
      </c>
      <c r="D67" s="14">
        <v>46275.833333333299</v>
      </c>
      <c r="E67" s="14">
        <v>46276.25</v>
      </c>
      <c r="F67" s="13" t="s">
        <v>239</v>
      </c>
    </row>
    <row r="68" spans="1:6" ht="45">
      <c r="A68" s="12" t="s">
        <v>569</v>
      </c>
      <c r="B68" s="12" t="s">
        <v>5</v>
      </c>
      <c r="C68" s="13" t="s">
        <v>572</v>
      </c>
      <c r="D68" s="14">
        <v>46275.833333333299</v>
      </c>
      <c r="E68" s="14">
        <v>46276.25</v>
      </c>
      <c r="F68" s="13" t="s">
        <v>239</v>
      </c>
    </row>
    <row r="69" spans="1:6" ht="45">
      <c r="A69" s="12" t="s">
        <v>231</v>
      </c>
      <c r="B69" s="12" t="s">
        <v>2</v>
      </c>
      <c r="C69" s="13" t="s">
        <v>942</v>
      </c>
      <c r="D69" s="14">
        <v>46275.833333333299</v>
      </c>
      <c r="E69" s="14">
        <v>46276.25</v>
      </c>
      <c r="F69" s="13" t="s">
        <v>943</v>
      </c>
    </row>
    <row r="70" spans="1:6" ht="45">
      <c r="A70" s="12" t="s">
        <v>231</v>
      </c>
      <c r="B70" s="12" t="s">
        <v>6</v>
      </c>
      <c r="C70" s="13" t="s">
        <v>944</v>
      </c>
      <c r="D70" s="14">
        <v>46275.833333333299</v>
      </c>
      <c r="E70" s="14">
        <v>46276.25</v>
      </c>
      <c r="F70" s="13" t="s">
        <v>943</v>
      </c>
    </row>
    <row r="71" spans="1:6" ht="45">
      <c r="A71" s="12" t="s">
        <v>231</v>
      </c>
      <c r="B71" s="12" t="s">
        <v>2</v>
      </c>
      <c r="C71" s="13" t="s">
        <v>235</v>
      </c>
      <c r="D71" s="14">
        <v>46275.833333333299</v>
      </c>
      <c r="E71" s="14">
        <v>46276.25</v>
      </c>
      <c r="F71" s="13" t="s">
        <v>236</v>
      </c>
    </row>
    <row r="72" spans="1:6" ht="45">
      <c r="A72" s="12" t="s">
        <v>231</v>
      </c>
      <c r="B72" s="12" t="s">
        <v>6</v>
      </c>
      <c r="C72" s="13" t="s">
        <v>237</v>
      </c>
      <c r="D72" s="14">
        <v>46275.833333333299</v>
      </c>
      <c r="E72" s="14">
        <v>46276.25</v>
      </c>
      <c r="F72" s="13" t="s">
        <v>236</v>
      </c>
    </row>
    <row r="73" spans="1:6" ht="45">
      <c r="A73" s="12" t="s">
        <v>231</v>
      </c>
      <c r="B73" s="12" t="s">
        <v>2</v>
      </c>
      <c r="C73" s="13" t="s">
        <v>238</v>
      </c>
      <c r="D73" s="14">
        <v>46275.833333333299</v>
      </c>
      <c r="E73" s="14">
        <v>46276.25</v>
      </c>
      <c r="F73" s="13" t="s">
        <v>239</v>
      </c>
    </row>
    <row r="74" spans="1:6" ht="45">
      <c r="A74" s="12" t="s">
        <v>231</v>
      </c>
      <c r="B74" s="12" t="s">
        <v>6</v>
      </c>
      <c r="C74" s="13" t="s">
        <v>573</v>
      </c>
      <c r="D74" s="14">
        <v>46275.833333333299</v>
      </c>
      <c r="E74" s="14">
        <v>46276.25</v>
      </c>
      <c r="F74" s="13" t="s">
        <v>239</v>
      </c>
    </row>
    <row r="75" spans="1:6" ht="60">
      <c r="A75" s="12" t="s">
        <v>231</v>
      </c>
      <c r="B75" s="12" t="s">
        <v>2</v>
      </c>
      <c r="C75" s="13" t="s">
        <v>240</v>
      </c>
      <c r="D75" s="14">
        <v>46275.833333333299</v>
      </c>
      <c r="E75" s="14">
        <v>46276.25</v>
      </c>
      <c r="F75" s="13" t="s">
        <v>241</v>
      </c>
    </row>
    <row r="76" spans="1:6" ht="45">
      <c r="A76" s="12" t="s">
        <v>383</v>
      </c>
      <c r="B76" s="12" t="s">
        <v>4</v>
      </c>
      <c r="C76" s="13" t="s">
        <v>876</v>
      </c>
      <c r="D76" s="14">
        <v>46275.875</v>
      </c>
      <c r="E76" s="14">
        <v>46276.25</v>
      </c>
      <c r="F76" s="13" t="s">
        <v>877</v>
      </c>
    </row>
    <row r="77" spans="1:6" ht="45">
      <c r="A77" s="12" t="s">
        <v>392</v>
      </c>
      <c r="B77" s="12" t="s">
        <v>2</v>
      </c>
      <c r="C77" s="13" t="s">
        <v>398</v>
      </c>
      <c r="D77" s="14">
        <v>46275.833333333299</v>
      </c>
      <c r="E77" s="14">
        <v>46276.25</v>
      </c>
      <c r="F77" s="13" t="s">
        <v>399</v>
      </c>
    </row>
    <row r="78" spans="1:6" ht="45">
      <c r="A78" s="12" t="s">
        <v>392</v>
      </c>
      <c r="B78" s="12" t="s">
        <v>6</v>
      </c>
      <c r="C78" s="13" t="s">
        <v>400</v>
      </c>
      <c r="D78" s="14">
        <v>46275.833333333299</v>
      </c>
      <c r="E78" s="14">
        <v>46276.25</v>
      </c>
      <c r="F78" s="13" t="s">
        <v>399</v>
      </c>
    </row>
    <row r="79" spans="1:6" ht="45">
      <c r="A79" s="12" t="s">
        <v>395</v>
      </c>
      <c r="B79" s="12" t="s">
        <v>4</v>
      </c>
      <c r="C79" s="13" t="s">
        <v>396</v>
      </c>
      <c r="D79" s="14">
        <v>46275.875</v>
      </c>
      <c r="E79" s="14">
        <v>46276.25</v>
      </c>
      <c r="F79" s="13" t="s">
        <v>397</v>
      </c>
    </row>
    <row r="80" spans="1:6" ht="45">
      <c r="A80" s="12" t="s">
        <v>395</v>
      </c>
      <c r="B80" s="12" t="s">
        <v>6</v>
      </c>
      <c r="C80" s="13" t="s">
        <v>633</v>
      </c>
      <c r="D80" s="14">
        <v>46275.833333333299</v>
      </c>
      <c r="E80" s="14">
        <v>46276.25</v>
      </c>
      <c r="F80" s="13" t="s">
        <v>634</v>
      </c>
    </row>
    <row r="81" spans="1:6" ht="30">
      <c r="A81" s="12" t="s">
        <v>349</v>
      </c>
      <c r="B81" s="12" t="s">
        <v>5</v>
      </c>
      <c r="C81" s="13" t="s">
        <v>350</v>
      </c>
      <c r="D81" s="14">
        <v>46275.875</v>
      </c>
      <c r="E81" s="14">
        <v>46276.25</v>
      </c>
      <c r="F81" s="13" t="s">
        <v>351</v>
      </c>
    </row>
    <row r="82" spans="1:6" ht="45">
      <c r="A82" s="12" t="s">
        <v>349</v>
      </c>
      <c r="B82" s="12" t="s">
        <v>4</v>
      </c>
      <c r="C82" s="13" t="s">
        <v>380</v>
      </c>
      <c r="D82" s="14">
        <v>46275.833333333299</v>
      </c>
      <c r="E82" s="14">
        <v>46276.25</v>
      </c>
      <c r="F82" s="13" t="s">
        <v>381</v>
      </c>
    </row>
    <row r="83" spans="1:6" ht="45">
      <c r="A83" s="12" t="s">
        <v>349</v>
      </c>
      <c r="B83" s="12" t="s">
        <v>5</v>
      </c>
      <c r="C83" s="13" t="s">
        <v>382</v>
      </c>
      <c r="D83" s="14">
        <v>46275.833333333299</v>
      </c>
      <c r="E83" s="14">
        <v>46276.25</v>
      </c>
      <c r="F83" s="13" t="s">
        <v>381</v>
      </c>
    </row>
    <row r="84" spans="1:6" ht="45">
      <c r="A84" s="12" t="s">
        <v>349</v>
      </c>
      <c r="B84" s="12" t="s">
        <v>5</v>
      </c>
      <c r="C84" s="13" t="s">
        <v>963</v>
      </c>
      <c r="D84" s="14">
        <v>46275.833333333299</v>
      </c>
      <c r="E84" s="14">
        <v>46276.208333333299</v>
      </c>
      <c r="F84" s="13" t="s">
        <v>964</v>
      </c>
    </row>
    <row r="85" spans="1:6" ht="45">
      <c r="A85" s="12" t="s">
        <v>349</v>
      </c>
      <c r="B85" s="12" t="s">
        <v>5</v>
      </c>
      <c r="C85" s="13" t="s">
        <v>965</v>
      </c>
      <c r="D85" s="14">
        <v>46275.833333333299</v>
      </c>
      <c r="E85" s="14">
        <v>46276.208333333299</v>
      </c>
      <c r="F85" s="13" t="s">
        <v>964</v>
      </c>
    </row>
    <row r="86" spans="1:6" ht="45">
      <c r="A86" s="12" t="s">
        <v>349</v>
      </c>
      <c r="B86" s="12" t="s">
        <v>4</v>
      </c>
      <c r="C86" s="13" t="s">
        <v>741</v>
      </c>
      <c r="D86" s="14">
        <v>46275.875</v>
      </c>
      <c r="E86" s="14">
        <v>46276.25</v>
      </c>
      <c r="F86" s="13" t="s">
        <v>742</v>
      </c>
    </row>
    <row r="87" spans="1:6" ht="30">
      <c r="A87" s="12" t="s">
        <v>349</v>
      </c>
      <c r="B87" s="12" t="s">
        <v>5</v>
      </c>
      <c r="C87" s="13" t="s">
        <v>966</v>
      </c>
      <c r="D87" s="14">
        <v>46275.833333333299</v>
      </c>
      <c r="E87" s="14">
        <v>46276.25</v>
      </c>
      <c r="F87" s="13" t="s">
        <v>967</v>
      </c>
    </row>
    <row r="88" spans="1:6" ht="60">
      <c r="A88" s="12" t="s">
        <v>415</v>
      </c>
      <c r="B88" s="12" t="s">
        <v>2</v>
      </c>
      <c r="C88" s="13" t="s">
        <v>416</v>
      </c>
      <c r="D88" s="14">
        <v>46275.875</v>
      </c>
      <c r="E88" s="14">
        <v>46276.229166666701</v>
      </c>
      <c r="F88" s="13" t="s">
        <v>417</v>
      </c>
    </row>
    <row r="89" spans="1:6" ht="60">
      <c r="A89" s="12" t="s">
        <v>415</v>
      </c>
      <c r="B89" s="12" t="s">
        <v>2</v>
      </c>
      <c r="C89" s="13" t="s">
        <v>418</v>
      </c>
      <c r="D89" s="14">
        <v>46275.875</v>
      </c>
      <c r="E89" s="14">
        <v>46276.229166666701</v>
      </c>
      <c r="F89" s="13" t="s">
        <v>417</v>
      </c>
    </row>
    <row r="90" spans="1:6" ht="90">
      <c r="A90" s="12" t="s">
        <v>415</v>
      </c>
      <c r="B90" s="12" t="s">
        <v>6</v>
      </c>
      <c r="C90" s="13" t="s">
        <v>425</v>
      </c>
      <c r="D90" s="14">
        <v>46275.916666666701</v>
      </c>
      <c r="E90" s="14">
        <v>46276.229166666701</v>
      </c>
      <c r="F90" s="13" t="s">
        <v>426</v>
      </c>
    </row>
    <row r="91" spans="1:6" ht="90">
      <c r="A91" s="12" t="s">
        <v>415</v>
      </c>
      <c r="B91" s="12" t="s">
        <v>6</v>
      </c>
      <c r="C91" s="13" t="s">
        <v>427</v>
      </c>
      <c r="D91" s="14">
        <v>46275.916666666701</v>
      </c>
      <c r="E91" s="14">
        <v>46276.229166666701</v>
      </c>
      <c r="F91" s="13" t="s">
        <v>426</v>
      </c>
    </row>
    <row r="92" spans="1:6" ht="45">
      <c r="A92" s="12" t="s">
        <v>345</v>
      </c>
      <c r="B92" s="12" t="s">
        <v>2</v>
      </c>
      <c r="C92" s="13" t="s">
        <v>346</v>
      </c>
      <c r="D92" s="14">
        <v>46275.875</v>
      </c>
      <c r="E92" s="14">
        <v>46276.25</v>
      </c>
      <c r="F92" s="13" t="s">
        <v>347</v>
      </c>
    </row>
    <row r="93" spans="1:6" ht="45">
      <c r="A93" s="12" t="s">
        <v>345</v>
      </c>
      <c r="B93" s="12" t="s">
        <v>2</v>
      </c>
      <c r="C93" s="13" t="s">
        <v>348</v>
      </c>
      <c r="D93" s="14">
        <v>46275.875</v>
      </c>
      <c r="E93" s="14">
        <v>46276.25</v>
      </c>
      <c r="F93" s="13" t="s">
        <v>347</v>
      </c>
    </row>
    <row r="94" spans="1:6" ht="30">
      <c r="A94" s="12" t="s">
        <v>345</v>
      </c>
      <c r="B94" s="12" t="s">
        <v>6</v>
      </c>
      <c r="C94" s="13" t="s">
        <v>961</v>
      </c>
      <c r="D94" s="14">
        <v>46275.875</v>
      </c>
      <c r="E94" s="14">
        <v>46276.25</v>
      </c>
      <c r="F94" s="13" t="s">
        <v>962</v>
      </c>
    </row>
    <row r="95" spans="1:6" ht="45">
      <c r="A95" s="12" t="s">
        <v>345</v>
      </c>
      <c r="B95" s="12" t="s">
        <v>2</v>
      </c>
      <c r="C95" s="13" t="s">
        <v>433</v>
      </c>
      <c r="D95" s="14">
        <v>46275.916666666701</v>
      </c>
      <c r="E95" s="14">
        <v>46276.229166666701</v>
      </c>
      <c r="F95" s="13" t="s">
        <v>434</v>
      </c>
    </row>
    <row r="96" spans="1:6" ht="105">
      <c r="A96" s="12" t="s">
        <v>446</v>
      </c>
      <c r="B96" s="12" t="s">
        <v>4</v>
      </c>
      <c r="C96" s="13" t="s">
        <v>447</v>
      </c>
      <c r="D96" s="14">
        <v>46275.833333333299</v>
      </c>
      <c r="E96" s="14">
        <v>46276.25</v>
      </c>
      <c r="F96" s="13" t="s">
        <v>448</v>
      </c>
    </row>
    <row r="97" spans="1:6" ht="75">
      <c r="A97" s="12" t="s">
        <v>446</v>
      </c>
      <c r="B97" s="12" t="s">
        <v>5</v>
      </c>
      <c r="C97" s="13" t="s">
        <v>451</v>
      </c>
      <c r="D97" s="14">
        <v>46275.875</v>
      </c>
      <c r="E97" s="14">
        <v>46276.25</v>
      </c>
      <c r="F97" s="13" t="s">
        <v>452</v>
      </c>
    </row>
    <row r="98" spans="1:6" ht="75">
      <c r="A98" s="12" t="s">
        <v>446</v>
      </c>
      <c r="B98" s="12" t="s">
        <v>4</v>
      </c>
      <c r="C98" s="13" t="s">
        <v>453</v>
      </c>
      <c r="D98" s="14">
        <v>46275.875</v>
      </c>
      <c r="E98" s="14">
        <v>46276.25</v>
      </c>
      <c r="F98" s="13" t="s">
        <v>452</v>
      </c>
    </row>
    <row r="99" spans="1:6" ht="45">
      <c r="A99" s="12" t="s">
        <v>446</v>
      </c>
      <c r="B99" s="12" t="s">
        <v>4</v>
      </c>
      <c r="C99" s="13" t="s">
        <v>454</v>
      </c>
      <c r="D99" s="14">
        <v>46272.25</v>
      </c>
      <c r="E99" s="14">
        <v>46341.833333333299</v>
      </c>
      <c r="F99" s="13" t="s">
        <v>455</v>
      </c>
    </row>
    <row r="100" spans="1:6" ht="45">
      <c r="A100" s="12" t="s">
        <v>446</v>
      </c>
      <c r="B100" s="12" t="s">
        <v>4</v>
      </c>
      <c r="C100" s="13" t="s">
        <v>456</v>
      </c>
      <c r="D100" s="14">
        <v>46275.875</v>
      </c>
      <c r="E100" s="14">
        <v>46276.25</v>
      </c>
      <c r="F100" s="13" t="s">
        <v>457</v>
      </c>
    </row>
    <row r="101" spans="1:6" ht="45">
      <c r="A101" s="12" t="s">
        <v>354</v>
      </c>
      <c r="B101" s="12" t="s">
        <v>5</v>
      </c>
      <c r="C101" s="13" t="s">
        <v>355</v>
      </c>
      <c r="D101" s="14">
        <v>46275.875</v>
      </c>
      <c r="E101" s="14">
        <v>46276.25</v>
      </c>
      <c r="F101" s="13" t="s">
        <v>356</v>
      </c>
    </row>
    <row r="102" spans="1:6" ht="45">
      <c r="A102" s="12" t="s">
        <v>354</v>
      </c>
      <c r="B102" s="12" t="s">
        <v>4</v>
      </c>
      <c r="C102" s="13" t="s">
        <v>357</v>
      </c>
      <c r="D102" s="14">
        <v>46275.875</v>
      </c>
      <c r="E102" s="14">
        <v>46276.25</v>
      </c>
      <c r="F102" s="13" t="s">
        <v>356</v>
      </c>
    </row>
    <row r="103" spans="1:6" ht="105">
      <c r="A103" s="12" t="s">
        <v>354</v>
      </c>
      <c r="B103" s="12" t="s">
        <v>20</v>
      </c>
      <c r="C103" s="13" t="s">
        <v>466</v>
      </c>
      <c r="D103" s="14">
        <v>46275.875</v>
      </c>
      <c r="E103" s="14">
        <v>46276.25</v>
      </c>
      <c r="F103" s="13" t="s">
        <v>467</v>
      </c>
    </row>
    <row r="104" spans="1:6" ht="45">
      <c r="A104" s="12" t="s">
        <v>371</v>
      </c>
      <c r="B104" s="12" t="s">
        <v>4</v>
      </c>
      <c r="C104" s="13" t="s">
        <v>372</v>
      </c>
      <c r="D104" s="14">
        <v>46275.875</v>
      </c>
      <c r="E104" s="14">
        <v>46276.25</v>
      </c>
      <c r="F104" s="13" t="s">
        <v>373</v>
      </c>
    </row>
    <row r="105" spans="1:6" ht="45">
      <c r="A105" s="12" t="s">
        <v>371</v>
      </c>
      <c r="B105" s="12" t="s">
        <v>4</v>
      </c>
      <c r="C105" s="13" t="s">
        <v>374</v>
      </c>
      <c r="D105" s="14">
        <v>46275.875</v>
      </c>
      <c r="E105" s="14">
        <v>46276.25</v>
      </c>
      <c r="F105" s="13" t="s">
        <v>373</v>
      </c>
    </row>
    <row r="106" spans="1:6" ht="45">
      <c r="A106" s="12" t="s">
        <v>339</v>
      </c>
      <c r="B106" s="12" t="s">
        <v>2</v>
      </c>
      <c r="C106" s="13" t="s">
        <v>340</v>
      </c>
      <c r="D106" s="14">
        <v>46275.875</v>
      </c>
      <c r="E106" s="14">
        <v>46276.25</v>
      </c>
      <c r="F106" s="13" t="s">
        <v>341</v>
      </c>
    </row>
    <row r="107" spans="1:6" ht="45">
      <c r="A107" s="12" t="s">
        <v>339</v>
      </c>
      <c r="B107" s="12" t="s">
        <v>6</v>
      </c>
      <c r="C107" s="13" t="s">
        <v>352</v>
      </c>
      <c r="D107" s="14">
        <v>46275.875</v>
      </c>
      <c r="E107" s="14">
        <v>46276.25</v>
      </c>
      <c r="F107" s="13" t="s">
        <v>353</v>
      </c>
    </row>
    <row r="108" spans="1:6" ht="30">
      <c r="A108" s="12" t="s">
        <v>339</v>
      </c>
      <c r="B108" s="12" t="s">
        <v>6</v>
      </c>
      <c r="C108" s="13" t="s">
        <v>358</v>
      </c>
      <c r="D108" s="14">
        <v>46275.875</v>
      </c>
      <c r="E108" s="14">
        <v>46276.25</v>
      </c>
      <c r="F108" s="13" t="s">
        <v>359</v>
      </c>
    </row>
    <row r="109" spans="1:6" ht="60">
      <c r="A109" s="12" t="s">
        <v>339</v>
      </c>
      <c r="B109" s="12" t="s">
        <v>2</v>
      </c>
      <c r="C109" s="13" t="s">
        <v>952</v>
      </c>
      <c r="D109" s="14">
        <v>46275.875</v>
      </c>
      <c r="E109" s="14">
        <v>46276.25</v>
      </c>
      <c r="F109" s="13" t="s">
        <v>953</v>
      </c>
    </row>
    <row r="110" spans="1:6" ht="60">
      <c r="A110" s="12" t="s">
        <v>339</v>
      </c>
      <c r="B110" s="12" t="s">
        <v>2</v>
      </c>
      <c r="C110" s="13" t="s">
        <v>954</v>
      </c>
      <c r="D110" s="14">
        <v>46275.875</v>
      </c>
      <c r="E110" s="14">
        <v>46276.25</v>
      </c>
      <c r="F110" s="13" t="s">
        <v>953</v>
      </c>
    </row>
    <row r="111" spans="1:6" ht="60">
      <c r="A111" s="12" t="s">
        <v>339</v>
      </c>
      <c r="B111" s="12" t="s">
        <v>2</v>
      </c>
      <c r="C111" s="13" t="s">
        <v>955</v>
      </c>
      <c r="D111" s="14">
        <v>46275.875</v>
      </c>
      <c r="E111" s="14">
        <v>46276.25</v>
      </c>
      <c r="F111" s="13" t="s">
        <v>953</v>
      </c>
    </row>
    <row r="112" spans="1:6" ht="45">
      <c r="A112" s="12" t="s">
        <v>339</v>
      </c>
      <c r="B112" s="12" t="s">
        <v>2</v>
      </c>
      <c r="C112" s="13" t="s">
        <v>366</v>
      </c>
      <c r="D112" s="14">
        <v>46275.875</v>
      </c>
      <c r="E112" s="14">
        <v>46276.25</v>
      </c>
      <c r="F112" s="13" t="s">
        <v>367</v>
      </c>
    </row>
    <row r="113" spans="1:6" ht="30">
      <c r="A113" s="12" t="s">
        <v>476</v>
      </c>
      <c r="B113" s="12" t="s">
        <v>20</v>
      </c>
      <c r="C113" s="13" t="s">
        <v>477</v>
      </c>
      <c r="D113" s="14">
        <v>46275.833333333299</v>
      </c>
      <c r="E113" s="14">
        <v>46276.25</v>
      </c>
      <c r="F113" s="13" t="s">
        <v>478</v>
      </c>
    </row>
    <row r="114" spans="1:6" ht="135">
      <c r="A114" s="12" t="s">
        <v>468</v>
      </c>
      <c r="B114" s="12" t="s">
        <v>20</v>
      </c>
      <c r="C114" s="13" t="s">
        <v>469</v>
      </c>
      <c r="D114" s="14">
        <v>46275.833333333299</v>
      </c>
      <c r="E114" s="14">
        <v>46276.25</v>
      </c>
      <c r="F114" s="13" t="s">
        <v>470</v>
      </c>
    </row>
    <row r="115" spans="1:6" ht="90">
      <c r="A115" s="12" t="s">
        <v>114</v>
      </c>
      <c r="B115" s="12" t="s">
        <v>2</v>
      </c>
      <c r="C115" s="13" t="s">
        <v>546</v>
      </c>
      <c r="D115" s="14">
        <v>46275.833333333299</v>
      </c>
      <c r="E115" s="14">
        <v>46276.25</v>
      </c>
      <c r="F115" s="13" t="s">
        <v>547</v>
      </c>
    </row>
    <row r="116" spans="1:6" ht="45">
      <c r="A116" s="12" t="s">
        <v>114</v>
      </c>
      <c r="B116" s="12" t="s">
        <v>4</v>
      </c>
      <c r="C116" s="13" t="s">
        <v>442</v>
      </c>
      <c r="D116" s="14">
        <v>46275.8125</v>
      </c>
      <c r="E116" s="14">
        <v>46276.25</v>
      </c>
      <c r="F116" s="13" t="s">
        <v>443</v>
      </c>
    </row>
    <row r="117" spans="1:6" ht="60">
      <c r="A117" s="12" t="s">
        <v>114</v>
      </c>
      <c r="B117" s="12" t="s">
        <v>5</v>
      </c>
      <c r="C117" s="13" t="s">
        <v>444</v>
      </c>
      <c r="D117" s="14">
        <v>46275.8125</v>
      </c>
      <c r="E117" s="14">
        <v>46276.25</v>
      </c>
      <c r="F117" s="13" t="s">
        <v>445</v>
      </c>
    </row>
    <row r="118" spans="1:6" ht="90">
      <c r="A118" s="12" t="s">
        <v>114</v>
      </c>
      <c r="B118" s="12" t="s">
        <v>5</v>
      </c>
      <c r="C118" s="13" t="s">
        <v>449</v>
      </c>
      <c r="D118" s="14">
        <v>46275.875</v>
      </c>
      <c r="E118" s="14">
        <v>46276.25</v>
      </c>
      <c r="F118" s="13" t="s">
        <v>450</v>
      </c>
    </row>
    <row r="119" spans="1:6" ht="45">
      <c r="A119" s="12" t="s">
        <v>114</v>
      </c>
      <c r="B119" s="12" t="s">
        <v>4</v>
      </c>
      <c r="C119" s="13" t="s">
        <v>458</v>
      </c>
      <c r="D119" s="14">
        <v>46275.833333333299</v>
      </c>
      <c r="E119" s="14">
        <v>46276.25</v>
      </c>
      <c r="F119" s="13" t="s">
        <v>459</v>
      </c>
    </row>
    <row r="120" spans="1:6" ht="45">
      <c r="A120" s="12" t="s">
        <v>114</v>
      </c>
      <c r="B120" s="12" t="s">
        <v>5</v>
      </c>
      <c r="C120" s="13" t="s">
        <v>460</v>
      </c>
      <c r="D120" s="14">
        <v>46275.833333333299</v>
      </c>
      <c r="E120" s="14">
        <v>46276.25</v>
      </c>
      <c r="F120" s="13" t="s">
        <v>461</v>
      </c>
    </row>
    <row r="121" spans="1:6" ht="75">
      <c r="A121" s="12" t="s">
        <v>114</v>
      </c>
      <c r="B121" s="12" t="s">
        <v>5</v>
      </c>
      <c r="C121" s="13" t="s">
        <v>462</v>
      </c>
      <c r="D121" s="14">
        <v>46275.875</v>
      </c>
      <c r="E121" s="14">
        <v>46276.25</v>
      </c>
      <c r="F121" s="13" t="s">
        <v>463</v>
      </c>
    </row>
    <row r="122" spans="1:6" ht="105">
      <c r="A122" s="12" t="s">
        <v>114</v>
      </c>
      <c r="B122" s="12" t="s">
        <v>6</v>
      </c>
      <c r="C122" s="13" t="s">
        <v>484</v>
      </c>
      <c r="D122" s="14">
        <v>46202.875</v>
      </c>
      <c r="E122" s="14">
        <v>46508.208333333299</v>
      </c>
      <c r="F122" s="13" t="s">
        <v>485</v>
      </c>
    </row>
    <row r="123" spans="1:6" ht="105">
      <c r="A123" s="12" t="s">
        <v>114</v>
      </c>
      <c r="B123" s="12" t="s">
        <v>2</v>
      </c>
      <c r="C123" s="13" t="s">
        <v>486</v>
      </c>
      <c r="D123" s="14">
        <v>46266.333333333299</v>
      </c>
      <c r="E123" s="14">
        <v>46477</v>
      </c>
      <c r="F123" s="13" t="s">
        <v>485</v>
      </c>
    </row>
    <row r="124" spans="1:6" ht="75">
      <c r="A124" s="12" t="s">
        <v>479</v>
      </c>
      <c r="B124" s="12" t="s">
        <v>2</v>
      </c>
      <c r="C124" s="13" t="s">
        <v>480</v>
      </c>
      <c r="D124" s="14">
        <v>46275.875</v>
      </c>
      <c r="E124" s="14">
        <v>46276.25</v>
      </c>
      <c r="F124" s="13" t="s">
        <v>481</v>
      </c>
    </row>
    <row r="125" spans="1:6" ht="75">
      <c r="A125" s="12" t="s">
        <v>479</v>
      </c>
      <c r="B125" s="12" t="s">
        <v>6</v>
      </c>
      <c r="C125" s="13" t="s">
        <v>482</v>
      </c>
      <c r="D125" s="14">
        <v>46275.875</v>
      </c>
      <c r="E125" s="14">
        <v>46276.25</v>
      </c>
      <c r="F125" s="13" t="s">
        <v>483</v>
      </c>
    </row>
    <row r="126" spans="1:6" ht="45">
      <c r="A126" s="12" t="s">
        <v>77</v>
      </c>
      <c r="B126" s="12" t="s">
        <v>5</v>
      </c>
      <c r="C126" s="13" t="s">
        <v>664</v>
      </c>
      <c r="D126" s="14">
        <v>46275.833333333299</v>
      </c>
      <c r="E126" s="14">
        <v>46276.25</v>
      </c>
      <c r="F126" s="13" t="s">
        <v>79</v>
      </c>
    </row>
    <row r="127" spans="1:6" ht="75">
      <c r="A127" s="12" t="s">
        <v>758</v>
      </c>
      <c r="B127" s="12" t="s">
        <v>2</v>
      </c>
      <c r="C127" s="13" t="s">
        <v>759</v>
      </c>
      <c r="D127" s="14">
        <v>46275.875</v>
      </c>
      <c r="E127" s="14">
        <v>46276.25</v>
      </c>
      <c r="F127" s="13" t="s">
        <v>760</v>
      </c>
    </row>
    <row r="128" spans="1:6" ht="75">
      <c r="A128" s="12" t="s">
        <v>99</v>
      </c>
      <c r="B128" s="12" t="s">
        <v>2</v>
      </c>
      <c r="C128" s="13" t="s">
        <v>100</v>
      </c>
      <c r="D128" s="14">
        <v>46275.541666666701</v>
      </c>
      <c r="E128" s="14">
        <v>46276.25</v>
      </c>
      <c r="F128" s="13" t="s">
        <v>101</v>
      </c>
    </row>
    <row r="129" spans="1:6" ht="75">
      <c r="A129" s="12" t="s">
        <v>99</v>
      </c>
      <c r="B129" s="12" t="s">
        <v>2</v>
      </c>
      <c r="C129" s="13" t="s">
        <v>926</v>
      </c>
      <c r="D129" s="14">
        <v>46275.833333333299</v>
      </c>
      <c r="E129" s="14">
        <v>46276.25</v>
      </c>
      <c r="F129" s="13" t="s">
        <v>672</v>
      </c>
    </row>
    <row r="130" spans="1:6" ht="75">
      <c r="A130" s="12" t="s">
        <v>99</v>
      </c>
      <c r="B130" s="12" t="s">
        <v>2</v>
      </c>
      <c r="C130" s="13" t="s">
        <v>927</v>
      </c>
      <c r="D130" s="14">
        <v>46275.833333333299</v>
      </c>
      <c r="E130" s="14">
        <v>46276.25</v>
      </c>
      <c r="F130" s="13" t="s">
        <v>672</v>
      </c>
    </row>
    <row r="131" spans="1:6" ht="75">
      <c r="A131" s="12" t="s">
        <v>99</v>
      </c>
      <c r="B131" s="12" t="s">
        <v>2</v>
      </c>
      <c r="C131" s="13" t="s">
        <v>928</v>
      </c>
      <c r="D131" s="14">
        <v>46275.833333333299</v>
      </c>
      <c r="E131" s="14">
        <v>46276.25</v>
      </c>
      <c r="F131" s="13" t="s">
        <v>672</v>
      </c>
    </row>
    <row r="132" spans="1:6" ht="90">
      <c r="A132" s="12" t="s">
        <v>99</v>
      </c>
      <c r="B132" s="12" t="s">
        <v>2</v>
      </c>
      <c r="C132" s="13" t="s">
        <v>516</v>
      </c>
      <c r="D132" s="14">
        <v>46217.625</v>
      </c>
      <c r="E132" s="14">
        <v>46387.875</v>
      </c>
      <c r="F132" s="13" t="s">
        <v>517</v>
      </c>
    </row>
    <row r="133" spans="1:6" ht="75">
      <c r="A133" s="12" t="s">
        <v>97</v>
      </c>
      <c r="B133" s="12" t="s">
        <v>6</v>
      </c>
      <c r="C133" s="13" t="s">
        <v>906</v>
      </c>
      <c r="D133" s="14">
        <v>46275.833333333299</v>
      </c>
      <c r="E133" s="14">
        <v>46276.208333333299</v>
      </c>
      <c r="F133" s="13" t="s">
        <v>907</v>
      </c>
    </row>
    <row r="134" spans="1:6" ht="60">
      <c r="A134" s="12" t="s">
        <v>17</v>
      </c>
      <c r="B134" s="12" t="s">
        <v>4</v>
      </c>
      <c r="C134" s="13" t="s">
        <v>18</v>
      </c>
      <c r="D134" s="14">
        <v>46275.833333333299</v>
      </c>
      <c r="E134" s="14">
        <v>46276.25</v>
      </c>
      <c r="F134" s="13" t="s">
        <v>19</v>
      </c>
    </row>
    <row r="135" spans="1:6" ht="60">
      <c r="A135" s="12" t="s">
        <v>17</v>
      </c>
      <c r="B135" s="12" t="s">
        <v>20</v>
      </c>
      <c r="C135" s="13" t="s">
        <v>21</v>
      </c>
      <c r="D135" s="14">
        <v>46275.833333333299</v>
      </c>
      <c r="E135" s="14">
        <v>46276.25</v>
      </c>
      <c r="F135" s="13" t="s">
        <v>19</v>
      </c>
    </row>
    <row r="136" spans="1:6" ht="60">
      <c r="A136" s="12" t="s">
        <v>17</v>
      </c>
      <c r="B136" s="12" t="s">
        <v>4</v>
      </c>
      <c r="C136" s="13" t="s">
        <v>22</v>
      </c>
      <c r="D136" s="14">
        <v>46275.833333333299</v>
      </c>
      <c r="E136" s="14">
        <v>46276.25</v>
      </c>
      <c r="F136" s="13" t="s">
        <v>19</v>
      </c>
    </row>
    <row r="137" spans="1:6" ht="60">
      <c r="A137" s="12" t="s">
        <v>17</v>
      </c>
      <c r="B137" s="12" t="s">
        <v>4</v>
      </c>
      <c r="C137" s="13" t="s">
        <v>916</v>
      </c>
      <c r="D137" s="14">
        <v>46275.833333333299</v>
      </c>
      <c r="E137" s="14">
        <v>46276.25</v>
      </c>
      <c r="F137" s="13" t="s">
        <v>917</v>
      </c>
    </row>
    <row r="138" spans="1:6" ht="60">
      <c r="A138" s="12" t="s">
        <v>17</v>
      </c>
      <c r="B138" s="12" t="s">
        <v>4</v>
      </c>
      <c r="C138" s="13" t="s">
        <v>918</v>
      </c>
      <c r="D138" s="14">
        <v>46275.833333333299</v>
      </c>
      <c r="E138" s="14">
        <v>46276.25</v>
      </c>
      <c r="F138" s="13" t="s">
        <v>917</v>
      </c>
    </row>
    <row r="139" spans="1:6" ht="75">
      <c r="A139" s="12" t="s">
        <v>74</v>
      </c>
      <c r="B139" s="12" t="s">
        <v>2</v>
      </c>
      <c r="C139" s="13" t="s">
        <v>530</v>
      </c>
      <c r="D139" s="14">
        <v>46275.833333333299</v>
      </c>
      <c r="E139" s="14">
        <v>46276.25</v>
      </c>
      <c r="F139" s="13" t="s">
        <v>76</v>
      </c>
    </row>
    <row r="140" spans="1:6" ht="90">
      <c r="A140" s="12" t="s">
        <v>487</v>
      </c>
      <c r="B140" s="12" t="s">
        <v>4</v>
      </c>
      <c r="C140" s="13" t="s">
        <v>488</v>
      </c>
      <c r="D140" s="14">
        <v>46275.833333333299</v>
      </c>
      <c r="E140" s="14">
        <v>46276.25</v>
      </c>
      <c r="F140" s="13" t="s">
        <v>489</v>
      </c>
    </row>
    <row r="141" spans="1:6" ht="90">
      <c r="A141" s="12" t="s">
        <v>487</v>
      </c>
      <c r="B141" s="12" t="s">
        <v>5</v>
      </c>
      <c r="C141" s="13" t="s">
        <v>490</v>
      </c>
      <c r="D141" s="14">
        <v>46275.833333333299</v>
      </c>
      <c r="E141" s="14">
        <v>46276.25</v>
      </c>
      <c r="F141" s="13" t="s">
        <v>489</v>
      </c>
    </row>
    <row r="142" spans="1:6" ht="90">
      <c r="A142" s="12" t="s">
        <v>487</v>
      </c>
      <c r="B142" s="12" t="s">
        <v>5</v>
      </c>
      <c r="C142" s="13" t="s">
        <v>491</v>
      </c>
      <c r="D142" s="14">
        <v>46275.833333333299</v>
      </c>
      <c r="E142" s="14">
        <v>46276.25</v>
      </c>
      <c r="F142" s="13" t="s">
        <v>489</v>
      </c>
    </row>
    <row r="143" spans="1:6" ht="45">
      <c r="A143" s="12" t="s">
        <v>487</v>
      </c>
      <c r="B143" s="12" t="s">
        <v>5</v>
      </c>
      <c r="C143" s="13" t="s">
        <v>649</v>
      </c>
      <c r="D143" s="14">
        <v>46275.833333333299</v>
      </c>
      <c r="E143" s="14">
        <v>46276.208333333299</v>
      </c>
      <c r="F143" s="13" t="s">
        <v>650</v>
      </c>
    </row>
    <row r="144" spans="1:6" ht="75">
      <c r="A144" s="12" t="s">
        <v>505</v>
      </c>
      <c r="B144" s="12" t="s">
        <v>20</v>
      </c>
      <c r="C144" s="13" t="s">
        <v>506</v>
      </c>
      <c r="D144" s="14">
        <v>46230.833333333299</v>
      </c>
      <c r="E144" s="14">
        <v>46403.25</v>
      </c>
      <c r="F144" s="13" t="s">
        <v>507</v>
      </c>
    </row>
    <row r="145" spans="1:6" ht="75">
      <c r="A145" s="12" t="s">
        <v>505</v>
      </c>
      <c r="B145" s="12" t="s">
        <v>2</v>
      </c>
      <c r="C145" s="13" t="s">
        <v>508</v>
      </c>
      <c r="D145" s="14">
        <v>46275.833333333299</v>
      </c>
      <c r="E145" s="14">
        <v>46276.25</v>
      </c>
      <c r="F145" s="13" t="s">
        <v>509</v>
      </c>
    </row>
    <row r="146" spans="1:6" ht="75">
      <c r="A146" s="12" t="s">
        <v>505</v>
      </c>
      <c r="B146" s="12" t="s">
        <v>2</v>
      </c>
      <c r="C146" s="13" t="s">
        <v>510</v>
      </c>
      <c r="D146" s="14">
        <v>46275.833333333299</v>
      </c>
      <c r="E146" s="14">
        <v>46276.25</v>
      </c>
      <c r="F146" s="13" t="s">
        <v>509</v>
      </c>
    </row>
    <row r="147" spans="1:6" ht="45">
      <c r="A147" s="12" t="s">
        <v>325</v>
      </c>
      <c r="B147" s="12" t="s">
        <v>4</v>
      </c>
      <c r="C147" s="13" t="s">
        <v>326</v>
      </c>
      <c r="D147" s="14">
        <v>46275.395833333299</v>
      </c>
      <c r="E147" s="14">
        <v>46275.645833333299</v>
      </c>
      <c r="F147" s="13" t="s">
        <v>327</v>
      </c>
    </row>
    <row r="148" spans="1:6" ht="45">
      <c r="A148" s="12" t="s">
        <v>325</v>
      </c>
      <c r="B148" s="12" t="s">
        <v>4</v>
      </c>
      <c r="C148" s="13" t="s">
        <v>326</v>
      </c>
      <c r="D148" s="14">
        <v>46276.395833333299</v>
      </c>
      <c r="E148" s="14">
        <v>46276.645833333299</v>
      </c>
      <c r="F148" s="13" t="s">
        <v>327</v>
      </c>
    </row>
    <row r="149" spans="1:6" ht="75">
      <c r="A149" s="12" t="s">
        <v>937</v>
      </c>
      <c r="B149" s="12" t="s">
        <v>4</v>
      </c>
      <c r="C149" s="13" t="s">
        <v>938</v>
      </c>
      <c r="D149" s="14">
        <v>46275.916666666701</v>
      </c>
      <c r="E149" s="14">
        <v>46276.25</v>
      </c>
      <c r="F149" s="13" t="s">
        <v>939</v>
      </c>
    </row>
    <row r="150" spans="1:6" ht="90">
      <c r="A150" s="12" t="s">
        <v>193</v>
      </c>
      <c r="B150" s="12" t="s">
        <v>6</v>
      </c>
      <c r="C150" s="13" t="s">
        <v>194</v>
      </c>
      <c r="D150" s="14">
        <v>46237.833333333299</v>
      </c>
      <c r="E150" s="14">
        <v>46326.25</v>
      </c>
      <c r="F150" s="13" t="s">
        <v>195</v>
      </c>
    </row>
    <row r="151" spans="1:6" ht="90">
      <c r="A151" s="12" t="s">
        <v>193</v>
      </c>
      <c r="B151" s="12" t="s">
        <v>2</v>
      </c>
      <c r="C151" s="13" t="s">
        <v>196</v>
      </c>
      <c r="D151" s="14">
        <v>46237.833333333299</v>
      </c>
      <c r="E151" s="14">
        <v>46326.25</v>
      </c>
      <c r="F151" s="13" t="s">
        <v>195</v>
      </c>
    </row>
    <row r="152" spans="1:6" ht="45">
      <c r="A152" s="12" t="s">
        <v>186</v>
      </c>
      <c r="B152" s="12" t="s">
        <v>5</v>
      </c>
      <c r="C152" s="13" t="s">
        <v>187</v>
      </c>
      <c r="D152" s="14">
        <v>46275.833333333299</v>
      </c>
      <c r="E152" s="14">
        <v>46276.25</v>
      </c>
      <c r="F152" s="13" t="s">
        <v>188</v>
      </c>
    </row>
    <row r="153" spans="1:6" ht="75">
      <c r="A153" s="12" t="s">
        <v>224</v>
      </c>
      <c r="B153" s="12" t="s">
        <v>5</v>
      </c>
      <c r="C153" s="13" t="s">
        <v>225</v>
      </c>
      <c r="D153" s="14">
        <v>46275.833333333299</v>
      </c>
      <c r="E153" s="14">
        <v>46276.25</v>
      </c>
      <c r="F153" s="13" t="s">
        <v>226</v>
      </c>
    </row>
    <row r="154" spans="1:6" ht="75">
      <c r="A154" s="12" t="s">
        <v>224</v>
      </c>
      <c r="B154" s="12" t="s">
        <v>5</v>
      </c>
      <c r="C154" s="13" t="s">
        <v>227</v>
      </c>
      <c r="D154" s="14">
        <v>46275.833333333299</v>
      </c>
      <c r="E154" s="14">
        <v>46276.25</v>
      </c>
      <c r="F154" s="13" t="s">
        <v>226</v>
      </c>
    </row>
    <row r="155" spans="1:6" ht="75">
      <c r="A155" s="12" t="s">
        <v>224</v>
      </c>
      <c r="B155" s="12" t="s">
        <v>5</v>
      </c>
      <c r="C155" s="13" t="s">
        <v>228</v>
      </c>
      <c r="D155" s="14">
        <v>46275.833333333299</v>
      </c>
      <c r="E155" s="14">
        <v>46276.25</v>
      </c>
      <c r="F155" s="13" t="s">
        <v>226</v>
      </c>
    </row>
    <row r="156" spans="1:6" ht="75">
      <c r="A156" s="12" t="s">
        <v>224</v>
      </c>
      <c r="B156" s="12" t="s">
        <v>5</v>
      </c>
      <c r="C156" s="13" t="s">
        <v>229</v>
      </c>
      <c r="D156" s="14">
        <v>46275.833333333299</v>
      </c>
      <c r="E156" s="14">
        <v>46276.25</v>
      </c>
      <c r="F156" s="13" t="s">
        <v>226</v>
      </c>
    </row>
    <row r="157" spans="1:6" ht="75">
      <c r="A157" s="12" t="s">
        <v>224</v>
      </c>
      <c r="B157" s="12" t="s">
        <v>5</v>
      </c>
      <c r="C157" s="13" t="s">
        <v>230</v>
      </c>
      <c r="D157" s="14">
        <v>46275.833333333299</v>
      </c>
      <c r="E157" s="14">
        <v>46276.25</v>
      </c>
      <c r="F157" s="13" t="s">
        <v>226</v>
      </c>
    </row>
    <row r="158" spans="1:6" ht="75">
      <c r="A158" s="12" t="s">
        <v>61</v>
      </c>
      <c r="B158" s="12" t="s">
        <v>2</v>
      </c>
      <c r="C158" s="13" t="s">
        <v>62</v>
      </c>
      <c r="D158" s="14">
        <v>46275.916666666701</v>
      </c>
      <c r="E158" s="14">
        <v>46276.208333333299</v>
      </c>
      <c r="F158" s="13" t="s">
        <v>63</v>
      </c>
    </row>
    <row r="159" spans="1:6" ht="60">
      <c r="A159" s="12" t="s">
        <v>61</v>
      </c>
      <c r="B159" s="12" t="s">
        <v>2</v>
      </c>
      <c r="C159" s="13" t="s">
        <v>70</v>
      </c>
      <c r="D159" s="14">
        <v>46275.875</v>
      </c>
      <c r="E159" s="14">
        <v>46276.208333333299</v>
      </c>
      <c r="F159" s="13" t="s">
        <v>71</v>
      </c>
    </row>
    <row r="160" spans="1:6" ht="75">
      <c r="A160" s="12" t="s">
        <v>61</v>
      </c>
      <c r="B160" s="12" t="s">
        <v>20</v>
      </c>
      <c r="C160" s="13" t="s">
        <v>923</v>
      </c>
      <c r="D160" s="14">
        <v>46275.833333333299</v>
      </c>
      <c r="E160" s="14">
        <v>46276.25</v>
      </c>
      <c r="F160" s="13" t="s">
        <v>95</v>
      </c>
    </row>
    <row r="161" spans="1:6" ht="90">
      <c r="A161" s="12" t="s">
        <v>61</v>
      </c>
      <c r="B161" s="12" t="s">
        <v>6</v>
      </c>
      <c r="C161" s="13" t="s">
        <v>669</v>
      </c>
      <c r="D161" s="14">
        <v>46275.875</v>
      </c>
      <c r="E161" s="14">
        <v>46276.25</v>
      </c>
      <c r="F161" s="13" t="s">
        <v>670</v>
      </c>
    </row>
    <row r="162" spans="1:6" ht="60">
      <c r="A162" s="12" t="s">
        <v>61</v>
      </c>
      <c r="B162" s="12" t="s">
        <v>6</v>
      </c>
      <c r="C162" s="13" t="s">
        <v>791</v>
      </c>
      <c r="D162" s="14">
        <v>46275.833333333299</v>
      </c>
      <c r="E162" s="14">
        <v>46276.25</v>
      </c>
      <c r="F162" s="13" t="s">
        <v>792</v>
      </c>
    </row>
    <row r="163" spans="1:6" ht="60">
      <c r="A163" s="12" t="s">
        <v>61</v>
      </c>
      <c r="B163" s="12" t="s">
        <v>6</v>
      </c>
      <c r="C163" s="13" t="s">
        <v>793</v>
      </c>
      <c r="D163" s="14">
        <v>46275.833333333299</v>
      </c>
      <c r="E163" s="14">
        <v>46276.25</v>
      </c>
      <c r="F163" s="13" t="s">
        <v>792</v>
      </c>
    </row>
    <row r="164" spans="1:6" ht="45">
      <c r="A164" s="12" t="s">
        <v>61</v>
      </c>
      <c r="B164" s="12" t="s">
        <v>2</v>
      </c>
      <c r="C164" s="13" t="s">
        <v>812</v>
      </c>
      <c r="D164" s="14">
        <v>46275.875</v>
      </c>
      <c r="E164" s="14">
        <v>46276.25</v>
      </c>
      <c r="F164" s="13" t="s">
        <v>929</v>
      </c>
    </row>
    <row r="165" spans="1:6" ht="75">
      <c r="A165" s="12" t="s">
        <v>61</v>
      </c>
      <c r="B165" s="12" t="s">
        <v>2</v>
      </c>
      <c r="C165" s="13" t="s">
        <v>808</v>
      </c>
      <c r="D165" s="14">
        <v>46275.854166666701</v>
      </c>
      <c r="E165" s="14">
        <v>46276.25</v>
      </c>
      <c r="F165" s="13" t="s">
        <v>809</v>
      </c>
    </row>
    <row r="166" spans="1:6" ht="75">
      <c r="A166" s="12" t="s">
        <v>61</v>
      </c>
      <c r="B166" s="12" t="s">
        <v>2</v>
      </c>
      <c r="C166" s="13" t="s">
        <v>810</v>
      </c>
      <c r="D166" s="14">
        <v>46275.854166666701</v>
      </c>
      <c r="E166" s="14">
        <v>46276.25</v>
      </c>
      <c r="F166" s="13" t="s">
        <v>809</v>
      </c>
    </row>
    <row r="167" spans="1:6" ht="75">
      <c r="A167" s="12" t="s">
        <v>61</v>
      </c>
      <c r="B167" s="12" t="s">
        <v>2</v>
      </c>
      <c r="C167" s="13" t="s">
        <v>811</v>
      </c>
      <c r="D167" s="14">
        <v>46275.854166666701</v>
      </c>
      <c r="E167" s="14">
        <v>46276.25</v>
      </c>
      <c r="F167" s="13" t="s">
        <v>809</v>
      </c>
    </row>
    <row r="168" spans="1:6" ht="75">
      <c r="A168" s="12" t="s">
        <v>61</v>
      </c>
      <c r="B168" s="12" t="s">
        <v>2</v>
      </c>
      <c r="C168" s="13" t="s">
        <v>812</v>
      </c>
      <c r="D168" s="14">
        <v>46275.854166666701</v>
      </c>
      <c r="E168" s="14">
        <v>46276.25</v>
      </c>
      <c r="F168" s="13" t="s">
        <v>809</v>
      </c>
    </row>
    <row r="169" spans="1:6" ht="60">
      <c r="A169" s="12" t="s">
        <v>61</v>
      </c>
      <c r="B169" s="12" t="s">
        <v>6</v>
      </c>
      <c r="C169" s="13" t="s">
        <v>930</v>
      </c>
      <c r="D169" s="14">
        <v>46275.833333333299</v>
      </c>
      <c r="E169" s="14">
        <v>46276.25</v>
      </c>
      <c r="F169" s="13" t="s">
        <v>931</v>
      </c>
    </row>
    <row r="170" spans="1:6" ht="60">
      <c r="A170" s="12" t="s">
        <v>61</v>
      </c>
      <c r="B170" s="12" t="s">
        <v>6</v>
      </c>
      <c r="C170" s="13" t="s">
        <v>932</v>
      </c>
      <c r="D170" s="14">
        <v>46275.833333333299</v>
      </c>
      <c r="E170" s="14">
        <v>46276.25</v>
      </c>
      <c r="F170" s="13" t="s">
        <v>931</v>
      </c>
    </row>
    <row r="171" spans="1:6" ht="60">
      <c r="A171" s="12" t="s">
        <v>61</v>
      </c>
      <c r="B171" s="12" t="s">
        <v>6</v>
      </c>
      <c r="C171" s="13" t="s">
        <v>933</v>
      </c>
      <c r="D171" s="14">
        <v>46275.833333333299</v>
      </c>
      <c r="E171" s="14">
        <v>46276.25</v>
      </c>
      <c r="F171" s="13" t="s">
        <v>931</v>
      </c>
    </row>
    <row r="172" spans="1:6" ht="60">
      <c r="A172" s="12" t="s">
        <v>61</v>
      </c>
      <c r="B172" s="12" t="s">
        <v>6</v>
      </c>
      <c r="C172" s="13" t="s">
        <v>934</v>
      </c>
      <c r="D172" s="14">
        <v>46275.833333333299</v>
      </c>
      <c r="E172" s="14">
        <v>46276.25</v>
      </c>
      <c r="F172" s="13" t="s">
        <v>931</v>
      </c>
    </row>
    <row r="173" spans="1:6" ht="45">
      <c r="A173" s="12" t="s">
        <v>61</v>
      </c>
      <c r="B173" s="12" t="s">
        <v>6</v>
      </c>
      <c r="C173" s="13" t="s">
        <v>687</v>
      </c>
      <c r="D173" s="14">
        <v>46275.833333333299</v>
      </c>
      <c r="E173" s="14">
        <v>46276.25</v>
      </c>
      <c r="F173" s="13" t="s">
        <v>688</v>
      </c>
    </row>
    <row r="174" spans="1:6" ht="45">
      <c r="A174" s="12" t="s">
        <v>61</v>
      </c>
      <c r="B174" s="12" t="s">
        <v>6</v>
      </c>
      <c r="C174" s="13" t="s">
        <v>689</v>
      </c>
      <c r="D174" s="14">
        <v>46275.833333333299</v>
      </c>
      <c r="E174" s="14">
        <v>46276.25</v>
      </c>
      <c r="F174" s="13" t="s">
        <v>688</v>
      </c>
    </row>
    <row r="175" spans="1:6" ht="60">
      <c r="A175" s="12" t="s">
        <v>42</v>
      </c>
      <c r="B175" s="12" t="s">
        <v>2</v>
      </c>
      <c r="C175" s="13" t="s">
        <v>665</v>
      </c>
      <c r="D175" s="14">
        <v>46275.875</v>
      </c>
      <c r="E175" s="14">
        <v>46276.208333333299</v>
      </c>
      <c r="F175" s="13" t="s">
        <v>666</v>
      </c>
    </row>
    <row r="176" spans="1:6" ht="75">
      <c r="A176" s="12" t="s">
        <v>42</v>
      </c>
      <c r="B176" s="12" t="s">
        <v>2</v>
      </c>
      <c r="C176" s="13" t="s">
        <v>970</v>
      </c>
      <c r="D176" s="14">
        <v>46275.916666666701</v>
      </c>
      <c r="E176" s="14">
        <v>46276.208333333299</v>
      </c>
      <c r="F176" s="13" t="s">
        <v>971</v>
      </c>
    </row>
    <row r="177" spans="1:6" ht="105">
      <c r="A177" s="12" t="s">
        <v>165</v>
      </c>
      <c r="B177" s="12" t="s">
        <v>4</v>
      </c>
      <c r="C177" s="13" t="s">
        <v>166</v>
      </c>
      <c r="D177" s="14">
        <v>46275.833333333299</v>
      </c>
      <c r="E177" s="14">
        <v>46276.25</v>
      </c>
      <c r="F177" s="13" t="s">
        <v>167</v>
      </c>
    </row>
    <row r="178" spans="1:6" ht="105">
      <c r="A178" s="12" t="s">
        <v>165</v>
      </c>
      <c r="B178" s="12" t="s">
        <v>4</v>
      </c>
      <c r="C178" s="13" t="s">
        <v>168</v>
      </c>
      <c r="D178" s="14">
        <v>46275.833333333299</v>
      </c>
      <c r="E178" s="14">
        <v>46276.25</v>
      </c>
      <c r="F178" s="13" t="s">
        <v>167</v>
      </c>
    </row>
    <row r="179" spans="1:6" ht="105">
      <c r="A179" s="12" t="s">
        <v>165</v>
      </c>
      <c r="B179" s="12" t="s">
        <v>4</v>
      </c>
      <c r="C179" s="13" t="s">
        <v>169</v>
      </c>
      <c r="D179" s="14">
        <v>46275.833333333299</v>
      </c>
      <c r="E179" s="14">
        <v>46276.25</v>
      </c>
      <c r="F179" s="13" t="s">
        <v>167</v>
      </c>
    </row>
    <row r="180" spans="1:6" ht="60">
      <c r="A180" s="12" t="s">
        <v>165</v>
      </c>
      <c r="B180" s="12" t="s">
        <v>4</v>
      </c>
      <c r="C180" s="13" t="s">
        <v>211</v>
      </c>
      <c r="D180" s="14">
        <v>46275.833333333299</v>
      </c>
      <c r="E180" s="14">
        <v>46276.25</v>
      </c>
      <c r="F180" s="13" t="s">
        <v>212</v>
      </c>
    </row>
    <row r="181" spans="1:6" ht="45">
      <c r="A181" s="12" t="s">
        <v>873</v>
      </c>
      <c r="B181" s="12" t="s">
        <v>5</v>
      </c>
      <c r="C181" s="13" t="s">
        <v>874</v>
      </c>
      <c r="D181" s="14">
        <v>46275.875</v>
      </c>
      <c r="E181" s="14">
        <v>46276.25</v>
      </c>
      <c r="F181" s="13" t="s">
        <v>875</v>
      </c>
    </row>
    <row r="182" spans="1:6" ht="45">
      <c r="A182" s="12" t="s">
        <v>386</v>
      </c>
      <c r="B182" s="12" t="s">
        <v>4</v>
      </c>
      <c r="C182" s="13" t="s">
        <v>387</v>
      </c>
      <c r="D182" s="14">
        <v>46275.833333333299</v>
      </c>
      <c r="E182" s="14">
        <v>46276.25</v>
      </c>
      <c r="F182" s="13" t="s">
        <v>388</v>
      </c>
    </row>
    <row r="183" spans="1:6" ht="30">
      <c r="A183" s="12" t="s">
        <v>386</v>
      </c>
      <c r="B183" s="12" t="s">
        <v>4</v>
      </c>
      <c r="C183" s="13" t="s">
        <v>743</v>
      </c>
      <c r="D183" s="14">
        <v>46275.875</v>
      </c>
      <c r="E183" s="14">
        <v>46276.25</v>
      </c>
      <c r="F183" s="13" t="s">
        <v>744</v>
      </c>
    </row>
    <row r="184" spans="1:6" ht="30">
      <c r="A184" s="12" t="s">
        <v>401</v>
      </c>
      <c r="B184" s="12" t="s">
        <v>2</v>
      </c>
      <c r="C184" s="13" t="s">
        <v>402</v>
      </c>
      <c r="D184" s="14">
        <v>46275.875</v>
      </c>
      <c r="E184" s="14">
        <v>46276.25</v>
      </c>
      <c r="F184" s="13" t="s">
        <v>403</v>
      </c>
    </row>
    <row r="185" spans="1:6" ht="75">
      <c r="A185" s="12" t="s">
        <v>412</v>
      </c>
      <c r="B185" s="12" t="s">
        <v>7</v>
      </c>
      <c r="C185" s="13" t="s">
        <v>747</v>
      </c>
      <c r="D185" s="14">
        <v>46275.916666666701</v>
      </c>
      <c r="E185" s="14">
        <v>46276.229166666701</v>
      </c>
      <c r="F185" s="13" t="s">
        <v>748</v>
      </c>
    </row>
    <row r="186" spans="1:6" ht="60">
      <c r="A186" s="12" t="s">
        <v>412</v>
      </c>
      <c r="B186" s="12" t="s">
        <v>8</v>
      </c>
      <c r="C186" s="13" t="s">
        <v>968</v>
      </c>
      <c r="D186" s="14">
        <v>46275.916666666701</v>
      </c>
      <c r="E186" s="14">
        <v>46276.229166666701</v>
      </c>
      <c r="F186" s="13" t="s">
        <v>969</v>
      </c>
    </row>
    <row r="187" spans="1:6" ht="60">
      <c r="A187" s="12" t="s">
        <v>412</v>
      </c>
      <c r="B187" s="12" t="s">
        <v>7</v>
      </c>
      <c r="C187" s="13" t="s">
        <v>423</v>
      </c>
      <c r="D187" s="14">
        <v>46275.916666666701</v>
      </c>
      <c r="E187" s="14">
        <v>46276.229166666701</v>
      </c>
      <c r="F187" s="13" t="s">
        <v>424</v>
      </c>
    </row>
    <row r="188" spans="1:6" ht="60">
      <c r="A188" s="12" t="s">
        <v>412</v>
      </c>
      <c r="B188" s="12" t="s">
        <v>7</v>
      </c>
      <c r="C188" s="13" t="s">
        <v>635</v>
      </c>
      <c r="D188" s="14">
        <v>46275.916666666701</v>
      </c>
      <c r="E188" s="14">
        <v>46276.229166666701</v>
      </c>
      <c r="F188" s="13" t="s">
        <v>636</v>
      </c>
    </row>
    <row r="189" spans="1:6" ht="75">
      <c r="A189" s="12" t="s">
        <v>412</v>
      </c>
      <c r="B189" s="12" t="s">
        <v>7</v>
      </c>
      <c r="C189" s="13" t="s">
        <v>880</v>
      </c>
      <c r="D189" s="14">
        <v>46275.916666666701</v>
      </c>
      <c r="E189" s="14">
        <v>46276.229166666701</v>
      </c>
      <c r="F189" s="13" t="s">
        <v>881</v>
      </c>
    </row>
    <row r="190" spans="1:6" ht="90">
      <c r="A190" s="12" t="s">
        <v>412</v>
      </c>
      <c r="B190" s="12" t="s">
        <v>8</v>
      </c>
      <c r="C190" s="13" t="s">
        <v>430</v>
      </c>
      <c r="D190" s="14">
        <v>46275.916666666701</v>
      </c>
      <c r="E190" s="14">
        <v>46276.229166666701</v>
      </c>
      <c r="F190" s="13" t="s">
        <v>429</v>
      </c>
    </row>
    <row r="191" spans="1:6" ht="90">
      <c r="A191" s="12" t="s">
        <v>412</v>
      </c>
      <c r="B191" s="12" t="s">
        <v>8</v>
      </c>
      <c r="C191" s="13" t="s">
        <v>437</v>
      </c>
      <c r="D191" s="14">
        <v>46275.916666666701</v>
      </c>
      <c r="E191" s="14">
        <v>46276.229166666701</v>
      </c>
      <c r="F191" s="13" t="s">
        <v>438</v>
      </c>
    </row>
    <row r="192" spans="1:6" ht="30">
      <c r="A192" s="12" t="s">
        <v>342</v>
      </c>
      <c r="B192" s="12" t="s">
        <v>5</v>
      </c>
      <c r="C192" s="13" t="s">
        <v>343</v>
      </c>
      <c r="D192" s="14">
        <v>46275.875</v>
      </c>
      <c r="E192" s="14">
        <v>46276.25</v>
      </c>
      <c r="F192" s="13" t="s">
        <v>344</v>
      </c>
    </row>
    <row r="193" spans="1:6" ht="30">
      <c r="A193" s="12" t="s">
        <v>342</v>
      </c>
      <c r="B193" s="12" t="s">
        <v>4</v>
      </c>
      <c r="C193" s="13" t="s">
        <v>951</v>
      </c>
      <c r="D193" s="14">
        <v>46275.875</v>
      </c>
      <c r="E193" s="14">
        <v>46276.25</v>
      </c>
      <c r="F193" s="13" t="s">
        <v>344</v>
      </c>
    </row>
    <row r="194" spans="1:6" ht="45">
      <c r="A194" s="12" t="s">
        <v>342</v>
      </c>
      <c r="B194" s="12" t="s">
        <v>5</v>
      </c>
      <c r="C194" s="13" t="s">
        <v>375</v>
      </c>
      <c r="D194" s="14">
        <v>46275.875</v>
      </c>
      <c r="E194" s="14">
        <v>46276.25</v>
      </c>
      <c r="F194" s="13" t="s">
        <v>373</v>
      </c>
    </row>
    <row r="195" spans="1:6" ht="60">
      <c r="A195" s="12" t="s">
        <v>336</v>
      </c>
      <c r="B195" s="12" t="s">
        <v>2</v>
      </c>
      <c r="C195" s="13" t="s">
        <v>337</v>
      </c>
      <c r="D195" s="14">
        <v>46237.25</v>
      </c>
      <c r="E195" s="14">
        <v>46692.25</v>
      </c>
      <c r="F195" s="13" t="s">
        <v>338</v>
      </c>
    </row>
    <row r="196" spans="1:6" ht="90">
      <c r="A196" s="12" t="s">
        <v>336</v>
      </c>
      <c r="B196" s="12" t="s">
        <v>4</v>
      </c>
      <c r="C196" s="13" t="s">
        <v>428</v>
      </c>
      <c r="D196" s="14">
        <v>46275.916666666701</v>
      </c>
      <c r="E196" s="14">
        <v>46276.229166666701</v>
      </c>
      <c r="F196" s="13" t="s">
        <v>429</v>
      </c>
    </row>
    <row r="197" spans="1:6" ht="90">
      <c r="A197" s="12" t="s">
        <v>975</v>
      </c>
      <c r="B197" s="12" t="s">
        <v>2</v>
      </c>
      <c r="C197" s="13" t="s">
        <v>976</v>
      </c>
      <c r="D197" s="14">
        <v>46275.833333333299</v>
      </c>
      <c r="E197" s="14">
        <v>46276.25</v>
      </c>
      <c r="F197" s="13" t="s">
        <v>977</v>
      </c>
    </row>
    <row r="198" spans="1:6" ht="90">
      <c r="A198" s="12" t="s">
        <v>975</v>
      </c>
      <c r="B198" s="12" t="s">
        <v>2</v>
      </c>
      <c r="C198" s="13" t="s">
        <v>978</v>
      </c>
      <c r="D198" s="14">
        <v>46275.833333333299</v>
      </c>
      <c r="E198" s="14">
        <v>46276.25</v>
      </c>
      <c r="F198" s="13" t="s">
        <v>977</v>
      </c>
    </row>
    <row r="199" spans="1:6" ht="90">
      <c r="A199" s="12" t="s">
        <v>975</v>
      </c>
      <c r="B199" s="12" t="s">
        <v>2</v>
      </c>
      <c r="C199" s="13" t="s">
        <v>979</v>
      </c>
      <c r="D199" s="14">
        <v>46275.833333333299</v>
      </c>
      <c r="E199" s="14">
        <v>46276.25</v>
      </c>
      <c r="F199" s="13" t="s">
        <v>977</v>
      </c>
    </row>
    <row r="200" spans="1:6" ht="30">
      <c r="A200" s="12" t="s">
        <v>616</v>
      </c>
      <c r="B200" s="12" t="s">
        <v>4</v>
      </c>
      <c r="C200" s="13" t="s">
        <v>956</v>
      </c>
      <c r="D200" s="14">
        <v>46275.875</v>
      </c>
      <c r="E200" s="14">
        <v>46276.25</v>
      </c>
      <c r="F200" s="13" t="s">
        <v>957</v>
      </c>
    </row>
    <row r="201" spans="1:6" ht="30">
      <c r="A201" s="12" t="s">
        <v>616</v>
      </c>
      <c r="B201" s="12" t="s">
        <v>4</v>
      </c>
      <c r="C201" s="13" t="s">
        <v>958</v>
      </c>
      <c r="D201" s="14">
        <v>46275.875</v>
      </c>
      <c r="E201" s="14">
        <v>46276.25</v>
      </c>
      <c r="F201" s="13" t="s">
        <v>957</v>
      </c>
    </row>
    <row r="202" spans="1:6" ht="75">
      <c r="A202" s="12" t="s">
        <v>82</v>
      </c>
      <c r="B202" s="12" t="s">
        <v>6</v>
      </c>
      <c r="C202" s="13" t="s">
        <v>535</v>
      </c>
      <c r="D202" s="14">
        <v>46275.927083333299</v>
      </c>
      <c r="E202" s="14">
        <v>46276.25</v>
      </c>
      <c r="F202" s="13" t="s">
        <v>536</v>
      </c>
    </row>
    <row r="203" spans="1:6" ht="75">
      <c r="A203" s="12" t="s">
        <v>82</v>
      </c>
      <c r="B203" s="12" t="s">
        <v>6</v>
      </c>
      <c r="C203" s="13" t="s">
        <v>537</v>
      </c>
      <c r="D203" s="14">
        <v>46275.927083333299</v>
      </c>
      <c r="E203" s="14">
        <v>46276.25</v>
      </c>
      <c r="F203" s="13" t="s">
        <v>536</v>
      </c>
    </row>
    <row r="204" spans="1:6" ht="75">
      <c r="A204" s="12" t="s">
        <v>82</v>
      </c>
      <c r="B204" s="12" t="s">
        <v>6</v>
      </c>
      <c r="C204" s="13" t="s">
        <v>538</v>
      </c>
      <c r="D204" s="14">
        <v>46275.927083333299</v>
      </c>
      <c r="E204" s="14">
        <v>46276.25</v>
      </c>
      <c r="F204" s="13" t="s">
        <v>536</v>
      </c>
    </row>
    <row r="205" spans="1:6" ht="75">
      <c r="A205" s="12" t="s">
        <v>82</v>
      </c>
      <c r="B205" s="12" t="s">
        <v>2</v>
      </c>
      <c r="C205" s="13" t="s">
        <v>92</v>
      </c>
      <c r="D205" s="14">
        <v>46275.927083333299</v>
      </c>
      <c r="E205" s="14">
        <v>46276.25</v>
      </c>
      <c r="F205" s="13" t="s">
        <v>93</v>
      </c>
    </row>
    <row r="206" spans="1:6" ht="30">
      <c r="A206" s="12" t="s">
        <v>82</v>
      </c>
      <c r="B206" s="12" t="s">
        <v>6</v>
      </c>
      <c r="C206" s="13" t="s">
        <v>959</v>
      </c>
      <c r="D206" s="14">
        <v>46275.875</v>
      </c>
      <c r="E206" s="14">
        <v>46276.25</v>
      </c>
      <c r="F206" s="13" t="s">
        <v>960</v>
      </c>
    </row>
    <row r="207" spans="1:6" ht="60">
      <c r="A207" s="12" t="s">
        <v>492</v>
      </c>
      <c r="B207" s="12" t="s">
        <v>2</v>
      </c>
      <c r="C207" s="13" t="s">
        <v>755</v>
      </c>
      <c r="D207" s="14">
        <v>46275.875</v>
      </c>
      <c r="E207" s="14">
        <v>46276.25</v>
      </c>
      <c r="F207" s="13" t="s">
        <v>754</v>
      </c>
    </row>
    <row r="208" spans="1:6" ht="60">
      <c r="A208" s="12" t="s">
        <v>492</v>
      </c>
      <c r="B208" s="12" t="s">
        <v>2</v>
      </c>
      <c r="C208" s="13" t="s">
        <v>756</v>
      </c>
      <c r="D208" s="14">
        <v>46275.875</v>
      </c>
      <c r="E208" s="14">
        <v>46276.25</v>
      </c>
      <c r="F208" s="13" t="s">
        <v>754</v>
      </c>
    </row>
    <row r="209" spans="1:6" ht="60">
      <c r="A209" s="12" t="s">
        <v>492</v>
      </c>
      <c r="B209" s="12" t="s">
        <v>6</v>
      </c>
      <c r="C209" s="13" t="s">
        <v>757</v>
      </c>
      <c r="D209" s="14">
        <v>46275.875</v>
      </c>
      <c r="E209" s="14">
        <v>46276.25</v>
      </c>
      <c r="F209" s="13" t="s">
        <v>754</v>
      </c>
    </row>
    <row r="210" spans="1:6" ht="45">
      <c r="A210" s="12" t="s">
        <v>492</v>
      </c>
      <c r="B210" s="12" t="s">
        <v>6</v>
      </c>
      <c r="C210" s="13" t="s">
        <v>513</v>
      </c>
      <c r="D210" s="14">
        <v>46275.958333333299</v>
      </c>
      <c r="E210" s="14">
        <v>46276.25</v>
      </c>
      <c r="F210" s="13" t="s">
        <v>514</v>
      </c>
    </row>
    <row r="211" spans="1:6" ht="45">
      <c r="A211" s="12" t="s">
        <v>492</v>
      </c>
      <c r="B211" s="12" t="s">
        <v>2</v>
      </c>
      <c r="C211" s="13" t="s">
        <v>515</v>
      </c>
      <c r="D211" s="14">
        <v>46275.958333333299</v>
      </c>
      <c r="E211" s="14">
        <v>46276.25</v>
      </c>
      <c r="F211" s="13" t="s">
        <v>514</v>
      </c>
    </row>
    <row r="212" spans="1:6" ht="120">
      <c r="A212" s="12" t="s">
        <v>471</v>
      </c>
      <c r="B212" s="12" t="s">
        <v>2</v>
      </c>
      <c r="C212" s="13" t="s">
        <v>749</v>
      </c>
      <c r="D212" s="14">
        <v>46275.895833333299</v>
      </c>
      <c r="E212" s="14">
        <v>46276.25</v>
      </c>
      <c r="F212" s="13" t="s">
        <v>750</v>
      </c>
    </row>
    <row r="213" spans="1:6" ht="105">
      <c r="A213" s="12" t="s">
        <v>471</v>
      </c>
      <c r="B213" s="12" t="s">
        <v>6</v>
      </c>
      <c r="C213" s="13" t="s">
        <v>972</v>
      </c>
      <c r="D213" s="14">
        <v>46275.875</v>
      </c>
      <c r="E213" s="14">
        <v>46276.25</v>
      </c>
      <c r="F213" s="13" t="s">
        <v>973</v>
      </c>
    </row>
    <row r="214" spans="1:6" ht="105">
      <c r="A214" s="12" t="s">
        <v>471</v>
      </c>
      <c r="B214" s="12" t="s">
        <v>6</v>
      </c>
      <c r="C214" s="13" t="s">
        <v>974</v>
      </c>
      <c r="D214" s="14">
        <v>46275.875</v>
      </c>
      <c r="E214" s="14">
        <v>46276.25</v>
      </c>
      <c r="F214" s="13" t="s">
        <v>973</v>
      </c>
    </row>
    <row r="215" spans="1:6" ht="60">
      <c r="A215" s="12" t="s">
        <v>471</v>
      </c>
      <c r="B215" s="12" t="s">
        <v>2</v>
      </c>
      <c r="C215" s="13" t="s">
        <v>495</v>
      </c>
      <c r="D215" s="14">
        <v>46275.875</v>
      </c>
      <c r="E215" s="14">
        <v>46276.25</v>
      </c>
      <c r="F215" s="13" t="s">
        <v>496</v>
      </c>
    </row>
    <row r="216" spans="1:6" ht="45">
      <c r="A216" s="12" t="s">
        <v>248</v>
      </c>
      <c r="B216" s="12" t="s">
        <v>2</v>
      </c>
      <c r="C216" s="13" t="s">
        <v>249</v>
      </c>
      <c r="D216" s="14">
        <v>46275.833333333299</v>
      </c>
      <c r="E216" s="14">
        <v>46276.25</v>
      </c>
      <c r="F216" s="13" t="s">
        <v>247</v>
      </c>
    </row>
    <row r="217" spans="1:6" ht="45">
      <c r="A217" s="12" t="s">
        <v>248</v>
      </c>
      <c r="B217" s="12" t="s">
        <v>2</v>
      </c>
      <c r="C217" s="13" t="s">
        <v>250</v>
      </c>
      <c r="D217" s="14">
        <v>46275.833333333299</v>
      </c>
      <c r="E217" s="14">
        <v>46276.25</v>
      </c>
      <c r="F217" s="13" t="s">
        <v>247</v>
      </c>
    </row>
    <row r="218" spans="1:6" ht="45">
      <c r="A218" s="12" t="s">
        <v>248</v>
      </c>
      <c r="B218" s="12" t="s">
        <v>2</v>
      </c>
      <c r="C218" s="13" t="s">
        <v>251</v>
      </c>
      <c r="D218" s="14">
        <v>46275.833333333299</v>
      </c>
      <c r="E218" s="14">
        <v>46276.25</v>
      </c>
      <c r="F218" s="13" t="s">
        <v>247</v>
      </c>
    </row>
    <row r="219" spans="1:6" ht="45">
      <c r="A219" s="12" t="s">
        <v>248</v>
      </c>
      <c r="B219" s="12" t="s">
        <v>2</v>
      </c>
      <c r="C219" s="13" t="s">
        <v>252</v>
      </c>
      <c r="D219" s="14">
        <v>46275.833333333299</v>
      </c>
      <c r="E219" s="14">
        <v>46276.25</v>
      </c>
      <c r="F219" s="13" t="s">
        <v>247</v>
      </c>
    </row>
    <row r="220" spans="1:6" ht="45">
      <c r="A220" s="12" t="s">
        <v>248</v>
      </c>
      <c r="B220" s="12" t="s">
        <v>2</v>
      </c>
      <c r="C220" s="13" t="s">
        <v>253</v>
      </c>
      <c r="D220" s="14">
        <v>46275.833333333299</v>
      </c>
      <c r="E220" s="14">
        <v>46276.25</v>
      </c>
      <c r="F220" s="13" t="s">
        <v>247</v>
      </c>
    </row>
    <row r="221" spans="1:6" ht="45">
      <c r="A221" s="12" t="s">
        <v>248</v>
      </c>
      <c r="B221" s="12" t="s">
        <v>2</v>
      </c>
      <c r="C221" s="13" t="s">
        <v>254</v>
      </c>
      <c r="D221" s="14">
        <v>46275.833333333299</v>
      </c>
      <c r="E221" s="14">
        <v>46276.25</v>
      </c>
      <c r="F221" s="13" t="s">
        <v>247</v>
      </c>
    </row>
    <row r="222" spans="1:6" ht="45">
      <c r="A222" s="12" t="s">
        <v>248</v>
      </c>
      <c r="B222" s="12" t="s">
        <v>6</v>
      </c>
      <c r="C222" s="13" t="s">
        <v>259</v>
      </c>
      <c r="D222" s="14">
        <v>46275.833333333299</v>
      </c>
      <c r="E222" s="14">
        <v>46276.25</v>
      </c>
      <c r="F222" s="13" t="s">
        <v>260</v>
      </c>
    </row>
    <row r="223" spans="1:6" ht="45">
      <c r="A223" s="12" t="s">
        <v>248</v>
      </c>
      <c r="B223" s="12" t="s">
        <v>6</v>
      </c>
      <c r="C223" s="13" t="s">
        <v>261</v>
      </c>
      <c r="D223" s="14">
        <v>46275.833333333299</v>
      </c>
      <c r="E223" s="14">
        <v>46276.25</v>
      </c>
      <c r="F223" s="13" t="s">
        <v>260</v>
      </c>
    </row>
    <row r="224" spans="1:6" ht="45">
      <c r="A224" s="12" t="s">
        <v>248</v>
      </c>
      <c r="B224" s="12" t="s">
        <v>6</v>
      </c>
      <c r="C224" s="13" t="s">
        <v>262</v>
      </c>
      <c r="D224" s="14">
        <v>46275.833333333299</v>
      </c>
      <c r="E224" s="14">
        <v>46276.25</v>
      </c>
      <c r="F224" s="13" t="s">
        <v>260</v>
      </c>
    </row>
    <row r="225" spans="1:6" ht="75">
      <c r="A225" s="12" t="s">
        <v>518</v>
      </c>
      <c r="B225" s="12" t="s">
        <v>5</v>
      </c>
      <c r="C225" s="13" t="s">
        <v>1128</v>
      </c>
      <c r="D225" s="14">
        <v>46275.833333333299</v>
      </c>
      <c r="E225" s="14">
        <v>46276.25</v>
      </c>
      <c r="F225" s="13" t="s">
        <v>1129</v>
      </c>
    </row>
    <row r="226" spans="1:6" ht="60">
      <c r="A226" s="12" t="s">
        <v>331</v>
      </c>
      <c r="B226" s="12" t="s">
        <v>4</v>
      </c>
      <c r="C226" s="13" t="s">
        <v>950</v>
      </c>
      <c r="D226" s="14">
        <v>46275.916666666701</v>
      </c>
      <c r="E226" s="14">
        <v>46276.25</v>
      </c>
      <c r="F226" s="13" t="s">
        <v>608</v>
      </c>
    </row>
    <row r="227" spans="1:6" ht="45">
      <c r="A227" s="12" t="s">
        <v>245</v>
      </c>
      <c r="B227" s="12" t="s">
        <v>2</v>
      </c>
      <c r="C227" s="13" t="s">
        <v>246</v>
      </c>
      <c r="D227" s="14">
        <v>46275.833333333299</v>
      </c>
      <c r="E227" s="14">
        <v>46276.25</v>
      </c>
      <c r="F227" s="13" t="s">
        <v>247</v>
      </c>
    </row>
    <row r="228" spans="1:6" ht="45">
      <c r="A228" s="12" t="s">
        <v>245</v>
      </c>
      <c r="B228" s="12" t="s">
        <v>4</v>
      </c>
      <c r="C228" s="13" t="s">
        <v>263</v>
      </c>
      <c r="D228" s="14">
        <v>46275.875</v>
      </c>
      <c r="E228" s="14">
        <v>46276.25</v>
      </c>
      <c r="F228" s="13" t="s">
        <v>264</v>
      </c>
    </row>
    <row r="229" spans="1:6" ht="30">
      <c r="A229" s="12" t="s">
        <v>245</v>
      </c>
      <c r="B229" s="12" t="s">
        <v>4</v>
      </c>
      <c r="C229" s="13" t="s">
        <v>945</v>
      </c>
      <c r="D229" s="14">
        <v>46275.875</v>
      </c>
      <c r="E229" s="14">
        <v>46276.208333333299</v>
      </c>
      <c r="F229" s="13" t="s">
        <v>703</v>
      </c>
    </row>
    <row r="230" spans="1:6" ht="45">
      <c r="A230" s="12" t="s">
        <v>245</v>
      </c>
      <c r="B230" s="12" t="s">
        <v>5</v>
      </c>
      <c r="C230" s="13" t="s">
        <v>705</v>
      </c>
      <c r="D230" s="14">
        <v>46275.916666666701</v>
      </c>
      <c r="E230" s="14">
        <v>46276.25</v>
      </c>
      <c r="F230" s="13" t="s">
        <v>706</v>
      </c>
    </row>
    <row r="231" spans="1:6" ht="45">
      <c r="A231" s="12" t="s">
        <v>245</v>
      </c>
      <c r="B231" s="12" t="s">
        <v>5</v>
      </c>
      <c r="C231" s="13" t="s">
        <v>707</v>
      </c>
      <c r="D231" s="14">
        <v>46275.916666666701</v>
      </c>
      <c r="E231" s="14">
        <v>46276.25</v>
      </c>
      <c r="F231" s="13" t="s">
        <v>706</v>
      </c>
    </row>
    <row r="232" spans="1:6" ht="45">
      <c r="A232" s="12" t="s">
        <v>245</v>
      </c>
      <c r="B232" s="12" t="s">
        <v>5</v>
      </c>
      <c r="C232" s="13" t="s">
        <v>708</v>
      </c>
      <c r="D232" s="14">
        <v>46275.916666666701</v>
      </c>
      <c r="E232" s="14">
        <v>46276.25</v>
      </c>
      <c r="F232" s="13" t="s">
        <v>706</v>
      </c>
    </row>
    <row r="233" spans="1:6" ht="45">
      <c r="A233" s="12" t="s">
        <v>242</v>
      </c>
      <c r="B233" s="12" t="s">
        <v>6</v>
      </c>
      <c r="C233" s="13" t="s">
        <v>243</v>
      </c>
      <c r="D233" s="14">
        <v>45804.208333333299</v>
      </c>
      <c r="E233" s="14">
        <v>46418.208333333299</v>
      </c>
      <c r="F233" s="13" t="s">
        <v>244</v>
      </c>
    </row>
    <row r="234" spans="1:6" ht="30">
      <c r="A234" s="12" t="s">
        <v>242</v>
      </c>
      <c r="B234" s="12" t="s">
        <v>2</v>
      </c>
      <c r="C234" s="13" t="s">
        <v>291</v>
      </c>
      <c r="D234" s="14">
        <v>46267.833333333299</v>
      </c>
      <c r="E234" s="14">
        <v>46323.25</v>
      </c>
      <c r="F234" s="13" t="s">
        <v>292</v>
      </c>
    </row>
    <row r="235" spans="1:6" ht="45">
      <c r="A235" s="12" t="s">
        <v>242</v>
      </c>
      <c r="B235" s="12" t="s">
        <v>6</v>
      </c>
      <c r="C235" s="13" t="s">
        <v>314</v>
      </c>
      <c r="D235" s="14">
        <v>46275.875</v>
      </c>
      <c r="E235" s="14">
        <v>46276.25</v>
      </c>
      <c r="F235" s="13" t="s">
        <v>315</v>
      </c>
    </row>
    <row r="236" spans="1:6" ht="90">
      <c r="A236" s="12" t="s">
        <v>258</v>
      </c>
      <c r="B236" s="12" t="s">
        <v>2</v>
      </c>
      <c r="C236" s="13" t="s">
        <v>924</v>
      </c>
      <c r="D236" s="14">
        <v>46275.833333333299</v>
      </c>
      <c r="E236" s="14">
        <v>46276.25</v>
      </c>
      <c r="F236" s="13" t="s">
        <v>925</v>
      </c>
    </row>
    <row r="237" spans="1:6" ht="45">
      <c r="A237" s="12" t="s">
        <v>258</v>
      </c>
      <c r="B237" s="12" t="s">
        <v>6</v>
      </c>
      <c r="C237" s="13" t="s">
        <v>276</v>
      </c>
      <c r="D237" s="14">
        <v>46275.958333333299</v>
      </c>
      <c r="E237" s="14">
        <v>46276.208333333299</v>
      </c>
      <c r="F237" s="13" t="s">
        <v>277</v>
      </c>
    </row>
    <row r="238" spans="1:6" ht="45">
      <c r="A238" s="12" t="s">
        <v>258</v>
      </c>
      <c r="B238" s="12" t="s">
        <v>6</v>
      </c>
      <c r="C238" s="13" t="s">
        <v>278</v>
      </c>
      <c r="D238" s="14">
        <v>46275.958333333299</v>
      </c>
      <c r="E238" s="14">
        <v>46276.208333333299</v>
      </c>
      <c r="F238" s="13" t="s">
        <v>277</v>
      </c>
    </row>
    <row r="239" spans="1:6" ht="60">
      <c r="A239" s="12" t="s">
        <v>258</v>
      </c>
      <c r="B239" s="12" t="s">
        <v>6</v>
      </c>
      <c r="C239" s="13" t="s">
        <v>330</v>
      </c>
      <c r="D239" s="14">
        <v>46275.833333333299</v>
      </c>
      <c r="E239" s="14">
        <v>46276.25</v>
      </c>
      <c r="F239" s="13" t="s">
        <v>329</v>
      </c>
    </row>
    <row r="240" spans="1:6" ht="60">
      <c r="A240" s="12" t="s">
        <v>258</v>
      </c>
      <c r="B240" s="12" t="s">
        <v>2</v>
      </c>
      <c r="C240" s="13" t="s">
        <v>949</v>
      </c>
      <c r="D240" s="14">
        <v>46275.875</v>
      </c>
      <c r="E240" s="14">
        <v>46276.25</v>
      </c>
      <c r="F240" s="13" t="s">
        <v>608</v>
      </c>
    </row>
    <row r="241" spans="1:6" ht="60">
      <c r="A241" s="12" t="s">
        <v>258</v>
      </c>
      <c r="B241" s="12" t="s">
        <v>2</v>
      </c>
      <c r="C241" s="13" t="s">
        <v>609</v>
      </c>
      <c r="D241" s="14">
        <v>46275.916666666701</v>
      </c>
      <c r="E241" s="14">
        <v>46276.25</v>
      </c>
      <c r="F241" s="13" t="s">
        <v>608</v>
      </c>
    </row>
    <row r="242" spans="1:6" ht="75">
      <c r="A242" s="12" t="s">
        <v>258</v>
      </c>
      <c r="B242" s="12" t="s">
        <v>6</v>
      </c>
      <c r="C242" s="13" t="s">
        <v>643</v>
      </c>
      <c r="D242" s="14">
        <v>46275.875</v>
      </c>
      <c r="E242" s="14">
        <v>46276.25</v>
      </c>
      <c r="F242" s="13" t="s">
        <v>644</v>
      </c>
    </row>
    <row r="243" spans="1:6" ht="60">
      <c r="A243" s="12" t="s">
        <v>258</v>
      </c>
      <c r="B243" s="12" t="s">
        <v>2</v>
      </c>
      <c r="C243" s="13" t="s">
        <v>753</v>
      </c>
      <c r="D243" s="14">
        <v>46275.875</v>
      </c>
      <c r="E243" s="14">
        <v>46276.25</v>
      </c>
      <c r="F243" s="13" t="s">
        <v>754</v>
      </c>
    </row>
    <row r="244" spans="1:6" ht="75">
      <c r="A244" s="12" t="s">
        <v>258</v>
      </c>
      <c r="B244" s="12" t="s">
        <v>6</v>
      </c>
      <c r="C244" s="13" t="s">
        <v>902</v>
      </c>
      <c r="D244" s="14">
        <v>46275.875</v>
      </c>
      <c r="E244" s="14">
        <v>46276.25</v>
      </c>
      <c r="F244" s="13" t="s">
        <v>903</v>
      </c>
    </row>
    <row r="245" spans="1:6" ht="45">
      <c r="A245" s="12" t="s">
        <v>255</v>
      </c>
      <c r="B245" s="12" t="s">
        <v>8</v>
      </c>
      <c r="C245" s="13" t="s">
        <v>296</v>
      </c>
      <c r="D245" s="14">
        <v>46275.999305555597</v>
      </c>
      <c r="E245" s="14">
        <v>46276.25</v>
      </c>
      <c r="F245" s="13" t="s">
        <v>704</v>
      </c>
    </row>
    <row r="246" spans="1:6" ht="45">
      <c r="A246" s="12" t="s">
        <v>255</v>
      </c>
      <c r="B246" s="12" t="s">
        <v>8</v>
      </c>
      <c r="C246" s="13" t="s">
        <v>844</v>
      </c>
      <c r="D246" s="14">
        <v>46275.958333333299</v>
      </c>
      <c r="E246" s="14">
        <v>46276.208333333299</v>
      </c>
      <c r="F246" s="13" t="s">
        <v>843</v>
      </c>
    </row>
    <row r="247" spans="1:6" ht="45">
      <c r="A247" s="12" t="s">
        <v>255</v>
      </c>
      <c r="B247" s="12" t="s">
        <v>8</v>
      </c>
      <c r="C247" s="13" t="s">
        <v>842</v>
      </c>
      <c r="D247" s="14">
        <v>46275.958333333299</v>
      </c>
      <c r="E247" s="14">
        <v>46276.208333333299</v>
      </c>
      <c r="F247" s="13" t="s">
        <v>843</v>
      </c>
    </row>
    <row r="248" spans="1:6" ht="45">
      <c r="A248" s="12" t="s">
        <v>255</v>
      </c>
      <c r="B248" s="12" t="s">
        <v>4</v>
      </c>
      <c r="C248" s="13" t="s">
        <v>845</v>
      </c>
      <c r="D248" s="14">
        <v>46275.958333333299</v>
      </c>
      <c r="E248" s="14">
        <v>46276.208333333299</v>
      </c>
      <c r="F248" s="13" t="s">
        <v>843</v>
      </c>
    </row>
    <row r="249" spans="1:6" ht="45">
      <c r="A249" s="12" t="s">
        <v>255</v>
      </c>
      <c r="B249" s="12" t="s">
        <v>5</v>
      </c>
      <c r="C249" s="13" t="s">
        <v>846</v>
      </c>
      <c r="D249" s="14">
        <v>46275.958333333299</v>
      </c>
      <c r="E249" s="14">
        <v>46276.208333333299</v>
      </c>
      <c r="F249" s="13" t="s">
        <v>843</v>
      </c>
    </row>
    <row r="250" spans="1:6" ht="45">
      <c r="A250" s="12" t="s">
        <v>255</v>
      </c>
      <c r="B250" s="12" t="s">
        <v>7</v>
      </c>
      <c r="C250" s="13" t="s">
        <v>301</v>
      </c>
      <c r="D250" s="14">
        <v>46276.03125</v>
      </c>
      <c r="E250" s="14">
        <v>46276.25</v>
      </c>
      <c r="F250" s="13" t="s">
        <v>847</v>
      </c>
    </row>
    <row r="251" spans="1:6" ht="45">
      <c r="A251" s="12" t="s">
        <v>255</v>
      </c>
      <c r="B251" s="12" t="s">
        <v>2</v>
      </c>
      <c r="C251" s="13" t="s">
        <v>718</v>
      </c>
      <c r="D251" s="14">
        <v>46275.875</v>
      </c>
      <c r="E251" s="14">
        <v>46276.25</v>
      </c>
      <c r="F251" s="13" t="s">
        <v>320</v>
      </c>
    </row>
    <row r="252" spans="1:6" ht="75">
      <c r="A252" s="12" t="s">
        <v>176</v>
      </c>
      <c r="B252" s="12" t="s">
        <v>6</v>
      </c>
      <c r="C252" s="13" t="s">
        <v>177</v>
      </c>
      <c r="D252" s="14">
        <v>46275.833333333299</v>
      </c>
      <c r="E252" s="14">
        <v>46276.25</v>
      </c>
      <c r="F252" s="13" t="s">
        <v>178</v>
      </c>
    </row>
    <row r="253" spans="1:6" ht="75">
      <c r="A253" s="12" t="s">
        <v>176</v>
      </c>
      <c r="B253" s="12" t="s">
        <v>6</v>
      </c>
      <c r="C253" s="13" t="s">
        <v>179</v>
      </c>
      <c r="D253" s="14">
        <v>46275.833333333299</v>
      </c>
      <c r="E253" s="14">
        <v>46276.25</v>
      </c>
      <c r="F253" s="13" t="s">
        <v>178</v>
      </c>
    </row>
    <row r="254" spans="1:6" ht="75">
      <c r="A254" s="12" t="s">
        <v>176</v>
      </c>
      <c r="B254" s="12" t="s">
        <v>6</v>
      </c>
      <c r="C254" s="13" t="s">
        <v>180</v>
      </c>
      <c r="D254" s="14">
        <v>46275.833333333299</v>
      </c>
      <c r="E254" s="14">
        <v>46276.25</v>
      </c>
      <c r="F254" s="13" t="s">
        <v>178</v>
      </c>
    </row>
    <row r="255" spans="1:6" ht="75">
      <c r="A255" s="12" t="s">
        <v>176</v>
      </c>
      <c r="B255" s="12" t="s">
        <v>6</v>
      </c>
      <c r="C255" s="13" t="s">
        <v>181</v>
      </c>
      <c r="D255" s="14">
        <v>46275.833333333299</v>
      </c>
      <c r="E255" s="14">
        <v>46276.25</v>
      </c>
      <c r="F255" s="13" t="s">
        <v>178</v>
      </c>
    </row>
    <row r="256" spans="1:6" ht="75">
      <c r="A256" s="12" t="s">
        <v>176</v>
      </c>
      <c r="B256" s="12" t="s">
        <v>6</v>
      </c>
      <c r="C256" s="13" t="s">
        <v>182</v>
      </c>
      <c r="D256" s="14">
        <v>46275.833333333299</v>
      </c>
      <c r="E256" s="14">
        <v>46276.25</v>
      </c>
      <c r="F256" s="13" t="s">
        <v>178</v>
      </c>
    </row>
    <row r="257" spans="1:6" ht="75">
      <c r="A257" s="12" t="s">
        <v>176</v>
      </c>
      <c r="B257" s="12" t="s">
        <v>6</v>
      </c>
      <c r="C257" s="13" t="s">
        <v>183</v>
      </c>
      <c r="D257" s="14">
        <v>46275.833333333299</v>
      </c>
      <c r="E257" s="14">
        <v>46276.25</v>
      </c>
      <c r="F257" s="13" t="s">
        <v>178</v>
      </c>
    </row>
    <row r="258" spans="1:6" ht="45">
      <c r="A258" s="12" t="s">
        <v>283</v>
      </c>
      <c r="B258" s="12" t="s">
        <v>6</v>
      </c>
      <c r="C258" s="13" t="s">
        <v>828</v>
      </c>
      <c r="D258" s="14">
        <v>46275.916666666701</v>
      </c>
      <c r="E258" s="14">
        <v>46276.25</v>
      </c>
      <c r="F258" s="13" t="s">
        <v>829</v>
      </c>
    </row>
    <row r="259" spans="1:6" ht="60">
      <c r="A259" s="12" t="s">
        <v>283</v>
      </c>
      <c r="B259" s="12" t="s">
        <v>2</v>
      </c>
      <c r="C259" s="13" t="s">
        <v>576</v>
      </c>
      <c r="D259" s="14">
        <v>46275.875</v>
      </c>
      <c r="E259" s="14">
        <v>46276.25</v>
      </c>
      <c r="F259" s="13" t="s">
        <v>575</v>
      </c>
    </row>
    <row r="260" spans="1:6" ht="60">
      <c r="A260" s="12" t="s">
        <v>283</v>
      </c>
      <c r="B260" s="12" t="s">
        <v>2</v>
      </c>
      <c r="C260" s="13" t="s">
        <v>700</v>
      </c>
      <c r="D260" s="14">
        <v>46275.875</v>
      </c>
      <c r="E260" s="14">
        <v>46276.25</v>
      </c>
      <c r="F260" s="13" t="s">
        <v>575</v>
      </c>
    </row>
    <row r="261" spans="1:6" ht="60">
      <c r="A261" s="12" t="s">
        <v>283</v>
      </c>
      <c r="B261" s="12" t="s">
        <v>2</v>
      </c>
      <c r="C261" s="13" t="s">
        <v>701</v>
      </c>
      <c r="D261" s="14">
        <v>46275.875</v>
      </c>
      <c r="E261" s="14">
        <v>46276.25</v>
      </c>
      <c r="F261" s="13" t="s">
        <v>575</v>
      </c>
    </row>
    <row r="262" spans="1:6" ht="45">
      <c r="A262" s="12" t="s">
        <v>283</v>
      </c>
      <c r="B262" s="12" t="s">
        <v>2</v>
      </c>
      <c r="C262" s="13" t="s">
        <v>946</v>
      </c>
      <c r="D262" s="14">
        <v>46275.875</v>
      </c>
      <c r="E262" s="14">
        <v>46276.208333333299</v>
      </c>
      <c r="F262" s="13" t="s">
        <v>947</v>
      </c>
    </row>
    <row r="263" spans="1:6" ht="45">
      <c r="A263" s="12" t="s">
        <v>283</v>
      </c>
      <c r="B263" s="12" t="s">
        <v>2</v>
      </c>
      <c r="C263" s="13" t="s">
        <v>948</v>
      </c>
      <c r="D263" s="14">
        <v>46275.875</v>
      </c>
      <c r="E263" s="14">
        <v>46276.208333333299</v>
      </c>
      <c r="F263" s="13" t="s">
        <v>947</v>
      </c>
    </row>
    <row r="264" spans="1:6" ht="75">
      <c r="A264" s="12" t="s">
        <v>149</v>
      </c>
      <c r="B264" s="12" t="s">
        <v>5</v>
      </c>
      <c r="C264" s="13" t="s">
        <v>681</v>
      </c>
      <c r="D264" s="14">
        <v>46275.833333333299</v>
      </c>
      <c r="E264" s="14">
        <v>46276.25</v>
      </c>
      <c r="F264" s="13" t="s">
        <v>171</v>
      </c>
    </row>
    <row r="265" spans="1:6" ht="75">
      <c r="A265" s="12" t="s">
        <v>149</v>
      </c>
      <c r="B265" s="12" t="s">
        <v>5</v>
      </c>
      <c r="C265" s="13" t="s">
        <v>682</v>
      </c>
      <c r="D265" s="14">
        <v>46275.833333333299</v>
      </c>
      <c r="E265" s="14">
        <v>46276.25</v>
      </c>
      <c r="F265" s="13" t="s">
        <v>171</v>
      </c>
    </row>
    <row r="266" spans="1:6" ht="75">
      <c r="A266" s="12" t="s">
        <v>149</v>
      </c>
      <c r="B266" s="12" t="s">
        <v>6</v>
      </c>
      <c r="C266" s="13" t="s">
        <v>170</v>
      </c>
      <c r="D266" s="14">
        <v>46275.833333333299</v>
      </c>
      <c r="E266" s="14">
        <v>46276.25</v>
      </c>
      <c r="F266" s="13" t="s">
        <v>171</v>
      </c>
    </row>
    <row r="267" spans="1:6" ht="90">
      <c r="A267" s="12" t="s">
        <v>149</v>
      </c>
      <c r="B267" s="12" t="s">
        <v>20</v>
      </c>
      <c r="C267" s="13" t="s">
        <v>556</v>
      </c>
      <c r="D267" s="14">
        <v>46275.833333333299</v>
      </c>
      <c r="E267" s="14">
        <v>46276.25</v>
      </c>
      <c r="F267" s="13" t="s">
        <v>185</v>
      </c>
    </row>
    <row r="268" spans="1:6" ht="75">
      <c r="A268" s="12" t="s">
        <v>149</v>
      </c>
      <c r="B268" s="12" t="s">
        <v>5</v>
      </c>
      <c r="C268" s="13" t="s">
        <v>189</v>
      </c>
      <c r="D268" s="14">
        <v>46275.833333333299</v>
      </c>
      <c r="E268" s="14">
        <v>46276.25</v>
      </c>
      <c r="F268" s="13" t="s">
        <v>190</v>
      </c>
    </row>
    <row r="269" spans="1:6" ht="75">
      <c r="A269" s="12" t="s">
        <v>149</v>
      </c>
      <c r="B269" s="12" t="s">
        <v>5</v>
      </c>
      <c r="C269" s="13" t="s">
        <v>191</v>
      </c>
      <c r="D269" s="14">
        <v>46275.833333333299</v>
      </c>
      <c r="E269" s="14">
        <v>46276.25</v>
      </c>
      <c r="F269" s="13" t="s">
        <v>190</v>
      </c>
    </row>
    <row r="270" spans="1:6" ht="75">
      <c r="A270" s="12" t="s">
        <v>149</v>
      </c>
      <c r="B270" s="12" t="s">
        <v>5</v>
      </c>
      <c r="C270" s="13" t="s">
        <v>192</v>
      </c>
      <c r="D270" s="14">
        <v>46275.833333333299</v>
      </c>
      <c r="E270" s="14">
        <v>46276.25</v>
      </c>
      <c r="F270" s="13" t="s">
        <v>190</v>
      </c>
    </row>
    <row r="271" spans="1:6" ht="60">
      <c r="A271" s="12" t="s">
        <v>149</v>
      </c>
      <c r="B271" s="12" t="s">
        <v>4</v>
      </c>
      <c r="C271" s="13" t="s">
        <v>152</v>
      </c>
      <c r="D271" s="14">
        <v>46275.875</v>
      </c>
      <c r="E271" s="14">
        <v>46276.25</v>
      </c>
      <c r="F271" s="13" t="s">
        <v>210</v>
      </c>
    </row>
    <row r="272" spans="1:6" ht="60">
      <c r="A272" s="12" t="s">
        <v>149</v>
      </c>
      <c r="B272" s="12" t="s">
        <v>4</v>
      </c>
      <c r="C272" s="13" t="s">
        <v>153</v>
      </c>
      <c r="D272" s="14">
        <v>46275.875</v>
      </c>
      <c r="E272" s="14">
        <v>46276.25</v>
      </c>
      <c r="F272" s="13" t="s">
        <v>210</v>
      </c>
    </row>
    <row r="273" spans="1:6" ht="60">
      <c r="A273" s="12" t="s">
        <v>149</v>
      </c>
      <c r="B273" s="12" t="s">
        <v>4</v>
      </c>
      <c r="C273" s="13" t="s">
        <v>154</v>
      </c>
      <c r="D273" s="14">
        <v>46275.875</v>
      </c>
      <c r="E273" s="14">
        <v>46276.25</v>
      </c>
      <c r="F273" s="13" t="s">
        <v>210</v>
      </c>
    </row>
    <row r="274" spans="1:6" ht="60">
      <c r="A274" s="12" t="s">
        <v>149</v>
      </c>
      <c r="B274" s="12" t="s">
        <v>4</v>
      </c>
      <c r="C274" s="13" t="s">
        <v>150</v>
      </c>
      <c r="D274" s="14">
        <v>46275.875</v>
      </c>
      <c r="E274" s="14">
        <v>46276.25</v>
      </c>
      <c r="F274" s="13" t="s">
        <v>210</v>
      </c>
    </row>
    <row r="275" spans="1:6" ht="90">
      <c r="A275" s="12" t="s">
        <v>197</v>
      </c>
      <c r="B275" s="12" t="s">
        <v>7</v>
      </c>
      <c r="C275" s="13" t="s">
        <v>198</v>
      </c>
      <c r="D275" s="14">
        <v>46275.833333333299</v>
      </c>
      <c r="E275" s="14">
        <v>46276.25</v>
      </c>
      <c r="F275" s="13" t="s">
        <v>195</v>
      </c>
    </row>
    <row r="276" spans="1:6" ht="60">
      <c r="A276" s="12" t="s">
        <v>197</v>
      </c>
      <c r="B276" s="12" t="s">
        <v>7</v>
      </c>
      <c r="C276" s="13" t="s">
        <v>204</v>
      </c>
      <c r="D276" s="14">
        <v>46275.833333333299</v>
      </c>
      <c r="E276" s="14">
        <v>46276.25</v>
      </c>
      <c r="F276" s="13" t="s">
        <v>205</v>
      </c>
    </row>
    <row r="277" spans="1:6" ht="60">
      <c r="A277" s="12" t="s">
        <v>197</v>
      </c>
      <c r="B277" s="12" t="s">
        <v>7</v>
      </c>
      <c r="C277" s="13" t="s">
        <v>206</v>
      </c>
      <c r="D277" s="14">
        <v>46275.833333333299</v>
      </c>
      <c r="E277" s="14">
        <v>46276.25</v>
      </c>
      <c r="F277" s="13" t="s">
        <v>205</v>
      </c>
    </row>
    <row r="278" spans="1:6" ht="60">
      <c r="A278" s="12" t="s">
        <v>197</v>
      </c>
      <c r="B278" s="12" t="s">
        <v>7</v>
      </c>
      <c r="C278" s="13" t="s">
        <v>198</v>
      </c>
      <c r="D278" s="14">
        <v>46275.833333333299</v>
      </c>
      <c r="E278" s="14">
        <v>46276.25</v>
      </c>
      <c r="F278" s="13" t="s">
        <v>205</v>
      </c>
    </row>
    <row r="279" spans="1:6" ht="60">
      <c r="A279" s="12" t="s">
        <v>197</v>
      </c>
      <c r="B279" s="12" t="s">
        <v>7</v>
      </c>
      <c r="C279" s="13" t="s">
        <v>207</v>
      </c>
      <c r="D279" s="14">
        <v>46275.833333333299</v>
      </c>
      <c r="E279" s="14">
        <v>46276.25</v>
      </c>
      <c r="F279" s="13" t="s">
        <v>205</v>
      </c>
    </row>
    <row r="280" spans="1:6" ht="45">
      <c r="A280" s="12" t="s">
        <v>266</v>
      </c>
      <c r="B280" s="12" t="s">
        <v>5</v>
      </c>
      <c r="C280" s="13" t="s">
        <v>267</v>
      </c>
      <c r="D280" s="14">
        <v>46275.875</v>
      </c>
      <c r="E280" s="14">
        <v>46276.25</v>
      </c>
      <c r="F280" s="13" t="s">
        <v>268</v>
      </c>
    </row>
    <row r="281" spans="1:6" ht="45">
      <c r="A281" s="12" t="s">
        <v>266</v>
      </c>
      <c r="B281" s="12" t="s">
        <v>5</v>
      </c>
      <c r="C281" s="13" t="s">
        <v>269</v>
      </c>
      <c r="D281" s="14">
        <v>46275.875</v>
      </c>
      <c r="E281" s="14">
        <v>46276.25</v>
      </c>
      <c r="F281" s="13" t="s">
        <v>268</v>
      </c>
    </row>
    <row r="282" spans="1:6" ht="45">
      <c r="A282" s="12" t="s">
        <v>266</v>
      </c>
      <c r="B282" s="12" t="s">
        <v>4</v>
      </c>
      <c r="C282" s="13" t="s">
        <v>714</v>
      </c>
      <c r="D282" s="14">
        <v>46275.875</v>
      </c>
      <c r="E282" s="14">
        <v>46276.25</v>
      </c>
      <c r="F282" s="13" t="s">
        <v>715</v>
      </c>
    </row>
    <row r="283" spans="1:6" ht="45">
      <c r="A283" s="12" t="s">
        <v>318</v>
      </c>
      <c r="B283" s="12" t="s">
        <v>2</v>
      </c>
      <c r="C283" s="13" t="s">
        <v>719</v>
      </c>
      <c r="D283" s="14">
        <v>46275.875</v>
      </c>
      <c r="E283" s="14">
        <v>46276.25</v>
      </c>
      <c r="F283" s="13" t="s">
        <v>320</v>
      </c>
    </row>
    <row r="284" spans="1:6" ht="45">
      <c r="A284" s="12" t="s">
        <v>318</v>
      </c>
      <c r="B284" s="12" t="s">
        <v>2</v>
      </c>
      <c r="C284" s="13" t="s">
        <v>720</v>
      </c>
      <c r="D284" s="14">
        <v>46275.875</v>
      </c>
      <c r="E284" s="14">
        <v>46276.25</v>
      </c>
      <c r="F284" s="13" t="s">
        <v>320</v>
      </c>
    </row>
    <row r="285" spans="1:6" ht="45">
      <c r="A285" s="12" t="s">
        <v>318</v>
      </c>
      <c r="B285" s="12" t="s">
        <v>2</v>
      </c>
      <c r="C285" s="13" t="s">
        <v>721</v>
      </c>
      <c r="D285" s="14">
        <v>46275.875</v>
      </c>
      <c r="E285" s="14">
        <v>46276.25</v>
      </c>
      <c r="F285" s="13" t="s">
        <v>320</v>
      </c>
    </row>
    <row r="286" spans="1:6" ht="45">
      <c r="A286" s="12" t="s">
        <v>318</v>
      </c>
      <c r="B286" s="12" t="s">
        <v>6</v>
      </c>
      <c r="C286" s="13" t="s">
        <v>722</v>
      </c>
      <c r="D286" s="14">
        <v>46275.875</v>
      </c>
      <c r="E286" s="14">
        <v>46276.25</v>
      </c>
      <c r="F286" s="13" t="s">
        <v>320</v>
      </c>
    </row>
    <row r="287" spans="1:6" ht="45">
      <c r="A287" s="12" t="s">
        <v>270</v>
      </c>
      <c r="B287" s="12" t="s">
        <v>4</v>
      </c>
      <c r="C287" s="13" t="s">
        <v>271</v>
      </c>
      <c r="D287" s="14">
        <v>46275.833333333299</v>
      </c>
      <c r="E287" s="14">
        <v>46276.25</v>
      </c>
      <c r="F287" s="13" t="s">
        <v>272</v>
      </c>
    </row>
    <row r="288" spans="1:6" ht="45">
      <c r="A288" s="12" t="s">
        <v>270</v>
      </c>
      <c r="B288" s="12" t="s">
        <v>4</v>
      </c>
      <c r="C288" s="13" t="s">
        <v>273</v>
      </c>
      <c r="D288" s="14">
        <v>46275.833333333299</v>
      </c>
      <c r="E288" s="14">
        <v>46276.25</v>
      </c>
      <c r="F288" s="13" t="s">
        <v>272</v>
      </c>
    </row>
    <row r="289" spans="1:6" ht="45">
      <c r="A289" s="12" t="s">
        <v>270</v>
      </c>
      <c r="B289" s="12" t="s">
        <v>5</v>
      </c>
      <c r="C289" s="13" t="s">
        <v>274</v>
      </c>
      <c r="D289" s="14">
        <v>46275.833333333299</v>
      </c>
      <c r="E289" s="14">
        <v>46276.25</v>
      </c>
      <c r="F289" s="13" t="s">
        <v>272</v>
      </c>
    </row>
    <row r="290" spans="1:6" ht="45">
      <c r="A290" s="12" t="s">
        <v>270</v>
      </c>
      <c r="B290" s="12" t="s">
        <v>5</v>
      </c>
      <c r="C290" s="13" t="s">
        <v>275</v>
      </c>
      <c r="D290" s="14">
        <v>46275.833333333299</v>
      </c>
      <c r="E290" s="14">
        <v>46276.25</v>
      </c>
      <c r="F290" s="13" t="s">
        <v>272</v>
      </c>
    </row>
  </sheetData>
  <autoFilter ref="A2:F42" xr:uid="{EAF5096B-2F41-4EFE-9DE9-A204CAB2E3DA}">
    <sortState xmlns:xlrd2="http://schemas.microsoft.com/office/spreadsheetml/2017/richdata2" ref="A3:F290">
      <sortCondition ref="A2:A42"/>
    </sortState>
  </autoFilter>
  <mergeCells count="1">
    <mergeCell ref="A1:F1"/>
  </mergeCells>
  <conditionalFormatting sqref="A3:F290">
    <cfRule type="expression" dxfId="3"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54193-465E-4CDA-A774-7E91121BD6B3}">
  <sheetPr>
    <tabColor theme="9"/>
  </sheetPr>
  <dimension ref="A1:K292"/>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2.54296875" style="4" customWidth="1"/>
    <col min="4" max="4" width="16.453125" style="4" customWidth="1"/>
    <col min="5" max="5" width="16" style="11" customWidth="1"/>
    <col min="6" max="6" width="47" style="11" customWidth="1"/>
    <col min="7" max="11" width="0" hidden="1" customWidth="1"/>
    <col min="12" max="16384" width="8.7265625" hidden="1"/>
  </cols>
  <sheetData>
    <row r="1" spans="1:6" ht="33">
      <c r="A1" s="30" t="str">
        <f>"Daily closure report: "&amp;'Front page'!A8</f>
        <v>Daily closure report: Friday, 11 September</v>
      </c>
      <c r="B1" s="30"/>
      <c r="C1" s="30"/>
      <c r="D1" s="30"/>
      <c r="E1" s="30"/>
      <c r="F1" s="30"/>
    </row>
    <row r="2" spans="1:6" s="3" customFormat="1" ht="27.6">
      <c r="A2" s="8" t="s">
        <v>9</v>
      </c>
      <c r="B2" s="8" t="s">
        <v>1</v>
      </c>
      <c r="C2" s="8" t="s">
        <v>0</v>
      </c>
      <c r="D2" s="7" t="s">
        <v>11</v>
      </c>
      <c r="E2" s="7" t="s">
        <v>12</v>
      </c>
      <c r="F2" s="8" t="s">
        <v>10</v>
      </c>
    </row>
    <row r="3" spans="1:6" s="3" customFormat="1" ht="75">
      <c r="A3" s="12" t="s">
        <v>39</v>
      </c>
      <c r="B3" s="12" t="s">
        <v>2</v>
      </c>
      <c r="C3" s="13" t="s">
        <v>40</v>
      </c>
      <c r="D3" s="14">
        <v>46276.833333333299</v>
      </c>
      <c r="E3" s="14">
        <v>46277.25</v>
      </c>
      <c r="F3" s="13" t="s">
        <v>41</v>
      </c>
    </row>
    <row r="4" spans="1:6" s="3" customFormat="1" ht="75">
      <c r="A4" s="12" t="s">
        <v>39</v>
      </c>
      <c r="B4" s="12" t="s">
        <v>2</v>
      </c>
      <c r="C4" s="13" t="s">
        <v>775</v>
      </c>
      <c r="D4" s="14">
        <v>46276.875</v>
      </c>
      <c r="E4" s="14">
        <v>46279.208333333299</v>
      </c>
      <c r="F4" s="13" t="s">
        <v>774</v>
      </c>
    </row>
    <row r="5" spans="1:6" s="3" customFormat="1" ht="75">
      <c r="A5" s="12" t="s">
        <v>39</v>
      </c>
      <c r="B5" s="12" t="s">
        <v>2</v>
      </c>
      <c r="C5" s="13" t="s">
        <v>776</v>
      </c>
      <c r="D5" s="14">
        <v>46276.875</v>
      </c>
      <c r="E5" s="14">
        <v>46279.208333333299</v>
      </c>
      <c r="F5" s="13" t="s">
        <v>774</v>
      </c>
    </row>
    <row r="6" spans="1:6" s="3" customFormat="1" ht="45">
      <c r="A6" s="12" t="s">
        <v>39</v>
      </c>
      <c r="B6" s="12" t="s">
        <v>20</v>
      </c>
      <c r="C6" s="13" t="s">
        <v>59</v>
      </c>
      <c r="D6" s="14">
        <v>45847.208333333299</v>
      </c>
      <c r="E6" s="14">
        <v>46507.999305555597</v>
      </c>
      <c r="F6" s="13" t="s">
        <v>60</v>
      </c>
    </row>
    <row r="7" spans="1:6" s="3" customFormat="1" ht="90">
      <c r="A7" s="12" t="s">
        <v>39</v>
      </c>
      <c r="B7" s="12" t="s">
        <v>2</v>
      </c>
      <c r="C7" s="13" t="s">
        <v>119</v>
      </c>
      <c r="D7" s="14">
        <v>46272.541666666701</v>
      </c>
      <c r="E7" s="14">
        <v>46277.25</v>
      </c>
      <c r="F7" s="13" t="s">
        <v>120</v>
      </c>
    </row>
    <row r="8" spans="1:6" s="3" customFormat="1" ht="90">
      <c r="A8" s="12" t="s">
        <v>39</v>
      </c>
      <c r="B8" s="12" t="s">
        <v>2</v>
      </c>
      <c r="C8" s="13" t="s">
        <v>121</v>
      </c>
      <c r="D8" s="14">
        <v>46276.833333333299</v>
      </c>
      <c r="E8" s="14">
        <v>46277.25</v>
      </c>
      <c r="F8" s="13" t="s">
        <v>120</v>
      </c>
    </row>
    <row r="9" spans="1:6" s="3" customFormat="1" ht="90">
      <c r="A9" s="12" t="s">
        <v>39</v>
      </c>
      <c r="B9" s="12" t="s">
        <v>2</v>
      </c>
      <c r="C9" s="13" t="s">
        <v>122</v>
      </c>
      <c r="D9" s="14">
        <v>46276.833333333299</v>
      </c>
      <c r="E9" s="14">
        <v>46277.25</v>
      </c>
      <c r="F9" s="13" t="s">
        <v>120</v>
      </c>
    </row>
    <row r="10" spans="1:6" s="3" customFormat="1" ht="90">
      <c r="A10" s="12" t="s">
        <v>39</v>
      </c>
      <c r="B10" s="12" t="s">
        <v>2</v>
      </c>
      <c r="C10" s="13" t="s">
        <v>123</v>
      </c>
      <c r="D10" s="14">
        <v>46276.833333333299</v>
      </c>
      <c r="E10" s="14">
        <v>46277.25</v>
      </c>
      <c r="F10" s="13" t="s">
        <v>120</v>
      </c>
    </row>
    <row r="11" spans="1:6" s="3" customFormat="1" ht="90">
      <c r="A11" s="12" t="s">
        <v>39</v>
      </c>
      <c r="B11" s="12" t="s">
        <v>2</v>
      </c>
      <c r="C11" s="13" t="s">
        <v>124</v>
      </c>
      <c r="D11" s="14">
        <v>46276.833333333299</v>
      </c>
      <c r="E11" s="14">
        <v>46277.25</v>
      </c>
      <c r="F11" s="13" t="s">
        <v>120</v>
      </c>
    </row>
    <row r="12" spans="1:6" s="3" customFormat="1" ht="90">
      <c r="A12" s="12" t="s">
        <v>39</v>
      </c>
      <c r="B12" s="12" t="s">
        <v>2</v>
      </c>
      <c r="C12" s="13" t="s">
        <v>125</v>
      </c>
      <c r="D12" s="14">
        <v>46276.833333333299</v>
      </c>
      <c r="E12" s="14">
        <v>46277.25</v>
      </c>
      <c r="F12" s="13" t="s">
        <v>120</v>
      </c>
    </row>
    <row r="13" spans="1:6" s="3" customFormat="1" ht="90">
      <c r="A13" s="12" t="s">
        <v>39</v>
      </c>
      <c r="B13" s="12" t="s">
        <v>2</v>
      </c>
      <c r="C13" s="13" t="s">
        <v>126</v>
      </c>
      <c r="D13" s="14">
        <v>46276.833333333299</v>
      </c>
      <c r="E13" s="14">
        <v>46277.25</v>
      </c>
      <c r="F13" s="13" t="s">
        <v>120</v>
      </c>
    </row>
    <row r="14" spans="1:6" s="3" customFormat="1" ht="90">
      <c r="A14" s="12" t="s">
        <v>39</v>
      </c>
      <c r="B14" s="12" t="s">
        <v>2</v>
      </c>
      <c r="C14" s="13" t="s">
        <v>127</v>
      </c>
      <c r="D14" s="14">
        <v>46276.833333333299</v>
      </c>
      <c r="E14" s="14">
        <v>46277.25</v>
      </c>
      <c r="F14" s="13" t="s">
        <v>120</v>
      </c>
    </row>
    <row r="15" spans="1:6" s="3" customFormat="1" ht="90">
      <c r="A15" s="12" t="s">
        <v>39</v>
      </c>
      <c r="B15" s="12" t="s">
        <v>2</v>
      </c>
      <c r="C15" s="13" t="s">
        <v>128</v>
      </c>
      <c r="D15" s="14">
        <v>46276.833333333299</v>
      </c>
      <c r="E15" s="14">
        <v>46277.25</v>
      </c>
      <c r="F15" s="13" t="s">
        <v>120</v>
      </c>
    </row>
    <row r="16" spans="1:6" s="3" customFormat="1" ht="90">
      <c r="A16" s="12" t="s">
        <v>39</v>
      </c>
      <c r="B16" s="12" t="s">
        <v>2</v>
      </c>
      <c r="C16" s="13" t="s">
        <v>129</v>
      </c>
      <c r="D16" s="14">
        <v>46276.833333333299</v>
      </c>
      <c r="E16" s="14">
        <v>46277.25</v>
      </c>
      <c r="F16" s="13" t="s">
        <v>120</v>
      </c>
    </row>
    <row r="17" spans="1:6" s="3" customFormat="1" ht="90">
      <c r="A17" s="12" t="s">
        <v>39</v>
      </c>
      <c r="B17" s="12" t="s">
        <v>2</v>
      </c>
      <c r="C17" s="13" t="s">
        <v>130</v>
      </c>
      <c r="D17" s="14">
        <v>46276.833333333299</v>
      </c>
      <c r="E17" s="14">
        <v>46277.25</v>
      </c>
      <c r="F17" s="13" t="s">
        <v>120</v>
      </c>
    </row>
    <row r="18" spans="1:6" s="3" customFormat="1" ht="90">
      <c r="A18" s="12" t="s">
        <v>39</v>
      </c>
      <c r="B18" s="12" t="s">
        <v>2</v>
      </c>
      <c r="C18" s="13" t="s">
        <v>131</v>
      </c>
      <c r="D18" s="14">
        <v>46276.833333333299</v>
      </c>
      <c r="E18" s="14">
        <v>46277.25</v>
      </c>
      <c r="F18" s="13" t="s">
        <v>120</v>
      </c>
    </row>
    <row r="19" spans="1:6" s="3" customFormat="1" ht="90">
      <c r="A19" s="12" t="s">
        <v>39</v>
      </c>
      <c r="B19" s="12" t="s">
        <v>2</v>
      </c>
      <c r="C19" s="13" t="s">
        <v>132</v>
      </c>
      <c r="D19" s="14">
        <v>46276.833333333299</v>
      </c>
      <c r="E19" s="14">
        <v>46277.25</v>
      </c>
      <c r="F19" s="13" t="s">
        <v>120</v>
      </c>
    </row>
    <row r="20" spans="1:6" s="3" customFormat="1" ht="90">
      <c r="A20" s="12" t="s">
        <v>39</v>
      </c>
      <c r="B20" s="12" t="s">
        <v>2</v>
      </c>
      <c r="C20" s="13" t="s">
        <v>133</v>
      </c>
      <c r="D20" s="14">
        <v>46276.833333333299</v>
      </c>
      <c r="E20" s="14">
        <v>46277.25</v>
      </c>
      <c r="F20" s="13" t="s">
        <v>120</v>
      </c>
    </row>
    <row r="21" spans="1:6" s="3" customFormat="1" ht="90">
      <c r="A21" s="12" t="s">
        <v>39</v>
      </c>
      <c r="B21" s="12" t="s">
        <v>2</v>
      </c>
      <c r="C21" s="13" t="s">
        <v>134</v>
      </c>
      <c r="D21" s="14">
        <v>46276.833333333299</v>
      </c>
      <c r="E21" s="14">
        <v>46277.25</v>
      </c>
      <c r="F21" s="13" t="s">
        <v>120</v>
      </c>
    </row>
    <row r="22" spans="1:6" s="3" customFormat="1" ht="90">
      <c r="A22" s="12" t="s">
        <v>39</v>
      </c>
      <c r="B22" s="12" t="s">
        <v>2</v>
      </c>
      <c r="C22" s="13" t="s">
        <v>135</v>
      </c>
      <c r="D22" s="14">
        <v>46276.833333333299</v>
      </c>
      <c r="E22" s="14">
        <v>46277.25</v>
      </c>
      <c r="F22" s="13" t="s">
        <v>120</v>
      </c>
    </row>
    <row r="23" spans="1:6" s="3" customFormat="1" ht="90">
      <c r="A23" s="12" t="s">
        <v>39</v>
      </c>
      <c r="B23" s="12" t="s">
        <v>2</v>
      </c>
      <c r="C23" s="13" t="s">
        <v>136</v>
      </c>
      <c r="D23" s="14">
        <v>46276.833333333299</v>
      </c>
      <c r="E23" s="14">
        <v>46277.25</v>
      </c>
      <c r="F23" s="13" t="s">
        <v>120</v>
      </c>
    </row>
    <row r="24" spans="1:6" s="3" customFormat="1" ht="90">
      <c r="A24" s="12" t="s">
        <v>39</v>
      </c>
      <c r="B24" s="12" t="s">
        <v>2</v>
      </c>
      <c r="C24" s="13" t="s">
        <v>137</v>
      </c>
      <c r="D24" s="14">
        <v>46276.833333333299</v>
      </c>
      <c r="E24" s="14">
        <v>46277.25</v>
      </c>
      <c r="F24" s="13" t="s">
        <v>120</v>
      </c>
    </row>
    <row r="25" spans="1:6" s="3" customFormat="1" ht="90">
      <c r="A25" s="12" t="s">
        <v>39</v>
      </c>
      <c r="B25" s="12" t="s">
        <v>2</v>
      </c>
      <c r="C25" s="13" t="s">
        <v>138</v>
      </c>
      <c r="D25" s="14">
        <v>46276.833333333299</v>
      </c>
      <c r="E25" s="14">
        <v>46277.25</v>
      </c>
      <c r="F25" s="13" t="s">
        <v>120</v>
      </c>
    </row>
    <row r="26" spans="1:6" s="3" customFormat="1" ht="90">
      <c r="A26" s="12" t="s">
        <v>39</v>
      </c>
      <c r="B26" s="12" t="s">
        <v>2</v>
      </c>
      <c r="C26" s="13" t="s">
        <v>139</v>
      </c>
      <c r="D26" s="14">
        <v>46276.833333333299</v>
      </c>
      <c r="E26" s="14">
        <v>46277.25</v>
      </c>
      <c r="F26" s="13" t="s">
        <v>120</v>
      </c>
    </row>
    <row r="27" spans="1:6" s="3" customFormat="1" ht="75">
      <c r="A27" s="12" t="s">
        <v>39</v>
      </c>
      <c r="B27" s="12" t="s">
        <v>2</v>
      </c>
      <c r="C27" s="13" t="s">
        <v>823</v>
      </c>
      <c r="D27" s="14">
        <v>46276.833333333299</v>
      </c>
      <c r="E27" s="14">
        <v>46277.25</v>
      </c>
      <c r="F27" s="13" t="s">
        <v>824</v>
      </c>
    </row>
    <row r="28" spans="1:6" s="3" customFormat="1" ht="75">
      <c r="A28" s="12" t="s">
        <v>39</v>
      </c>
      <c r="B28" s="12" t="s">
        <v>2</v>
      </c>
      <c r="C28" s="13" t="s">
        <v>825</v>
      </c>
      <c r="D28" s="14">
        <v>46276.833333333299</v>
      </c>
      <c r="E28" s="14">
        <v>46277.25</v>
      </c>
      <c r="F28" s="13" t="s">
        <v>824</v>
      </c>
    </row>
    <row r="29" spans="1:6" s="3" customFormat="1" ht="60">
      <c r="A29" s="12" t="s">
        <v>67</v>
      </c>
      <c r="B29" s="12" t="s">
        <v>2</v>
      </c>
      <c r="C29" s="13" t="s">
        <v>68</v>
      </c>
      <c r="D29" s="14">
        <v>46276.875</v>
      </c>
      <c r="E29" s="14">
        <v>46277.208333333299</v>
      </c>
      <c r="F29" s="13" t="s">
        <v>69</v>
      </c>
    </row>
    <row r="30" spans="1:6" s="3" customFormat="1" ht="75">
      <c r="A30" s="12" t="s">
        <v>67</v>
      </c>
      <c r="B30" s="12" t="s">
        <v>2</v>
      </c>
      <c r="C30" s="13" t="s">
        <v>813</v>
      </c>
      <c r="D30" s="14">
        <v>46276.854166666701</v>
      </c>
      <c r="E30" s="14">
        <v>46277.25</v>
      </c>
      <c r="F30" s="13" t="s">
        <v>809</v>
      </c>
    </row>
    <row r="31" spans="1:6" s="3" customFormat="1" ht="75">
      <c r="A31" s="12" t="s">
        <v>67</v>
      </c>
      <c r="B31" s="12" t="s">
        <v>2</v>
      </c>
      <c r="C31" s="13" t="s">
        <v>814</v>
      </c>
      <c r="D31" s="14">
        <v>46276.854166666701</v>
      </c>
      <c r="E31" s="14">
        <v>46277.25</v>
      </c>
      <c r="F31" s="13" t="s">
        <v>809</v>
      </c>
    </row>
    <row r="32" spans="1:6" s="3" customFormat="1" ht="75">
      <c r="A32" s="12" t="s">
        <v>67</v>
      </c>
      <c r="B32" s="12" t="s">
        <v>2</v>
      </c>
      <c r="C32" s="13" t="s">
        <v>815</v>
      </c>
      <c r="D32" s="14">
        <v>46276.854166666701</v>
      </c>
      <c r="E32" s="14">
        <v>46277.25</v>
      </c>
      <c r="F32" s="13" t="s">
        <v>809</v>
      </c>
    </row>
    <row r="33" spans="1:6" s="3" customFormat="1" ht="90">
      <c r="A33" s="12" t="s">
        <v>419</v>
      </c>
      <c r="B33" s="12" t="s">
        <v>20</v>
      </c>
      <c r="C33" s="13" t="s">
        <v>420</v>
      </c>
      <c r="D33" s="14">
        <v>46276.833333333299</v>
      </c>
      <c r="E33" s="14">
        <v>46277.166666666701</v>
      </c>
      <c r="F33" s="13" t="s">
        <v>421</v>
      </c>
    </row>
    <row r="34" spans="1:6" s="3" customFormat="1" ht="90">
      <c r="A34" s="12" t="s">
        <v>419</v>
      </c>
      <c r="B34" s="12" t="s">
        <v>2</v>
      </c>
      <c r="C34" s="13" t="s">
        <v>422</v>
      </c>
      <c r="D34" s="14">
        <v>46276.833333333299</v>
      </c>
      <c r="E34" s="14">
        <v>46277.166666666701</v>
      </c>
      <c r="F34" s="13" t="s">
        <v>421</v>
      </c>
    </row>
    <row r="35" spans="1:6" s="3" customFormat="1" ht="60">
      <c r="A35" s="12" t="s">
        <v>33</v>
      </c>
      <c r="B35" s="12" t="s">
        <v>2</v>
      </c>
      <c r="C35" s="13" t="s">
        <v>34</v>
      </c>
      <c r="D35" s="14">
        <v>46276.895833333299</v>
      </c>
      <c r="E35" s="14">
        <v>46277.1875</v>
      </c>
      <c r="F35" s="13" t="s">
        <v>35</v>
      </c>
    </row>
    <row r="36" spans="1:6" s="3" customFormat="1" ht="60">
      <c r="A36" s="12" t="s">
        <v>33</v>
      </c>
      <c r="B36" s="12" t="s">
        <v>6</v>
      </c>
      <c r="C36" s="13" t="s">
        <v>36</v>
      </c>
      <c r="D36" s="14">
        <v>46276.895833333299</v>
      </c>
      <c r="E36" s="14">
        <v>46277.1875</v>
      </c>
      <c r="F36" s="13" t="s">
        <v>35</v>
      </c>
    </row>
    <row r="37" spans="1:6" s="3" customFormat="1" ht="45">
      <c r="A37" s="12" t="s">
        <v>33</v>
      </c>
      <c r="B37" s="12" t="s">
        <v>6</v>
      </c>
      <c r="C37" s="13" t="s">
        <v>763</v>
      </c>
      <c r="D37" s="14">
        <v>46276.833333333299</v>
      </c>
      <c r="E37" s="14">
        <v>46277.25</v>
      </c>
      <c r="F37" s="13" t="s">
        <v>764</v>
      </c>
    </row>
    <row r="38" spans="1:6" s="3" customFormat="1" ht="45">
      <c r="A38" s="12" t="s">
        <v>33</v>
      </c>
      <c r="B38" s="12" t="s">
        <v>2</v>
      </c>
      <c r="C38" s="13" t="s">
        <v>765</v>
      </c>
      <c r="D38" s="14">
        <v>46276.833333333299</v>
      </c>
      <c r="E38" s="14">
        <v>46277.25</v>
      </c>
      <c r="F38" s="13" t="s">
        <v>764</v>
      </c>
    </row>
    <row r="39" spans="1:6" s="3" customFormat="1" ht="45">
      <c r="A39" s="12" t="s">
        <v>28</v>
      </c>
      <c r="B39" s="12" t="s">
        <v>6</v>
      </c>
      <c r="C39" s="13" t="s">
        <v>31</v>
      </c>
      <c r="D39" s="14">
        <v>46276.875</v>
      </c>
      <c r="E39" s="14">
        <v>46277.208333333299</v>
      </c>
      <c r="F39" s="13" t="s">
        <v>32</v>
      </c>
    </row>
    <row r="40" spans="1:6" s="3" customFormat="1" ht="45">
      <c r="A40" s="12" t="s">
        <v>654</v>
      </c>
      <c r="B40" s="12" t="s">
        <v>4</v>
      </c>
      <c r="C40" s="13" t="s">
        <v>762</v>
      </c>
      <c r="D40" s="14">
        <v>46276.875</v>
      </c>
      <c r="E40" s="14">
        <v>46277.208333333299</v>
      </c>
      <c r="F40" s="13" t="s">
        <v>524</v>
      </c>
    </row>
    <row r="41" spans="1:6" s="3" customFormat="1" ht="45">
      <c r="A41" s="12" t="s">
        <v>23</v>
      </c>
      <c r="B41" s="12" t="s">
        <v>5</v>
      </c>
      <c r="C41" s="13" t="s">
        <v>761</v>
      </c>
      <c r="D41" s="14">
        <v>46276.833333333299</v>
      </c>
      <c r="E41" s="14">
        <v>46277.25</v>
      </c>
      <c r="F41" s="13" t="s">
        <v>25</v>
      </c>
    </row>
    <row r="42" spans="1:6" ht="45">
      <c r="A42" s="12" t="s">
        <v>23</v>
      </c>
      <c r="B42" s="12" t="s">
        <v>4</v>
      </c>
      <c r="C42" s="13" t="s">
        <v>46</v>
      </c>
      <c r="D42" s="14">
        <v>46276.833333333299</v>
      </c>
      <c r="E42" s="14">
        <v>46277.25</v>
      </c>
      <c r="F42" s="13" t="s">
        <v>47</v>
      </c>
    </row>
    <row r="43" spans="1:6" ht="60">
      <c r="A43" s="12" t="s">
        <v>23</v>
      </c>
      <c r="B43" s="12" t="s">
        <v>4</v>
      </c>
      <c r="C43" s="13" t="s">
        <v>782</v>
      </c>
      <c r="D43" s="14">
        <v>46276.833333333299</v>
      </c>
      <c r="E43" s="14">
        <v>46277.25</v>
      </c>
      <c r="F43" s="13" t="s">
        <v>658</v>
      </c>
    </row>
    <row r="44" spans="1:6" ht="60">
      <c r="A44" s="12" t="s">
        <v>23</v>
      </c>
      <c r="B44" s="12" t="s">
        <v>5</v>
      </c>
      <c r="C44" s="13" t="s">
        <v>783</v>
      </c>
      <c r="D44" s="14">
        <v>46276.833333333299</v>
      </c>
      <c r="E44" s="14">
        <v>46277.25</v>
      </c>
      <c r="F44" s="13" t="s">
        <v>658</v>
      </c>
    </row>
    <row r="45" spans="1:6" ht="60">
      <c r="A45" s="12" t="s">
        <v>23</v>
      </c>
      <c r="B45" s="12" t="s">
        <v>4</v>
      </c>
      <c r="C45" s="13" t="s">
        <v>784</v>
      </c>
      <c r="D45" s="14">
        <v>46276.833333333299</v>
      </c>
      <c r="E45" s="14">
        <v>46277.25</v>
      </c>
      <c r="F45" s="13" t="s">
        <v>663</v>
      </c>
    </row>
    <row r="46" spans="1:6" ht="60">
      <c r="A46" s="12" t="s">
        <v>23</v>
      </c>
      <c r="B46" s="12" t="s">
        <v>4</v>
      </c>
      <c r="C46" s="13" t="s">
        <v>785</v>
      </c>
      <c r="D46" s="14">
        <v>46276.833333333299</v>
      </c>
      <c r="E46" s="14">
        <v>46277.25</v>
      </c>
      <c r="F46" s="13" t="s">
        <v>663</v>
      </c>
    </row>
    <row r="47" spans="1:6" ht="90">
      <c r="A47" s="12" t="s">
        <v>23</v>
      </c>
      <c r="B47" s="12" t="s">
        <v>5</v>
      </c>
      <c r="C47" s="13" t="s">
        <v>105</v>
      </c>
      <c r="D47" s="14">
        <v>46272.541666666701</v>
      </c>
      <c r="E47" s="14">
        <v>46277.25</v>
      </c>
      <c r="F47" s="13" t="s">
        <v>106</v>
      </c>
    </row>
    <row r="48" spans="1:6" ht="90">
      <c r="A48" s="12" t="s">
        <v>23</v>
      </c>
      <c r="B48" s="12" t="s">
        <v>5</v>
      </c>
      <c r="C48" s="13" t="s">
        <v>107</v>
      </c>
      <c r="D48" s="14">
        <v>46276.833333333299</v>
      </c>
      <c r="E48" s="14">
        <v>46277.25</v>
      </c>
      <c r="F48" s="13" t="s">
        <v>106</v>
      </c>
    </row>
    <row r="49" spans="1:6" ht="90">
      <c r="A49" s="12" t="s">
        <v>23</v>
      </c>
      <c r="B49" s="12" t="s">
        <v>5</v>
      </c>
      <c r="C49" s="13" t="s">
        <v>108</v>
      </c>
      <c r="D49" s="14">
        <v>46276.833333333299</v>
      </c>
      <c r="E49" s="14">
        <v>46277.25</v>
      </c>
      <c r="F49" s="13" t="s">
        <v>106</v>
      </c>
    </row>
    <row r="50" spans="1:6" ht="90">
      <c r="A50" s="12" t="s">
        <v>23</v>
      </c>
      <c r="B50" s="12" t="s">
        <v>5</v>
      </c>
      <c r="C50" s="13" t="s">
        <v>109</v>
      </c>
      <c r="D50" s="14">
        <v>46276.833333333299</v>
      </c>
      <c r="E50" s="14">
        <v>46277.25</v>
      </c>
      <c r="F50" s="13" t="s">
        <v>106</v>
      </c>
    </row>
    <row r="51" spans="1:6" ht="90">
      <c r="A51" s="12" t="s">
        <v>23</v>
      </c>
      <c r="B51" s="12" t="s">
        <v>5</v>
      </c>
      <c r="C51" s="13" t="s">
        <v>110</v>
      </c>
      <c r="D51" s="14">
        <v>46276.833333333299</v>
      </c>
      <c r="E51" s="14">
        <v>46277.25</v>
      </c>
      <c r="F51" s="13" t="s">
        <v>106</v>
      </c>
    </row>
    <row r="52" spans="1:6" ht="90">
      <c r="A52" s="12" t="s">
        <v>23</v>
      </c>
      <c r="B52" s="12" t="s">
        <v>5</v>
      </c>
      <c r="C52" s="13" t="s">
        <v>111</v>
      </c>
      <c r="D52" s="14">
        <v>46276.833333333299</v>
      </c>
      <c r="E52" s="14">
        <v>46277.25</v>
      </c>
      <c r="F52" s="13" t="s">
        <v>106</v>
      </c>
    </row>
    <row r="53" spans="1:6" ht="90">
      <c r="A53" s="12" t="s">
        <v>23</v>
      </c>
      <c r="B53" s="12" t="s">
        <v>5</v>
      </c>
      <c r="C53" s="13" t="s">
        <v>112</v>
      </c>
      <c r="D53" s="14">
        <v>46276.833333333299</v>
      </c>
      <c r="E53" s="14">
        <v>46277.25</v>
      </c>
      <c r="F53" s="13" t="s">
        <v>106</v>
      </c>
    </row>
    <row r="54" spans="1:6" ht="90">
      <c r="A54" s="12" t="s">
        <v>23</v>
      </c>
      <c r="B54" s="12" t="s">
        <v>5</v>
      </c>
      <c r="C54" s="13" t="s">
        <v>113</v>
      </c>
      <c r="D54" s="14">
        <v>46276.833333333299</v>
      </c>
      <c r="E54" s="14">
        <v>46277.25</v>
      </c>
      <c r="F54" s="13" t="s">
        <v>106</v>
      </c>
    </row>
    <row r="55" spans="1:6" ht="60">
      <c r="A55" s="12" t="s">
        <v>23</v>
      </c>
      <c r="B55" s="12" t="s">
        <v>4</v>
      </c>
      <c r="C55" s="13" t="s">
        <v>794</v>
      </c>
      <c r="D55" s="14">
        <v>46276.875</v>
      </c>
      <c r="E55" s="14">
        <v>46277.25</v>
      </c>
      <c r="F55" s="13" t="s">
        <v>795</v>
      </c>
    </row>
    <row r="56" spans="1:6" ht="90">
      <c r="A56" s="12" t="s">
        <v>199</v>
      </c>
      <c r="B56" s="12" t="s">
        <v>4</v>
      </c>
      <c r="C56" s="13" t="s">
        <v>559</v>
      </c>
      <c r="D56" s="14">
        <v>46276.833333333299</v>
      </c>
      <c r="E56" s="14">
        <v>46277.25</v>
      </c>
      <c r="F56" s="13" t="s">
        <v>201</v>
      </c>
    </row>
    <row r="57" spans="1:6" ht="90">
      <c r="A57" s="12" t="s">
        <v>199</v>
      </c>
      <c r="B57" s="12" t="s">
        <v>4</v>
      </c>
      <c r="C57" s="13" t="s">
        <v>560</v>
      </c>
      <c r="D57" s="14">
        <v>46276.833333333299</v>
      </c>
      <c r="E57" s="14">
        <v>46277.25</v>
      </c>
      <c r="F57" s="13" t="s">
        <v>201</v>
      </c>
    </row>
    <row r="58" spans="1:6" ht="90">
      <c r="A58" s="12" t="s">
        <v>199</v>
      </c>
      <c r="B58" s="12" t="s">
        <v>4</v>
      </c>
      <c r="C58" s="13" t="s">
        <v>561</v>
      </c>
      <c r="D58" s="14">
        <v>46276.833333333299</v>
      </c>
      <c r="E58" s="14">
        <v>46277.25</v>
      </c>
      <c r="F58" s="13" t="s">
        <v>201</v>
      </c>
    </row>
    <row r="59" spans="1:6" ht="45">
      <c r="A59" s="12" t="s">
        <v>569</v>
      </c>
      <c r="B59" s="12" t="s">
        <v>20</v>
      </c>
      <c r="C59" s="13" t="s">
        <v>570</v>
      </c>
      <c r="D59" s="14">
        <v>46276.833333333299</v>
      </c>
      <c r="E59" s="14">
        <v>46277.25</v>
      </c>
      <c r="F59" s="13" t="s">
        <v>239</v>
      </c>
    </row>
    <row r="60" spans="1:6" ht="45">
      <c r="A60" s="12" t="s">
        <v>569</v>
      </c>
      <c r="B60" s="12" t="s">
        <v>4</v>
      </c>
      <c r="C60" s="13" t="s">
        <v>571</v>
      </c>
      <c r="D60" s="14">
        <v>46276.833333333299</v>
      </c>
      <c r="E60" s="14">
        <v>46277.25</v>
      </c>
      <c r="F60" s="13" t="s">
        <v>239</v>
      </c>
    </row>
    <row r="61" spans="1:6" ht="45">
      <c r="A61" s="12" t="s">
        <v>569</v>
      </c>
      <c r="B61" s="12" t="s">
        <v>5</v>
      </c>
      <c r="C61" s="13" t="s">
        <v>572</v>
      </c>
      <c r="D61" s="14">
        <v>46276.833333333299</v>
      </c>
      <c r="E61" s="14">
        <v>46277.25</v>
      </c>
      <c r="F61" s="13" t="s">
        <v>239</v>
      </c>
    </row>
    <row r="62" spans="1:6" ht="45">
      <c r="A62" s="12" t="s">
        <v>231</v>
      </c>
      <c r="B62" s="12" t="s">
        <v>2</v>
      </c>
      <c r="C62" s="13" t="s">
        <v>235</v>
      </c>
      <c r="D62" s="14">
        <v>46276.833333333299</v>
      </c>
      <c r="E62" s="14">
        <v>46277.25</v>
      </c>
      <c r="F62" s="13" t="s">
        <v>236</v>
      </c>
    </row>
    <row r="63" spans="1:6" ht="45">
      <c r="A63" s="12" t="s">
        <v>231</v>
      </c>
      <c r="B63" s="12" t="s">
        <v>6</v>
      </c>
      <c r="C63" s="13" t="s">
        <v>237</v>
      </c>
      <c r="D63" s="14">
        <v>46276.833333333299</v>
      </c>
      <c r="E63" s="14">
        <v>46277.25</v>
      </c>
      <c r="F63" s="13" t="s">
        <v>236</v>
      </c>
    </row>
    <row r="64" spans="1:6" ht="45">
      <c r="A64" s="12" t="s">
        <v>231</v>
      </c>
      <c r="B64" s="12" t="s">
        <v>2</v>
      </c>
      <c r="C64" s="13" t="s">
        <v>238</v>
      </c>
      <c r="D64" s="14">
        <v>46276.833333333299</v>
      </c>
      <c r="E64" s="14">
        <v>46277.25</v>
      </c>
      <c r="F64" s="13" t="s">
        <v>239</v>
      </c>
    </row>
    <row r="65" spans="1:6" ht="45">
      <c r="A65" s="12" t="s">
        <v>231</v>
      </c>
      <c r="B65" s="12" t="s">
        <v>6</v>
      </c>
      <c r="C65" s="13" t="s">
        <v>573</v>
      </c>
      <c r="D65" s="14">
        <v>46276.833333333299</v>
      </c>
      <c r="E65" s="14">
        <v>46277.25</v>
      </c>
      <c r="F65" s="13" t="s">
        <v>239</v>
      </c>
    </row>
    <row r="66" spans="1:6" ht="60">
      <c r="A66" s="12" t="s">
        <v>231</v>
      </c>
      <c r="B66" s="12" t="s">
        <v>2</v>
      </c>
      <c r="C66" s="13" t="s">
        <v>240</v>
      </c>
      <c r="D66" s="14">
        <v>46276.833333333299</v>
      </c>
      <c r="E66" s="14">
        <v>46277.25</v>
      </c>
      <c r="F66" s="13" t="s">
        <v>241</v>
      </c>
    </row>
    <row r="67" spans="1:6" ht="45">
      <c r="A67" s="12" t="s">
        <v>383</v>
      </c>
      <c r="B67" s="12" t="s">
        <v>5</v>
      </c>
      <c r="C67" s="13" t="s">
        <v>866</v>
      </c>
      <c r="D67" s="14">
        <v>46276.833333333299</v>
      </c>
      <c r="E67" s="14">
        <v>46277.208333333299</v>
      </c>
      <c r="F67" s="13" t="s">
        <v>867</v>
      </c>
    </row>
    <row r="68" spans="1:6" ht="45">
      <c r="A68" s="12" t="s">
        <v>383</v>
      </c>
      <c r="B68" s="12" t="s">
        <v>5</v>
      </c>
      <c r="C68" s="13" t="s">
        <v>868</v>
      </c>
      <c r="D68" s="14">
        <v>46276.833333333299</v>
      </c>
      <c r="E68" s="14">
        <v>46277.208333333299</v>
      </c>
      <c r="F68" s="13" t="s">
        <v>867</v>
      </c>
    </row>
    <row r="69" spans="1:6" ht="45">
      <c r="A69" s="12" t="s">
        <v>383</v>
      </c>
      <c r="B69" s="12" t="s">
        <v>4</v>
      </c>
      <c r="C69" s="13" t="s">
        <v>876</v>
      </c>
      <c r="D69" s="14">
        <v>46276.875</v>
      </c>
      <c r="E69" s="14">
        <v>46277.25</v>
      </c>
      <c r="F69" s="13" t="s">
        <v>877</v>
      </c>
    </row>
    <row r="70" spans="1:6" ht="45">
      <c r="A70" s="12" t="s">
        <v>392</v>
      </c>
      <c r="B70" s="12" t="s">
        <v>2</v>
      </c>
      <c r="C70" s="13" t="s">
        <v>398</v>
      </c>
      <c r="D70" s="14">
        <v>46276.833333333299</v>
      </c>
      <c r="E70" s="14">
        <v>46277.25</v>
      </c>
      <c r="F70" s="13" t="s">
        <v>399</v>
      </c>
    </row>
    <row r="71" spans="1:6" ht="45">
      <c r="A71" s="12" t="s">
        <v>392</v>
      </c>
      <c r="B71" s="12" t="s">
        <v>6</v>
      </c>
      <c r="C71" s="13" t="s">
        <v>400</v>
      </c>
      <c r="D71" s="14">
        <v>46276.833333333299</v>
      </c>
      <c r="E71" s="14">
        <v>46277.25</v>
      </c>
      <c r="F71" s="13" t="s">
        <v>399</v>
      </c>
    </row>
    <row r="72" spans="1:6" ht="45">
      <c r="A72" s="12" t="s">
        <v>395</v>
      </c>
      <c r="B72" s="12" t="s">
        <v>4</v>
      </c>
      <c r="C72" s="13" t="s">
        <v>396</v>
      </c>
      <c r="D72" s="14">
        <v>46276.875</v>
      </c>
      <c r="E72" s="14">
        <v>46277.25</v>
      </c>
      <c r="F72" s="13" t="s">
        <v>397</v>
      </c>
    </row>
    <row r="73" spans="1:6" ht="45">
      <c r="A73" s="12" t="s">
        <v>395</v>
      </c>
      <c r="B73" s="12" t="s">
        <v>6</v>
      </c>
      <c r="C73" s="13" t="s">
        <v>633</v>
      </c>
      <c r="D73" s="14">
        <v>46276.833333333299</v>
      </c>
      <c r="E73" s="14">
        <v>46277.25</v>
      </c>
      <c r="F73" s="13" t="s">
        <v>634</v>
      </c>
    </row>
    <row r="74" spans="1:6" ht="30">
      <c r="A74" s="12" t="s">
        <v>349</v>
      </c>
      <c r="B74" s="12" t="s">
        <v>5</v>
      </c>
      <c r="C74" s="13" t="s">
        <v>350</v>
      </c>
      <c r="D74" s="14">
        <v>46276.875</v>
      </c>
      <c r="E74" s="14">
        <v>46277.25</v>
      </c>
      <c r="F74" s="13" t="s">
        <v>351</v>
      </c>
    </row>
    <row r="75" spans="1:6" ht="30">
      <c r="A75" s="12" t="s">
        <v>349</v>
      </c>
      <c r="B75" s="12" t="s">
        <v>4</v>
      </c>
      <c r="C75" s="13" t="s">
        <v>862</v>
      </c>
      <c r="D75" s="14">
        <v>46276.875</v>
      </c>
      <c r="E75" s="14">
        <v>46277.25</v>
      </c>
      <c r="F75" s="13" t="s">
        <v>863</v>
      </c>
    </row>
    <row r="76" spans="1:6" ht="30">
      <c r="A76" s="12" t="s">
        <v>349</v>
      </c>
      <c r="B76" s="12" t="s">
        <v>4</v>
      </c>
      <c r="C76" s="13" t="s">
        <v>864</v>
      </c>
      <c r="D76" s="14">
        <v>46277.25</v>
      </c>
      <c r="E76" s="14">
        <v>46278.875</v>
      </c>
      <c r="F76" s="13" t="s">
        <v>863</v>
      </c>
    </row>
    <row r="77" spans="1:6" ht="45">
      <c r="A77" s="12" t="s">
        <v>349</v>
      </c>
      <c r="B77" s="12" t="s">
        <v>4</v>
      </c>
      <c r="C77" s="13" t="s">
        <v>380</v>
      </c>
      <c r="D77" s="14">
        <v>46276.833333333299</v>
      </c>
      <c r="E77" s="14">
        <v>46277.25</v>
      </c>
      <c r="F77" s="13" t="s">
        <v>381</v>
      </c>
    </row>
    <row r="78" spans="1:6" ht="45">
      <c r="A78" s="12" t="s">
        <v>349</v>
      </c>
      <c r="B78" s="12" t="s">
        <v>5</v>
      </c>
      <c r="C78" s="13" t="s">
        <v>382</v>
      </c>
      <c r="D78" s="14">
        <v>46276.833333333299</v>
      </c>
      <c r="E78" s="14">
        <v>46277.25</v>
      </c>
      <c r="F78" s="13" t="s">
        <v>381</v>
      </c>
    </row>
    <row r="79" spans="1:6" ht="45">
      <c r="A79" s="12" t="s">
        <v>349</v>
      </c>
      <c r="B79" s="12" t="s">
        <v>4</v>
      </c>
      <c r="C79" s="13" t="s">
        <v>869</v>
      </c>
      <c r="D79" s="14">
        <v>46276.833333333299</v>
      </c>
      <c r="E79" s="14">
        <v>46277.208333333299</v>
      </c>
      <c r="F79" s="13" t="s">
        <v>870</v>
      </c>
    </row>
    <row r="80" spans="1:6" ht="45">
      <c r="A80" s="12" t="s">
        <v>349</v>
      </c>
      <c r="B80" s="12" t="s">
        <v>4</v>
      </c>
      <c r="C80" s="13" t="s">
        <v>871</v>
      </c>
      <c r="D80" s="14">
        <v>46276.833333333299</v>
      </c>
      <c r="E80" s="14">
        <v>46277.208333333299</v>
      </c>
      <c r="F80" s="13" t="s">
        <v>870</v>
      </c>
    </row>
    <row r="81" spans="1:6" ht="45">
      <c r="A81" s="12" t="s">
        <v>349</v>
      </c>
      <c r="B81" s="12" t="s">
        <v>4</v>
      </c>
      <c r="C81" s="13" t="s">
        <v>872</v>
      </c>
      <c r="D81" s="14">
        <v>46276.833333333299</v>
      </c>
      <c r="E81" s="14">
        <v>46277.208333333299</v>
      </c>
      <c r="F81" s="13" t="s">
        <v>870</v>
      </c>
    </row>
    <row r="82" spans="1:6" ht="60">
      <c r="A82" s="12" t="s">
        <v>415</v>
      </c>
      <c r="B82" s="12" t="s">
        <v>2</v>
      </c>
      <c r="C82" s="13" t="s">
        <v>416</v>
      </c>
      <c r="D82" s="14">
        <v>46276.895833333299</v>
      </c>
      <c r="E82" s="14">
        <v>46277.229166666701</v>
      </c>
      <c r="F82" s="13" t="s">
        <v>417</v>
      </c>
    </row>
    <row r="83" spans="1:6" ht="60">
      <c r="A83" s="12" t="s">
        <v>415</v>
      </c>
      <c r="B83" s="12" t="s">
        <v>2</v>
      </c>
      <c r="C83" s="13" t="s">
        <v>418</v>
      </c>
      <c r="D83" s="14">
        <v>46276.895833333299</v>
      </c>
      <c r="E83" s="14">
        <v>46277.229166666701</v>
      </c>
      <c r="F83" s="13" t="s">
        <v>417</v>
      </c>
    </row>
    <row r="84" spans="1:6" ht="90">
      <c r="A84" s="12" t="s">
        <v>415</v>
      </c>
      <c r="B84" s="12" t="s">
        <v>6</v>
      </c>
      <c r="C84" s="13" t="s">
        <v>425</v>
      </c>
      <c r="D84" s="14">
        <v>46276.958333333299</v>
      </c>
      <c r="E84" s="14">
        <v>46277.25</v>
      </c>
      <c r="F84" s="13" t="s">
        <v>426</v>
      </c>
    </row>
    <row r="85" spans="1:6" ht="90">
      <c r="A85" s="12" t="s">
        <v>415</v>
      </c>
      <c r="B85" s="12" t="s">
        <v>6</v>
      </c>
      <c r="C85" s="13" t="s">
        <v>427</v>
      </c>
      <c r="D85" s="14">
        <v>46276.958333333299</v>
      </c>
      <c r="E85" s="14">
        <v>46277.25</v>
      </c>
      <c r="F85" s="13" t="s">
        <v>426</v>
      </c>
    </row>
    <row r="86" spans="1:6" ht="45">
      <c r="A86" s="12" t="s">
        <v>345</v>
      </c>
      <c r="B86" s="12" t="s">
        <v>2</v>
      </c>
      <c r="C86" s="13" t="s">
        <v>346</v>
      </c>
      <c r="D86" s="14">
        <v>46276.875</v>
      </c>
      <c r="E86" s="14">
        <v>46277.25</v>
      </c>
      <c r="F86" s="13" t="s">
        <v>347</v>
      </c>
    </row>
    <row r="87" spans="1:6" ht="45">
      <c r="A87" s="12" t="s">
        <v>345</v>
      </c>
      <c r="B87" s="12" t="s">
        <v>2</v>
      </c>
      <c r="C87" s="13" t="s">
        <v>348</v>
      </c>
      <c r="D87" s="14">
        <v>46276.875</v>
      </c>
      <c r="E87" s="14">
        <v>46277.25</v>
      </c>
      <c r="F87" s="13" t="s">
        <v>347</v>
      </c>
    </row>
    <row r="88" spans="1:6" ht="45">
      <c r="A88" s="12" t="s">
        <v>345</v>
      </c>
      <c r="B88" s="12" t="s">
        <v>2</v>
      </c>
      <c r="C88" s="13" t="s">
        <v>433</v>
      </c>
      <c r="D88" s="14">
        <v>46276.958333333299</v>
      </c>
      <c r="E88" s="14">
        <v>46277.25</v>
      </c>
      <c r="F88" s="13" t="s">
        <v>434</v>
      </c>
    </row>
    <row r="89" spans="1:6" ht="105">
      <c r="A89" s="12" t="s">
        <v>446</v>
      </c>
      <c r="B89" s="12" t="s">
        <v>4</v>
      </c>
      <c r="C89" s="13" t="s">
        <v>447</v>
      </c>
      <c r="D89" s="14">
        <v>46276.833333333299</v>
      </c>
      <c r="E89" s="14">
        <v>46277.25</v>
      </c>
      <c r="F89" s="13" t="s">
        <v>448</v>
      </c>
    </row>
    <row r="90" spans="1:6" ht="45">
      <c r="A90" s="12" t="s">
        <v>446</v>
      </c>
      <c r="B90" s="12" t="s">
        <v>4</v>
      </c>
      <c r="C90" s="13" t="s">
        <v>454</v>
      </c>
      <c r="D90" s="14">
        <v>46272.25</v>
      </c>
      <c r="E90" s="14">
        <v>46341.833333333299</v>
      </c>
      <c r="F90" s="13" t="s">
        <v>455</v>
      </c>
    </row>
    <row r="91" spans="1:6" ht="45">
      <c r="A91" s="12" t="s">
        <v>446</v>
      </c>
      <c r="B91" s="12" t="s">
        <v>4</v>
      </c>
      <c r="C91" s="13" t="s">
        <v>456</v>
      </c>
      <c r="D91" s="14">
        <v>46276.875</v>
      </c>
      <c r="E91" s="14">
        <v>46277.25</v>
      </c>
      <c r="F91" s="13" t="s">
        <v>457</v>
      </c>
    </row>
    <row r="92" spans="1:6" ht="45">
      <c r="A92" s="12" t="s">
        <v>354</v>
      </c>
      <c r="B92" s="12" t="s">
        <v>5</v>
      </c>
      <c r="C92" s="13" t="s">
        <v>355</v>
      </c>
      <c r="D92" s="14">
        <v>46276.875</v>
      </c>
      <c r="E92" s="14">
        <v>46277.25</v>
      </c>
      <c r="F92" s="13" t="s">
        <v>356</v>
      </c>
    </row>
    <row r="93" spans="1:6" ht="45">
      <c r="A93" s="12" t="s">
        <v>354</v>
      </c>
      <c r="B93" s="12" t="s">
        <v>4</v>
      </c>
      <c r="C93" s="13" t="s">
        <v>357</v>
      </c>
      <c r="D93" s="14">
        <v>46276.875</v>
      </c>
      <c r="E93" s="14">
        <v>46277.25</v>
      </c>
      <c r="F93" s="13" t="s">
        <v>356</v>
      </c>
    </row>
    <row r="94" spans="1:6" ht="45">
      <c r="A94" s="12" t="s">
        <v>371</v>
      </c>
      <c r="B94" s="12" t="s">
        <v>4</v>
      </c>
      <c r="C94" s="13" t="s">
        <v>372</v>
      </c>
      <c r="D94" s="14">
        <v>46276.875</v>
      </c>
      <c r="E94" s="14">
        <v>46277.25</v>
      </c>
      <c r="F94" s="13" t="s">
        <v>373</v>
      </c>
    </row>
    <row r="95" spans="1:6" ht="45">
      <c r="A95" s="12" t="s">
        <v>371</v>
      </c>
      <c r="B95" s="12" t="s">
        <v>4</v>
      </c>
      <c r="C95" s="13" t="s">
        <v>374</v>
      </c>
      <c r="D95" s="14">
        <v>46276.875</v>
      </c>
      <c r="E95" s="14">
        <v>46277.25</v>
      </c>
      <c r="F95" s="13" t="s">
        <v>373</v>
      </c>
    </row>
    <row r="96" spans="1:6" ht="45">
      <c r="A96" s="12" t="s">
        <v>339</v>
      </c>
      <c r="B96" s="12" t="s">
        <v>2</v>
      </c>
      <c r="C96" s="13" t="s">
        <v>340</v>
      </c>
      <c r="D96" s="14">
        <v>46276.875</v>
      </c>
      <c r="E96" s="14">
        <v>46277.25</v>
      </c>
      <c r="F96" s="13" t="s">
        <v>341</v>
      </c>
    </row>
    <row r="97" spans="1:6" ht="45">
      <c r="A97" s="12" t="s">
        <v>339</v>
      </c>
      <c r="B97" s="12" t="s">
        <v>6</v>
      </c>
      <c r="C97" s="13" t="s">
        <v>858</v>
      </c>
      <c r="D97" s="14">
        <v>46276.875</v>
      </c>
      <c r="E97" s="14">
        <v>46279.25</v>
      </c>
      <c r="F97" s="13" t="s">
        <v>859</v>
      </c>
    </row>
    <row r="98" spans="1:6" ht="45">
      <c r="A98" s="12" t="s">
        <v>339</v>
      </c>
      <c r="B98" s="12" t="s">
        <v>2</v>
      </c>
      <c r="C98" s="13" t="s">
        <v>861</v>
      </c>
      <c r="D98" s="14">
        <v>46276.875</v>
      </c>
      <c r="E98" s="14">
        <v>46279.25</v>
      </c>
      <c r="F98" s="13" t="s">
        <v>859</v>
      </c>
    </row>
    <row r="99" spans="1:6" ht="45">
      <c r="A99" s="12" t="s">
        <v>339</v>
      </c>
      <c r="B99" s="12" t="s">
        <v>6</v>
      </c>
      <c r="C99" s="13" t="s">
        <v>352</v>
      </c>
      <c r="D99" s="14">
        <v>46276.875</v>
      </c>
      <c r="E99" s="14">
        <v>46277.25</v>
      </c>
      <c r="F99" s="13" t="s">
        <v>353</v>
      </c>
    </row>
    <row r="100" spans="1:6" ht="30">
      <c r="A100" s="12" t="s">
        <v>339</v>
      </c>
      <c r="B100" s="12" t="s">
        <v>6</v>
      </c>
      <c r="C100" s="13" t="s">
        <v>358</v>
      </c>
      <c r="D100" s="14">
        <v>46276.875</v>
      </c>
      <c r="E100" s="14">
        <v>46277.25</v>
      </c>
      <c r="F100" s="13" t="s">
        <v>359</v>
      </c>
    </row>
    <row r="101" spans="1:6" ht="45">
      <c r="A101" s="12" t="s">
        <v>339</v>
      </c>
      <c r="B101" s="12" t="s">
        <v>2</v>
      </c>
      <c r="C101" s="13" t="s">
        <v>732</v>
      </c>
      <c r="D101" s="14">
        <v>46276.875</v>
      </c>
      <c r="E101" s="14">
        <v>46277.25</v>
      </c>
      <c r="F101" s="13" t="s">
        <v>865</v>
      </c>
    </row>
    <row r="102" spans="1:6" ht="45">
      <c r="A102" s="12" t="s">
        <v>339</v>
      </c>
      <c r="B102" s="12" t="s">
        <v>2</v>
      </c>
      <c r="C102" s="13" t="s">
        <v>734</v>
      </c>
      <c r="D102" s="14">
        <v>46276.875</v>
      </c>
      <c r="E102" s="14">
        <v>46277.25</v>
      </c>
      <c r="F102" s="13" t="s">
        <v>865</v>
      </c>
    </row>
    <row r="103" spans="1:6" ht="45">
      <c r="A103" s="12" t="s">
        <v>339</v>
      </c>
      <c r="B103" s="12" t="s">
        <v>2</v>
      </c>
      <c r="C103" s="13" t="s">
        <v>366</v>
      </c>
      <c r="D103" s="14">
        <v>46276.875</v>
      </c>
      <c r="E103" s="14">
        <v>46277.25</v>
      </c>
      <c r="F103" s="13" t="s">
        <v>367</v>
      </c>
    </row>
    <row r="104" spans="1:6" ht="30">
      <c r="A104" s="12" t="s">
        <v>476</v>
      </c>
      <c r="B104" s="12" t="s">
        <v>20</v>
      </c>
      <c r="C104" s="13" t="s">
        <v>477</v>
      </c>
      <c r="D104" s="14">
        <v>46276.833333333299</v>
      </c>
      <c r="E104" s="14">
        <v>46277.25</v>
      </c>
      <c r="F104" s="13" t="s">
        <v>478</v>
      </c>
    </row>
    <row r="105" spans="1:6" ht="135">
      <c r="A105" s="12" t="s">
        <v>468</v>
      </c>
      <c r="B105" s="12" t="s">
        <v>20</v>
      </c>
      <c r="C105" s="13" t="s">
        <v>469</v>
      </c>
      <c r="D105" s="14">
        <v>46276.833333333299</v>
      </c>
      <c r="E105" s="14">
        <v>46277.25</v>
      </c>
      <c r="F105" s="13" t="s">
        <v>470</v>
      </c>
    </row>
    <row r="106" spans="1:6" ht="90">
      <c r="A106" s="12" t="s">
        <v>114</v>
      </c>
      <c r="B106" s="12" t="s">
        <v>2</v>
      </c>
      <c r="C106" s="13" t="s">
        <v>546</v>
      </c>
      <c r="D106" s="14">
        <v>46276.833333333299</v>
      </c>
      <c r="E106" s="14">
        <v>46277.25</v>
      </c>
      <c r="F106" s="13" t="s">
        <v>547</v>
      </c>
    </row>
    <row r="107" spans="1:6" ht="90">
      <c r="A107" s="12" t="s">
        <v>114</v>
      </c>
      <c r="B107" s="12" t="s">
        <v>5</v>
      </c>
      <c r="C107" s="13" t="s">
        <v>449</v>
      </c>
      <c r="D107" s="14">
        <v>46276.875</v>
      </c>
      <c r="E107" s="14">
        <v>46277.25</v>
      </c>
      <c r="F107" s="13" t="s">
        <v>450</v>
      </c>
    </row>
    <row r="108" spans="1:6" ht="45">
      <c r="A108" s="12" t="s">
        <v>114</v>
      </c>
      <c r="B108" s="12" t="s">
        <v>4</v>
      </c>
      <c r="C108" s="13" t="s">
        <v>458</v>
      </c>
      <c r="D108" s="14">
        <v>46276.833333333299</v>
      </c>
      <c r="E108" s="14">
        <v>46277.25</v>
      </c>
      <c r="F108" s="13" t="s">
        <v>459</v>
      </c>
    </row>
    <row r="109" spans="1:6" ht="45">
      <c r="A109" s="12" t="s">
        <v>114</v>
      </c>
      <c r="B109" s="12" t="s">
        <v>5</v>
      </c>
      <c r="C109" s="13" t="s">
        <v>460</v>
      </c>
      <c r="D109" s="14">
        <v>46276.833333333299</v>
      </c>
      <c r="E109" s="14">
        <v>46277.25</v>
      </c>
      <c r="F109" s="13" t="s">
        <v>461</v>
      </c>
    </row>
    <row r="110" spans="1:6" ht="75">
      <c r="A110" s="12" t="s">
        <v>114</v>
      </c>
      <c r="B110" s="12" t="s">
        <v>5</v>
      </c>
      <c r="C110" s="13" t="s">
        <v>462</v>
      </c>
      <c r="D110" s="14">
        <v>46276.875</v>
      </c>
      <c r="E110" s="14">
        <v>46277.25</v>
      </c>
      <c r="F110" s="13" t="s">
        <v>463</v>
      </c>
    </row>
    <row r="111" spans="1:6" ht="105">
      <c r="A111" s="12" t="s">
        <v>114</v>
      </c>
      <c r="B111" s="12" t="s">
        <v>6</v>
      </c>
      <c r="C111" s="13" t="s">
        <v>484</v>
      </c>
      <c r="D111" s="14">
        <v>46202.875</v>
      </c>
      <c r="E111" s="14">
        <v>46508.208333333299</v>
      </c>
      <c r="F111" s="13" t="s">
        <v>485</v>
      </c>
    </row>
    <row r="112" spans="1:6" ht="105">
      <c r="A112" s="12" t="s">
        <v>114</v>
      </c>
      <c r="B112" s="12" t="s">
        <v>2</v>
      </c>
      <c r="C112" s="13" t="s">
        <v>486</v>
      </c>
      <c r="D112" s="14">
        <v>46266.333333333299</v>
      </c>
      <c r="E112" s="14">
        <v>46477</v>
      </c>
      <c r="F112" s="13" t="s">
        <v>485</v>
      </c>
    </row>
    <row r="113" spans="1:6" ht="60">
      <c r="A113" s="12" t="s">
        <v>777</v>
      </c>
      <c r="B113" s="12" t="s">
        <v>4</v>
      </c>
      <c r="C113" s="13" t="s">
        <v>778</v>
      </c>
      <c r="D113" s="14">
        <v>46276.833333333299</v>
      </c>
      <c r="E113" s="14">
        <v>46279.25</v>
      </c>
      <c r="F113" s="13" t="s">
        <v>779</v>
      </c>
    </row>
    <row r="114" spans="1:6" ht="75">
      <c r="A114" s="12" t="s">
        <v>777</v>
      </c>
      <c r="B114" s="12" t="s">
        <v>5</v>
      </c>
      <c r="C114" s="13" t="s">
        <v>780</v>
      </c>
      <c r="D114" s="14">
        <v>46276.916666666701</v>
      </c>
      <c r="E114" s="14">
        <v>46277.208333333299</v>
      </c>
      <c r="F114" s="13" t="s">
        <v>63</v>
      </c>
    </row>
    <row r="115" spans="1:6" ht="75">
      <c r="A115" s="12" t="s">
        <v>777</v>
      </c>
      <c r="B115" s="12" t="s">
        <v>6</v>
      </c>
      <c r="C115" s="13" t="s">
        <v>781</v>
      </c>
      <c r="D115" s="14">
        <v>46276.916666666701</v>
      </c>
      <c r="E115" s="14">
        <v>46277.208333333299</v>
      </c>
      <c r="F115" s="13" t="s">
        <v>63</v>
      </c>
    </row>
    <row r="116" spans="1:6" ht="75">
      <c r="A116" s="12" t="s">
        <v>479</v>
      </c>
      <c r="B116" s="12" t="s">
        <v>6</v>
      </c>
      <c r="C116" s="13" t="s">
        <v>892</v>
      </c>
      <c r="D116" s="14">
        <v>46276.958333333299</v>
      </c>
      <c r="E116" s="14">
        <v>46279.25</v>
      </c>
      <c r="F116" s="13" t="s">
        <v>893</v>
      </c>
    </row>
    <row r="117" spans="1:6" ht="75">
      <c r="A117" s="12" t="s">
        <v>479</v>
      </c>
      <c r="B117" s="12" t="s">
        <v>2</v>
      </c>
      <c r="C117" s="13" t="s">
        <v>894</v>
      </c>
      <c r="D117" s="14">
        <v>46276.958333333299</v>
      </c>
      <c r="E117" s="14">
        <v>46279.25</v>
      </c>
      <c r="F117" s="13" t="s">
        <v>895</v>
      </c>
    </row>
    <row r="118" spans="1:6" ht="75">
      <c r="A118" s="12" t="s">
        <v>77</v>
      </c>
      <c r="B118" s="12" t="s">
        <v>4</v>
      </c>
      <c r="C118" s="13" t="s">
        <v>773</v>
      </c>
      <c r="D118" s="14">
        <v>46276.833333333299</v>
      </c>
      <c r="E118" s="14">
        <v>46279.25</v>
      </c>
      <c r="F118" s="13" t="s">
        <v>774</v>
      </c>
    </row>
    <row r="119" spans="1:6" ht="75">
      <c r="A119" s="12" t="s">
        <v>908</v>
      </c>
      <c r="B119" s="12" t="s">
        <v>2</v>
      </c>
      <c r="C119" s="13" t="s">
        <v>909</v>
      </c>
      <c r="D119" s="14">
        <v>46276.875</v>
      </c>
      <c r="E119" s="14">
        <v>46277.25</v>
      </c>
      <c r="F119" s="13" t="s">
        <v>910</v>
      </c>
    </row>
    <row r="120" spans="1:6" ht="75">
      <c r="A120" s="12" t="s">
        <v>758</v>
      </c>
      <c r="B120" s="12" t="s">
        <v>2</v>
      </c>
      <c r="C120" s="13" t="s">
        <v>759</v>
      </c>
      <c r="D120" s="14">
        <v>46276.875</v>
      </c>
      <c r="E120" s="14">
        <v>46277.25</v>
      </c>
      <c r="F120" s="13" t="s">
        <v>760</v>
      </c>
    </row>
    <row r="121" spans="1:6" ht="75">
      <c r="A121" s="12" t="s">
        <v>99</v>
      </c>
      <c r="B121" s="12" t="s">
        <v>2</v>
      </c>
      <c r="C121" s="13" t="s">
        <v>100</v>
      </c>
      <c r="D121" s="14">
        <v>46276.541666666701</v>
      </c>
      <c r="E121" s="14">
        <v>46277.25</v>
      </c>
      <c r="F121" s="13" t="s">
        <v>101</v>
      </c>
    </row>
    <row r="122" spans="1:6" ht="90">
      <c r="A122" s="12" t="s">
        <v>99</v>
      </c>
      <c r="B122" s="12" t="s">
        <v>2</v>
      </c>
      <c r="C122" s="13" t="s">
        <v>516</v>
      </c>
      <c r="D122" s="14">
        <v>46217.625</v>
      </c>
      <c r="E122" s="14">
        <v>46387.875</v>
      </c>
      <c r="F122" s="13" t="s">
        <v>517</v>
      </c>
    </row>
    <row r="123" spans="1:6" ht="90">
      <c r="A123" s="12" t="s">
        <v>97</v>
      </c>
      <c r="B123" s="12" t="s">
        <v>6</v>
      </c>
      <c r="C123" s="13" t="s">
        <v>790</v>
      </c>
      <c r="D123" s="14">
        <v>46276.875</v>
      </c>
      <c r="E123" s="14">
        <v>46277.25</v>
      </c>
      <c r="F123" s="13" t="s">
        <v>670</v>
      </c>
    </row>
    <row r="124" spans="1:6" ht="75">
      <c r="A124" s="12" t="s">
        <v>97</v>
      </c>
      <c r="B124" s="12" t="s">
        <v>20</v>
      </c>
      <c r="C124" s="13" t="s">
        <v>904</v>
      </c>
      <c r="D124" s="14">
        <v>46276.875</v>
      </c>
      <c r="E124" s="14">
        <v>46277.25</v>
      </c>
      <c r="F124" s="13" t="s">
        <v>905</v>
      </c>
    </row>
    <row r="125" spans="1:6" ht="75">
      <c r="A125" s="12" t="s">
        <v>97</v>
      </c>
      <c r="B125" s="12" t="s">
        <v>6</v>
      </c>
      <c r="C125" s="13" t="s">
        <v>906</v>
      </c>
      <c r="D125" s="14">
        <v>46276.833333333299</v>
      </c>
      <c r="E125" s="14">
        <v>46277.208333333299</v>
      </c>
      <c r="F125" s="13" t="s">
        <v>907</v>
      </c>
    </row>
    <row r="126" spans="1:6" ht="60">
      <c r="A126" s="12" t="s">
        <v>17</v>
      </c>
      <c r="B126" s="12" t="s">
        <v>4</v>
      </c>
      <c r="C126" s="13" t="s">
        <v>18</v>
      </c>
      <c r="D126" s="14">
        <v>46276.833333333299</v>
      </c>
      <c r="E126" s="14">
        <v>46277.25</v>
      </c>
      <c r="F126" s="13" t="s">
        <v>19</v>
      </c>
    </row>
    <row r="127" spans="1:6" ht="60">
      <c r="A127" s="12" t="s">
        <v>17</v>
      </c>
      <c r="B127" s="12" t="s">
        <v>20</v>
      </c>
      <c r="C127" s="13" t="s">
        <v>21</v>
      </c>
      <c r="D127" s="14">
        <v>46276.833333333299</v>
      </c>
      <c r="E127" s="14">
        <v>46277.25</v>
      </c>
      <c r="F127" s="13" t="s">
        <v>19</v>
      </c>
    </row>
    <row r="128" spans="1:6" ht="60">
      <c r="A128" s="12" t="s">
        <v>17</v>
      </c>
      <c r="B128" s="12" t="s">
        <v>4</v>
      </c>
      <c r="C128" s="13" t="s">
        <v>22</v>
      </c>
      <c r="D128" s="14">
        <v>46276.833333333299</v>
      </c>
      <c r="E128" s="14">
        <v>46277.25</v>
      </c>
      <c r="F128" s="13" t="s">
        <v>19</v>
      </c>
    </row>
    <row r="129" spans="1:6" ht="60">
      <c r="A129" s="12" t="s">
        <v>17</v>
      </c>
      <c r="B129" s="12" t="s">
        <v>5</v>
      </c>
      <c r="C129" s="13" t="s">
        <v>766</v>
      </c>
      <c r="D129" s="14">
        <v>46276.833333333299</v>
      </c>
      <c r="E129" s="14">
        <v>46277.25</v>
      </c>
      <c r="F129" s="13" t="s">
        <v>767</v>
      </c>
    </row>
    <row r="130" spans="1:6" ht="60">
      <c r="A130" s="12" t="s">
        <v>17</v>
      </c>
      <c r="B130" s="12" t="s">
        <v>5</v>
      </c>
      <c r="C130" s="13" t="s">
        <v>768</v>
      </c>
      <c r="D130" s="14">
        <v>46276.833333333299</v>
      </c>
      <c r="E130" s="14">
        <v>46277.25</v>
      </c>
      <c r="F130" s="13" t="s">
        <v>767</v>
      </c>
    </row>
    <row r="131" spans="1:6" ht="60">
      <c r="A131" s="12" t="s">
        <v>17</v>
      </c>
      <c r="B131" s="12" t="s">
        <v>5</v>
      </c>
      <c r="C131" s="13" t="s">
        <v>769</v>
      </c>
      <c r="D131" s="14">
        <v>46276.833333333299</v>
      </c>
      <c r="E131" s="14">
        <v>46277.25</v>
      </c>
      <c r="F131" s="13" t="s">
        <v>767</v>
      </c>
    </row>
    <row r="132" spans="1:6" ht="60">
      <c r="A132" s="12" t="s">
        <v>17</v>
      </c>
      <c r="B132" s="12" t="s">
        <v>5</v>
      </c>
      <c r="C132" s="13" t="s">
        <v>770</v>
      </c>
      <c r="D132" s="14">
        <v>46276.833333333299</v>
      </c>
      <c r="E132" s="14">
        <v>46277.25</v>
      </c>
      <c r="F132" s="13" t="s">
        <v>767</v>
      </c>
    </row>
    <row r="133" spans="1:6" ht="60">
      <c r="A133" s="12" t="s">
        <v>17</v>
      </c>
      <c r="B133" s="12" t="s">
        <v>5</v>
      </c>
      <c r="C133" s="13" t="s">
        <v>771</v>
      </c>
      <c r="D133" s="14">
        <v>46276.833333333299</v>
      </c>
      <c r="E133" s="14">
        <v>46277.25</v>
      </c>
      <c r="F133" s="13" t="s">
        <v>772</v>
      </c>
    </row>
    <row r="134" spans="1:6" ht="75">
      <c r="A134" s="12" t="s">
        <v>74</v>
      </c>
      <c r="B134" s="12" t="s">
        <v>2</v>
      </c>
      <c r="C134" s="13" t="s">
        <v>530</v>
      </c>
      <c r="D134" s="14">
        <v>46276.833333333299</v>
      </c>
      <c r="E134" s="14">
        <v>46277.25</v>
      </c>
      <c r="F134" s="13" t="s">
        <v>76</v>
      </c>
    </row>
    <row r="135" spans="1:6" ht="45">
      <c r="A135" s="12" t="s">
        <v>487</v>
      </c>
      <c r="B135" s="12" t="s">
        <v>5</v>
      </c>
      <c r="C135" s="13" t="s">
        <v>649</v>
      </c>
      <c r="D135" s="14">
        <v>46276.833333333299</v>
      </c>
      <c r="E135" s="14">
        <v>46277.208333333299</v>
      </c>
      <c r="F135" s="13" t="s">
        <v>650</v>
      </c>
    </row>
    <row r="136" spans="1:6" ht="45">
      <c r="A136" s="12" t="s">
        <v>487</v>
      </c>
      <c r="B136" s="12" t="s">
        <v>5</v>
      </c>
      <c r="C136" s="13" t="s">
        <v>1130</v>
      </c>
      <c r="D136" s="14">
        <v>46276.833333333299</v>
      </c>
      <c r="E136" s="14">
        <v>46277.208333333299</v>
      </c>
      <c r="F136" s="13" t="s">
        <v>913</v>
      </c>
    </row>
    <row r="137" spans="1:6" ht="45">
      <c r="A137" s="12" t="s">
        <v>487</v>
      </c>
      <c r="B137" s="12" t="s">
        <v>4</v>
      </c>
      <c r="C137" s="13" t="s">
        <v>914</v>
      </c>
      <c r="D137" s="14">
        <v>46276.833333333299</v>
      </c>
      <c r="E137" s="14">
        <v>46277.208333333299</v>
      </c>
      <c r="F137" s="13" t="s">
        <v>915</v>
      </c>
    </row>
    <row r="138" spans="1:6" ht="75">
      <c r="A138" s="12" t="s">
        <v>505</v>
      </c>
      <c r="B138" s="12" t="s">
        <v>20</v>
      </c>
      <c r="C138" s="13" t="s">
        <v>506</v>
      </c>
      <c r="D138" s="14">
        <v>46230.833333333299</v>
      </c>
      <c r="E138" s="14">
        <v>46403.25</v>
      </c>
      <c r="F138" s="13" t="s">
        <v>507</v>
      </c>
    </row>
    <row r="139" spans="1:6" ht="75">
      <c r="A139" s="12" t="s">
        <v>505</v>
      </c>
      <c r="B139" s="12" t="s">
        <v>2</v>
      </c>
      <c r="C139" s="13" t="s">
        <v>508</v>
      </c>
      <c r="D139" s="14">
        <v>46276.833333333299</v>
      </c>
      <c r="E139" s="14">
        <v>46277.25</v>
      </c>
      <c r="F139" s="13" t="s">
        <v>509</v>
      </c>
    </row>
    <row r="140" spans="1:6" ht="75">
      <c r="A140" s="12" t="s">
        <v>505</v>
      </c>
      <c r="B140" s="12" t="s">
        <v>2</v>
      </c>
      <c r="C140" s="13" t="s">
        <v>510</v>
      </c>
      <c r="D140" s="14">
        <v>46276.833333333299</v>
      </c>
      <c r="E140" s="14">
        <v>46277.25</v>
      </c>
      <c r="F140" s="13" t="s">
        <v>509</v>
      </c>
    </row>
    <row r="141" spans="1:6" ht="75">
      <c r="A141" s="12" t="s">
        <v>505</v>
      </c>
      <c r="B141" s="12" t="s">
        <v>2</v>
      </c>
      <c r="C141" s="13" t="s">
        <v>911</v>
      </c>
      <c r="D141" s="14">
        <v>46276.875</v>
      </c>
      <c r="E141" s="14">
        <v>46277.25</v>
      </c>
      <c r="F141" s="13" t="s">
        <v>912</v>
      </c>
    </row>
    <row r="142" spans="1:6" ht="45">
      <c r="A142" s="12" t="s">
        <v>325</v>
      </c>
      <c r="B142" s="12" t="s">
        <v>4</v>
      </c>
      <c r="C142" s="13" t="s">
        <v>326</v>
      </c>
      <c r="D142" s="14">
        <v>46276.395833333299</v>
      </c>
      <c r="E142" s="14">
        <v>46276.645833333299</v>
      </c>
      <c r="F142" s="13" t="s">
        <v>327</v>
      </c>
    </row>
    <row r="143" spans="1:6" ht="90">
      <c r="A143" s="12" t="s">
        <v>193</v>
      </c>
      <c r="B143" s="12" t="s">
        <v>6</v>
      </c>
      <c r="C143" s="13" t="s">
        <v>194</v>
      </c>
      <c r="D143" s="14">
        <v>46237.833333333299</v>
      </c>
      <c r="E143" s="14">
        <v>46326.25</v>
      </c>
      <c r="F143" s="13" t="s">
        <v>195</v>
      </c>
    </row>
    <row r="144" spans="1:6" ht="90">
      <c r="A144" s="12" t="s">
        <v>193</v>
      </c>
      <c r="B144" s="12" t="s">
        <v>2</v>
      </c>
      <c r="C144" s="13" t="s">
        <v>196</v>
      </c>
      <c r="D144" s="14">
        <v>46237.833333333299</v>
      </c>
      <c r="E144" s="14">
        <v>46326.25</v>
      </c>
      <c r="F144" s="13" t="s">
        <v>195</v>
      </c>
    </row>
    <row r="145" spans="1:6" ht="75">
      <c r="A145" s="12" t="s">
        <v>186</v>
      </c>
      <c r="B145" s="12" t="s">
        <v>4</v>
      </c>
      <c r="C145" s="13" t="s">
        <v>796</v>
      </c>
      <c r="D145" s="14">
        <v>46276.833333333299</v>
      </c>
      <c r="E145" s="14">
        <v>46277.25</v>
      </c>
      <c r="F145" s="13" t="s">
        <v>797</v>
      </c>
    </row>
    <row r="146" spans="1:6" ht="75">
      <c r="A146" s="12" t="s">
        <v>186</v>
      </c>
      <c r="B146" s="12" t="s">
        <v>4</v>
      </c>
      <c r="C146" s="13" t="s">
        <v>798</v>
      </c>
      <c r="D146" s="14">
        <v>46276.833333333299</v>
      </c>
      <c r="E146" s="14">
        <v>46277.25</v>
      </c>
      <c r="F146" s="13" t="s">
        <v>797</v>
      </c>
    </row>
    <row r="147" spans="1:6" ht="75">
      <c r="A147" s="12" t="s">
        <v>186</v>
      </c>
      <c r="B147" s="12" t="s">
        <v>4</v>
      </c>
      <c r="C147" s="13" t="s">
        <v>799</v>
      </c>
      <c r="D147" s="14">
        <v>46276.833333333299</v>
      </c>
      <c r="E147" s="14">
        <v>46277.25</v>
      </c>
      <c r="F147" s="13" t="s">
        <v>797</v>
      </c>
    </row>
    <row r="148" spans="1:6" ht="60">
      <c r="A148" s="12" t="s">
        <v>186</v>
      </c>
      <c r="B148" s="12" t="s">
        <v>4</v>
      </c>
      <c r="C148" s="13" t="s">
        <v>800</v>
      </c>
      <c r="D148" s="14">
        <v>46276.833333333299</v>
      </c>
      <c r="E148" s="14">
        <v>46277.25</v>
      </c>
      <c r="F148" s="13" t="s">
        <v>801</v>
      </c>
    </row>
    <row r="149" spans="1:6" ht="60">
      <c r="A149" s="12" t="s">
        <v>186</v>
      </c>
      <c r="B149" s="12" t="s">
        <v>4</v>
      </c>
      <c r="C149" s="13" t="s">
        <v>802</v>
      </c>
      <c r="D149" s="14">
        <v>46276.833333333299</v>
      </c>
      <c r="E149" s="14">
        <v>46277.25</v>
      </c>
      <c r="F149" s="13" t="s">
        <v>801</v>
      </c>
    </row>
    <row r="150" spans="1:6" ht="60">
      <c r="A150" s="12" t="s">
        <v>186</v>
      </c>
      <c r="B150" s="12" t="s">
        <v>4</v>
      </c>
      <c r="C150" s="13" t="s">
        <v>803</v>
      </c>
      <c r="D150" s="14">
        <v>46276.833333333299</v>
      </c>
      <c r="E150" s="14">
        <v>46277.25</v>
      </c>
      <c r="F150" s="13" t="s">
        <v>801</v>
      </c>
    </row>
    <row r="151" spans="1:6" ht="60">
      <c r="A151" s="12" t="s">
        <v>186</v>
      </c>
      <c r="B151" s="12" t="s">
        <v>4</v>
      </c>
      <c r="C151" s="13" t="s">
        <v>804</v>
      </c>
      <c r="D151" s="14">
        <v>46276.833333333299</v>
      </c>
      <c r="E151" s="14">
        <v>46277.25</v>
      </c>
      <c r="F151" s="13" t="s">
        <v>801</v>
      </c>
    </row>
    <row r="152" spans="1:6" ht="60">
      <c r="A152" s="12" t="s">
        <v>186</v>
      </c>
      <c r="B152" s="12" t="s">
        <v>4</v>
      </c>
      <c r="C152" s="13" t="s">
        <v>805</v>
      </c>
      <c r="D152" s="14">
        <v>46276.833333333299</v>
      </c>
      <c r="E152" s="14">
        <v>46277.25</v>
      </c>
      <c r="F152" s="13" t="s">
        <v>801</v>
      </c>
    </row>
    <row r="153" spans="1:6" ht="45">
      <c r="A153" s="12" t="s">
        <v>186</v>
      </c>
      <c r="B153" s="12" t="s">
        <v>5</v>
      </c>
      <c r="C153" s="13" t="s">
        <v>187</v>
      </c>
      <c r="D153" s="14">
        <v>46276.833333333299</v>
      </c>
      <c r="E153" s="14">
        <v>46277.25</v>
      </c>
      <c r="F153" s="13" t="s">
        <v>188</v>
      </c>
    </row>
    <row r="154" spans="1:6" ht="75">
      <c r="A154" s="12" t="s">
        <v>224</v>
      </c>
      <c r="B154" s="12" t="s">
        <v>5</v>
      </c>
      <c r="C154" s="13" t="s">
        <v>225</v>
      </c>
      <c r="D154" s="14">
        <v>46276.833333333299</v>
      </c>
      <c r="E154" s="14">
        <v>46277.25</v>
      </c>
      <c r="F154" s="13" t="s">
        <v>226</v>
      </c>
    </row>
    <row r="155" spans="1:6" ht="75">
      <c r="A155" s="12" t="s">
        <v>224</v>
      </c>
      <c r="B155" s="12" t="s">
        <v>5</v>
      </c>
      <c r="C155" s="13" t="s">
        <v>227</v>
      </c>
      <c r="D155" s="14">
        <v>46276.833333333299</v>
      </c>
      <c r="E155" s="14">
        <v>46277.25</v>
      </c>
      <c r="F155" s="13" t="s">
        <v>226</v>
      </c>
    </row>
    <row r="156" spans="1:6" ht="75">
      <c r="A156" s="12" t="s">
        <v>224</v>
      </c>
      <c r="B156" s="12" t="s">
        <v>5</v>
      </c>
      <c r="C156" s="13" t="s">
        <v>228</v>
      </c>
      <c r="D156" s="14">
        <v>46276.833333333299</v>
      </c>
      <c r="E156" s="14">
        <v>46277.25</v>
      </c>
      <c r="F156" s="13" t="s">
        <v>226</v>
      </c>
    </row>
    <row r="157" spans="1:6" ht="75">
      <c r="A157" s="12" t="s">
        <v>224</v>
      </c>
      <c r="B157" s="12" t="s">
        <v>5</v>
      </c>
      <c r="C157" s="13" t="s">
        <v>229</v>
      </c>
      <c r="D157" s="14">
        <v>46276.833333333299</v>
      </c>
      <c r="E157" s="14">
        <v>46277.25</v>
      </c>
      <c r="F157" s="13" t="s">
        <v>226</v>
      </c>
    </row>
    <row r="158" spans="1:6" ht="75">
      <c r="A158" s="12" t="s">
        <v>224</v>
      </c>
      <c r="B158" s="12" t="s">
        <v>5</v>
      </c>
      <c r="C158" s="13" t="s">
        <v>230</v>
      </c>
      <c r="D158" s="14">
        <v>46276.833333333299</v>
      </c>
      <c r="E158" s="14">
        <v>46277.25</v>
      </c>
      <c r="F158" s="13" t="s">
        <v>226</v>
      </c>
    </row>
    <row r="159" spans="1:6" ht="45">
      <c r="A159" s="12" t="s">
        <v>224</v>
      </c>
      <c r="B159" s="12" t="s">
        <v>4</v>
      </c>
      <c r="C159" s="13" t="s">
        <v>856</v>
      </c>
      <c r="D159" s="14">
        <v>46276.791666666701</v>
      </c>
      <c r="E159" s="14">
        <v>46279.25</v>
      </c>
      <c r="F159" s="13" t="s">
        <v>857</v>
      </c>
    </row>
    <row r="160" spans="1:6" ht="60">
      <c r="A160" s="12" t="s">
        <v>61</v>
      </c>
      <c r="B160" s="12" t="s">
        <v>2</v>
      </c>
      <c r="C160" s="13" t="s">
        <v>70</v>
      </c>
      <c r="D160" s="14">
        <v>46276.875</v>
      </c>
      <c r="E160" s="14">
        <v>46277.208333333299</v>
      </c>
      <c r="F160" s="13" t="s">
        <v>71</v>
      </c>
    </row>
    <row r="161" spans="1:6" ht="45">
      <c r="A161" s="12" t="s">
        <v>61</v>
      </c>
      <c r="B161" s="12" t="s">
        <v>2</v>
      </c>
      <c r="C161" s="13" t="s">
        <v>786</v>
      </c>
      <c r="D161" s="14">
        <v>46276.916666666701</v>
      </c>
      <c r="E161" s="14">
        <v>46277.208333333299</v>
      </c>
      <c r="F161" s="13" t="s">
        <v>787</v>
      </c>
    </row>
    <row r="162" spans="1:6" ht="60">
      <c r="A162" s="12" t="s">
        <v>61</v>
      </c>
      <c r="B162" s="12" t="s">
        <v>2</v>
      </c>
      <c r="C162" s="13" t="s">
        <v>788</v>
      </c>
      <c r="D162" s="14">
        <v>46276.833333333299</v>
      </c>
      <c r="E162" s="14">
        <v>46277.25</v>
      </c>
      <c r="F162" s="13" t="s">
        <v>118</v>
      </c>
    </row>
    <row r="163" spans="1:6" ht="60">
      <c r="A163" s="12" t="s">
        <v>61</v>
      </c>
      <c r="B163" s="12" t="s">
        <v>2</v>
      </c>
      <c r="C163" s="13" t="s">
        <v>789</v>
      </c>
      <c r="D163" s="14">
        <v>46276.833333333299</v>
      </c>
      <c r="E163" s="14">
        <v>46277.25</v>
      </c>
      <c r="F163" s="13" t="s">
        <v>118</v>
      </c>
    </row>
    <row r="164" spans="1:6" ht="60">
      <c r="A164" s="12" t="s">
        <v>61</v>
      </c>
      <c r="B164" s="12" t="s">
        <v>6</v>
      </c>
      <c r="C164" s="13" t="s">
        <v>791</v>
      </c>
      <c r="D164" s="14">
        <v>46276.833333333299</v>
      </c>
      <c r="E164" s="14">
        <v>46277.25</v>
      </c>
      <c r="F164" s="13" t="s">
        <v>792</v>
      </c>
    </row>
    <row r="165" spans="1:6" ht="60">
      <c r="A165" s="12" t="s">
        <v>61</v>
      </c>
      <c r="B165" s="12" t="s">
        <v>6</v>
      </c>
      <c r="C165" s="13" t="s">
        <v>793</v>
      </c>
      <c r="D165" s="14">
        <v>46276.833333333299</v>
      </c>
      <c r="E165" s="14">
        <v>46277.25</v>
      </c>
      <c r="F165" s="13" t="s">
        <v>792</v>
      </c>
    </row>
    <row r="166" spans="1:6" ht="75">
      <c r="A166" s="12" t="s">
        <v>61</v>
      </c>
      <c r="B166" s="12" t="s">
        <v>2</v>
      </c>
      <c r="C166" s="13" t="s">
        <v>808</v>
      </c>
      <c r="D166" s="14">
        <v>46276.854166666701</v>
      </c>
      <c r="E166" s="14">
        <v>46277.25</v>
      </c>
      <c r="F166" s="13" t="s">
        <v>809</v>
      </c>
    </row>
    <row r="167" spans="1:6" ht="75">
      <c r="A167" s="12" t="s">
        <v>61</v>
      </c>
      <c r="B167" s="12" t="s">
        <v>2</v>
      </c>
      <c r="C167" s="13" t="s">
        <v>810</v>
      </c>
      <c r="D167" s="14">
        <v>46276.854166666701</v>
      </c>
      <c r="E167" s="14">
        <v>46277.25</v>
      </c>
      <c r="F167" s="13" t="s">
        <v>809</v>
      </c>
    </row>
    <row r="168" spans="1:6" ht="75">
      <c r="A168" s="12" t="s">
        <v>61</v>
      </c>
      <c r="B168" s="12" t="s">
        <v>2</v>
      </c>
      <c r="C168" s="13" t="s">
        <v>811</v>
      </c>
      <c r="D168" s="14">
        <v>46276.854166666701</v>
      </c>
      <c r="E168" s="14">
        <v>46277.25</v>
      </c>
      <c r="F168" s="13" t="s">
        <v>809</v>
      </c>
    </row>
    <row r="169" spans="1:6" ht="75">
      <c r="A169" s="12" t="s">
        <v>61</v>
      </c>
      <c r="B169" s="12" t="s">
        <v>2</v>
      </c>
      <c r="C169" s="13" t="s">
        <v>812</v>
      </c>
      <c r="D169" s="14">
        <v>46276.854166666701</v>
      </c>
      <c r="E169" s="14">
        <v>46277.25</v>
      </c>
      <c r="F169" s="13" t="s">
        <v>809</v>
      </c>
    </row>
    <row r="170" spans="1:6" ht="75">
      <c r="A170" s="12" t="s">
        <v>61</v>
      </c>
      <c r="B170" s="12" t="s">
        <v>6</v>
      </c>
      <c r="C170" s="13" t="s">
        <v>816</v>
      </c>
      <c r="D170" s="14">
        <v>46276.833333333299</v>
      </c>
      <c r="E170" s="14">
        <v>46277.25</v>
      </c>
      <c r="F170" s="13" t="s">
        <v>817</v>
      </c>
    </row>
    <row r="171" spans="1:6" ht="75">
      <c r="A171" s="12" t="s">
        <v>61</v>
      </c>
      <c r="B171" s="12" t="s">
        <v>6</v>
      </c>
      <c r="C171" s="13" t="s">
        <v>818</v>
      </c>
      <c r="D171" s="14">
        <v>46277.020833333299</v>
      </c>
      <c r="E171" s="14">
        <v>46277.25</v>
      </c>
      <c r="F171" s="13" t="s">
        <v>817</v>
      </c>
    </row>
    <row r="172" spans="1:6" ht="45">
      <c r="A172" s="12" t="s">
        <v>61</v>
      </c>
      <c r="B172" s="12" t="s">
        <v>2</v>
      </c>
      <c r="C172" s="13" t="s">
        <v>826</v>
      </c>
      <c r="D172" s="14">
        <v>46276.875</v>
      </c>
      <c r="E172" s="14">
        <v>46277.208333333299</v>
      </c>
      <c r="F172" s="13" t="s">
        <v>827</v>
      </c>
    </row>
    <row r="173" spans="1:6" ht="45">
      <c r="A173" s="12" t="s">
        <v>173</v>
      </c>
      <c r="B173" s="12" t="s">
        <v>6</v>
      </c>
      <c r="C173" s="13" t="s">
        <v>819</v>
      </c>
      <c r="D173" s="14">
        <v>46276.833333333299</v>
      </c>
      <c r="E173" s="14">
        <v>46277.208333333299</v>
      </c>
      <c r="F173" s="13" t="s">
        <v>820</v>
      </c>
    </row>
    <row r="174" spans="1:6" ht="45">
      <c r="A174" s="12" t="s">
        <v>173</v>
      </c>
      <c r="B174" s="12" t="s">
        <v>6</v>
      </c>
      <c r="C174" s="13" t="s">
        <v>821</v>
      </c>
      <c r="D174" s="14">
        <v>46276.833333333299</v>
      </c>
      <c r="E174" s="14">
        <v>46277.208333333299</v>
      </c>
      <c r="F174" s="13" t="s">
        <v>820</v>
      </c>
    </row>
    <row r="175" spans="1:6" ht="45">
      <c r="A175" s="12" t="s">
        <v>173</v>
      </c>
      <c r="B175" s="12" t="s">
        <v>20</v>
      </c>
      <c r="C175" s="13" t="s">
        <v>822</v>
      </c>
      <c r="D175" s="14">
        <v>46276.833333333299</v>
      </c>
      <c r="E175" s="14">
        <v>46277.208333333299</v>
      </c>
      <c r="F175" s="13" t="s">
        <v>820</v>
      </c>
    </row>
    <row r="176" spans="1:6" ht="105">
      <c r="A176" s="12" t="s">
        <v>165</v>
      </c>
      <c r="B176" s="12" t="s">
        <v>4</v>
      </c>
      <c r="C176" s="13" t="s">
        <v>166</v>
      </c>
      <c r="D176" s="14">
        <v>46276.833333333299</v>
      </c>
      <c r="E176" s="14">
        <v>46277.25</v>
      </c>
      <c r="F176" s="13" t="s">
        <v>167</v>
      </c>
    </row>
    <row r="177" spans="1:6" ht="105">
      <c r="A177" s="12" t="s">
        <v>165</v>
      </c>
      <c r="B177" s="12" t="s">
        <v>4</v>
      </c>
      <c r="C177" s="13" t="s">
        <v>168</v>
      </c>
      <c r="D177" s="14">
        <v>46276.833333333299</v>
      </c>
      <c r="E177" s="14">
        <v>46277.25</v>
      </c>
      <c r="F177" s="13" t="s">
        <v>167</v>
      </c>
    </row>
    <row r="178" spans="1:6" ht="105">
      <c r="A178" s="12" t="s">
        <v>165</v>
      </c>
      <c r="B178" s="12" t="s">
        <v>4</v>
      </c>
      <c r="C178" s="13" t="s">
        <v>169</v>
      </c>
      <c r="D178" s="14">
        <v>46276.833333333299</v>
      </c>
      <c r="E178" s="14">
        <v>46277.25</v>
      </c>
      <c r="F178" s="13" t="s">
        <v>167</v>
      </c>
    </row>
    <row r="179" spans="1:6" ht="45">
      <c r="A179" s="12" t="s">
        <v>873</v>
      </c>
      <c r="B179" s="12" t="s">
        <v>5</v>
      </c>
      <c r="C179" s="13" t="s">
        <v>874</v>
      </c>
      <c r="D179" s="14">
        <v>46276.875</v>
      </c>
      <c r="E179" s="14">
        <v>46277.25</v>
      </c>
      <c r="F179" s="13" t="s">
        <v>875</v>
      </c>
    </row>
    <row r="180" spans="1:6" ht="45">
      <c r="A180" s="12" t="s">
        <v>386</v>
      </c>
      <c r="B180" s="12" t="s">
        <v>4</v>
      </c>
      <c r="C180" s="13" t="s">
        <v>387</v>
      </c>
      <c r="D180" s="14">
        <v>46276.833333333299</v>
      </c>
      <c r="E180" s="14">
        <v>46277.25</v>
      </c>
      <c r="F180" s="13" t="s">
        <v>388</v>
      </c>
    </row>
    <row r="181" spans="1:6" ht="30">
      <c r="A181" s="12" t="s">
        <v>386</v>
      </c>
      <c r="B181" s="12" t="s">
        <v>4</v>
      </c>
      <c r="C181" s="13" t="s">
        <v>743</v>
      </c>
      <c r="D181" s="14">
        <v>46276.875</v>
      </c>
      <c r="E181" s="14">
        <v>46277.25</v>
      </c>
      <c r="F181" s="13" t="s">
        <v>744</v>
      </c>
    </row>
    <row r="182" spans="1:6" ht="30">
      <c r="A182" s="12" t="s">
        <v>401</v>
      </c>
      <c r="B182" s="12" t="s">
        <v>2</v>
      </c>
      <c r="C182" s="13" t="s">
        <v>402</v>
      </c>
      <c r="D182" s="14">
        <v>46276.875</v>
      </c>
      <c r="E182" s="14">
        <v>46277.25</v>
      </c>
      <c r="F182" s="13" t="s">
        <v>403</v>
      </c>
    </row>
    <row r="183" spans="1:6" ht="75">
      <c r="A183" s="12" t="s">
        <v>401</v>
      </c>
      <c r="B183" s="12" t="s">
        <v>2</v>
      </c>
      <c r="C183" s="13" t="s">
        <v>888</v>
      </c>
      <c r="D183" s="14">
        <v>46276.958333333299</v>
      </c>
      <c r="E183" s="14">
        <v>46277.25</v>
      </c>
      <c r="F183" s="13" t="s">
        <v>889</v>
      </c>
    </row>
    <row r="184" spans="1:6" ht="60">
      <c r="A184" s="12" t="s">
        <v>412</v>
      </c>
      <c r="B184" s="12" t="s">
        <v>7</v>
      </c>
      <c r="C184" s="13" t="s">
        <v>878</v>
      </c>
      <c r="D184" s="14">
        <v>46276.958333333299</v>
      </c>
      <c r="E184" s="14">
        <v>46277.229166666701</v>
      </c>
      <c r="F184" s="13" t="s">
        <v>879</v>
      </c>
    </row>
    <row r="185" spans="1:6" ht="60">
      <c r="A185" s="12" t="s">
        <v>412</v>
      </c>
      <c r="B185" s="12" t="s">
        <v>7</v>
      </c>
      <c r="C185" s="13" t="s">
        <v>423</v>
      </c>
      <c r="D185" s="14">
        <v>46276.958333333299</v>
      </c>
      <c r="E185" s="14">
        <v>46277.229166666701</v>
      </c>
      <c r="F185" s="13" t="s">
        <v>424</v>
      </c>
    </row>
    <row r="186" spans="1:6" ht="60">
      <c r="A186" s="12" t="s">
        <v>412</v>
      </c>
      <c r="B186" s="12" t="s">
        <v>7</v>
      </c>
      <c r="C186" s="13" t="s">
        <v>635</v>
      </c>
      <c r="D186" s="14">
        <v>46276.958333333299</v>
      </c>
      <c r="E186" s="14">
        <v>46277.25</v>
      </c>
      <c r="F186" s="13" t="s">
        <v>636</v>
      </c>
    </row>
    <row r="187" spans="1:6" ht="75">
      <c r="A187" s="12" t="s">
        <v>412</v>
      </c>
      <c r="B187" s="12" t="s">
        <v>7</v>
      </c>
      <c r="C187" s="13" t="s">
        <v>880</v>
      </c>
      <c r="D187" s="14">
        <v>46276.958333333299</v>
      </c>
      <c r="E187" s="14">
        <v>46277.25</v>
      </c>
      <c r="F187" s="13" t="s">
        <v>881</v>
      </c>
    </row>
    <row r="188" spans="1:6" ht="90">
      <c r="A188" s="12" t="s">
        <v>412</v>
      </c>
      <c r="B188" s="12" t="s">
        <v>8</v>
      </c>
      <c r="C188" s="13" t="s">
        <v>430</v>
      </c>
      <c r="D188" s="14">
        <v>46276.958333333299</v>
      </c>
      <c r="E188" s="14">
        <v>46277.229166666701</v>
      </c>
      <c r="F188" s="13" t="s">
        <v>429</v>
      </c>
    </row>
    <row r="189" spans="1:6" ht="90">
      <c r="A189" s="12" t="s">
        <v>412</v>
      </c>
      <c r="B189" s="12" t="s">
        <v>8</v>
      </c>
      <c r="C189" s="13" t="s">
        <v>437</v>
      </c>
      <c r="D189" s="14">
        <v>46276.958333333299</v>
      </c>
      <c r="E189" s="14">
        <v>46277.25</v>
      </c>
      <c r="F189" s="13" t="s">
        <v>438</v>
      </c>
    </row>
    <row r="190" spans="1:6" ht="75">
      <c r="A190" s="12" t="s">
        <v>412</v>
      </c>
      <c r="B190" s="12" t="s">
        <v>7</v>
      </c>
      <c r="C190" s="13" t="s">
        <v>882</v>
      </c>
      <c r="D190" s="14">
        <v>46276.958333333299</v>
      </c>
      <c r="E190" s="14">
        <v>46277.25</v>
      </c>
      <c r="F190" s="13" t="s">
        <v>883</v>
      </c>
    </row>
    <row r="191" spans="1:6" ht="75">
      <c r="A191" s="12" t="s">
        <v>412</v>
      </c>
      <c r="B191" s="12" t="s">
        <v>5</v>
      </c>
      <c r="C191" s="13" t="s">
        <v>884</v>
      </c>
      <c r="D191" s="14">
        <v>46276.958333333299</v>
      </c>
      <c r="E191" s="14">
        <v>46277.25</v>
      </c>
      <c r="F191" s="13" t="s">
        <v>885</v>
      </c>
    </row>
    <row r="192" spans="1:6" ht="60">
      <c r="A192" s="12" t="s">
        <v>412</v>
      </c>
      <c r="B192" s="12" t="s">
        <v>7</v>
      </c>
      <c r="C192" s="13" t="s">
        <v>886</v>
      </c>
      <c r="D192" s="14">
        <v>46276.958333333299</v>
      </c>
      <c r="E192" s="14">
        <v>46277.229166666701</v>
      </c>
      <c r="F192" s="13" t="s">
        <v>887</v>
      </c>
    </row>
    <row r="193" spans="1:6" ht="30">
      <c r="A193" s="12" t="s">
        <v>342</v>
      </c>
      <c r="B193" s="12" t="s">
        <v>5</v>
      </c>
      <c r="C193" s="13" t="s">
        <v>343</v>
      </c>
      <c r="D193" s="14">
        <v>46276.875</v>
      </c>
      <c r="E193" s="14">
        <v>46279.25</v>
      </c>
      <c r="F193" s="13" t="s">
        <v>344</v>
      </c>
    </row>
    <row r="194" spans="1:6" ht="60">
      <c r="A194" s="12" t="s">
        <v>342</v>
      </c>
      <c r="B194" s="12" t="s">
        <v>4</v>
      </c>
      <c r="C194" s="13" t="s">
        <v>362</v>
      </c>
      <c r="D194" s="14">
        <v>46276.833333333299</v>
      </c>
      <c r="E194" s="14">
        <v>46277.25</v>
      </c>
      <c r="F194" s="13" t="s">
        <v>363</v>
      </c>
    </row>
    <row r="195" spans="1:6" ht="45">
      <c r="A195" s="12" t="s">
        <v>342</v>
      </c>
      <c r="B195" s="12" t="s">
        <v>5</v>
      </c>
      <c r="C195" s="13" t="s">
        <v>375</v>
      </c>
      <c r="D195" s="14">
        <v>46276.875</v>
      </c>
      <c r="E195" s="14">
        <v>46277.25</v>
      </c>
      <c r="F195" s="13" t="s">
        <v>373</v>
      </c>
    </row>
    <row r="196" spans="1:6" ht="60">
      <c r="A196" s="12" t="s">
        <v>364</v>
      </c>
      <c r="B196" s="12" t="s">
        <v>6</v>
      </c>
      <c r="C196" s="13" t="s">
        <v>365</v>
      </c>
      <c r="D196" s="14">
        <v>46276.833333333299</v>
      </c>
      <c r="E196" s="14">
        <v>46277.25</v>
      </c>
      <c r="F196" s="13" t="s">
        <v>363</v>
      </c>
    </row>
    <row r="197" spans="1:6" ht="60">
      <c r="A197" s="12" t="s">
        <v>336</v>
      </c>
      <c r="B197" s="12" t="s">
        <v>2</v>
      </c>
      <c r="C197" s="13" t="s">
        <v>337</v>
      </c>
      <c r="D197" s="14">
        <v>46237.25</v>
      </c>
      <c r="E197" s="14">
        <v>46692.25</v>
      </c>
      <c r="F197" s="13" t="s">
        <v>338</v>
      </c>
    </row>
    <row r="198" spans="1:6" ht="45">
      <c r="A198" s="12" t="s">
        <v>336</v>
      </c>
      <c r="B198" s="12" t="s">
        <v>20</v>
      </c>
      <c r="C198" s="13" t="s">
        <v>860</v>
      </c>
      <c r="D198" s="14">
        <v>46276.875</v>
      </c>
      <c r="E198" s="14">
        <v>46279.25</v>
      </c>
      <c r="F198" s="13" t="s">
        <v>859</v>
      </c>
    </row>
    <row r="199" spans="1:6" ht="90">
      <c r="A199" s="12" t="s">
        <v>336</v>
      </c>
      <c r="B199" s="12" t="s">
        <v>4</v>
      </c>
      <c r="C199" s="13" t="s">
        <v>428</v>
      </c>
      <c r="D199" s="14">
        <v>46276.958333333299</v>
      </c>
      <c r="E199" s="14">
        <v>46277.229166666701</v>
      </c>
      <c r="F199" s="13" t="s">
        <v>429</v>
      </c>
    </row>
    <row r="200" spans="1:6" ht="75">
      <c r="A200" s="12" t="s">
        <v>82</v>
      </c>
      <c r="B200" s="12" t="s">
        <v>6</v>
      </c>
      <c r="C200" s="13" t="s">
        <v>535</v>
      </c>
      <c r="D200" s="14">
        <v>46276.927083333299</v>
      </c>
      <c r="E200" s="14">
        <v>46277.25</v>
      </c>
      <c r="F200" s="13" t="s">
        <v>536</v>
      </c>
    </row>
    <row r="201" spans="1:6" ht="75">
      <c r="A201" s="12" t="s">
        <v>82</v>
      </c>
      <c r="B201" s="12" t="s">
        <v>6</v>
      </c>
      <c r="C201" s="13" t="s">
        <v>537</v>
      </c>
      <c r="D201" s="14">
        <v>46276.927083333299</v>
      </c>
      <c r="E201" s="14">
        <v>46277.25</v>
      </c>
      <c r="F201" s="13" t="s">
        <v>536</v>
      </c>
    </row>
    <row r="202" spans="1:6" ht="75">
      <c r="A202" s="12" t="s">
        <v>82</v>
      </c>
      <c r="B202" s="12" t="s">
        <v>6</v>
      </c>
      <c r="C202" s="13" t="s">
        <v>538</v>
      </c>
      <c r="D202" s="14">
        <v>46276.927083333299</v>
      </c>
      <c r="E202" s="14">
        <v>46277.25</v>
      </c>
      <c r="F202" s="13" t="s">
        <v>536</v>
      </c>
    </row>
    <row r="203" spans="1:6" ht="75">
      <c r="A203" s="12" t="s">
        <v>82</v>
      </c>
      <c r="B203" s="12" t="s">
        <v>2</v>
      </c>
      <c r="C203" s="13" t="s">
        <v>92</v>
      </c>
      <c r="D203" s="14">
        <v>46276.927083333299</v>
      </c>
      <c r="E203" s="14">
        <v>46277.25</v>
      </c>
      <c r="F203" s="13" t="s">
        <v>93</v>
      </c>
    </row>
    <row r="204" spans="1:6" ht="60">
      <c r="A204" s="12" t="s">
        <v>492</v>
      </c>
      <c r="B204" s="12" t="s">
        <v>2</v>
      </c>
      <c r="C204" s="13" t="s">
        <v>755</v>
      </c>
      <c r="D204" s="14">
        <v>46276.875</v>
      </c>
      <c r="E204" s="14">
        <v>46277.25</v>
      </c>
      <c r="F204" s="13" t="s">
        <v>754</v>
      </c>
    </row>
    <row r="205" spans="1:6" ht="60">
      <c r="A205" s="12" t="s">
        <v>492</v>
      </c>
      <c r="B205" s="12" t="s">
        <v>2</v>
      </c>
      <c r="C205" s="13" t="s">
        <v>756</v>
      </c>
      <c r="D205" s="14">
        <v>46276.875</v>
      </c>
      <c r="E205" s="14">
        <v>46277.25</v>
      </c>
      <c r="F205" s="13" t="s">
        <v>754</v>
      </c>
    </row>
    <row r="206" spans="1:6" ht="60">
      <c r="A206" s="12" t="s">
        <v>492</v>
      </c>
      <c r="B206" s="12" t="s">
        <v>6</v>
      </c>
      <c r="C206" s="13" t="s">
        <v>757</v>
      </c>
      <c r="D206" s="14">
        <v>46276.875</v>
      </c>
      <c r="E206" s="14">
        <v>46277.25</v>
      </c>
      <c r="F206" s="13" t="s">
        <v>754</v>
      </c>
    </row>
    <row r="207" spans="1:6" ht="45">
      <c r="A207" s="12" t="s">
        <v>492</v>
      </c>
      <c r="B207" s="12" t="s">
        <v>6</v>
      </c>
      <c r="C207" s="13" t="s">
        <v>513</v>
      </c>
      <c r="D207" s="14">
        <v>46276.875</v>
      </c>
      <c r="E207" s="14">
        <v>46277.25</v>
      </c>
      <c r="F207" s="13" t="s">
        <v>514</v>
      </c>
    </row>
    <row r="208" spans="1:6" ht="45">
      <c r="A208" s="12" t="s">
        <v>492</v>
      </c>
      <c r="B208" s="12" t="s">
        <v>2</v>
      </c>
      <c r="C208" s="13" t="s">
        <v>515</v>
      </c>
      <c r="D208" s="14">
        <v>46276.875</v>
      </c>
      <c r="E208" s="14">
        <v>46277.25</v>
      </c>
      <c r="F208" s="13" t="s">
        <v>514</v>
      </c>
    </row>
    <row r="209" spans="1:6" ht="120">
      <c r="A209" s="12" t="s">
        <v>471</v>
      </c>
      <c r="B209" s="12" t="s">
        <v>2</v>
      </c>
      <c r="C209" s="13" t="s">
        <v>749</v>
      </c>
      <c r="D209" s="14">
        <v>46276.895833333299</v>
      </c>
      <c r="E209" s="14">
        <v>46277.25</v>
      </c>
      <c r="F209" s="13" t="s">
        <v>750</v>
      </c>
    </row>
    <row r="210" spans="1:6" ht="45">
      <c r="A210" s="12" t="s">
        <v>471</v>
      </c>
      <c r="B210" s="12" t="s">
        <v>2</v>
      </c>
      <c r="C210" s="13" t="s">
        <v>890</v>
      </c>
      <c r="D210" s="14">
        <v>46276.875</v>
      </c>
      <c r="E210" s="14">
        <v>46277.25</v>
      </c>
      <c r="F210" s="13" t="s">
        <v>891</v>
      </c>
    </row>
    <row r="211" spans="1:6" ht="60">
      <c r="A211" s="12" t="s">
        <v>471</v>
      </c>
      <c r="B211" s="12" t="s">
        <v>2</v>
      </c>
      <c r="C211" s="13" t="s">
        <v>495</v>
      </c>
      <c r="D211" s="14">
        <v>46276.875</v>
      </c>
      <c r="E211" s="14">
        <v>46277.25</v>
      </c>
      <c r="F211" s="13" t="s">
        <v>496</v>
      </c>
    </row>
    <row r="212" spans="1:6" ht="45">
      <c r="A212" s="12" t="s">
        <v>248</v>
      </c>
      <c r="B212" s="12" t="s">
        <v>2</v>
      </c>
      <c r="C212" s="13" t="s">
        <v>249</v>
      </c>
      <c r="D212" s="14">
        <v>46276.833333333299</v>
      </c>
      <c r="E212" s="14">
        <v>46277.25</v>
      </c>
      <c r="F212" s="13" t="s">
        <v>247</v>
      </c>
    </row>
    <row r="213" spans="1:6" ht="45">
      <c r="A213" s="12" t="s">
        <v>248</v>
      </c>
      <c r="B213" s="12" t="s">
        <v>2</v>
      </c>
      <c r="C213" s="13" t="s">
        <v>250</v>
      </c>
      <c r="D213" s="14">
        <v>46276.833333333299</v>
      </c>
      <c r="E213" s="14">
        <v>46277.25</v>
      </c>
      <c r="F213" s="13" t="s">
        <v>247</v>
      </c>
    </row>
    <row r="214" spans="1:6" ht="45">
      <c r="A214" s="12" t="s">
        <v>248</v>
      </c>
      <c r="B214" s="12" t="s">
        <v>2</v>
      </c>
      <c r="C214" s="13" t="s">
        <v>251</v>
      </c>
      <c r="D214" s="14">
        <v>46276.833333333299</v>
      </c>
      <c r="E214" s="14">
        <v>46277.25</v>
      </c>
      <c r="F214" s="13" t="s">
        <v>247</v>
      </c>
    </row>
    <row r="215" spans="1:6" ht="45">
      <c r="A215" s="12" t="s">
        <v>248</v>
      </c>
      <c r="B215" s="12" t="s">
        <v>2</v>
      </c>
      <c r="C215" s="13" t="s">
        <v>252</v>
      </c>
      <c r="D215" s="14">
        <v>46276.833333333299</v>
      </c>
      <c r="E215" s="14">
        <v>46277.25</v>
      </c>
      <c r="F215" s="13" t="s">
        <v>247</v>
      </c>
    </row>
    <row r="216" spans="1:6" ht="45">
      <c r="A216" s="12" t="s">
        <v>248</v>
      </c>
      <c r="B216" s="12" t="s">
        <v>2</v>
      </c>
      <c r="C216" s="13" t="s">
        <v>253</v>
      </c>
      <c r="D216" s="14">
        <v>46276.833333333299</v>
      </c>
      <c r="E216" s="14">
        <v>46277.25</v>
      </c>
      <c r="F216" s="13" t="s">
        <v>247</v>
      </c>
    </row>
    <row r="217" spans="1:6" ht="45">
      <c r="A217" s="12" t="s">
        <v>248</v>
      </c>
      <c r="B217" s="12" t="s">
        <v>2</v>
      </c>
      <c r="C217" s="13" t="s">
        <v>254</v>
      </c>
      <c r="D217" s="14">
        <v>46276.833333333299</v>
      </c>
      <c r="E217" s="14">
        <v>46277.25</v>
      </c>
      <c r="F217" s="13" t="s">
        <v>247</v>
      </c>
    </row>
    <row r="218" spans="1:6" ht="45">
      <c r="A218" s="12" t="s">
        <v>248</v>
      </c>
      <c r="B218" s="12" t="s">
        <v>6</v>
      </c>
      <c r="C218" s="13" t="s">
        <v>259</v>
      </c>
      <c r="D218" s="14">
        <v>46276.833333333299</v>
      </c>
      <c r="E218" s="14">
        <v>46277.25</v>
      </c>
      <c r="F218" s="13" t="s">
        <v>260</v>
      </c>
    </row>
    <row r="219" spans="1:6" ht="45">
      <c r="A219" s="12" t="s">
        <v>248</v>
      </c>
      <c r="B219" s="12" t="s">
        <v>6</v>
      </c>
      <c r="C219" s="13" t="s">
        <v>261</v>
      </c>
      <c r="D219" s="14">
        <v>46276.833333333299</v>
      </c>
      <c r="E219" s="14">
        <v>46277.25</v>
      </c>
      <c r="F219" s="13" t="s">
        <v>260</v>
      </c>
    </row>
    <row r="220" spans="1:6" ht="45">
      <c r="A220" s="12" t="s">
        <v>248</v>
      </c>
      <c r="B220" s="12" t="s">
        <v>6</v>
      </c>
      <c r="C220" s="13" t="s">
        <v>262</v>
      </c>
      <c r="D220" s="14">
        <v>46276.833333333299</v>
      </c>
      <c r="E220" s="14">
        <v>46277.25</v>
      </c>
      <c r="F220" s="13" t="s">
        <v>260</v>
      </c>
    </row>
    <row r="221" spans="1:6" ht="75">
      <c r="A221" s="12" t="s">
        <v>518</v>
      </c>
      <c r="B221" s="12" t="s">
        <v>5</v>
      </c>
      <c r="C221" s="13" t="s">
        <v>1128</v>
      </c>
      <c r="D221" s="14">
        <v>46276.833333333299</v>
      </c>
      <c r="E221" s="14">
        <v>46277.25</v>
      </c>
      <c r="F221" s="13" t="s">
        <v>1129</v>
      </c>
    </row>
    <row r="222" spans="1:6" ht="60">
      <c r="A222" s="12" t="s">
        <v>331</v>
      </c>
      <c r="B222" s="12" t="s">
        <v>4</v>
      </c>
      <c r="C222" s="13" t="s">
        <v>607</v>
      </c>
      <c r="D222" s="14">
        <v>46276.875</v>
      </c>
      <c r="E222" s="14">
        <v>46277.25</v>
      </c>
      <c r="F222" s="13" t="s">
        <v>608</v>
      </c>
    </row>
    <row r="223" spans="1:6" ht="45">
      <c r="A223" s="12" t="s">
        <v>245</v>
      </c>
      <c r="B223" s="12" t="s">
        <v>2</v>
      </c>
      <c r="C223" s="13" t="s">
        <v>246</v>
      </c>
      <c r="D223" s="14">
        <v>46276.833333333299</v>
      </c>
      <c r="E223" s="14">
        <v>46277.25</v>
      </c>
      <c r="F223" s="13" t="s">
        <v>247</v>
      </c>
    </row>
    <row r="224" spans="1:6" ht="45">
      <c r="A224" s="12" t="s">
        <v>245</v>
      </c>
      <c r="B224" s="12" t="s">
        <v>4</v>
      </c>
      <c r="C224" s="13" t="s">
        <v>263</v>
      </c>
      <c r="D224" s="14">
        <v>46276.875</v>
      </c>
      <c r="E224" s="14">
        <v>46277.25</v>
      </c>
      <c r="F224" s="13" t="s">
        <v>264</v>
      </c>
    </row>
    <row r="225" spans="1:6" ht="45">
      <c r="A225" s="12" t="s">
        <v>245</v>
      </c>
      <c r="B225" s="12" t="s">
        <v>4</v>
      </c>
      <c r="C225" s="13" t="s">
        <v>835</v>
      </c>
      <c r="D225" s="14">
        <v>46276.875</v>
      </c>
      <c r="E225" s="14">
        <v>46277.208333333299</v>
      </c>
      <c r="F225" s="13" t="s">
        <v>836</v>
      </c>
    </row>
    <row r="226" spans="1:6" ht="45">
      <c r="A226" s="12" t="s">
        <v>245</v>
      </c>
      <c r="B226" s="12" t="s">
        <v>4</v>
      </c>
      <c r="C226" s="13" t="s">
        <v>837</v>
      </c>
      <c r="D226" s="14">
        <v>46276.875</v>
      </c>
      <c r="E226" s="14">
        <v>46277.208333333299</v>
      </c>
      <c r="F226" s="13" t="s">
        <v>836</v>
      </c>
    </row>
    <row r="227" spans="1:6" ht="45">
      <c r="A227" s="12" t="s">
        <v>245</v>
      </c>
      <c r="B227" s="12" t="s">
        <v>4</v>
      </c>
      <c r="C227" s="13" t="s">
        <v>838</v>
      </c>
      <c r="D227" s="14">
        <v>46276.875</v>
      </c>
      <c r="E227" s="14">
        <v>46277.25</v>
      </c>
      <c r="F227" s="13" t="s">
        <v>706</v>
      </c>
    </row>
    <row r="228" spans="1:6" ht="45">
      <c r="A228" s="12" t="s">
        <v>245</v>
      </c>
      <c r="B228" s="12" t="s">
        <v>5</v>
      </c>
      <c r="C228" s="13" t="s">
        <v>839</v>
      </c>
      <c r="D228" s="14">
        <v>46276.916666666701</v>
      </c>
      <c r="E228" s="14">
        <v>46277.25</v>
      </c>
      <c r="F228" s="13" t="s">
        <v>706</v>
      </c>
    </row>
    <row r="229" spans="1:6" ht="45">
      <c r="A229" s="12" t="s">
        <v>245</v>
      </c>
      <c r="B229" s="12" t="s">
        <v>5</v>
      </c>
      <c r="C229" s="13" t="s">
        <v>840</v>
      </c>
      <c r="D229" s="14">
        <v>46276.916666666701</v>
      </c>
      <c r="E229" s="14">
        <v>46277.25</v>
      </c>
      <c r="F229" s="13" t="s">
        <v>706</v>
      </c>
    </row>
    <row r="230" spans="1:6" ht="45">
      <c r="A230" s="12" t="s">
        <v>245</v>
      </c>
      <c r="B230" s="12" t="s">
        <v>2</v>
      </c>
      <c r="C230" s="13" t="s">
        <v>841</v>
      </c>
      <c r="D230" s="14">
        <v>46276.916666666701</v>
      </c>
      <c r="E230" s="14">
        <v>46277.25</v>
      </c>
      <c r="F230" s="13" t="s">
        <v>706</v>
      </c>
    </row>
    <row r="231" spans="1:6" ht="45">
      <c r="A231" s="12" t="s">
        <v>242</v>
      </c>
      <c r="B231" s="12" t="s">
        <v>6</v>
      </c>
      <c r="C231" s="13" t="s">
        <v>243</v>
      </c>
      <c r="D231" s="14">
        <v>45804.208333333299</v>
      </c>
      <c r="E231" s="14">
        <v>46418.208333333299</v>
      </c>
      <c r="F231" s="13" t="s">
        <v>244</v>
      </c>
    </row>
    <row r="232" spans="1:6" ht="30">
      <c r="A232" s="12" t="s">
        <v>242</v>
      </c>
      <c r="B232" s="12" t="s">
        <v>2</v>
      </c>
      <c r="C232" s="13" t="s">
        <v>291</v>
      </c>
      <c r="D232" s="14">
        <v>46267.833333333299</v>
      </c>
      <c r="E232" s="14">
        <v>46323.25</v>
      </c>
      <c r="F232" s="13" t="s">
        <v>292</v>
      </c>
    </row>
    <row r="233" spans="1:6" ht="45">
      <c r="A233" s="12" t="s">
        <v>258</v>
      </c>
      <c r="B233" s="12" t="s">
        <v>6</v>
      </c>
      <c r="C233" s="13" t="s">
        <v>276</v>
      </c>
      <c r="D233" s="14">
        <v>46276.958333333299</v>
      </c>
      <c r="E233" s="14">
        <v>46277.208333333299</v>
      </c>
      <c r="F233" s="13" t="s">
        <v>277</v>
      </c>
    </row>
    <row r="234" spans="1:6" ht="45">
      <c r="A234" s="12" t="s">
        <v>258</v>
      </c>
      <c r="B234" s="12" t="s">
        <v>6</v>
      </c>
      <c r="C234" s="13" t="s">
        <v>278</v>
      </c>
      <c r="D234" s="14">
        <v>46276.958333333299</v>
      </c>
      <c r="E234" s="14">
        <v>46277.208333333299</v>
      </c>
      <c r="F234" s="13" t="s">
        <v>277</v>
      </c>
    </row>
    <row r="235" spans="1:6" ht="45">
      <c r="A235" s="12" t="s">
        <v>258</v>
      </c>
      <c r="B235" s="12" t="s">
        <v>2</v>
      </c>
      <c r="C235" s="13" t="s">
        <v>848</v>
      </c>
      <c r="D235" s="14">
        <v>46276.916666666701</v>
      </c>
      <c r="E235" s="14">
        <v>46277.25</v>
      </c>
      <c r="F235" s="13" t="s">
        <v>849</v>
      </c>
    </row>
    <row r="236" spans="1:6" ht="45">
      <c r="A236" s="12" t="s">
        <v>258</v>
      </c>
      <c r="B236" s="12" t="s">
        <v>2</v>
      </c>
      <c r="C236" s="13" t="s">
        <v>850</v>
      </c>
      <c r="D236" s="14">
        <v>46276.916666666701</v>
      </c>
      <c r="E236" s="14">
        <v>46277.25</v>
      </c>
      <c r="F236" s="13" t="s">
        <v>849</v>
      </c>
    </row>
    <row r="237" spans="1:6" ht="30">
      <c r="A237" s="12" t="s">
        <v>258</v>
      </c>
      <c r="B237" s="12" t="s">
        <v>6</v>
      </c>
      <c r="C237" s="13" t="s">
        <v>851</v>
      </c>
      <c r="D237" s="14">
        <v>46276.875</v>
      </c>
      <c r="E237" s="14">
        <v>46277.25</v>
      </c>
      <c r="F237" s="13" t="s">
        <v>852</v>
      </c>
    </row>
    <row r="238" spans="1:6" ht="30">
      <c r="A238" s="12" t="s">
        <v>258</v>
      </c>
      <c r="B238" s="12" t="s">
        <v>2</v>
      </c>
      <c r="C238" s="13" t="s">
        <v>853</v>
      </c>
      <c r="D238" s="14">
        <v>46276.875</v>
      </c>
      <c r="E238" s="14">
        <v>46277.25</v>
      </c>
      <c r="F238" s="13" t="s">
        <v>852</v>
      </c>
    </row>
    <row r="239" spans="1:6" ht="30">
      <c r="A239" s="12" t="s">
        <v>258</v>
      </c>
      <c r="B239" s="12" t="s">
        <v>6</v>
      </c>
      <c r="C239" s="13" t="s">
        <v>716</v>
      </c>
      <c r="D239" s="14">
        <v>46276.875</v>
      </c>
      <c r="E239" s="14">
        <v>46277.25</v>
      </c>
      <c r="F239" s="13" t="s">
        <v>852</v>
      </c>
    </row>
    <row r="240" spans="1:6" ht="45">
      <c r="A240" s="12" t="s">
        <v>258</v>
      </c>
      <c r="B240" s="12" t="s">
        <v>6</v>
      </c>
      <c r="C240" s="13" t="s">
        <v>854</v>
      </c>
      <c r="D240" s="14">
        <v>46276.958333333299</v>
      </c>
      <c r="E240" s="14">
        <v>46277.25</v>
      </c>
      <c r="F240" s="13" t="s">
        <v>855</v>
      </c>
    </row>
    <row r="241" spans="1:6" ht="60">
      <c r="A241" s="12" t="s">
        <v>258</v>
      </c>
      <c r="B241" s="12" t="s">
        <v>2</v>
      </c>
      <c r="C241" s="13" t="s">
        <v>609</v>
      </c>
      <c r="D241" s="14">
        <v>46276.875</v>
      </c>
      <c r="E241" s="14">
        <v>46277.25</v>
      </c>
      <c r="F241" s="13" t="s">
        <v>608</v>
      </c>
    </row>
    <row r="242" spans="1:6" ht="75">
      <c r="A242" s="12" t="s">
        <v>258</v>
      </c>
      <c r="B242" s="12" t="s">
        <v>2</v>
      </c>
      <c r="C242" s="13" t="s">
        <v>896</v>
      </c>
      <c r="D242" s="14">
        <v>46276.875</v>
      </c>
      <c r="E242" s="14">
        <v>46277.25</v>
      </c>
      <c r="F242" s="13" t="s">
        <v>897</v>
      </c>
    </row>
    <row r="243" spans="1:6" ht="60">
      <c r="A243" s="12" t="s">
        <v>258</v>
      </c>
      <c r="B243" s="12" t="s">
        <v>2</v>
      </c>
      <c r="C243" s="13" t="s">
        <v>753</v>
      </c>
      <c r="D243" s="14">
        <v>46276.875</v>
      </c>
      <c r="E243" s="14">
        <v>46277.25</v>
      </c>
      <c r="F243" s="13" t="s">
        <v>754</v>
      </c>
    </row>
    <row r="244" spans="1:6" ht="75">
      <c r="A244" s="12" t="s">
        <v>258</v>
      </c>
      <c r="B244" s="12" t="s">
        <v>6</v>
      </c>
      <c r="C244" s="13" t="s">
        <v>898</v>
      </c>
      <c r="D244" s="14">
        <v>46277.333333333299</v>
      </c>
      <c r="E244" s="14">
        <v>46277.666666666701</v>
      </c>
      <c r="F244" s="13" t="s">
        <v>899</v>
      </c>
    </row>
    <row r="245" spans="1:6" ht="45">
      <c r="A245" s="12" t="s">
        <v>258</v>
      </c>
      <c r="B245" s="12" t="s">
        <v>6</v>
      </c>
      <c r="C245" s="13" t="s">
        <v>900</v>
      </c>
      <c r="D245" s="14">
        <v>46276.875</v>
      </c>
      <c r="E245" s="14">
        <v>46277.25</v>
      </c>
      <c r="F245" s="13" t="s">
        <v>901</v>
      </c>
    </row>
    <row r="246" spans="1:6" ht="75">
      <c r="A246" s="12" t="s">
        <v>258</v>
      </c>
      <c r="B246" s="12" t="s">
        <v>6</v>
      </c>
      <c r="C246" s="13" t="s">
        <v>902</v>
      </c>
      <c r="D246" s="14">
        <v>46276.875</v>
      </c>
      <c r="E246" s="14">
        <v>46277.25</v>
      </c>
      <c r="F246" s="13" t="s">
        <v>903</v>
      </c>
    </row>
    <row r="247" spans="1:6" ht="45">
      <c r="A247" s="12" t="s">
        <v>255</v>
      </c>
      <c r="B247" s="12" t="s">
        <v>7</v>
      </c>
      <c r="C247" s="13" t="s">
        <v>256</v>
      </c>
      <c r="D247" s="14">
        <v>46276.875</v>
      </c>
      <c r="E247" s="14">
        <v>46277.25</v>
      </c>
      <c r="F247" s="13" t="s">
        <v>257</v>
      </c>
    </row>
    <row r="248" spans="1:6" ht="45">
      <c r="A248" s="12" t="s">
        <v>255</v>
      </c>
      <c r="B248" s="12" t="s">
        <v>8</v>
      </c>
      <c r="C248" s="13" t="s">
        <v>830</v>
      </c>
      <c r="D248" s="14">
        <v>46276.875</v>
      </c>
      <c r="E248" s="14">
        <v>46277.25</v>
      </c>
      <c r="F248" s="13" t="s">
        <v>831</v>
      </c>
    </row>
    <row r="249" spans="1:6" ht="45">
      <c r="A249" s="12" t="s">
        <v>255</v>
      </c>
      <c r="B249" s="12" t="s">
        <v>7</v>
      </c>
      <c r="C249" s="13" t="s">
        <v>832</v>
      </c>
      <c r="D249" s="14">
        <v>46276.875</v>
      </c>
      <c r="E249" s="14">
        <v>46277.25</v>
      </c>
      <c r="F249" s="13" t="s">
        <v>831</v>
      </c>
    </row>
    <row r="250" spans="1:6" ht="45">
      <c r="A250" s="12" t="s">
        <v>255</v>
      </c>
      <c r="B250" s="12" t="s">
        <v>8</v>
      </c>
      <c r="C250" s="13" t="s">
        <v>296</v>
      </c>
      <c r="D250" s="14">
        <v>46276.999305555597</v>
      </c>
      <c r="E250" s="14">
        <v>46277.25</v>
      </c>
      <c r="F250" s="13" t="s">
        <v>704</v>
      </c>
    </row>
    <row r="251" spans="1:6" ht="45">
      <c r="A251" s="12" t="s">
        <v>255</v>
      </c>
      <c r="B251" s="12" t="s">
        <v>8</v>
      </c>
      <c r="C251" s="13" t="s">
        <v>842</v>
      </c>
      <c r="D251" s="14">
        <v>46276.875</v>
      </c>
      <c r="E251" s="14">
        <v>46277.25</v>
      </c>
      <c r="F251" s="13" t="s">
        <v>843</v>
      </c>
    </row>
    <row r="252" spans="1:6" ht="45">
      <c r="A252" s="12" t="s">
        <v>255</v>
      </c>
      <c r="B252" s="12" t="s">
        <v>8</v>
      </c>
      <c r="C252" s="13" t="s">
        <v>844</v>
      </c>
      <c r="D252" s="14">
        <v>46276.958333333299</v>
      </c>
      <c r="E252" s="14">
        <v>46277.25</v>
      </c>
      <c r="F252" s="13" t="s">
        <v>843</v>
      </c>
    </row>
    <row r="253" spans="1:6" ht="45">
      <c r="A253" s="12" t="s">
        <v>255</v>
      </c>
      <c r="B253" s="12" t="s">
        <v>4</v>
      </c>
      <c r="C253" s="13" t="s">
        <v>845</v>
      </c>
      <c r="D253" s="14">
        <v>46276.958333333299</v>
      </c>
      <c r="E253" s="14">
        <v>46277.208333333299</v>
      </c>
      <c r="F253" s="13" t="s">
        <v>843</v>
      </c>
    </row>
    <row r="254" spans="1:6" ht="45">
      <c r="A254" s="12" t="s">
        <v>255</v>
      </c>
      <c r="B254" s="12" t="s">
        <v>5</v>
      </c>
      <c r="C254" s="13" t="s">
        <v>846</v>
      </c>
      <c r="D254" s="14">
        <v>46276.958333333299</v>
      </c>
      <c r="E254" s="14">
        <v>46277.25</v>
      </c>
      <c r="F254" s="13" t="s">
        <v>843</v>
      </c>
    </row>
    <row r="255" spans="1:6" ht="45">
      <c r="A255" s="12" t="s">
        <v>255</v>
      </c>
      <c r="B255" s="12" t="s">
        <v>7</v>
      </c>
      <c r="C255" s="13" t="s">
        <v>301</v>
      </c>
      <c r="D255" s="14">
        <v>46276.875</v>
      </c>
      <c r="E255" s="14">
        <v>46277.25</v>
      </c>
      <c r="F255" s="13" t="s">
        <v>847</v>
      </c>
    </row>
    <row r="256" spans="1:6" ht="45">
      <c r="A256" s="12" t="s">
        <v>255</v>
      </c>
      <c r="B256" s="12" t="s">
        <v>2</v>
      </c>
      <c r="C256" s="13" t="s">
        <v>718</v>
      </c>
      <c r="D256" s="14">
        <v>46276.875</v>
      </c>
      <c r="E256" s="14">
        <v>46277.25</v>
      </c>
      <c r="F256" s="13" t="s">
        <v>320</v>
      </c>
    </row>
    <row r="257" spans="1:6" ht="75">
      <c r="A257" s="12" t="s">
        <v>176</v>
      </c>
      <c r="B257" s="12" t="s">
        <v>6</v>
      </c>
      <c r="C257" s="13" t="s">
        <v>177</v>
      </c>
      <c r="D257" s="14">
        <v>46276.833333333299</v>
      </c>
      <c r="E257" s="14">
        <v>46277.25</v>
      </c>
      <c r="F257" s="13" t="s">
        <v>178</v>
      </c>
    </row>
    <row r="258" spans="1:6" ht="75">
      <c r="A258" s="12" t="s">
        <v>176</v>
      </c>
      <c r="B258" s="12" t="s">
        <v>6</v>
      </c>
      <c r="C258" s="13" t="s">
        <v>179</v>
      </c>
      <c r="D258" s="14">
        <v>46276.833333333299</v>
      </c>
      <c r="E258" s="14">
        <v>46277.25</v>
      </c>
      <c r="F258" s="13" t="s">
        <v>178</v>
      </c>
    </row>
    <row r="259" spans="1:6" ht="75">
      <c r="A259" s="12" t="s">
        <v>176</v>
      </c>
      <c r="B259" s="12" t="s">
        <v>6</v>
      </c>
      <c r="C259" s="13" t="s">
        <v>180</v>
      </c>
      <c r="D259" s="14">
        <v>46276.833333333299</v>
      </c>
      <c r="E259" s="14">
        <v>46277.25</v>
      </c>
      <c r="F259" s="13" t="s">
        <v>178</v>
      </c>
    </row>
    <row r="260" spans="1:6" ht="75">
      <c r="A260" s="12" t="s">
        <v>176</v>
      </c>
      <c r="B260" s="12" t="s">
        <v>6</v>
      </c>
      <c r="C260" s="13" t="s">
        <v>181</v>
      </c>
      <c r="D260" s="14">
        <v>46276.833333333299</v>
      </c>
      <c r="E260" s="14">
        <v>46277.25</v>
      </c>
      <c r="F260" s="13" t="s">
        <v>178</v>
      </c>
    </row>
    <row r="261" spans="1:6" ht="75">
      <c r="A261" s="12" t="s">
        <v>176</v>
      </c>
      <c r="B261" s="12" t="s">
        <v>6</v>
      </c>
      <c r="C261" s="13" t="s">
        <v>182</v>
      </c>
      <c r="D261" s="14">
        <v>46276.833333333299</v>
      </c>
      <c r="E261" s="14">
        <v>46277.25</v>
      </c>
      <c r="F261" s="13" t="s">
        <v>178</v>
      </c>
    </row>
    <row r="262" spans="1:6" ht="75">
      <c r="A262" s="12" t="s">
        <v>176</v>
      </c>
      <c r="B262" s="12" t="s">
        <v>6</v>
      </c>
      <c r="C262" s="13" t="s">
        <v>183</v>
      </c>
      <c r="D262" s="14">
        <v>46276.833333333299</v>
      </c>
      <c r="E262" s="14">
        <v>46277.25</v>
      </c>
      <c r="F262" s="13" t="s">
        <v>178</v>
      </c>
    </row>
    <row r="263" spans="1:6" ht="45">
      <c r="A263" s="12" t="s">
        <v>283</v>
      </c>
      <c r="B263" s="12" t="s">
        <v>6</v>
      </c>
      <c r="C263" s="13" t="s">
        <v>828</v>
      </c>
      <c r="D263" s="14">
        <v>46276.916666666701</v>
      </c>
      <c r="E263" s="14">
        <v>46277.25</v>
      </c>
      <c r="F263" s="13" t="s">
        <v>829</v>
      </c>
    </row>
    <row r="264" spans="1:6" ht="60">
      <c r="A264" s="12" t="s">
        <v>283</v>
      </c>
      <c r="B264" s="12" t="s">
        <v>2</v>
      </c>
      <c r="C264" s="13" t="s">
        <v>576</v>
      </c>
      <c r="D264" s="14">
        <v>46276.875</v>
      </c>
      <c r="E264" s="14">
        <v>46277.25</v>
      </c>
      <c r="F264" s="13" t="s">
        <v>575</v>
      </c>
    </row>
    <row r="265" spans="1:6" ht="60">
      <c r="A265" s="12" t="s">
        <v>283</v>
      </c>
      <c r="B265" s="12" t="s">
        <v>2</v>
      </c>
      <c r="C265" s="13" t="s">
        <v>700</v>
      </c>
      <c r="D265" s="14">
        <v>46276.875</v>
      </c>
      <c r="E265" s="14">
        <v>46277.25</v>
      </c>
      <c r="F265" s="13" t="s">
        <v>575</v>
      </c>
    </row>
    <row r="266" spans="1:6" ht="60">
      <c r="A266" s="12" t="s">
        <v>283</v>
      </c>
      <c r="B266" s="12" t="s">
        <v>2</v>
      </c>
      <c r="C266" s="13" t="s">
        <v>701</v>
      </c>
      <c r="D266" s="14">
        <v>46276.875</v>
      </c>
      <c r="E266" s="14">
        <v>46277.25</v>
      </c>
      <c r="F266" s="13" t="s">
        <v>575</v>
      </c>
    </row>
    <row r="267" spans="1:6" ht="75">
      <c r="A267" s="12" t="s">
        <v>149</v>
      </c>
      <c r="B267" s="12" t="s">
        <v>5</v>
      </c>
      <c r="C267" s="13" t="s">
        <v>681</v>
      </c>
      <c r="D267" s="14">
        <v>46276.833333333299</v>
      </c>
      <c r="E267" s="14">
        <v>46277.25</v>
      </c>
      <c r="F267" s="13" t="s">
        <v>171</v>
      </c>
    </row>
    <row r="268" spans="1:6" ht="75">
      <c r="A268" s="12" t="s">
        <v>149</v>
      </c>
      <c r="B268" s="12" t="s">
        <v>5</v>
      </c>
      <c r="C268" s="13" t="s">
        <v>682</v>
      </c>
      <c r="D268" s="14">
        <v>46276.833333333299</v>
      </c>
      <c r="E268" s="14">
        <v>46277.25</v>
      </c>
      <c r="F268" s="13" t="s">
        <v>171</v>
      </c>
    </row>
    <row r="269" spans="1:6" ht="75">
      <c r="A269" s="12" t="s">
        <v>149</v>
      </c>
      <c r="B269" s="12" t="s">
        <v>6</v>
      </c>
      <c r="C269" s="13" t="s">
        <v>170</v>
      </c>
      <c r="D269" s="14">
        <v>46276.833333333299</v>
      </c>
      <c r="E269" s="14">
        <v>46277.25</v>
      </c>
      <c r="F269" s="13" t="s">
        <v>171</v>
      </c>
    </row>
    <row r="270" spans="1:6" ht="90">
      <c r="A270" s="12" t="s">
        <v>149</v>
      </c>
      <c r="B270" s="12" t="s">
        <v>20</v>
      </c>
      <c r="C270" s="13" t="s">
        <v>556</v>
      </c>
      <c r="D270" s="14">
        <v>46276.833333333299</v>
      </c>
      <c r="E270" s="14">
        <v>46277.25</v>
      </c>
      <c r="F270" s="13" t="s">
        <v>185</v>
      </c>
    </row>
    <row r="271" spans="1:6" ht="75">
      <c r="A271" s="12" t="s">
        <v>149</v>
      </c>
      <c r="B271" s="12" t="s">
        <v>5</v>
      </c>
      <c r="C271" s="13" t="s">
        <v>189</v>
      </c>
      <c r="D271" s="14">
        <v>46276.833333333299</v>
      </c>
      <c r="E271" s="14">
        <v>46277.25</v>
      </c>
      <c r="F271" s="13" t="s">
        <v>190</v>
      </c>
    </row>
    <row r="272" spans="1:6" ht="75">
      <c r="A272" s="12" t="s">
        <v>149</v>
      </c>
      <c r="B272" s="12" t="s">
        <v>5</v>
      </c>
      <c r="C272" s="13" t="s">
        <v>191</v>
      </c>
      <c r="D272" s="14">
        <v>46276.833333333299</v>
      </c>
      <c r="E272" s="14">
        <v>46277.25</v>
      </c>
      <c r="F272" s="13" t="s">
        <v>190</v>
      </c>
    </row>
    <row r="273" spans="1:6" ht="75">
      <c r="A273" s="12" t="s">
        <v>149</v>
      </c>
      <c r="B273" s="12" t="s">
        <v>5</v>
      </c>
      <c r="C273" s="13" t="s">
        <v>192</v>
      </c>
      <c r="D273" s="14">
        <v>46276.833333333299</v>
      </c>
      <c r="E273" s="14">
        <v>46277.25</v>
      </c>
      <c r="F273" s="13" t="s">
        <v>190</v>
      </c>
    </row>
    <row r="274" spans="1:6" ht="60">
      <c r="A274" s="12" t="s">
        <v>149</v>
      </c>
      <c r="B274" s="12" t="s">
        <v>4</v>
      </c>
      <c r="C274" s="13" t="s">
        <v>152</v>
      </c>
      <c r="D274" s="14">
        <v>46276.875</v>
      </c>
      <c r="E274" s="14">
        <v>46277.25</v>
      </c>
      <c r="F274" s="13" t="s">
        <v>210</v>
      </c>
    </row>
    <row r="275" spans="1:6" ht="60">
      <c r="A275" s="12" t="s">
        <v>149</v>
      </c>
      <c r="B275" s="12" t="s">
        <v>4</v>
      </c>
      <c r="C275" s="13" t="s">
        <v>153</v>
      </c>
      <c r="D275" s="14">
        <v>46276.875</v>
      </c>
      <c r="E275" s="14">
        <v>46277.25</v>
      </c>
      <c r="F275" s="13" t="s">
        <v>210</v>
      </c>
    </row>
    <row r="276" spans="1:6" ht="60">
      <c r="A276" s="12" t="s">
        <v>149</v>
      </c>
      <c r="B276" s="12" t="s">
        <v>4</v>
      </c>
      <c r="C276" s="13" t="s">
        <v>154</v>
      </c>
      <c r="D276" s="14">
        <v>46276.875</v>
      </c>
      <c r="E276" s="14">
        <v>46277.25</v>
      </c>
      <c r="F276" s="13" t="s">
        <v>210</v>
      </c>
    </row>
    <row r="277" spans="1:6" ht="60">
      <c r="A277" s="12" t="s">
        <v>149</v>
      </c>
      <c r="B277" s="12" t="s">
        <v>4</v>
      </c>
      <c r="C277" s="13" t="s">
        <v>150</v>
      </c>
      <c r="D277" s="14">
        <v>46276.875</v>
      </c>
      <c r="E277" s="14">
        <v>46277.25</v>
      </c>
      <c r="F277" s="13" t="s">
        <v>210</v>
      </c>
    </row>
    <row r="278" spans="1:6" ht="90">
      <c r="A278" s="12" t="s">
        <v>197</v>
      </c>
      <c r="B278" s="12" t="s">
        <v>7</v>
      </c>
      <c r="C278" s="13" t="s">
        <v>198</v>
      </c>
      <c r="D278" s="14">
        <v>46276.833333333299</v>
      </c>
      <c r="E278" s="14">
        <v>46277.25</v>
      </c>
      <c r="F278" s="13" t="s">
        <v>195</v>
      </c>
    </row>
    <row r="279" spans="1:6" ht="45">
      <c r="A279" s="12" t="s">
        <v>197</v>
      </c>
      <c r="B279" s="12" t="s">
        <v>7</v>
      </c>
      <c r="C279" s="13" t="s">
        <v>806</v>
      </c>
      <c r="D279" s="14">
        <v>46276.875</v>
      </c>
      <c r="E279" s="14">
        <v>46277.25</v>
      </c>
      <c r="F279" s="13" t="s">
        <v>807</v>
      </c>
    </row>
    <row r="280" spans="1:6" ht="45">
      <c r="A280" s="12" t="s">
        <v>266</v>
      </c>
      <c r="B280" s="12" t="s">
        <v>5</v>
      </c>
      <c r="C280" s="13" t="s">
        <v>267</v>
      </c>
      <c r="D280" s="14">
        <v>46276.875</v>
      </c>
      <c r="E280" s="14">
        <v>46277.25</v>
      </c>
      <c r="F280" s="13" t="s">
        <v>268</v>
      </c>
    </row>
    <row r="281" spans="1:6" ht="45">
      <c r="A281" s="12" t="s">
        <v>266</v>
      </c>
      <c r="B281" s="12" t="s">
        <v>5</v>
      </c>
      <c r="C281" s="13" t="s">
        <v>269</v>
      </c>
      <c r="D281" s="14">
        <v>46276.875</v>
      </c>
      <c r="E281" s="14">
        <v>46277.25</v>
      </c>
      <c r="F281" s="13" t="s">
        <v>268</v>
      </c>
    </row>
    <row r="282" spans="1:6" ht="45">
      <c r="A282" s="12" t="s">
        <v>266</v>
      </c>
      <c r="B282" s="12" t="s">
        <v>5</v>
      </c>
      <c r="C282" s="13" t="s">
        <v>833</v>
      </c>
      <c r="D282" s="14">
        <v>46276.875</v>
      </c>
      <c r="E282" s="14">
        <v>46277.208333333299</v>
      </c>
      <c r="F282" s="13" t="s">
        <v>834</v>
      </c>
    </row>
    <row r="283" spans="1:6" ht="45">
      <c r="A283" s="12" t="s">
        <v>266</v>
      </c>
      <c r="B283" s="12" t="s">
        <v>5</v>
      </c>
      <c r="C283" s="13" t="s">
        <v>595</v>
      </c>
      <c r="D283" s="14">
        <v>46276.875</v>
      </c>
      <c r="E283" s="14">
        <v>46277.208333333299</v>
      </c>
      <c r="F283" s="13" t="s">
        <v>834</v>
      </c>
    </row>
    <row r="284" spans="1:6" ht="45">
      <c r="A284" s="12" t="s">
        <v>266</v>
      </c>
      <c r="B284" s="12" t="s">
        <v>5</v>
      </c>
      <c r="C284" s="13" t="s">
        <v>269</v>
      </c>
      <c r="D284" s="14">
        <v>46276.875</v>
      </c>
      <c r="E284" s="14">
        <v>46277.208333333299</v>
      </c>
      <c r="F284" s="13" t="s">
        <v>834</v>
      </c>
    </row>
    <row r="285" spans="1:6" ht="45">
      <c r="A285" s="12" t="s">
        <v>318</v>
      </c>
      <c r="B285" s="12" t="s">
        <v>2</v>
      </c>
      <c r="C285" s="13" t="s">
        <v>719</v>
      </c>
      <c r="D285" s="14">
        <v>46276.875</v>
      </c>
      <c r="E285" s="14">
        <v>46277.25</v>
      </c>
      <c r="F285" s="13" t="s">
        <v>320</v>
      </c>
    </row>
    <row r="286" spans="1:6" ht="45">
      <c r="A286" s="12" t="s">
        <v>318</v>
      </c>
      <c r="B286" s="12" t="s">
        <v>2</v>
      </c>
      <c r="C286" s="13" t="s">
        <v>720</v>
      </c>
      <c r="D286" s="14">
        <v>46276.875</v>
      </c>
      <c r="E286" s="14">
        <v>46277.25</v>
      </c>
      <c r="F286" s="13" t="s">
        <v>320</v>
      </c>
    </row>
    <row r="287" spans="1:6" ht="45">
      <c r="A287" s="12" t="s">
        <v>318</v>
      </c>
      <c r="B287" s="12" t="s">
        <v>2</v>
      </c>
      <c r="C287" s="13" t="s">
        <v>721</v>
      </c>
      <c r="D287" s="14">
        <v>46276.875</v>
      </c>
      <c r="E287" s="14">
        <v>46277.25</v>
      </c>
      <c r="F287" s="13" t="s">
        <v>320</v>
      </c>
    </row>
    <row r="288" spans="1:6" ht="45">
      <c r="A288" s="12" t="s">
        <v>318</v>
      </c>
      <c r="B288" s="12" t="s">
        <v>6</v>
      </c>
      <c r="C288" s="13" t="s">
        <v>722</v>
      </c>
      <c r="D288" s="14">
        <v>46276.875</v>
      </c>
      <c r="E288" s="14">
        <v>46277.25</v>
      </c>
      <c r="F288" s="13" t="s">
        <v>320</v>
      </c>
    </row>
    <row r="289" spans="1:6" ht="45">
      <c r="A289" s="12" t="s">
        <v>270</v>
      </c>
      <c r="B289" s="12" t="s">
        <v>4</v>
      </c>
      <c r="C289" s="13" t="s">
        <v>271</v>
      </c>
      <c r="D289" s="14">
        <v>46276.833333333299</v>
      </c>
      <c r="E289" s="14">
        <v>46277.25</v>
      </c>
      <c r="F289" s="13" t="s">
        <v>272</v>
      </c>
    </row>
    <row r="290" spans="1:6" ht="45">
      <c r="A290" s="12" t="s">
        <v>270</v>
      </c>
      <c r="B290" s="12" t="s">
        <v>4</v>
      </c>
      <c r="C290" s="13" t="s">
        <v>273</v>
      </c>
      <c r="D290" s="14">
        <v>46276.833333333299</v>
      </c>
      <c r="E290" s="14">
        <v>46277.25</v>
      </c>
      <c r="F290" s="13" t="s">
        <v>272</v>
      </c>
    </row>
    <row r="291" spans="1:6" ht="45">
      <c r="A291" s="12" t="s">
        <v>270</v>
      </c>
      <c r="B291" s="12" t="s">
        <v>5</v>
      </c>
      <c r="C291" s="13" t="s">
        <v>274</v>
      </c>
      <c r="D291" s="14">
        <v>46276.833333333299</v>
      </c>
      <c r="E291" s="14">
        <v>46277.25</v>
      </c>
      <c r="F291" s="13" t="s">
        <v>272</v>
      </c>
    </row>
    <row r="292" spans="1:6" ht="45">
      <c r="A292" s="12" t="s">
        <v>270</v>
      </c>
      <c r="B292" s="12" t="s">
        <v>5</v>
      </c>
      <c r="C292" s="13" t="s">
        <v>275</v>
      </c>
      <c r="D292" s="14">
        <v>46276.833333333299</v>
      </c>
      <c r="E292" s="14">
        <v>46277.25</v>
      </c>
      <c r="F292" s="13" t="s">
        <v>272</v>
      </c>
    </row>
  </sheetData>
  <autoFilter ref="A2:F13" xr:uid="{91FAB155-F626-4AEE-B9D6-72222629C5EE}">
    <sortState xmlns:xlrd2="http://schemas.microsoft.com/office/spreadsheetml/2017/richdata2" ref="A3:F292">
      <sortCondition ref="A2:A13"/>
    </sortState>
  </autoFilter>
  <mergeCells count="1">
    <mergeCell ref="A1:F1"/>
  </mergeCells>
  <conditionalFormatting sqref="A3:F292">
    <cfRule type="expression" dxfId="2" priority="1">
      <formula>$J3="Over 12 hours"</formula>
    </cfRule>
  </conditionalFormatting>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7F9A5-DD85-40A1-B44C-C07753530D7D}">
  <sheetPr>
    <tabColor theme="3" tint="0.59999389629810485"/>
  </sheetPr>
  <dimension ref="A1:K110"/>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2.54296875" style="4" customWidth="1"/>
    <col min="4" max="4" width="16.453125" style="4" customWidth="1"/>
    <col min="5" max="5" width="16" style="11" customWidth="1"/>
    <col min="6" max="6" width="47" style="11" customWidth="1"/>
    <col min="7" max="11" width="0" hidden="1" customWidth="1"/>
    <col min="12" max="16384" width="8.7265625" hidden="1"/>
  </cols>
  <sheetData>
    <row r="1" spans="1:6" ht="33">
      <c r="A1" s="30" t="str">
        <f>"Daily closure report: "&amp;'Front page'!A9</f>
        <v>Daily closure report: Saturday, 12 September</v>
      </c>
      <c r="B1" s="30"/>
      <c r="C1" s="30"/>
      <c r="D1" s="30"/>
      <c r="E1" s="30"/>
      <c r="F1" s="30"/>
    </row>
    <row r="2" spans="1:6" s="3" customFormat="1" ht="27.6">
      <c r="A2" s="8" t="s">
        <v>9</v>
      </c>
      <c r="B2" s="8" t="s">
        <v>1</v>
      </c>
      <c r="C2" s="8" t="s">
        <v>0</v>
      </c>
      <c r="D2" s="7" t="s">
        <v>11</v>
      </c>
      <c r="E2" s="7" t="s">
        <v>12</v>
      </c>
      <c r="F2" s="8" t="s">
        <v>10</v>
      </c>
    </row>
    <row r="3" spans="1:6" s="3" customFormat="1" ht="60">
      <c r="A3" s="12" t="s">
        <v>39</v>
      </c>
      <c r="B3" s="12" t="s">
        <v>6</v>
      </c>
      <c r="C3" s="13" t="s">
        <v>980</v>
      </c>
      <c r="D3" s="14">
        <v>46277.875</v>
      </c>
      <c r="E3" s="14">
        <v>46278.208333333299</v>
      </c>
      <c r="F3" s="13" t="s">
        <v>981</v>
      </c>
    </row>
    <row r="4" spans="1:6" s="3" customFormat="1" ht="75">
      <c r="A4" s="12" t="s">
        <v>39</v>
      </c>
      <c r="B4" s="12" t="s">
        <v>2</v>
      </c>
      <c r="C4" s="13" t="s">
        <v>775</v>
      </c>
      <c r="D4" s="14">
        <v>46276.875</v>
      </c>
      <c r="E4" s="14">
        <v>46279.208333333299</v>
      </c>
      <c r="F4" s="13" t="s">
        <v>774</v>
      </c>
    </row>
    <row r="5" spans="1:6" s="3" customFormat="1" ht="75">
      <c r="A5" s="12" t="s">
        <v>39</v>
      </c>
      <c r="B5" s="12" t="s">
        <v>2</v>
      </c>
      <c r="C5" s="13" t="s">
        <v>776</v>
      </c>
      <c r="D5" s="14">
        <v>46276.875</v>
      </c>
      <c r="E5" s="14">
        <v>46279.208333333299</v>
      </c>
      <c r="F5" s="13" t="s">
        <v>774</v>
      </c>
    </row>
    <row r="6" spans="1:6" s="3" customFormat="1" ht="45">
      <c r="A6" s="12" t="s">
        <v>39</v>
      </c>
      <c r="B6" s="12" t="s">
        <v>20</v>
      </c>
      <c r="C6" s="13" t="s">
        <v>59</v>
      </c>
      <c r="D6" s="14">
        <v>45847.208333333299</v>
      </c>
      <c r="E6" s="14">
        <v>46507.999305555597</v>
      </c>
      <c r="F6" s="13" t="s">
        <v>60</v>
      </c>
    </row>
    <row r="7" spans="1:6" s="3" customFormat="1" ht="90">
      <c r="A7" s="12" t="s">
        <v>39</v>
      </c>
      <c r="B7" s="12" t="s">
        <v>2</v>
      </c>
      <c r="C7" s="13" t="s">
        <v>986</v>
      </c>
      <c r="D7" s="14">
        <v>46277.833333333299</v>
      </c>
      <c r="E7" s="14">
        <v>46278.25</v>
      </c>
      <c r="F7" s="13" t="s">
        <v>120</v>
      </c>
    </row>
    <row r="8" spans="1:6" s="3" customFormat="1" ht="90">
      <c r="A8" s="12" t="s">
        <v>39</v>
      </c>
      <c r="B8" s="12" t="s">
        <v>2</v>
      </c>
      <c r="C8" s="13" t="s">
        <v>987</v>
      </c>
      <c r="D8" s="14">
        <v>46277.833333333299</v>
      </c>
      <c r="E8" s="14">
        <v>46278.25</v>
      </c>
      <c r="F8" s="13" t="s">
        <v>120</v>
      </c>
    </row>
    <row r="9" spans="1:6" s="3" customFormat="1" ht="90">
      <c r="A9" s="12" t="s">
        <v>39</v>
      </c>
      <c r="B9" s="12" t="s">
        <v>2</v>
      </c>
      <c r="C9" s="13" t="s">
        <v>988</v>
      </c>
      <c r="D9" s="14">
        <v>46277.833333333299</v>
      </c>
      <c r="E9" s="14">
        <v>46278.25</v>
      </c>
      <c r="F9" s="13" t="s">
        <v>120</v>
      </c>
    </row>
    <row r="10" spans="1:6" s="3" customFormat="1" ht="45">
      <c r="A10" s="12" t="s">
        <v>39</v>
      </c>
      <c r="B10" s="12" t="s">
        <v>2</v>
      </c>
      <c r="C10" s="13" t="s">
        <v>1004</v>
      </c>
      <c r="D10" s="14">
        <v>46278.333333333299</v>
      </c>
      <c r="E10" s="14">
        <v>46278.75</v>
      </c>
      <c r="F10" s="13" t="s">
        <v>1005</v>
      </c>
    </row>
    <row r="11" spans="1:6" s="3" customFormat="1" ht="60">
      <c r="A11" s="12" t="s">
        <v>67</v>
      </c>
      <c r="B11" s="12" t="s">
        <v>6</v>
      </c>
      <c r="C11" s="13" t="s">
        <v>1063</v>
      </c>
      <c r="D11" s="14">
        <v>46277.875</v>
      </c>
      <c r="E11" s="14">
        <v>46278.208333333299</v>
      </c>
      <c r="F11" s="13" t="s">
        <v>1064</v>
      </c>
    </row>
    <row r="12" spans="1:6" s="3" customFormat="1" ht="60">
      <c r="A12" s="12" t="s">
        <v>67</v>
      </c>
      <c r="B12" s="12" t="s">
        <v>6</v>
      </c>
      <c r="C12" s="13" t="s">
        <v>1006</v>
      </c>
      <c r="D12" s="14">
        <v>46277.833333333299</v>
      </c>
      <c r="E12" s="14">
        <v>46278.25</v>
      </c>
      <c r="F12" s="13" t="s">
        <v>1007</v>
      </c>
    </row>
    <row r="13" spans="1:6" s="3" customFormat="1" ht="60">
      <c r="A13" s="12" t="s">
        <v>67</v>
      </c>
      <c r="B13" s="12" t="s">
        <v>6</v>
      </c>
      <c r="C13" s="13" t="s">
        <v>1008</v>
      </c>
      <c r="D13" s="14">
        <v>46277.833333333299</v>
      </c>
      <c r="E13" s="14">
        <v>46278.25</v>
      </c>
      <c r="F13" s="13" t="s">
        <v>1007</v>
      </c>
    </row>
    <row r="14" spans="1:6" s="3" customFormat="1" ht="60">
      <c r="A14" s="12" t="s">
        <v>213</v>
      </c>
      <c r="B14" s="12" t="s">
        <v>4</v>
      </c>
      <c r="C14" s="13" t="s">
        <v>1073</v>
      </c>
      <c r="D14" s="14">
        <v>46277.833333333299</v>
      </c>
      <c r="E14" s="14">
        <v>46278.25</v>
      </c>
      <c r="F14" s="13" t="s">
        <v>1074</v>
      </c>
    </row>
    <row r="15" spans="1:6" s="3" customFormat="1" ht="60">
      <c r="A15" s="12" t="s">
        <v>33</v>
      </c>
      <c r="B15" s="12" t="s">
        <v>6</v>
      </c>
      <c r="C15" s="13" t="s">
        <v>37</v>
      </c>
      <c r="D15" s="14">
        <v>46277.833333333299</v>
      </c>
      <c r="E15" s="14">
        <v>46278.25</v>
      </c>
      <c r="F15" s="13" t="s">
        <v>38</v>
      </c>
    </row>
    <row r="16" spans="1:6" s="3" customFormat="1" ht="45">
      <c r="A16" s="12" t="s">
        <v>28</v>
      </c>
      <c r="B16" s="12" t="s">
        <v>2</v>
      </c>
      <c r="C16" s="13" t="s">
        <v>982</v>
      </c>
      <c r="D16" s="14">
        <v>46277.875</v>
      </c>
      <c r="E16" s="14">
        <v>46278.208333333299</v>
      </c>
      <c r="F16" s="13" t="s">
        <v>983</v>
      </c>
    </row>
    <row r="17" spans="1:6" s="3" customFormat="1" ht="45">
      <c r="A17" s="12" t="s">
        <v>23</v>
      </c>
      <c r="B17" s="12" t="s">
        <v>4</v>
      </c>
      <c r="C17" s="13" t="s">
        <v>1061</v>
      </c>
      <c r="D17" s="14">
        <v>46277.875</v>
      </c>
      <c r="E17" s="14">
        <v>46278.208333333299</v>
      </c>
      <c r="F17" s="13" t="s">
        <v>1062</v>
      </c>
    </row>
    <row r="18" spans="1:6" s="3" customFormat="1" ht="45">
      <c r="A18" s="12" t="s">
        <v>231</v>
      </c>
      <c r="B18" s="12" t="s">
        <v>2</v>
      </c>
      <c r="C18" s="13" t="s">
        <v>1009</v>
      </c>
      <c r="D18" s="14">
        <v>46278.375</v>
      </c>
      <c r="E18" s="14">
        <v>46278.999305555597</v>
      </c>
      <c r="F18" s="13" t="s">
        <v>1010</v>
      </c>
    </row>
    <row r="19" spans="1:6" s="3" customFormat="1" ht="45">
      <c r="A19" s="12" t="s">
        <v>231</v>
      </c>
      <c r="B19" s="12" t="s">
        <v>6</v>
      </c>
      <c r="C19" s="13" t="s">
        <v>1011</v>
      </c>
      <c r="D19" s="14">
        <v>46278.375</v>
      </c>
      <c r="E19" s="14">
        <v>46278.999305555597</v>
      </c>
      <c r="F19" s="13" t="s">
        <v>1010</v>
      </c>
    </row>
    <row r="20" spans="1:6" s="3" customFormat="1" ht="45">
      <c r="A20" s="12" t="s">
        <v>383</v>
      </c>
      <c r="B20" s="12" t="s">
        <v>4</v>
      </c>
      <c r="C20" s="13" t="s">
        <v>1093</v>
      </c>
      <c r="D20" s="14">
        <v>46277.833333333299</v>
      </c>
      <c r="E20" s="14">
        <v>46278.25</v>
      </c>
      <c r="F20" s="13" t="s">
        <v>1094</v>
      </c>
    </row>
    <row r="21" spans="1:6" s="3" customFormat="1" ht="45">
      <c r="A21" s="12" t="s">
        <v>383</v>
      </c>
      <c r="B21" s="12" t="s">
        <v>5</v>
      </c>
      <c r="C21" s="13" t="s">
        <v>1043</v>
      </c>
      <c r="D21" s="14">
        <v>46277.833333333299</v>
      </c>
      <c r="E21" s="14">
        <v>46278.25</v>
      </c>
      <c r="F21" s="13" t="s">
        <v>1044</v>
      </c>
    </row>
    <row r="22" spans="1:6" s="3" customFormat="1" ht="45">
      <c r="A22" s="12" t="s">
        <v>409</v>
      </c>
      <c r="B22" s="12" t="s">
        <v>5</v>
      </c>
      <c r="C22" s="13" t="s">
        <v>1095</v>
      </c>
      <c r="D22" s="14">
        <v>46277.833333333299</v>
      </c>
      <c r="E22" s="14">
        <v>46278.25</v>
      </c>
      <c r="F22" s="13" t="s">
        <v>1046</v>
      </c>
    </row>
    <row r="23" spans="1:6" s="3" customFormat="1" ht="45">
      <c r="A23" s="12" t="s">
        <v>392</v>
      </c>
      <c r="B23" s="12" t="s">
        <v>20</v>
      </c>
      <c r="C23" s="13" t="s">
        <v>1039</v>
      </c>
      <c r="D23" s="14">
        <v>46277.833333333299</v>
      </c>
      <c r="E23" s="14">
        <v>46278.25</v>
      </c>
      <c r="F23" s="13" t="s">
        <v>1040</v>
      </c>
    </row>
    <row r="24" spans="1:6" s="3" customFormat="1" ht="30">
      <c r="A24" s="12" t="s">
        <v>349</v>
      </c>
      <c r="B24" s="12" t="s">
        <v>4</v>
      </c>
      <c r="C24" s="13" t="s">
        <v>864</v>
      </c>
      <c r="D24" s="14">
        <v>46277.25</v>
      </c>
      <c r="E24" s="14">
        <v>46278.875</v>
      </c>
      <c r="F24" s="13" t="s">
        <v>863</v>
      </c>
    </row>
    <row r="25" spans="1:6" s="3" customFormat="1" ht="60">
      <c r="A25" s="12" t="s">
        <v>415</v>
      </c>
      <c r="B25" s="12" t="s">
        <v>2</v>
      </c>
      <c r="C25" s="13" t="s">
        <v>1099</v>
      </c>
      <c r="D25" s="14">
        <v>46277.854166666701</v>
      </c>
      <c r="E25" s="14">
        <v>46278.25</v>
      </c>
      <c r="F25" s="13" t="s">
        <v>1100</v>
      </c>
    </row>
    <row r="26" spans="1:6" s="3" customFormat="1" ht="60">
      <c r="A26" s="12" t="s">
        <v>415</v>
      </c>
      <c r="B26" s="12" t="s">
        <v>2</v>
      </c>
      <c r="C26" s="13" t="s">
        <v>1101</v>
      </c>
      <c r="D26" s="14">
        <v>46277.875</v>
      </c>
      <c r="E26" s="14">
        <v>46278.25</v>
      </c>
      <c r="F26" s="13" t="s">
        <v>1102</v>
      </c>
    </row>
    <row r="27" spans="1:6" s="3" customFormat="1" ht="60">
      <c r="A27" s="12" t="s">
        <v>415</v>
      </c>
      <c r="B27" s="12" t="s">
        <v>2</v>
      </c>
      <c r="C27" s="13" t="s">
        <v>418</v>
      </c>
      <c r="D27" s="14">
        <v>46277.875</v>
      </c>
      <c r="E27" s="14">
        <v>46278.25</v>
      </c>
      <c r="F27" s="13" t="s">
        <v>1103</v>
      </c>
    </row>
    <row r="28" spans="1:6" s="3" customFormat="1" ht="60">
      <c r="A28" s="12" t="s">
        <v>415</v>
      </c>
      <c r="B28" s="12" t="s">
        <v>2</v>
      </c>
      <c r="C28" s="13" t="s">
        <v>1106</v>
      </c>
      <c r="D28" s="14">
        <v>46277.916666666701</v>
      </c>
      <c r="E28" s="14">
        <v>46278.25</v>
      </c>
      <c r="F28" s="13" t="s">
        <v>1107</v>
      </c>
    </row>
    <row r="29" spans="1:6" s="3" customFormat="1" ht="45">
      <c r="A29" s="12" t="s">
        <v>345</v>
      </c>
      <c r="B29" s="12" t="s">
        <v>2</v>
      </c>
      <c r="C29" s="13" t="s">
        <v>346</v>
      </c>
      <c r="D29" s="14">
        <v>46277.875</v>
      </c>
      <c r="E29" s="14">
        <v>46278.25</v>
      </c>
      <c r="F29" s="13" t="s">
        <v>347</v>
      </c>
    </row>
    <row r="30" spans="1:6" s="3" customFormat="1" ht="45">
      <c r="A30" s="12" t="s">
        <v>345</v>
      </c>
      <c r="B30" s="12" t="s">
        <v>2</v>
      </c>
      <c r="C30" s="13" t="s">
        <v>348</v>
      </c>
      <c r="D30" s="14">
        <v>46277.875</v>
      </c>
      <c r="E30" s="14">
        <v>46278.25</v>
      </c>
      <c r="F30" s="13" t="s">
        <v>347</v>
      </c>
    </row>
    <row r="31" spans="1:6" s="3" customFormat="1" ht="45">
      <c r="A31" s="12" t="s">
        <v>446</v>
      </c>
      <c r="B31" s="12" t="s">
        <v>4</v>
      </c>
      <c r="C31" s="13" t="s">
        <v>454</v>
      </c>
      <c r="D31" s="14">
        <v>46272.25</v>
      </c>
      <c r="E31" s="14">
        <v>46341.833333333299</v>
      </c>
      <c r="F31" s="13" t="s">
        <v>455</v>
      </c>
    </row>
    <row r="32" spans="1:6" s="3" customFormat="1" ht="45">
      <c r="A32" s="12" t="s">
        <v>446</v>
      </c>
      <c r="B32" s="12" t="s">
        <v>4</v>
      </c>
      <c r="C32" s="13" t="s">
        <v>456</v>
      </c>
      <c r="D32" s="14">
        <v>46277.875</v>
      </c>
      <c r="E32" s="14">
        <v>46278.25</v>
      </c>
      <c r="F32" s="13" t="s">
        <v>457</v>
      </c>
    </row>
    <row r="33" spans="1:6" s="3" customFormat="1" ht="45">
      <c r="A33" s="12" t="s">
        <v>354</v>
      </c>
      <c r="B33" s="12" t="s">
        <v>5</v>
      </c>
      <c r="C33" s="13" t="s">
        <v>1108</v>
      </c>
      <c r="D33" s="14">
        <v>46277.833333333299</v>
      </c>
      <c r="E33" s="14">
        <v>46278.25</v>
      </c>
      <c r="F33" s="13" t="s">
        <v>1109</v>
      </c>
    </row>
    <row r="34" spans="1:6" s="3" customFormat="1" ht="45">
      <c r="A34" s="12" t="s">
        <v>339</v>
      </c>
      <c r="B34" s="12" t="s">
        <v>6</v>
      </c>
      <c r="C34" s="13" t="s">
        <v>858</v>
      </c>
      <c r="D34" s="14">
        <v>46276.875</v>
      </c>
      <c r="E34" s="14">
        <v>46279.25</v>
      </c>
      <c r="F34" s="13" t="s">
        <v>859</v>
      </c>
    </row>
    <row r="35" spans="1:6" s="3" customFormat="1" ht="45">
      <c r="A35" s="12" t="s">
        <v>339</v>
      </c>
      <c r="B35" s="12" t="s">
        <v>2</v>
      </c>
      <c r="C35" s="13" t="s">
        <v>861</v>
      </c>
      <c r="D35" s="14">
        <v>46276.875</v>
      </c>
      <c r="E35" s="14">
        <v>46279.25</v>
      </c>
      <c r="F35" s="13" t="s">
        <v>859</v>
      </c>
    </row>
    <row r="36" spans="1:6" s="3" customFormat="1" ht="105">
      <c r="A36" s="12" t="s">
        <v>114</v>
      </c>
      <c r="B36" s="12" t="s">
        <v>6</v>
      </c>
      <c r="C36" s="13" t="s">
        <v>484</v>
      </c>
      <c r="D36" s="14">
        <v>46202.875</v>
      </c>
      <c r="E36" s="14">
        <v>46508.208333333299</v>
      </c>
      <c r="F36" s="13" t="s">
        <v>485</v>
      </c>
    </row>
    <row r="37" spans="1:6" s="3" customFormat="1" ht="105">
      <c r="A37" s="12" t="s">
        <v>114</v>
      </c>
      <c r="B37" s="12" t="s">
        <v>2</v>
      </c>
      <c r="C37" s="13" t="s">
        <v>486</v>
      </c>
      <c r="D37" s="14">
        <v>46266.333333333299</v>
      </c>
      <c r="E37" s="14">
        <v>46477</v>
      </c>
      <c r="F37" s="13" t="s">
        <v>485</v>
      </c>
    </row>
    <row r="38" spans="1:6" s="3" customFormat="1" ht="60">
      <c r="A38" s="12" t="s">
        <v>777</v>
      </c>
      <c r="B38" s="12" t="s">
        <v>4</v>
      </c>
      <c r="C38" s="13" t="s">
        <v>778</v>
      </c>
      <c r="D38" s="14">
        <v>46276.833333333299</v>
      </c>
      <c r="E38" s="14">
        <v>46279.25</v>
      </c>
      <c r="F38" s="13" t="s">
        <v>779</v>
      </c>
    </row>
    <row r="39" spans="1:6" s="3" customFormat="1" ht="75">
      <c r="A39" s="12" t="s">
        <v>479</v>
      </c>
      <c r="B39" s="12" t="s">
        <v>6</v>
      </c>
      <c r="C39" s="13" t="s">
        <v>892</v>
      </c>
      <c r="D39" s="14">
        <v>46276.958333333299</v>
      </c>
      <c r="E39" s="14">
        <v>46279.25</v>
      </c>
      <c r="F39" s="13" t="s">
        <v>893</v>
      </c>
    </row>
    <row r="40" spans="1:6" s="3" customFormat="1" ht="75">
      <c r="A40" s="12" t="s">
        <v>479</v>
      </c>
      <c r="B40" s="12" t="s">
        <v>2</v>
      </c>
      <c r="C40" s="13" t="s">
        <v>894</v>
      </c>
      <c r="D40" s="14">
        <v>46276.958333333299</v>
      </c>
      <c r="E40" s="14">
        <v>46279.25</v>
      </c>
      <c r="F40" s="13" t="s">
        <v>895</v>
      </c>
    </row>
    <row r="41" spans="1:6" s="3" customFormat="1" ht="75">
      <c r="A41" s="12" t="s">
        <v>77</v>
      </c>
      <c r="B41" s="12" t="s">
        <v>4</v>
      </c>
      <c r="C41" s="13" t="s">
        <v>773</v>
      </c>
      <c r="D41" s="14">
        <v>46276.833333333299</v>
      </c>
      <c r="E41" s="14">
        <v>46279.25</v>
      </c>
      <c r="F41" s="13" t="s">
        <v>774</v>
      </c>
    </row>
    <row r="42" spans="1:6" s="3" customFormat="1" ht="90">
      <c r="A42" s="12" t="s">
        <v>99</v>
      </c>
      <c r="B42" s="12" t="s">
        <v>2</v>
      </c>
      <c r="C42" s="13" t="s">
        <v>516</v>
      </c>
      <c r="D42" s="14">
        <v>46217.625</v>
      </c>
      <c r="E42" s="14">
        <v>46387.875</v>
      </c>
      <c r="F42" s="13" t="s">
        <v>517</v>
      </c>
    </row>
    <row r="43" spans="1:6" s="3" customFormat="1" ht="75">
      <c r="A43" s="12" t="s">
        <v>505</v>
      </c>
      <c r="B43" s="12" t="s">
        <v>20</v>
      </c>
      <c r="C43" s="13" t="s">
        <v>506</v>
      </c>
      <c r="D43" s="14">
        <v>46230.833333333299</v>
      </c>
      <c r="E43" s="14">
        <v>46403.25</v>
      </c>
      <c r="F43" s="13" t="s">
        <v>507</v>
      </c>
    </row>
    <row r="44" spans="1:6" ht="30">
      <c r="A44" s="12" t="s">
        <v>1012</v>
      </c>
      <c r="B44" s="12" t="s">
        <v>5</v>
      </c>
      <c r="C44" s="13" t="s">
        <v>1013</v>
      </c>
      <c r="D44" s="14">
        <v>46277.875</v>
      </c>
      <c r="E44" s="14">
        <v>46278.25</v>
      </c>
      <c r="F44" s="13" t="s">
        <v>1014</v>
      </c>
    </row>
    <row r="45" spans="1:6" ht="30">
      <c r="A45" s="12" t="s">
        <v>1012</v>
      </c>
      <c r="B45" s="12" t="s">
        <v>5</v>
      </c>
      <c r="C45" s="13" t="s">
        <v>1015</v>
      </c>
      <c r="D45" s="14">
        <v>46277.875</v>
      </c>
      <c r="E45" s="14">
        <v>46278.25</v>
      </c>
      <c r="F45" s="13" t="s">
        <v>1014</v>
      </c>
    </row>
    <row r="46" spans="1:6" ht="30">
      <c r="A46" s="12" t="s">
        <v>1012</v>
      </c>
      <c r="B46" s="12" t="s">
        <v>5</v>
      </c>
      <c r="C46" s="13" t="s">
        <v>1016</v>
      </c>
      <c r="D46" s="14">
        <v>46277.875</v>
      </c>
      <c r="E46" s="14">
        <v>46278.25</v>
      </c>
      <c r="F46" s="13" t="s">
        <v>1014</v>
      </c>
    </row>
    <row r="47" spans="1:6" ht="30">
      <c r="A47" s="12" t="s">
        <v>1012</v>
      </c>
      <c r="B47" s="12" t="s">
        <v>5</v>
      </c>
      <c r="C47" s="13" t="s">
        <v>1017</v>
      </c>
      <c r="D47" s="14">
        <v>46277.875</v>
      </c>
      <c r="E47" s="14">
        <v>46278.25</v>
      </c>
      <c r="F47" s="13" t="s">
        <v>1014</v>
      </c>
    </row>
    <row r="48" spans="1:6" ht="90">
      <c r="A48" s="12" t="s">
        <v>193</v>
      </c>
      <c r="B48" s="12" t="s">
        <v>6</v>
      </c>
      <c r="C48" s="13" t="s">
        <v>194</v>
      </c>
      <c r="D48" s="14">
        <v>46237.833333333299</v>
      </c>
      <c r="E48" s="14">
        <v>46326.25</v>
      </c>
      <c r="F48" s="13" t="s">
        <v>195</v>
      </c>
    </row>
    <row r="49" spans="1:6" ht="90">
      <c r="A49" s="12" t="s">
        <v>193</v>
      </c>
      <c r="B49" s="12" t="s">
        <v>2</v>
      </c>
      <c r="C49" s="13" t="s">
        <v>196</v>
      </c>
      <c r="D49" s="14">
        <v>46237.833333333299</v>
      </c>
      <c r="E49" s="14">
        <v>46326.25</v>
      </c>
      <c r="F49" s="13" t="s">
        <v>195</v>
      </c>
    </row>
    <row r="50" spans="1:6" ht="45">
      <c r="A50" s="12" t="s">
        <v>224</v>
      </c>
      <c r="B50" s="12" t="s">
        <v>4</v>
      </c>
      <c r="C50" s="13" t="s">
        <v>856</v>
      </c>
      <c r="D50" s="14">
        <v>46276.791666666701</v>
      </c>
      <c r="E50" s="14">
        <v>46279.25</v>
      </c>
      <c r="F50" s="13" t="s">
        <v>857</v>
      </c>
    </row>
    <row r="51" spans="1:6" ht="75">
      <c r="A51" s="12" t="s">
        <v>61</v>
      </c>
      <c r="B51" s="12" t="s">
        <v>2</v>
      </c>
      <c r="C51" s="13" t="s">
        <v>984</v>
      </c>
      <c r="D51" s="14">
        <v>46277.875</v>
      </c>
      <c r="E51" s="14">
        <v>46278.208333333299</v>
      </c>
      <c r="F51" s="13" t="s">
        <v>985</v>
      </c>
    </row>
    <row r="52" spans="1:6" ht="60">
      <c r="A52" s="12" t="s">
        <v>165</v>
      </c>
      <c r="B52" s="12" t="s">
        <v>4</v>
      </c>
      <c r="C52" s="13" t="s">
        <v>992</v>
      </c>
      <c r="D52" s="14">
        <v>46277.833333333299</v>
      </c>
      <c r="E52" s="14">
        <v>46278.25</v>
      </c>
      <c r="F52" s="13" t="s">
        <v>993</v>
      </c>
    </row>
    <row r="53" spans="1:6" ht="60">
      <c r="A53" s="12" t="s">
        <v>165</v>
      </c>
      <c r="B53" s="12" t="s">
        <v>4</v>
      </c>
      <c r="C53" s="13" t="s">
        <v>994</v>
      </c>
      <c r="D53" s="14">
        <v>46277.833333333299</v>
      </c>
      <c r="E53" s="14">
        <v>46278.25</v>
      </c>
      <c r="F53" s="13" t="s">
        <v>993</v>
      </c>
    </row>
    <row r="54" spans="1:6" ht="60">
      <c r="A54" s="12" t="s">
        <v>165</v>
      </c>
      <c r="B54" s="12" t="s">
        <v>4</v>
      </c>
      <c r="C54" s="13" t="s">
        <v>995</v>
      </c>
      <c r="D54" s="14">
        <v>46277.833333333299</v>
      </c>
      <c r="E54" s="14">
        <v>46278.25</v>
      </c>
      <c r="F54" s="13" t="s">
        <v>993</v>
      </c>
    </row>
    <row r="55" spans="1:6" ht="60">
      <c r="A55" s="12" t="s">
        <v>412</v>
      </c>
      <c r="B55" s="12" t="s">
        <v>7</v>
      </c>
      <c r="C55" s="13" t="s">
        <v>1096</v>
      </c>
      <c r="D55" s="14">
        <v>46277.958333333299</v>
      </c>
      <c r="E55" s="14">
        <v>46278.229166666701</v>
      </c>
      <c r="F55" s="13" t="s">
        <v>1097</v>
      </c>
    </row>
    <row r="56" spans="1:6" ht="60">
      <c r="A56" s="12" t="s">
        <v>412</v>
      </c>
      <c r="B56" s="12" t="s">
        <v>7</v>
      </c>
      <c r="C56" s="13" t="s">
        <v>1098</v>
      </c>
      <c r="D56" s="14">
        <v>46277.958333333299</v>
      </c>
      <c r="E56" s="14">
        <v>46278.229166666701</v>
      </c>
      <c r="F56" s="13" t="s">
        <v>1097</v>
      </c>
    </row>
    <row r="57" spans="1:6" ht="90">
      <c r="A57" s="12" t="s">
        <v>412</v>
      </c>
      <c r="B57" s="12" t="s">
        <v>7</v>
      </c>
      <c r="C57" s="13" t="s">
        <v>1104</v>
      </c>
      <c r="D57" s="14">
        <v>46277.916666666701</v>
      </c>
      <c r="E57" s="14">
        <v>46278.25</v>
      </c>
      <c r="F57" s="13" t="s">
        <v>1105</v>
      </c>
    </row>
    <row r="58" spans="1:6" ht="30">
      <c r="A58" s="12" t="s">
        <v>342</v>
      </c>
      <c r="B58" s="12" t="s">
        <v>5</v>
      </c>
      <c r="C58" s="13" t="s">
        <v>343</v>
      </c>
      <c r="D58" s="14">
        <v>46276.875</v>
      </c>
      <c r="E58" s="14">
        <v>46279.25</v>
      </c>
      <c r="F58" s="13" t="s">
        <v>344</v>
      </c>
    </row>
    <row r="59" spans="1:6" ht="60">
      <c r="A59" s="12" t="s">
        <v>336</v>
      </c>
      <c r="B59" s="12" t="s">
        <v>2</v>
      </c>
      <c r="C59" s="13" t="s">
        <v>337</v>
      </c>
      <c r="D59" s="14">
        <v>46237.25</v>
      </c>
      <c r="E59" s="14">
        <v>46692.25</v>
      </c>
      <c r="F59" s="13" t="s">
        <v>338</v>
      </c>
    </row>
    <row r="60" spans="1:6" ht="45">
      <c r="A60" s="12" t="s">
        <v>336</v>
      </c>
      <c r="B60" s="12" t="s">
        <v>20</v>
      </c>
      <c r="C60" s="13" t="s">
        <v>860</v>
      </c>
      <c r="D60" s="14">
        <v>46276.875</v>
      </c>
      <c r="E60" s="14">
        <v>46279.25</v>
      </c>
      <c r="F60" s="13" t="s">
        <v>859</v>
      </c>
    </row>
    <row r="61" spans="1:6" ht="60">
      <c r="A61" s="12" t="s">
        <v>616</v>
      </c>
      <c r="B61" s="12" t="s">
        <v>4</v>
      </c>
      <c r="C61" s="13" t="s">
        <v>1047</v>
      </c>
      <c r="D61" s="14">
        <v>46277.916666666701</v>
      </c>
      <c r="E61" s="14">
        <v>46278.208333333299</v>
      </c>
      <c r="F61" s="13" t="s">
        <v>1048</v>
      </c>
    </row>
    <row r="62" spans="1:6" ht="60">
      <c r="A62" s="12" t="s">
        <v>82</v>
      </c>
      <c r="B62" s="12" t="s">
        <v>2</v>
      </c>
      <c r="C62" s="13" t="s">
        <v>1060</v>
      </c>
      <c r="D62" s="14">
        <v>46277.875</v>
      </c>
      <c r="E62" s="14">
        <v>46278.25</v>
      </c>
      <c r="F62" s="13" t="s">
        <v>1059</v>
      </c>
    </row>
    <row r="63" spans="1:6" ht="60">
      <c r="A63" s="12" t="s">
        <v>492</v>
      </c>
      <c r="B63" s="12" t="s">
        <v>6</v>
      </c>
      <c r="C63" s="13" t="s">
        <v>1052</v>
      </c>
      <c r="D63" s="14">
        <v>46277.875</v>
      </c>
      <c r="E63" s="14">
        <v>46278.166666666701</v>
      </c>
      <c r="F63" s="13" t="s">
        <v>1053</v>
      </c>
    </row>
    <row r="64" spans="1:6" ht="60">
      <c r="A64" s="12" t="s">
        <v>492</v>
      </c>
      <c r="B64" s="12" t="s">
        <v>2</v>
      </c>
      <c r="C64" s="13" t="s">
        <v>1110</v>
      </c>
      <c r="D64" s="14">
        <v>46277.875</v>
      </c>
      <c r="E64" s="14">
        <v>46278.25</v>
      </c>
      <c r="F64" s="13" t="s">
        <v>1111</v>
      </c>
    </row>
    <row r="65" spans="1:6" ht="60">
      <c r="A65" s="12" t="s">
        <v>492</v>
      </c>
      <c r="B65" s="12" t="s">
        <v>2</v>
      </c>
      <c r="C65" s="13" t="s">
        <v>1058</v>
      </c>
      <c r="D65" s="14">
        <v>46277.875</v>
      </c>
      <c r="E65" s="14">
        <v>46278.25</v>
      </c>
      <c r="F65" s="13" t="s">
        <v>1059</v>
      </c>
    </row>
    <row r="66" spans="1:6" ht="45">
      <c r="A66" s="12" t="s">
        <v>248</v>
      </c>
      <c r="B66" s="12" t="s">
        <v>6</v>
      </c>
      <c r="C66" s="13" t="s">
        <v>1079</v>
      </c>
      <c r="D66" s="14">
        <v>46277.875</v>
      </c>
      <c r="E66" s="14">
        <v>46278.25</v>
      </c>
      <c r="F66" s="13" t="s">
        <v>247</v>
      </c>
    </row>
    <row r="67" spans="1:6" ht="45">
      <c r="A67" s="12" t="s">
        <v>248</v>
      </c>
      <c r="B67" s="12" t="s">
        <v>6</v>
      </c>
      <c r="C67" s="13" t="s">
        <v>1080</v>
      </c>
      <c r="D67" s="14">
        <v>46277.875</v>
      </c>
      <c r="E67" s="14">
        <v>46278.25</v>
      </c>
      <c r="F67" s="13" t="s">
        <v>247</v>
      </c>
    </row>
    <row r="68" spans="1:6" ht="45">
      <c r="A68" s="12" t="s">
        <v>248</v>
      </c>
      <c r="B68" s="12" t="s">
        <v>6</v>
      </c>
      <c r="C68" s="13" t="s">
        <v>1081</v>
      </c>
      <c r="D68" s="14">
        <v>46277.875</v>
      </c>
      <c r="E68" s="14">
        <v>46278.25</v>
      </c>
      <c r="F68" s="13" t="s">
        <v>247</v>
      </c>
    </row>
    <row r="69" spans="1:6" ht="45">
      <c r="A69" s="12" t="s">
        <v>248</v>
      </c>
      <c r="B69" s="12" t="s">
        <v>6</v>
      </c>
      <c r="C69" s="13" t="s">
        <v>1082</v>
      </c>
      <c r="D69" s="14">
        <v>46277.875</v>
      </c>
      <c r="E69" s="14">
        <v>46278.25</v>
      </c>
      <c r="F69" s="13" t="s">
        <v>247</v>
      </c>
    </row>
    <row r="70" spans="1:6" ht="45">
      <c r="A70" s="12" t="s">
        <v>248</v>
      </c>
      <c r="B70" s="12" t="s">
        <v>6</v>
      </c>
      <c r="C70" s="13" t="s">
        <v>1083</v>
      </c>
      <c r="D70" s="14">
        <v>46277.875</v>
      </c>
      <c r="E70" s="14">
        <v>46278.25</v>
      </c>
      <c r="F70" s="13" t="s">
        <v>247</v>
      </c>
    </row>
    <row r="71" spans="1:6" ht="45">
      <c r="A71" s="12" t="s">
        <v>248</v>
      </c>
      <c r="B71" s="12" t="s">
        <v>6</v>
      </c>
      <c r="C71" s="13" t="s">
        <v>1084</v>
      </c>
      <c r="D71" s="14">
        <v>46277.875</v>
      </c>
      <c r="E71" s="14">
        <v>46278.25</v>
      </c>
      <c r="F71" s="13" t="s">
        <v>247</v>
      </c>
    </row>
    <row r="72" spans="1:6" ht="45">
      <c r="A72" s="12" t="s">
        <v>248</v>
      </c>
      <c r="B72" s="12" t="s">
        <v>6</v>
      </c>
      <c r="C72" s="13" t="s">
        <v>1085</v>
      </c>
      <c r="D72" s="14">
        <v>46277.875</v>
      </c>
      <c r="E72" s="14">
        <v>46278.25</v>
      </c>
      <c r="F72" s="13" t="s">
        <v>247</v>
      </c>
    </row>
    <row r="73" spans="1:6" ht="75">
      <c r="A73" s="12" t="s">
        <v>518</v>
      </c>
      <c r="B73" s="12" t="s">
        <v>4</v>
      </c>
      <c r="C73" s="13" t="s">
        <v>1112</v>
      </c>
      <c r="D73" s="14">
        <v>46277.916666666701</v>
      </c>
      <c r="E73" s="14">
        <v>46278.25</v>
      </c>
      <c r="F73" s="13" t="s">
        <v>1113</v>
      </c>
    </row>
    <row r="74" spans="1:6" ht="60">
      <c r="A74" s="12" t="s">
        <v>331</v>
      </c>
      <c r="B74" s="12" t="s">
        <v>4</v>
      </c>
      <c r="C74" s="13" t="s">
        <v>950</v>
      </c>
      <c r="D74" s="14">
        <v>46277.875</v>
      </c>
      <c r="E74" s="14">
        <v>46278.25</v>
      </c>
      <c r="F74" s="13" t="s">
        <v>608</v>
      </c>
    </row>
    <row r="75" spans="1:6" ht="45">
      <c r="A75" s="12" t="s">
        <v>245</v>
      </c>
      <c r="B75" s="12" t="s">
        <v>4</v>
      </c>
      <c r="C75" s="13" t="s">
        <v>1087</v>
      </c>
      <c r="D75" s="14">
        <v>46277.875</v>
      </c>
      <c r="E75" s="14">
        <v>46278.208333333299</v>
      </c>
      <c r="F75" s="13" t="s">
        <v>1088</v>
      </c>
    </row>
    <row r="76" spans="1:6" ht="45">
      <c r="A76" s="12" t="s">
        <v>245</v>
      </c>
      <c r="B76" s="12" t="s">
        <v>4</v>
      </c>
      <c r="C76" s="13" t="s">
        <v>1089</v>
      </c>
      <c r="D76" s="14">
        <v>46277.875</v>
      </c>
      <c r="E76" s="14">
        <v>46278.208333333299</v>
      </c>
      <c r="F76" s="13" t="s">
        <v>1088</v>
      </c>
    </row>
    <row r="77" spans="1:6" ht="45">
      <c r="A77" s="12" t="s">
        <v>242</v>
      </c>
      <c r="B77" s="12" t="s">
        <v>6</v>
      </c>
      <c r="C77" s="13" t="s">
        <v>243</v>
      </c>
      <c r="D77" s="14">
        <v>45804.208333333299</v>
      </c>
      <c r="E77" s="14">
        <v>46418.208333333299</v>
      </c>
      <c r="F77" s="13" t="s">
        <v>244</v>
      </c>
    </row>
    <row r="78" spans="1:6" ht="30">
      <c r="A78" s="12" t="s">
        <v>242</v>
      </c>
      <c r="B78" s="12" t="s">
        <v>2</v>
      </c>
      <c r="C78" s="13" t="s">
        <v>291</v>
      </c>
      <c r="D78" s="14">
        <v>46267.833333333299</v>
      </c>
      <c r="E78" s="14">
        <v>46323.25</v>
      </c>
      <c r="F78" s="13" t="s">
        <v>292</v>
      </c>
    </row>
    <row r="79" spans="1:6" ht="45">
      <c r="A79" s="12" t="s">
        <v>242</v>
      </c>
      <c r="B79" s="12" t="s">
        <v>2</v>
      </c>
      <c r="C79" s="13" t="s">
        <v>1091</v>
      </c>
      <c r="D79" s="14">
        <v>46277.875</v>
      </c>
      <c r="E79" s="14">
        <v>46278.25</v>
      </c>
      <c r="F79" s="13" t="s">
        <v>1026</v>
      </c>
    </row>
    <row r="80" spans="1:6" ht="45">
      <c r="A80" s="12" t="s">
        <v>242</v>
      </c>
      <c r="B80" s="12" t="s">
        <v>2</v>
      </c>
      <c r="C80" s="13" t="s">
        <v>1092</v>
      </c>
      <c r="D80" s="14">
        <v>46277.875</v>
      </c>
      <c r="E80" s="14">
        <v>46278.25</v>
      </c>
      <c r="F80" s="13" t="s">
        <v>1026</v>
      </c>
    </row>
    <row r="81" spans="1:6" ht="30">
      <c r="A81" s="12" t="s">
        <v>258</v>
      </c>
      <c r="B81" s="12" t="s">
        <v>6</v>
      </c>
      <c r="C81" s="13" t="s">
        <v>851</v>
      </c>
      <c r="D81" s="14">
        <v>46277.875</v>
      </c>
      <c r="E81" s="14">
        <v>46278.25</v>
      </c>
      <c r="F81" s="13" t="s">
        <v>852</v>
      </c>
    </row>
    <row r="82" spans="1:6" ht="30">
      <c r="A82" s="12" t="s">
        <v>258</v>
      </c>
      <c r="B82" s="12" t="s">
        <v>2</v>
      </c>
      <c r="C82" s="13" t="s">
        <v>853</v>
      </c>
      <c r="D82" s="14">
        <v>46277.875</v>
      </c>
      <c r="E82" s="14">
        <v>46278.25</v>
      </c>
      <c r="F82" s="13" t="s">
        <v>852</v>
      </c>
    </row>
    <row r="83" spans="1:6" ht="30">
      <c r="A83" s="12" t="s">
        <v>258</v>
      </c>
      <c r="B83" s="12" t="s">
        <v>6</v>
      </c>
      <c r="C83" s="13" t="s">
        <v>716</v>
      </c>
      <c r="D83" s="14">
        <v>46277.875</v>
      </c>
      <c r="E83" s="14">
        <v>46278.25</v>
      </c>
      <c r="F83" s="13" t="s">
        <v>852</v>
      </c>
    </row>
    <row r="84" spans="1:6" ht="45">
      <c r="A84" s="12" t="s">
        <v>258</v>
      </c>
      <c r="B84" s="12" t="s">
        <v>6</v>
      </c>
      <c r="C84" s="13" t="s">
        <v>1023</v>
      </c>
      <c r="D84" s="14">
        <v>46277.916666666701</v>
      </c>
      <c r="E84" s="14">
        <v>46278.208333333299</v>
      </c>
      <c r="F84" s="13" t="s">
        <v>1024</v>
      </c>
    </row>
    <row r="85" spans="1:6" ht="60">
      <c r="A85" s="12" t="s">
        <v>258</v>
      </c>
      <c r="B85" s="12" t="s">
        <v>2</v>
      </c>
      <c r="C85" s="13" t="s">
        <v>609</v>
      </c>
      <c r="D85" s="14">
        <v>46277.875</v>
      </c>
      <c r="E85" s="14">
        <v>46278.25</v>
      </c>
      <c r="F85" s="13" t="s">
        <v>608</v>
      </c>
    </row>
    <row r="86" spans="1:6" ht="60">
      <c r="A86" s="12" t="s">
        <v>258</v>
      </c>
      <c r="B86" s="12" t="s">
        <v>2</v>
      </c>
      <c r="C86" s="13" t="s">
        <v>949</v>
      </c>
      <c r="D86" s="14">
        <v>46277.916666666701</v>
      </c>
      <c r="E86" s="14">
        <v>46278.25</v>
      </c>
      <c r="F86" s="13" t="s">
        <v>608</v>
      </c>
    </row>
    <row r="87" spans="1:6" ht="75">
      <c r="A87" s="12" t="s">
        <v>258</v>
      </c>
      <c r="B87" s="12" t="s">
        <v>6</v>
      </c>
      <c r="C87" s="13" t="s">
        <v>898</v>
      </c>
      <c r="D87" s="14">
        <v>46277.333333333299</v>
      </c>
      <c r="E87" s="14">
        <v>46277.666666666701</v>
      </c>
      <c r="F87" s="13" t="s">
        <v>899</v>
      </c>
    </row>
    <row r="88" spans="1:6" ht="75">
      <c r="A88" s="12" t="s">
        <v>258</v>
      </c>
      <c r="B88" s="12" t="s">
        <v>6</v>
      </c>
      <c r="C88" s="13" t="s">
        <v>898</v>
      </c>
      <c r="D88" s="14">
        <v>46278.333333333299</v>
      </c>
      <c r="E88" s="14">
        <v>46278.666666666701</v>
      </c>
      <c r="F88" s="13" t="s">
        <v>899</v>
      </c>
    </row>
    <row r="89" spans="1:6" ht="60">
      <c r="A89" s="12" t="s">
        <v>258</v>
      </c>
      <c r="B89" s="12" t="s">
        <v>6</v>
      </c>
      <c r="C89" s="13" t="s">
        <v>1056</v>
      </c>
      <c r="D89" s="14">
        <v>46277.916666666701</v>
      </c>
      <c r="E89" s="14">
        <v>46278.208333333299</v>
      </c>
      <c r="F89" s="13" t="s">
        <v>1057</v>
      </c>
    </row>
    <row r="90" spans="1:6" ht="45">
      <c r="A90" s="12" t="s">
        <v>255</v>
      </c>
      <c r="B90" s="12" t="s">
        <v>2</v>
      </c>
      <c r="C90" s="13" t="s">
        <v>718</v>
      </c>
      <c r="D90" s="14">
        <v>46277.875</v>
      </c>
      <c r="E90" s="14">
        <v>46278.25</v>
      </c>
      <c r="F90" s="13" t="s">
        <v>320</v>
      </c>
    </row>
    <row r="91" spans="1:6" ht="60">
      <c r="A91" s="12" t="s">
        <v>283</v>
      </c>
      <c r="B91" s="12" t="s">
        <v>2</v>
      </c>
      <c r="C91" s="13" t="s">
        <v>1086</v>
      </c>
      <c r="D91" s="14">
        <v>46277.833333333299</v>
      </c>
      <c r="E91" s="14">
        <v>46278.25</v>
      </c>
      <c r="F91" s="13" t="s">
        <v>575</v>
      </c>
    </row>
    <row r="92" spans="1:6" ht="75">
      <c r="A92" s="12" t="s">
        <v>149</v>
      </c>
      <c r="B92" s="12" t="s">
        <v>5</v>
      </c>
      <c r="C92" s="13" t="s">
        <v>681</v>
      </c>
      <c r="D92" s="14">
        <v>46277.833333333299</v>
      </c>
      <c r="E92" s="14">
        <v>46278.25</v>
      </c>
      <c r="F92" s="13" t="s">
        <v>171</v>
      </c>
    </row>
    <row r="93" spans="1:6" ht="75">
      <c r="A93" s="12" t="s">
        <v>149</v>
      </c>
      <c r="B93" s="12" t="s">
        <v>5</v>
      </c>
      <c r="C93" s="13" t="s">
        <v>682</v>
      </c>
      <c r="D93" s="14">
        <v>46277.833333333299</v>
      </c>
      <c r="E93" s="14">
        <v>46278.25</v>
      </c>
      <c r="F93" s="13" t="s">
        <v>171</v>
      </c>
    </row>
    <row r="94" spans="1:6" ht="75">
      <c r="A94" s="12" t="s">
        <v>149</v>
      </c>
      <c r="B94" s="12" t="s">
        <v>6</v>
      </c>
      <c r="C94" s="13" t="s">
        <v>170</v>
      </c>
      <c r="D94" s="14">
        <v>46277.833333333299</v>
      </c>
      <c r="E94" s="14">
        <v>46278.25</v>
      </c>
      <c r="F94" s="13" t="s">
        <v>171</v>
      </c>
    </row>
    <row r="95" spans="1:6" ht="60">
      <c r="A95" s="12" t="s">
        <v>149</v>
      </c>
      <c r="B95" s="12" t="s">
        <v>4</v>
      </c>
      <c r="C95" s="13" t="s">
        <v>1065</v>
      </c>
      <c r="D95" s="14">
        <v>46277.833333333299</v>
      </c>
      <c r="E95" s="14">
        <v>46278.25</v>
      </c>
      <c r="F95" s="13" t="s">
        <v>1066</v>
      </c>
    </row>
    <row r="96" spans="1:6" ht="60">
      <c r="A96" s="12" t="s">
        <v>149</v>
      </c>
      <c r="B96" s="12" t="s">
        <v>4</v>
      </c>
      <c r="C96" s="13" t="s">
        <v>1067</v>
      </c>
      <c r="D96" s="14">
        <v>46277.833333333299</v>
      </c>
      <c r="E96" s="14">
        <v>46278.25</v>
      </c>
      <c r="F96" s="13" t="s">
        <v>1066</v>
      </c>
    </row>
    <row r="97" spans="1:6" ht="60">
      <c r="A97" s="12" t="s">
        <v>149</v>
      </c>
      <c r="B97" s="12" t="s">
        <v>4</v>
      </c>
      <c r="C97" s="13" t="s">
        <v>1068</v>
      </c>
      <c r="D97" s="14">
        <v>46277.833333333299</v>
      </c>
      <c r="E97" s="14">
        <v>46278.25</v>
      </c>
      <c r="F97" s="13" t="s">
        <v>1066</v>
      </c>
    </row>
    <row r="98" spans="1:6" ht="45">
      <c r="A98" s="12" t="s">
        <v>149</v>
      </c>
      <c r="B98" s="12" t="s">
        <v>4</v>
      </c>
      <c r="C98" s="13" t="s">
        <v>1002</v>
      </c>
      <c r="D98" s="14">
        <v>46277.833333333299</v>
      </c>
      <c r="E98" s="14">
        <v>46278.208333333299</v>
      </c>
      <c r="F98" s="13" t="s">
        <v>1003</v>
      </c>
    </row>
    <row r="99" spans="1:6" ht="60">
      <c r="A99" s="12" t="s">
        <v>149</v>
      </c>
      <c r="B99" s="12" t="s">
        <v>5</v>
      </c>
      <c r="C99" s="13" t="s">
        <v>1075</v>
      </c>
      <c r="D99" s="14">
        <v>46277.916666666701</v>
      </c>
      <c r="E99" s="14">
        <v>46278.25</v>
      </c>
      <c r="F99" s="13" t="s">
        <v>1076</v>
      </c>
    </row>
    <row r="100" spans="1:6" ht="60">
      <c r="A100" s="12" t="s">
        <v>149</v>
      </c>
      <c r="B100" s="12" t="s">
        <v>5</v>
      </c>
      <c r="C100" s="13" t="s">
        <v>1077</v>
      </c>
      <c r="D100" s="14">
        <v>46277.916666666701</v>
      </c>
      <c r="E100" s="14">
        <v>46278.25</v>
      </c>
      <c r="F100" s="13" t="s">
        <v>1076</v>
      </c>
    </row>
    <row r="101" spans="1:6" ht="60">
      <c r="A101" s="12" t="s">
        <v>149</v>
      </c>
      <c r="B101" s="12" t="s">
        <v>5</v>
      </c>
      <c r="C101" s="13" t="s">
        <v>1078</v>
      </c>
      <c r="D101" s="14">
        <v>46277.916666666701</v>
      </c>
      <c r="E101" s="14">
        <v>46278.25</v>
      </c>
      <c r="F101" s="13" t="s">
        <v>1076</v>
      </c>
    </row>
    <row r="102" spans="1:6" ht="45">
      <c r="A102" s="12" t="s">
        <v>197</v>
      </c>
      <c r="B102" s="12" t="s">
        <v>7</v>
      </c>
      <c r="C102" s="13" t="s">
        <v>1069</v>
      </c>
      <c r="D102" s="14">
        <v>46277.875</v>
      </c>
      <c r="E102" s="14">
        <v>46278.208333333299</v>
      </c>
      <c r="F102" s="13" t="s">
        <v>1070</v>
      </c>
    </row>
    <row r="103" spans="1:6" ht="45">
      <c r="A103" s="12" t="s">
        <v>197</v>
      </c>
      <c r="B103" s="12" t="s">
        <v>7</v>
      </c>
      <c r="C103" s="13" t="s">
        <v>1071</v>
      </c>
      <c r="D103" s="14">
        <v>46277.875</v>
      </c>
      <c r="E103" s="14">
        <v>46278.208333333299</v>
      </c>
      <c r="F103" s="13" t="s">
        <v>1070</v>
      </c>
    </row>
    <row r="104" spans="1:6" ht="45">
      <c r="A104" s="12" t="s">
        <v>197</v>
      </c>
      <c r="B104" s="12" t="s">
        <v>7</v>
      </c>
      <c r="C104" s="13" t="s">
        <v>1072</v>
      </c>
      <c r="D104" s="14">
        <v>46277.875</v>
      </c>
      <c r="E104" s="14">
        <v>46278.208333333299</v>
      </c>
      <c r="F104" s="13" t="s">
        <v>1070</v>
      </c>
    </row>
    <row r="105" spans="1:6" ht="45">
      <c r="A105" s="12" t="s">
        <v>266</v>
      </c>
      <c r="B105" s="12" t="s">
        <v>5</v>
      </c>
      <c r="C105" s="13" t="s">
        <v>595</v>
      </c>
      <c r="D105" s="14">
        <v>46277.875</v>
      </c>
      <c r="E105" s="14">
        <v>46278.208333333299</v>
      </c>
      <c r="F105" s="13" t="s">
        <v>1090</v>
      </c>
    </row>
    <row r="106" spans="1:6" ht="45">
      <c r="A106" s="12" t="s">
        <v>266</v>
      </c>
      <c r="B106" s="12" t="s">
        <v>5</v>
      </c>
      <c r="C106" s="13" t="s">
        <v>1028</v>
      </c>
      <c r="D106" s="14">
        <v>46277.916666666701</v>
      </c>
      <c r="E106" s="14">
        <v>46278.208333333299</v>
      </c>
      <c r="F106" s="13" t="s">
        <v>1029</v>
      </c>
    </row>
    <row r="107" spans="1:6" ht="45">
      <c r="A107" s="12" t="s">
        <v>318</v>
      </c>
      <c r="B107" s="12" t="s">
        <v>2</v>
      </c>
      <c r="C107" s="13" t="s">
        <v>719</v>
      </c>
      <c r="D107" s="14">
        <v>46277.875</v>
      </c>
      <c r="E107" s="14">
        <v>46278.25</v>
      </c>
      <c r="F107" s="13" t="s">
        <v>320</v>
      </c>
    </row>
    <row r="108" spans="1:6" ht="45">
      <c r="A108" s="12" t="s">
        <v>318</v>
      </c>
      <c r="B108" s="12" t="s">
        <v>2</v>
      </c>
      <c r="C108" s="13" t="s">
        <v>720</v>
      </c>
      <c r="D108" s="14">
        <v>46277.875</v>
      </c>
      <c r="E108" s="14">
        <v>46278.25</v>
      </c>
      <c r="F108" s="13" t="s">
        <v>320</v>
      </c>
    </row>
    <row r="109" spans="1:6" ht="45">
      <c r="A109" s="12" t="s">
        <v>318</v>
      </c>
      <c r="B109" s="12" t="s">
        <v>2</v>
      </c>
      <c r="C109" s="13" t="s">
        <v>721</v>
      </c>
      <c r="D109" s="14">
        <v>46277.875</v>
      </c>
      <c r="E109" s="14">
        <v>46278.25</v>
      </c>
      <c r="F109" s="13" t="s">
        <v>320</v>
      </c>
    </row>
    <row r="110" spans="1:6">
      <c r="A110" s="12"/>
      <c r="B110" s="12"/>
      <c r="C110" s="13"/>
      <c r="D110" s="14"/>
      <c r="E110" s="14"/>
      <c r="F110" s="13"/>
    </row>
  </sheetData>
  <autoFilter ref="A2:F15" xr:uid="{91FAB155-F626-4AEE-B9D6-72222629C5EE}">
    <sortState xmlns:xlrd2="http://schemas.microsoft.com/office/spreadsheetml/2017/richdata2" ref="A3:F109">
      <sortCondition ref="A2:A15"/>
    </sortState>
  </autoFilter>
  <mergeCells count="1">
    <mergeCell ref="A1:F1"/>
  </mergeCells>
  <conditionalFormatting sqref="A3:F110">
    <cfRule type="expression" dxfId="1"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7678-5D6C-4D77-8DD5-45C82ACA1909}">
  <sheetPr>
    <tabColor rgb="FFFFC000"/>
  </sheetPr>
  <dimension ref="A1:K93"/>
  <sheetViews>
    <sheetView zoomScaleNormal="100" workbookViewId="0">
      <pane ySplit="1" topLeftCell="A2" activePane="bottomLeft" state="frozenSplit"/>
      <selection sqref="A1:F1"/>
      <selection pane="bottomLeft" activeCell="A3" sqref="A3"/>
    </sheetView>
  </sheetViews>
  <sheetFormatPr defaultColWidth="0" defaultRowHeight="15"/>
  <cols>
    <col min="1" max="2" width="13.26953125" style="4" customWidth="1"/>
    <col min="3" max="3" width="60.26953125" style="4" customWidth="1"/>
    <col min="4" max="4" width="15.7265625" style="4" customWidth="1"/>
    <col min="5" max="5" width="15.7265625" style="11" customWidth="1"/>
    <col min="6" max="6" width="47" style="11" customWidth="1"/>
    <col min="7" max="11" width="0" hidden="1" customWidth="1"/>
    <col min="12" max="16384" width="8.7265625" hidden="1"/>
  </cols>
  <sheetData>
    <row r="1" spans="1:6" ht="33">
      <c r="A1" s="30" t="str">
        <f>"Daily closure report: "&amp;'Front page'!A10</f>
        <v>Daily closure report: Sunday, 13 September</v>
      </c>
      <c r="B1" s="30"/>
      <c r="C1" s="30"/>
      <c r="D1" s="30"/>
      <c r="E1" s="30"/>
      <c r="F1" s="30"/>
    </row>
    <row r="2" spans="1:6" s="3" customFormat="1" ht="27.6">
      <c r="A2" s="8" t="s">
        <v>9</v>
      </c>
      <c r="B2" s="8" t="s">
        <v>1</v>
      </c>
      <c r="C2" s="8" t="s">
        <v>0</v>
      </c>
      <c r="D2" s="7" t="s">
        <v>11</v>
      </c>
      <c r="E2" s="7" t="s">
        <v>12</v>
      </c>
      <c r="F2" s="8" t="s">
        <v>10</v>
      </c>
    </row>
    <row r="3" spans="1:6" s="3" customFormat="1" ht="60">
      <c r="A3" s="12" t="s">
        <v>39</v>
      </c>
      <c r="B3" s="12" t="s">
        <v>6</v>
      </c>
      <c r="C3" s="13" t="s">
        <v>980</v>
      </c>
      <c r="D3" s="14">
        <v>46278.875</v>
      </c>
      <c r="E3" s="14">
        <v>46279.208333333299</v>
      </c>
      <c r="F3" s="13" t="s">
        <v>981</v>
      </c>
    </row>
    <row r="4" spans="1:6" s="3" customFormat="1" ht="75">
      <c r="A4" s="12" t="s">
        <v>39</v>
      </c>
      <c r="B4" s="12" t="s">
        <v>2</v>
      </c>
      <c r="C4" s="13" t="s">
        <v>775</v>
      </c>
      <c r="D4" s="14">
        <v>46276.875</v>
      </c>
      <c r="E4" s="14">
        <v>46279.208333333299</v>
      </c>
      <c r="F4" s="13" t="s">
        <v>774</v>
      </c>
    </row>
    <row r="5" spans="1:6" s="3" customFormat="1" ht="75">
      <c r="A5" s="12" t="s">
        <v>39</v>
      </c>
      <c r="B5" s="12" t="s">
        <v>2</v>
      </c>
      <c r="C5" s="13" t="s">
        <v>776</v>
      </c>
      <c r="D5" s="14">
        <v>46276.875</v>
      </c>
      <c r="E5" s="14">
        <v>46279.208333333299</v>
      </c>
      <c r="F5" s="13" t="s">
        <v>774</v>
      </c>
    </row>
    <row r="6" spans="1:6" s="3" customFormat="1" ht="45">
      <c r="A6" s="12" t="s">
        <v>39</v>
      </c>
      <c r="B6" s="12" t="s">
        <v>20</v>
      </c>
      <c r="C6" s="13" t="s">
        <v>59</v>
      </c>
      <c r="D6" s="14">
        <v>45847.208333333299</v>
      </c>
      <c r="E6" s="14">
        <v>46507.999305555597</v>
      </c>
      <c r="F6" s="13" t="s">
        <v>60</v>
      </c>
    </row>
    <row r="7" spans="1:6" s="3" customFormat="1" ht="90">
      <c r="A7" s="12" t="s">
        <v>39</v>
      </c>
      <c r="B7" s="12" t="s">
        <v>2</v>
      </c>
      <c r="C7" s="13" t="s">
        <v>986</v>
      </c>
      <c r="D7" s="14">
        <v>46278.833333333299</v>
      </c>
      <c r="E7" s="14">
        <v>46279.25</v>
      </c>
      <c r="F7" s="13" t="s">
        <v>120</v>
      </c>
    </row>
    <row r="8" spans="1:6" s="3" customFormat="1" ht="90">
      <c r="A8" s="12" t="s">
        <v>39</v>
      </c>
      <c r="B8" s="12" t="s">
        <v>2</v>
      </c>
      <c r="C8" s="13" t="s">
        <v>987</v>
      </c>
      <c r="D8" s="14">
        <v>46278.833333333299</v>
      </c>
      <c r="E8" s="14">
        <v>46279.25</v>
      </c>
      <c r="F8" s="13" t="s">
        <v>120</v>
      </c>
    </row>
    <row r="9" spans="1:6" s="3" customFormat="1" ht="90">
      <c r="A9" s="12" t="s">
        <v>39</v>
      </c>
      <c r="B9" s="12" t="s">
        <v>2</v>
      </c>
      <c r="C9" s="13" t="s">
        <v>988</v>
      </c>
      <c r="D9" s="14">
        <v>46278.833333333299</v>
      </c>
      <c r="E9" s="14">
        <v>46279.25</v>
      </c>
      <c r="F9" s="13" t="s">
        <v>120</v>
      </c>
    </row>
    <row r="10" spans="1:6" s="3" customFormat="1" ht="45">
      <c r="A10" s="12" t="s">
        <v>39</v>
      </c>
      <c r="B10" s="12" t="s">
        <v>2</v>
      </c>
      <c r="C10" s="13" t="s">
        <v>1004</v>
      </c>
      <c r="D10" s="14">
        <v>46278.333333333299</v>
      </c>
      <c r="E10" s="14">
        <v>46278.75</v>
      </c>
      <c r="F10" s="13" t="s">
        <v>1005</v>
      </c>
    </row>
    <row r="11" spans="1:6" s="3" customFormat="1" ht="60">
      <c r="A11" s="12" t="s">
        <v>67</v>
      </c>
      <c r="B11" s="12" t="s">
        <v>6</v>
      </c>
      <c r="C11" s="13" t="s">
        <v>1006</v>
      </c>
      <c r="D11" s="14">
        <v>46278.833333333299</v>
      </c>
      <c r="E11" s="14">
        <v>46279.25</v>
      </c>
      <c r="F11" s="13" t="s">
        <v>1007</v>
      </c>
    </row>
    <row r="12" spans="1:6" s="3" customFormat="1" ht="60">
      <c r="A12" s="12" t="s">
        <v>67</v>
      </c>
      <c r="B12" s="12" t="s">
        <v>6</v>
      </c>
      <c r="C12" s="13" t="s">
        <v>1008</v>
      </c>
      <c r="D12" s="14">
        <v>46278.833333333299</v>
      </c>
      <c r="E12" s="14">
        <v>46279.25</v>
      </c>
      <c r="F12" s="13" t="s">
        <v>1007</v>
      </c>
    </row>
    <row r="13" spans="1:6" s="3" customFormat="1" ht="60">
      <c r="A13" s="12" t="s">
        <v>33</v>
      </c>
      <c r="B13" s="12" t="s">
        <v>6</v>
      </c>
      <c r="C13" s="13" t="s">
        <v>37</v>
      </c>
      <c r="D13" s="14">
        <v>46278.833333333299</v>
      </c>
      <c r="E13" s="14">
        <v>46279.25</v>
      </c>
      <c r="F13" s="13" t="s">
        <v>38</v>
      </c>
    </row>
    <row r="14" spans="1:6" s="3" customFormat="1" ht="45">
      <c r="A14" s="12" t="s">
        <v>28</v>
      </c>
      <c r="B14" s="12" t="s">
        <v>6</v>
      </c>
      <c r="C14" s="13" t="s">
        <v>31</v>
      </c>
      <c r="D14" s="14">
        <v>46278.875</v>
      </c>
      <c r="E14" s="14">
        <v>46279.208333333299</v>
      </c>
      <c r="F14" s="13" t="s">
        <v>32</v>
      </c>
    </row>
    <row r="15" spans="1:6" s="3" customFormat="1" ht="45">
      <c r="A15" s="12" t="s">
        <v>28</v>
      </c>
      <c r="B15" s="12" t="s">
        <v>2</v>
      </c>
      <c r="C15" s="13" t="s">
        <v>982</v>
      </c>
      <c r="D15" s="14">
        <v>46278.875</v>
      </c>
      <c r="E15" s="14">
        <v>46279.208333333299</v>
      </c>
      <c r="F15" s="13" t="s">
        <v>983</v>
      </c>
    </row>
    <row r="16" spans="1:6" s="3" customFormat="1" ht="45">
      <c r="A16" s="12" t="s">
        <v>231</v>
      </c>
      <c r="B16" s="12" t="s">
        <v>2</v>
      </c>
      <c r="C16" s="13" t="s">
        <v>1009</v>
      </c>
      <c r="D16" s="14">
        <v>46278.375</v>
      </c>
      <c r="E16" s="14">
        <v>46278.999305555597</v>
      </c>
      <c r="F16" s="13" t="s">
        <v>1010</v>
      </c>
    </row>
    <row r="17" spans="1:6" s="3" customFormat="1" ht="45">
      <c r="A17" s="12" t="s">
        <v>231</v>
      </c>
      <c r="B17" s="12" t="s">
        <v>6</v>
      </c>
      <c r="C17" s="13" t="s">
        <v>1011</v>
      </c>
      <c r="D17" s="14">
        <v>46278.375</v>
      </c>
      <c r="E17" s="14">
        <v>46278.999305555597</v>
      </c>
      <c r="F17" s="13" t="s">
        <v>1010</v>
      </c>
    </row>
    <row r="18" spans="1:6" s="3" customFormat="1" ht="45">
      <c r="A18" s="12" t="s">
        <v>383</v>
      </c>
      <c r="B18" s="12" t="s">
        <v>5</v>
      </c>
      <c r="C18" s="13" t="s">
        <v>1043</v>
      </c>
      <c r="D18" s="14">
        <v>46278.833333333299</v>
      </c>
      <c r="E18" s="14">
        <v>46279.25</v>
      </c>
      <c r="F18" s="13" t="s">
        <v>1044</v>
      </c>
    </row>
    <row r="19" spans="1:6" s="3" customFormat="1" ht="45">
      <c r="A19" s="12" t="s">
        <v>409</v>
      </c>
      <c r="B19" s="12" t="s">
        <v>4</v>
      </c>
      <c r="C19" s="13" t="s">
        <v>1045</v>
      </c>
      <c r="D19" s="14">
        <v>46278.833333333299</v>
      </c>
      <c r="E19" s="14">
        <v>46279.25</v>
      </c>
      <c r="F19" s="13" t="s">
        <v>1046</v>
      </c>
    </row>
    <row r="20" spans="1:6" s="3" customFormat="1" ht="45">
      <c r="A20" s="12" t="s">
        <v>392</v>
      </c>
      <c r="B20" s="12" t="s">
        <v>20</v>
      </c>
      <c r="C20" s="13" t="s">
        <v>1039</v>
      </c>
      <c r="D20" s="14">
        <v>46278.833333333299</v>
      </c>
      <c r="E20" s="14">
        <v>46279.25</v>
      </c>
      <c r="F20" s="13" t="s">
        <v>1040</v>
      </c>
    </row>
    <row r="21" spans="1:6" s="3" customFormat="1" ht="30">
      <c r="A21" s="12" t="s">
        <v>349</v>
      </c>
      <c r="B21" s="12" t="s">
        <v>4</v>
      </c>
      <c r="C21" s="13" t="s">
        <v>864</v>
      </c>
      <c r="D21" s="14">
        <v>46277.25</v>
      </c>
      <c r="E21" s="14">
        <v>46278.875</v>
      </c>
      <c r="F21" s="13" t="s">
        <v>863</v>
      </c>
    </row>
    <row r="22" spans="1:6" s="3" customFormat="1" ht="30">
      <c r="A22" s="12" t="s">
        <v>349</v>
      </c>
      <c r="B22" s="12" t="s">
        <v>4</v>
      </c>
      <c r="C22" s="13" t="s">
        <v>862</v>
      </c>
      <c r="D22" s="14">
        <v>46278.875</v>
      </c>
      <c r="E22" s="14">
        <v>46279.25</v>
      </c>
      <c r="F22" s="13" t="s">
        <v>863</v>
      </c>
    </row>
    <row r="23" spans="1:6" s="3" customFormat="1" ht="60">
      <c r="A23" s="12" t="s">
        <v>415</v>
      </c>
      <c r="B23" s="12" t="s">
        <v>2</v>
      </c>
      <c r="C23" s="13" t="s">
        <v>416</v>
      </c>
      <c r="D23" s="14">
        <v>46278.9375</v>
      </c>
      <c r="E23" s="14">
        <v>46279.229166666701</v>
      </c>
      <c r="F23" s="13" t="s">
        <v>417</v>
      </c>
    </row>
    <row r="24" spans="1:6" s="3" customFormat="1" ht="45">
      <c r="A24" s="12" t="s">
        <v>345</v>
      </c>
      <c r="B24" s="12" t="s">
        <v>2</v>
      </c>
      <c r="C24" s="13" t="s">
        <v>346</v>
      </c>
      <c r="D24" s="14">
        <v>46278.875</v>
      </c>
      <c r="E24" s="14">
        <v>46279.25</v>
      </c>
      <c r="F24" s="13" t="s">
        <v>347</v>
      </c>
    </row>
    <row r="25" spans="1:6" s="3" customFormat="1" ht="45">
      <c r="A25" s="12" t="s">
        <v>345</v>
      </c>
      <c r="B25" s="12" t="s">
        <v>2</v>
      </c>
      <c r="C25" s="13" t="s">
        <v>348</v>
      </c>
      <c r="D25" s="14">
        <v>46278.875</v>
      </c>
      <c r="E25" s="14">
        <v>46279.25</v>
      </c>
      <c r="F25" s="13" t="s">
        <v>347</v>
      </c>
    </row>
    <row r="26" spans="1:6" s="3" customFormat="1" ht="105">
      <c r="A26" s="12" t="s">
        <v>446</v>
      </c>
      <c r="B26" s="12" t="s">
        <v>5</v>
      </c>
      <c r="C26" s="13" t="s">
        <v>1049</v>
      </c>
      <c r="D26" s="14">
        <v>46278.833333333299</v>
      </c>
      <c r="E26" s="14">
        <v>46279.25</v>
      </c>
      <c r="F26" s="13" t="s">
        <v>1050</v>
      </c>
    </row>
    <row r="27" spans="1:6" s="3" customFormat="1" ht="105">
      <c r="A27" s="12" t="s">
        <v>446</v>
      </c>
      <c r="B27" s="12" t="s">
        <v>5</v>
      </c>
      <c r="C27" s="13" t="s">
        <v>1051</v>
      </c>
      <c r="D27" s="14">
        <v>46278.833333333299</v>
      </c>
      <c r="E27" s="14">
        <v>46279.25</v>
      </c>
      <c r="F27" s="13" t="s">
        <v>1050</v>
      </c>
    </row>
    <row r="28" spans="1:6" s="3" customFormat="1" ht="45">
      <c r="A28" s="12" t="s">
        <v>446</v>
      </c>
      <c r="B28" s="12" t="s">
        <v>4</v>
      </c>
      <c r="C28" s="13" t="s">
        <v>454</v>
      </c>
      <c r="D28" s="14">
        <v>46272.25</v>
      </c>
      <c r="E28" s="14">
        <v>46341.833333333299</v>
      </c>
      <c r="F28" s="13" t="s">
        <v>455</v>
      </c>
    </row>
    <row r="29" spans="1:6" s="3" customFormat="1" ht="45">
      <c r="A29" s="12" t="s">
        <v>446</v>
      </c>
      <c r="B29" s="12" t="s">
        <v>4</v>
      </c>
      <c r="C29" s="13" t="s">
        <v>456</v>
      </c>
      <c r="D29" s="14">
        <v>46278.875</v>
      </c>
      <c r="E29" s="14">
        <v>46279.25</v>
      </c>
      <c r="F29" s="13" t="s">
        <v>457</v>
      </c>
    </row>
    <row r="30" spans="1:6" s="3" customFormat="1" ht="105">
      <c r="A30" s="12" t="s">
        <v>354</v>
      </c>
      <c r="B30" s="12" t="s">
        <v>20</v>
      </c>
      <c r="C30" s="13" t="s">
        <v>466</v>
      </c>
      <c r="D30" s="14">
        <v>46278.875</v>
      </c>
      <c r="E30" s="14">
        <v>46279.25</v>
      </c>
      <c r="F30" s="13" t="s">
        <v>467</v>
      </c>
    </row>
    <row r="31" spans="1:6" s="3" customFormat="1" ht="45">
      <c r="A31" s="12" t="s">
        <v>339</v>
      </c>
      <c r="B31" s="12" t="s">
        <v>6</v>
      </c>
      <c r="C31" s="13" t="s">
        <v>858</v>
      </c>
      <c r="D31" s="14">
        <v>46276.875</v>
      </c>
      <c r="E31" s="14">
        <v>46279.25</v>
      </c>
      <c r="F31" s="13" t="s">
        <v>859</v>
      </c>
    </row>
    <row r="32" spans="1:6" s="3" customFormat="1" ht="45">
      <c r="A32" s="12" t="s">
        <v>339</v>
      </c>
      <c r="B32" s="12" t="s">
        <v>2</v>
      </c>
      <c r="C32" s="13" t="s">
        <v>861</v>
      </c>
      <c r="D32" s="14">
        <v>46276.875</v>
      </c>
      <c r="E32" s="14">
        <v>46279.25</v>
      </c>
      <c r="F32" s="13" t="s">
        <v>859</v>
      </c>
    </row>
    <row r="33" spans="1:6" s="3" customFormat="1" ht="30">
      <c r="A33" s="12" t="s">
        <v>339</v>
      </c>
      <c r="B33" s="12" t="s">
        <v>6</v>
      </c>
      <c r="C33" s="13" t="s">
        <v>1037</v>
      </c>
      <c r="D33" s="14">
        <v>46278.875</v>
      </c>
      <c r="E33" s="14">
        <v>46279.25</v>
      </c>
      <c r="F33" s="13" t="s">
        <v>1038</v>
      </c>
    </row>
    <row r="34" spans="1:6" s="3" customFormat="1" ht="105">
      <c r="A34" s="12" t="s">
        <v>114</v>
      </c>
      <c r="B34" s="12" t="s">
        <v>6</v>
      </c>
      <c r="C34" s="13" t="s">
        <v>484</v>
      </c>
      <c r="D34" s="14">
        <v>46202.875</v>
      </c>
      <c r="E34" s="14">
        <v>46508.208333333299</v>
      </c>
      <c r="F34" s="13" t="s">
        <v>485</v>
      </c>
    </row>
    <row r="35" spans="1:6" s="3" customFormat="1" ht="105">
      <c r="A35" s="12" t="s">
        <v>114</v>
      </c>
      <c r="B35" s="12" t="s">
        <v>2</v>
      </c>
      <c r="C35" s="13" t="s">
        <v>486</v>
      </c>
      <c r="D35" s="14">
        <v>46266.333333333299</v>
      </c>
      <c r="E35" s="14">
        <v>46477</v>
      </c>
      <c r="F35" s="13" t="s">
        <v>485</v>
      </c>
    </row>
    <row r="36" spans="1:6" s="3" customFormat="1" ht="60">
      <c r="A36" s="12" t="s">
        <v>777</v>
      </c>
      <c r="B36" s="12" t="s">
        <v>4</v>
      </c>
      <c r="C36" s="13" t="s">
        <v>778</v>
      </c>
      <c r="D36" s="14">
        <v>46276.833333333299</v>
      </c>
      <c r="E36" s="14">
        <v>46279.25</v>
      </c>
      <c r="F36" s="13" t="s">
        <v>779</v>
      </c>
    </row>
    <row r="37" spans="1:6" s="3" customFormat="1" ht="75">
      <c r="A37" s="12" t="s">
        <v>479</v>
      </c>
      <c r="B37" s="12" t="s">
        <v>6</v>
      </c>
      <c r="C37" s="13" t="s">
        <v>892</v>
      </c>
      <c r="D37" s="14">
        <v>46276.958333333299</v>
      </c>
      <c r="E37" s="14">
        <v>46279.25</v>
      </c>
      <c r="F37" s="13" t="s">
        <v>893</v>
      </c>
    </row>
    <row r="38" spans="1:6" s="3" customFormat="1" ht="75">
      <c r="A38" s="12" t="s">
        <v>479</v>
      </c>
      <c r="B38" s="12" t="s">
        <v>2</v>
      </c>
      <c r="C38" s="13" t="s">
        <v>894</v>
      </c>
      <c r="D38" s="14">
        <v>46276.958333333299</v>
      </c>
      <c r="E38" s="14">
        <v>46279.25</v>
      </c>
      <c r="F38" s="13" t="s">
        <v>895</v>
      </c>
    </row>
    <row r="39" spans="1:6" s="3" customFormat="1" ht="75">
      <c r="A39" s="12" t="s">
        <v>77</v>
      </c>
      <c r="B39" s="12" t="s">
        <v>4</v>
      </c>
      <c r="C39" s="13" t="s">
        <v>773</v>
      </c>
      <c r="D39" s="14">
        <v>46276.833333333299</v>
      </c>
      <c r="E39" s="14">
        <v>46279.25</v>
      </c>
      <c r="F39" s="13" t="s">
        <v>774</v>
      </c>
    </row>
    <row r="40" spans="1:6" s="3" customFormat="1" ht="90">
      <c r="A40" s="12" t="s">
        <v>99</v>
      </c>
      <c r="B40" s="12" t="s">
        <v>2</v>
      </c>
      <c r="C40" s="13" t="s">
        <v>516</v>
      </c>
      <c r="D40" s="14">
        <v>46217.625</v>
      </c>
      <c r="E40" s="14">
        <v>46387.875</v>
      </c>
      <c r="F40" s="13" t="s">
        <v>517</v>
      </c>
    </row>
    <row r="41" spans="1:6" s="3" customFormat="1" ht="75">
      <c r="A41" s="12" t="s">
        <v>505</v>
      </c>
      <c r="B41" s="12" t="s">
        <v>20</v>
      </c>
      <c r="C41" s="13" t="s">
        <v>506</v>
      </c>
      <c r="D41" s="14">
        <v>46230.833333333299</v>
      </c>
      <c r="E41" s="14">
        <v>46403.25</v>
      </c>
      <c r="F41" s="13" t="s">
        <v>507</v>
      </c>
    </row>
    <row r="42" spans="1:6" s="3" customFormat="1" ht="30">
      <c r="A42" s="12" t="s">
        <v>1012</v>
      </c>
      <c r="B42" s="12" t="s">
        <v>5</v>
      </c>
      <c r="C42" s="13" t="s">
        <v>1013</v>
      </c>
      <c r="D42" s="14">
        <v>46278.875</v>
      </c>
      <c r="E42" s="14">
        <v>46279.25</v>
      </c>
      <c r="F42" s="13" t="s">
        <v>1014</v>
      </c>
    </row>
    <row r="43" spans="1:6" s="3" customFormat="1" ht="30">
      <c r="A43" s="12" t="s">
        <v>1012</v>
      </c>
      <c r="B43" s="12" t="s">
        <v>5</v>
      </c>
      <c r="C43" s="13" t="s">
        <v>1015</v>
      </c>
      <c r="D43" s="14">
        <v>46278.875</v>
      </c>
      <c r="E43" s="14">
        <v>46279.25</v>
      </c>
      <c r="F43" s="13" t="s">
        <v>1014</v>
      </c>
    </row>
    <row r="44" spans="1:6" s="3" customFormat="1" ht="30">
      <c r="A44" s="12" t="s">
        <v>1012</v>
      </c>
      <c r="B44" s="12" t="s">
        <v>5</v>
      </c>
      <c r="C44" s="13" t="s">
        <v>1016</v>
      </c>
      <c r="D44" s="14">
        <v>46278.875</v>
      </c>
      <c r="E44" s="14">
        <v>46279.25</v>
      </c>
      <c r="F44" s="13" t="s">
        <v>1014</v>
      </c>
    </row>
    <row r="45" spans="1:6" s="3" customFormat="1" ht="30">
      <c r="A45" s="12" t="s">
        <v>1012</v>
      </c>
      <c r="B45" s="12" t="s">
        <v>5</v>
      </c>
      <c r="C45" s="13" t="s">
        <v>1017</v>
      </c>
      <c r="D45" s="14">
        <v>46278.875</v>
      </c>
      <c r="E45" s="14">
        <v>46279.25</v>
      </c>
      <c r="F45" s="13" t="s">
        <v>1014</v>
      </c>
    </row>
    <row r="46" spans="1:6" s="3" customFormat="1" ht="45">
      <c r="A46" s="12" t="s">
        <v>325</v>
      </c>
      <c r="B46" s="12" t="s">
        <v>4</v>
      </c>
      <c r="C46" s="13" t="s">
        <v>326</v>
      </c>
      <c r="D46" s="14">
        <v>46279.395833333299</v>
      </c>
      <c r="E46" s="14">
        <v>46279.645833333299</v>
      </c>
      <c r="F46" s="13" t="s">
        <v>327</v>
      </c>
    </row>
    <row r="47" spans="1:6" s="3" customFormat="1" ht="90">
      <c r="A47" s="12" t="s">
        <v>193</v>
      </c>
      <c r="B47" s="12" t="s">
        <v>6</v>
      </c>
      <c r="C47" s="13" t="s">
        <v>194</v>
      </c>
      <c r="D47" s="14">
        <v>46237.833333333299</v>
      </c>
      <c r="E47" s="14">
        <v>46326.25</v>
      </c>
      <c r="F47" s="13" t="s">
        <v>195</v>
      </c>
    </row>
    <row r="48" spans="1:6" s="3" customFormat="1" ht="90">
      <c r="A48" s="12" t="s">
        <v>193</v>
      </c>
      <c r="B48" s="12" t="s">
        <v>2</v>
      </c>
      <c r="C48" s="13" t="s">
        <v>196</v>
      </c>
      <c r="D48" s="14">
        <v>46237.833333333299</v>
      </c>
      <c r="E48" s="14">
        <v>46326.25</v>
      </c>
      <c r="F48" s="13" t="s">
        <v>195</v>
      </c>
    </row>
    <row r="49" spans="1:6" s="3" customFormat="1" ht="45">
      <c r="A49" s="12" t="s">
        <v>224</v>
      </c>
      <c r="B49" s="12" t="s">
        <v>4</v>
      </c>
      <c r="C49" s="13" t="s">
        <v>856</v>
      </c>
      <c r="D49" s="14">
        <v>46276.791666666701</v>
      </c>
      <c r="E49" s="14">
        <v>46279.25</v>
      </c>
      <c r="F49" s="13" t="s">
        <v>857</v>
      </c>
    </row>
    <row r="50" spans="1:6" s="3" customFormat="1" ht="75">
      <c r="A50" s="12" t="s">
        <v>61</v>
      </c>
      <c r="B50" s="12" t="s">
        <v>2</v>
      </c>
      <c r="C50" s="13" t="s">
        <v>984</v>
      </c>
      <c r="D50" s="14">
        <v>46278.875</v>
      </c>
      <c r="E50" s="14">
        <v>46279.208333333299</v>
      </c>
      <c r="F50" s="13" t="s">
        <v>985</v>
      </c>
    </row>
    <row r="51" spans="1:6" s="3" customFormat="1" ht="45">
      <c r="A51" s="12" t="s">
        <v>61</v>
      </c>
      <c r="B51" s="12" t="s">
        <v>2</v>
      </c>
      <c r="C51" s="13" t="s">
        <v>989</v>
      </c>
      <c r="D51" s="14">
        <v>46278.916666666701</v>
      </c>
      <c r="E51" s="14">
        <v>46279.208333333299</v>
      </c>
      <c r="F51" s="13" t="s">
        <v>990</v>
      </c>
    </row>
    <row r="52" spans="1:6" s="3" customFormat="1" ht="45">
      <c r="A52" s="12" t="s">
        <v>61</v>
      </c>
      <c r="B52" s="12" t="s">
        <v>2</v>
      </c>
      <c r="C52" s="13" t="s">
        <v>991</v>
      </c>
      <c r="D52" s="14">
        <v>46278.916666666701</v>
      </c>
      <c r="E52" s="14">
        <v>46279.208333333299</v>
      </c>
      <c r="F52" s="13" t="s">
        <v>990</v>
      </c>
    </row>
    <row r="53" spans="1:6" s="3" customFormat="1" ht="60">
      <c r="A53" s="12" t="s">
        <v>173</v>
      </c>
      <c r="B53" s="12" t="s">
        <v>2</v>
      </c>
      <c r="C53" s="13" t="s">
        <v>998</v>
      </c>
      <c r="D53" s="14">
        <v>46278.875</v>
      </c>
      <c r="E53" s="14">
        <v>46279.25</v>
      </c>
      <c r="F53" s="13" t="s">
        <v>999</v>
      </c>
    </row>
    <row r="54" spans="1:6" s="3" customFormat="1" ht="60">
      <c r="A54" s="12" t="s">
        <v>173</v>
      </c>
      <c r="B54" s="12" t="s">
        <v>2</v>
      </c>
      <c r="C54" s="13" t="s">
        <v>1000</v>
      </c>
      <c r="D54" s="14">
        <v>46278.875</v>
      </c>
      <c r="E54" s="14">
        <v>46279.25</v>
      </c>
      <c r="F54" s="13" t="s">
        <v>999</v>
      </c>
    </row>
    <row r="55" spans="1:6" s="3" customFormat="1" ht="60">
      <c r="A55" s="12" t="s">
        <v>173</v>
      </c>
      <c r="B55" s="12" t="s">
        <v>2</v>
      </c>
      <c r="C55" s="13" t="s">
        <v>1001</v>
      </c>
      <c r="D55" s="14">
        <v>46278.875</v>
      </c>
      <c r="E55" s="14">
        <v>46279.25</v>
      </c>
      <c r="F55" s="13" t="s">
        <v>999</v>
      </c>
    </row>
    <row r="56" spans="1:6" s="3" customFormat="1" ht="60">
      <c r="A56" s="12" t="s">
        <v>165</v>
      </c>
      <c r="B56" s="12" t="s">
        <v>4</v>
      </c>
      <c r="C56" s="13" t="s">
        <v>992</v>
      </c>
      <c r="D56" s="14">
        <v>46278.833333333299</v>
      </c>
      <c r="E56" s="14">
        <v>46279.25</v>
      </c>
      <c r="F56" s="13" t="s">
        <v>993</v>
      </c>
    </row>
    <row r="57" spans="1:6" s="3" customFormat="1" ht="60">
      <c r="A57" s="12" t="s">
        <v>165</v>
      </c>
      <c r="B57" s="12" t="s">
        <v>4</v>
      </c>
      <c r="C57" s="13" t="s">
        <v>994</v>
      </c>
      <c r="D57" s="14">
        <v>46278.833333333299</v>
      </c>
      <c r="E57" s="14">
        <v>46279.25</v>
      </c>
      <c r="F57" s="13" t="s">
        <v>993</v>
      </c>
    </row>
    <row r="58" spans="1:6" s="3" customFormat="1" ht="60">
      <c r="A58" s="12" t="s">
        <v>165</v>
      </c>
      <c r="B58" s="12" t="s">
        <v>4</v>
      </c>
      <c r="C58" s="13" t="s">
        <v>995</v>
      </c>
      <c r="D58" s="14">
        <v>46278.833333333299</v>
      </c>
      <c r="E58" s="14">
        <v>46279.25</v>
      </c>
      <c r="F58" s="13" t="s">
        <v>993</v>
      </c>
    </row>
    <row r="59" spans="1:6" s="3" customFormat="1" ht="30">
      <c r="A59" s="12" t="s">
        <v>386</v>
      </c>
      <c r="B59" s="12" t="s">
        <v>5</v>
      </c>
      <c r="C59" s="13" t="s">
        <v>1041</v>
      </c>
      <c r="D59" s="14">
        <v>46278.833333333299</v>
      </c>
      <c r="E59" s="14">
        <v>46279.25</v>
      </c>
      <c r="F59" s="13" t="s">
        <v>1042</v>
      </c>
    </row>
    <row r="60" spans="1:6" s="3" customFormat="1" ht="30">
      <c r="A60" s="12" t="s">
        <v>342</v>
      </c>
      <c r="B60" s="12" t="s">
        <v>5</v>
      </c>
      <c r="C60" s="13" t="s">
        <v>343</v>
      </c>
      <c r="D60" s="14">
        <v>46276.875</v>
      </c>
      <c r="E60" s="14">
        <v>46279.25</v>
      </c>
      <c r="F60" s="13" t="s">
        <v>344</v>
      </c>
    </row>
    <row r="61" spans="1:6" s="3" customFormat="1" ht="60">
      <c r="A61" s="12" t="s">
        <v>336</v>
      </c>
      <c r="B61" s="12" t="s">
        <v>2</v>
      </c>
      <c r="C61" s="13" t="s">
        <v>337</v>
      </c>
      <c r="D61" s="14">
        <v>46237.25</v>
      </c>
      <c r="E61" s="14">
        <v>46692.25</v>
      </c>
      <c r="F61" s="13" t="s">
        <v>338</v>
      </c>
    </row>
    <row r="62" spans="1:6" s="3" customFormat="1" ht="45">
      <c r="A62" s="12" t="s">
        <v>336</v>
      </c>
      <c r="B62" s="12" t="s">
        <v>20</v>
      </c>
      <c r="C62" s="13" t="s">
        <v>860</v>
      </c>
      <c r="D62" s="14">
        <v>46276.875</v>
      </c>
      <c r="E62" s="14">
        <v>46279.25</v>
      </c>
      <c r="F62" s="13" t="s">
        <v>859</v>
      </c>
    </row>
    <row r="63" spans="1:6" s="3" customFormat="1" ht="60">
      <c r="A63" s="12" t="s">
        <v>616</v>
      </c>
      <c r="B63" s="12" t="s">
        <v>4</v>
      </c>
      <c r="C63" s="13" t="s">
        <v>1047</v>
      </c>
      <c r="D63" s="14">
        <v>46278.9375</v>
      </c>
      <c r="E63" s="14">
        <v>46279.208333333299</v>
      </c>
      <c r="F63" s="13" t="s">
        <v>1048</v>
      </c>
    </row>
    <row r="64" spans="1:6" s="3" customFormat="1" ht="60">
      <c r="A64" s="12" t="s">
        <v>82</v>
      </c>
      <c r="B64" s="12" t="s">
        <v>2</v>
      </c>
      <c r="C64" s="13" t="s">
        <v>1060</v>
      </c>
      <c r="D64" s="14">
        <v>46278.875</v>
      </c>
      <c r="E64" s="14">
        <v>46279.25</v>
      </c>
      <c r="F64" s="13" t="s">
        <v>1059</v>
      </c>
    </row>
    <row r="65" spans="1:6" s="3" customFormat="1" ht="60">
      <c r="A65" s="12" t="s">
        <v>492</v>
      </c>
      <c r="B65" s="12" t="s">
        <v>6</v>
      </c>
      <c r="C65" s="13" t="s">
        <v>1052</v>
      </c>
      <c r="D65" s="14">
        <v>46278.875</v>
      </c>
      <c r="E65" s="14">
        <v>46279.166666666701</v>
      </c>
      <c r="F65" s="13" t="s">
        <v>1053</v>
      </c>
    </row>
    <row r="66" spans="1:6" s="3" customFormat="1" ht="75">
      <c r="A66" s="12" t="s">
        <v>492</v>
      </c>
      <c r="B66" s="12" t="s">
        <v>6</v>
      </c>
      <c r="C66" s="13" t="s">
        <v>1054</v>
      </c>
      <c r="D66" s="14">
        <v>46278.875</v>
      </c>
      <c r="E66" s="14">
        <v>46279.25</v>
      </c>
      <c r="F66" s="13" t="s">
        <v>1055</v>
      </c>
    </row>
    <row r="67" spans="1:6" s="3" customFormat="1" ht="60">
      <c r="A67" s="12" t="s">
        <v>492</v>
      </c>
      <c r="B67" s="12" t="s">
        <v>2</v>
      </c>
      <c r="C67" s="13" t="s">
        <v>1058</v>
      </c>
      <c r="D67" s="14">
        <v>46278.875</v>
      </c>
      <c r="E67" s="14">
        <v>46279.25</v>
      </c>
      <c r="F67" s="13" t="s">
        <v>1059</v>
      </c>
    </row>
    <row r="68" spans="1:6" s="3" customFormat="1" ht="45">
      <c r="A68" s="12" t="s">
        <v>245</v>
      </c>
      <c r="B68" s="12" t="s">
        <v>4</v>
      </c>
      <c r="C68" s="13" t="s">
        <v>698</v>
      </c>
      <c r="D68" s="14">
        <v>46278.875</v>
      </c>
      <c r="E68" s="14">
        <v>46279.25</v>
      </c>
      <c r="F68" s="13" t="s">
        <v>1018</v>
      </c>
    </row>
    <row r="69" spans="1:6" s="3" customFormat="1" ht="45">
      <c r="A69" s="12" t="s">
        <v>245</v>
      </c>
      <c r="B69" s="12" t="s">
        <v>2</v>
      </c>
      <c r="C69" s="13" t="s">
        <v>1019</v>
      </c>
      <c r="D69" s="14">
        <v>46278.875</v>
      </c>
      <c r="E69" s="14">
        <v>46279.25</v>
      </c>
      <c r="F69" s="13" t="s">
        <v>1018</v>
      </c>
    </row>
    <row r="70" spans="1:6" s="3" customFormat="1" ht="45">
      <c r="A70" s="12" t="s">
        <v>245</v>
      </c>
      <c r="B70" s="12" t="s">
        <v>6</v>
      </c>
      <c r="C70" s="13" t="s">
        <v>1020</v>
      </c>
      <c r="D70" s="14">
        <v>46278.875</v>
      </c>
      <c r="E70" s="14">
        <v>46279.25</v>
      </c>
      <c r="F70" s="13" t="s">
        <v>1018</v>
      </c>
    </row>
    <row r="71" spans="1:6" s="3" customFormat="1" ht="45">
      <c r="A71" s="12" t="s">
        <v>245</v>
      </c>
      <c r="B71" s="12" t="s">
        <v>4</v>
      </c>
      <c r="C71" s="13" t="s">
        <v>1032</v>
      </c>
      <c r="D71" s="14">
        <v>46278.875</v>
      </c>
      <c r="E71" s="14">
        <v>46279.208333333299</v>
      </c>
      <c r="F71" s="13" t="s">
        <v>1033</v>
      </c>
    </row>
    <row r="72" spans="1:6" s="3" customFormat="1" ht="45">
      <c r="A72" s="12" t="s">
        <v>245</v>
      </c>
      <c r="B72" s="12" t="s">
        <v>5</v>
      </c>
      <c r="C72" s="13" t="s">
        <v>1034</v>
      </c>
      <c r="D72" s="14">
        <v>46278.916666666701</v>
      </c>
      <c r="E72" s="14">
        <v>46279.208333333299</v>
      </c>
      <c r="F72" s="13" t="s">
        <v>1033</v>
      </c>
    </row>
    <row r="73" spans="1:6" s="3" customFormat="1" ht="45">
      <c r="A73" s="12" t="s">
        <v>242</v>
      </c>
      <c r="B73" s="12" t="s">
        <v>6</v>
      </c>
      <c r="C73" s="13" t="s">
        <v>243</v>
      </c>
      <c r="D73" s="14">
        <v>45804.208333333299</v>
      </c>
      <c r="E73" s="14">
        <v>46418.208333333299</v>
      </c>
      <c r="F73" s="13" t="s">
        <v>244</v>
      </c>
    </row>
    <row r="74" spans="1:6" s="3" customFormat="1" ht="30">
      <c r="A74" s="12" t="s">
        <v>242</v>
      </c>
      <c r="B74" s="12" t="s">
        <v>2</v>
      </c>
      <c r="C74" s="13" t="s">
        <v>291</v>
      </c>
      <c r="D74" s="14">
        <v>46267.833333333299</v>
      </c>
      <c r="E74" s="14">
        <v>46323.25</v>
      </c>
      <c r="F74" s="13" t="s">
        <v>292</v>
      </c>
    </row>
    <row r="75" spans="1:6" s="3" customFormat="1" ht="45">
      <c r="A75" s="12" t="s">
        <v>242</v>
      </c>
      <c r="B75" s="12" t="s">
        <v>6</v>
      </c>
      <c r="C75" s="13" t="s">
        <v>1025</v>
      </c>
      <c r="D75" s="14">
        <v>46278.875</v>
      </c>
      <c r="E75" s="14">
        <v>46279.25</v>
      </c>
      <c r="F75" s="13" t="s">
        <v>1026</v>
      </c>
    </row>
    <row r="76" spans="1:6" s="3" customFormat="1" ht="45">
      <c r="A76" s="12" t="s">
        <v>242</v>
      </c>
      <c r="B76" s="12" t="s">
        <v>6</v>
      </c>
      <c r="C76" s="13" t="s">
        <v>1027</v>
      </c>
      <c r="D76" s="14">
        <v>46278.875</v>
      </c>
      <c r="E76" s="14">
        <v>46279.25</v>
      </c>
      <c r="F76" s="13" t="s">
        <v>1026</v>
      </c>
    </row>
    <row r="77" spans="1:6" s="3" customFormat="1" ht="30">
      <c r="A77" s="12" t="s">
        <v>258</v>
      </c>
      <c r="B77" s="12" t="s">
        <v>6</v>
      </c>
      <c r="C77" s="13" t="s">
        <v>851</v>
      </c>
      <c r="D77" s="14">
        <v>46278.875</v>
      </c>
      <c r="E77" s="14">
        <v>46279.25</v>
      </c>
      <c r="F77" s="13" t="s">
        <v>852</v>
      </c>
    </row>
    <row r="78" spans="1:6" s="3" customFormat="1" ht="30">
      <c r="A78" s="12" t="s">
        <v>258</v>
      </c>
      <c r="B78" s="12" t="s">
        <v>2</v>
      </c>
      <c r="C78" s="13" t="s">
        <v>853</v>
      </c>
      <c r="D78" s="14">
        <v>46278.875</v>
      </c>
      <c r="E78" s="14">
        <v>46279.25</v>
      </c>
      <c r="F78" s="13" t="s">
        <v>852</v>
      </c>
    </row>
    <row r="79" spans="1:6" s="3" customFormat="1" ht="30">
      <c r="A79" s="12" t="s">
        <v>258</v>
      </c>
      <c r="B79" s="12" t="s">
        <v>6</v>
      </c>
      <c r="C79" s="13" t="s">
        <v>716</v>
      </c>
      <c r="D79" s="14">
        <v>46278.875</v>
      </c>
      <c r="E79" s="14">
        <v>46279.25</v>
      </c>
      <c r="F79" s="13" t="s">
        <v>852</v>
      </c>
    </row>
    <row r="80" spans="1:6" s="3" customFormat="1" ht="45">
      <c r="A80" s="12" t="s">
        <v>258</v>
      </c>
      <c r="B80" s="12" t="s">
        <v>6</v>
      </c>
      <c r="C80" s="13" t="s">
        <v>1023</v>
      </c>
      <c r="D80" s="14">
        <v>46278.916666666701</v>
      </c>
      <c r="E80" s="14">
        <v>46279.208333333299</v>
      </c>
      <c r="F80" s="13" t="s">
        <v>1024</v>
      </c>
    </row>
    <row r="81" spans="1:6" s="3" customFormat="1" ht="75">
      <c r="A81" s="12" t="s">
        <v>258</v>
      </c>
      <c r="B81" s="12" t="s">
        <v>6</v>
      </c>
      <c r="C81" s="13" t="s">
        <v>898</v>
      </c>
      <c r="D81" s="14">
        <v>46278.333333333299</v>
      </c>
      <c r="E81" s="14">
        <v>46278.666666666701</v>
      </c>
      <c r="F81" s="13" t="s">
        <v>899</v>
      </c>
    </row>
    <row r="82" spans="1:6" s="3" customFormat="1" ht="60">
      <c r="A82" s="12" t="s">
        <v>258</v>
      </c>
      <c r="B82" s="12" t="s">
        <v>6</v>
      </c>
      <c r="C82" s="13" t="s">
        <v>1056</v>
      </c>
      <c r="D82" s="14">
        <v>46278.916666666701</v>
      </c>
      <c r="E82" s="14">
        <v>46279.208333333299</v>
      </c>
      <c r="F82" s="13" t="s">
        <v>1057</v>
      </c>
    </row>
    <row r="83" spans="1:6" s="3" customFormat="1" ht="45">
      <c r="A83" s="12" t="s">
        <v>255</v>
      </c>
      <c r="B83" s="12" t="s">
        <v>8</v>
      </c>
      <c r="C83" s="13" t="s">
        <v>1035</v>
      </c>
      <c r="D83" s="14">
        <v>46278.916666666701</v>
      </c>
      <c r="E83" s="14">
        <v>46279.25</v>
      </c>
      <c r="F83" s="13" t="s">
        <v>1036</v>
      </c>
    </row>
    <row r="84" spans="1:6" s="3" customFormat="1" ht="45">
      <c r="A84" s="12" t="s">
        <v>283</v>
      </c>
      <c r="B84" s="12" t="s">
        <v>6</v>
      </c>
      <c r="C84" s="13" t="s">
        <v>1021</v>
      </c>
      <c r="D84" s="14">
        <v>46278.875</v>
      </c>
      <c r="E84" s="14">
        <v>46279.25</v>
      </c>
      <c r="F84" s="13" t="s">
        <v>1022</v>
      </c>
    </row>
    <row r="85" spans="1:6" s="3" customFormat="1" ht="60">
      <c r="A85" s="12" t="s">
        <v>149</v>
      </c>
      <c r="B85" s="12" t="s">
        <v>4</v>
      </c>
      <c r="C85" s="13" t="s">
        <v>996</v>
      </c>
      <c r="D85" s="14">
        <v>46278.916666666701</v>
      </c>
      <c r="E85" s="14">
        <v>46279.208333333299</v>
      </c>
      <c r="F85" s="13" t="s">
        <v>997</v>
      </c>
    </row>
    <row r="86" spans="1:6" s="3" customFormat="1" ht="45">
      <c r="A86" s="12" t="s">
        <v>149</v>
      </c>
      <c r="B86" s="12" t="s">
        <v>4</v>
      </c>
      <c r="C86" s="13" t="s">
        <v>1002</v>
      </c>
      <c r="D86" s="14">
        <v>46278.833333333299</v>
      </c>
      <c r="E86" s="14">
        <v>46279.208333333299</v>
      </c>
      <c r="F86" s="13" t="s">
        <v>1003</v>
      </c>
    </row>
    <row r="87" spans="1:6" s="3" customFormat="1" ht="45">
      <c r="A87" s="12" t="s">
        <v>149</v>
      </c>
      <c r="B87" s="12" t="s">
        <v>4</v>
      </c>
      <c r="C87" s="13" t="s">
        <v>1030</v>
      </c>
      <c r="D87" s="14">
        <v>46278.885416666701</v>
      </c>
      <c r="E87" s="14">
        <v>46279.208333333299</v>
      </c>
      <c r="F87" s="13" t="s">
        <v>1031</v>
      </c>
    </row>
    <row r="88" spans="1:6" s="3" customFormat="1" ht="45">
      <c r="A88" s="12" t="s">
        <v>266</v>
      </c>
      <c r="B88" s="12" t="s">
        <v>5</v>
      </c>
      <c r="C88" s="13" t="s">
        <v>1028</v>
      </c>
      <c r="D88" s="14">
        <v>46278.916666666701</v>
      </c>
      <c r="E88" s="14">
        <v>46279.208333333299</v>
      </c>
      <c r="F88" s="13" t="s">
        <v>1029</v>
      </c>
    </row>
    <row r="89" spans="1:6" s="3" customFormat="1" ht="15.6">
      <c r="A89" s="9"/>
      <c r="B89" s="9"/>
      <c r="C89" s="9"/>
      <c r="D89" s="9"/>
      <c r="E89" s="10"/>
      <c r="F89" s="10"/>
    </row>
    <row r="90" spans="1:6" s="3" customFormat="1" ht="15.6">
      <c r="A90" s="9"/>
      <c r="B90" s="9"/>
      <c r="C90" s="9"/>
      <c r="D90" s="9"/>
      <c r="E90" s="10"/>
      <c r="F90" s="10"/>
    </row>
    <row r="91" spans="1:6" s="3" customFormat="1" ht="15.6">
      <c r="A91" s="9"/>
      <c r="B91" s="9"/>
      <c r="C91" s="9"/>
      <c r="D91" s="9"/>
      <c r="E91" s="10"/>
      <c r="F91" s="10"/>
    </row>
    <row r="92" spans="1:6" s="3" customFormat="1" ht="15.6">
      <c r="A92" s="9"/>
      <c r="B92" s="9"/>
      <c r="C92" s="9"/>
      <c r="D92" s="9"/>
      <c r="E92" s="10"/>
      <c r="F92" s="10"/>
    </row>
    <row r="93" spans="1:6" ht="15.6">
      <c r="A93" s="9"/>
      <c r="B93" s="9"/>
      <c r="C93" s="9"/>
      <c r="D93" s="9"/>
      <c r="E93" s="10"/>
      <c r="F93" s="10"/>
    </row>
  </sheetData>
  <autoFilter ref="A2:F5" xr:uid="{18EB8441-7A90-4251-A87C-D38E06DE9BDD}">
    <sortState xmlns:xlrd2="http://schemas.microsoft.com/office/spreadsheetml/2017/richdata2" ref="A3:F88">
      <sortCondition ref="A2:A5"/>
    </sortState>
  </autoFilter>
  <mergeCells count="1">
    <mergeCell ref="A1:F1"/>
  </mergeCells>
  <conditionalFormatting sqref="A3:F88">
    <cfRule type="expression" dxfId="0"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DC6CC2-65D6-4846-BC7E-84A795C52F2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5FF2590-D718-4E2D-833D-CDB8C115C6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Monday</vt:lpstr>
      <vt:lpstr>Tuesday</vt:lpstr>
      <vt:lpstr>Wednesday</vt:lpstr>
      <vt:lpstr>Thursday</vt:lpstr>
      <vt:lpstr>Friday</vt:lpstr>
      <vt:lpstr>Saturday</vt:lpstr>
      <vt:lpstr>Sunday</vt:lpstr>
      <vt:lpstr>Direction</vt:lpstr>
      <vt:lpstr>Monday!Print_Area</vt:lpstr>
      <vt:lpstr>Monday!Print_Titles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Luke Williams</cp:lastModifiedBy>
  <cp:lastPrinted>2018-06-22T09:26:57Z</cp:lastPrinted>
  <dcterms:created xsi:type="dcterms:W3CDTF">2018-05-14T11:33:39Z</dcterms:created>
  <dcterms:modified xsi:type="dcterms:W3CDTF">2026-09-07T14:31:56Z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