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CHURCM1\Desktop\"/>
    </mc:Choice>
  </mc:AlternateContent>
  <xr:revisionPtr revIDLastSave="0" documentId="13_ncr:1_{00CD29FE-DAF3-4124-AA6B-FCC9BCB39744}" xr6:coauthVersionLast="47" xr6:coauthVersionMax="47" xr10:uidLastSave="{00000000-0000-0000-0000-000000000000}"/>
  <bookViews>
    <workbookView xWindow="28680" yWindow="-120" windowWidth="29040" windowHeight="15720" activeTab="2" xr2:uid="{7542C0CA-4226-42B8-BE97-758C7839391A}"/>
  </bookViews>
  <sheets>
    <sheet name="Front page" sheetId="11" r:id="rId1"/>
    <sheet name="Data Listing" sheetId="4" state="hidden" r:id="rId2"/>
    <sheet name="Friday" sheetId="1" r:id="rId3"/>
    <sheet name="Saturday" sheetId="5" r:id="rId4"/>
    <sheet name="Sunday" sheetId="6" r:id="rId5"/>
    <sheet name="Monday" sheetId="7" r:id="rId6"/>
    <sheet name="Tuesday" sheetId="12" r:id="rId7"/>
    <sheet name="Wednesday" sheetId="9" r:id="rId8"/>
    <sheet name="Thursday" sheetId="10" r:id="rId9"/>
  </sheets>
  <definedNames>
    <definedName name="_xlnm._FilterDatabase" localSheetId="2" hidden="1">Friday!$A$2:$F$168</definedName>
    <definedName name="_xlnm._FilterDatabase" localSheetId="5" hidden="1">Monday!$A$2:$F$179</definedName>
    <definedName name="_xlnm._FilterDatabase" localSheetId="3" hidden="1">Saturday!$A$2:$F$191</definedName>
    <definedName name="_xlnm._FilterDatabase" localSheetId="4" hidden="1">Sunday!$A$2:$F$178</definedName>
    <definedName name="_xlnm._FilterDatabase" localSheetId="8" hidden="1">Thursday!$A$2:$F$82</definedName>
    <definedName name="_xlnm._FilterDatabase" localSheetId="6" hidden="1">Tuesday!$A$2:$F$190</definedName>
    <definedName name="_xlnm._FilterDatabase" localSheetId="7" hidden="1">Wednesday!$A$2:$F$87</definedName>
    <definedName name="Direction">'Data Listing'!$A$1:$A$7</definedName>
    <definedName name="_xlnm.Print_Area" localSheetId="2">Friday!$A:$F</definedName>
    <definedName name="_xlnm.Print_Titles" localSheetId="2">Friday!$1:$1</definedName>
    <definedName name="Status" localSheetId="6">#REF!</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A1" i="12" s="1"/>
  <c r="A6" i="11"/>
  <c r="A1" i="6" s="1"/>
  <c r="C2" i="11"/>
  <c r="A10" i="11"/>
  <c r="A1" i="10" s="1"/>
  <c r="A9" i="11"/>
  <c r="A1" i="9" s="1"/>
  <c r="A7" i="11"/>
  <c r="A1" i="7" s="1"/>
  <c r="A5" i="11"/>
  <c r="A1" i="5" s="1"/>
  <c r="A4" i="11"/>
  <c r="A1" i="1" s="1"/>
</calcChain>
</file>

<file path=xl/sharedStrings.xml><?xml version="1.0" encoding="utf-8"?>
<sst xmlns="http://schemas.openxmlformats.org/spreadsheetml/2006/main" count="5321" uniqueCount="1126">
  <si>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</si>
  <si>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</si>
  <si>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</si>
  <si>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</si>
  <si>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</si>
  <si>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</si>
  <si>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</si>
  <si>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</si>
  <si>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</si>
  <si>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</si>
  <si>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</si>
  <si>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</si>
  <si>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</si>
  <si>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</si>
  <si>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</si>
  <si>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7 day closure report</t>
  </si>
  <si>
    <t>Each day we will upload an updated list of road closures covering that evening and the next 6 days. Understandably plans can sometimes change, and it is for this reason we recommend you regularly visit the webpage to view the most up-to-date closure list.</t>
  </si>
  <si>
    <t>A47</t>
  </si>
  <si>
    <t>A47 eastbound Wansford to Castor carriageway closure</t>
  </si>
  <si>
    <t>Overall Scheme Details: A47 eastbound 
Sutton Roundabout to Jct 16 - carriageway closure and diversion route for carriageway - reconstruction/renewal on behalf of National Highways</t>
  </si>
  <si>
    <t>A47 westbound Jct 15 to Wansford carriageway closure</t>
  </si>
  <si>
    <t>A47 eastbound Thickthorn Interchange between the exit and entry slip roads carriageway closure</t>
  </si>
  <si>
    <t>Overall Scheme Details: A47 both directions
Watton Road to A140 - carriageway closure for carriageway - reconstruction/renewal on behalf of National Highways</t>
  </si>
  <si>
    <t>A14</t>
  </si>
  <si>
    <t>A14 eastbound Jct 33 entry slip road closure</t>
  </si>
  <si>
    <t>Overall Scheme Details: A14 both directions
Jct 33 to Jct 35 - carriageway closure for electrical works on behalf of National Highways</t>
  </si>
  <si>
    <t>A14 westbound Jct 34 entry slip road closure</t>
  </si>
  <si>
    <t>A14 westbound Jct 39 to Jct 37 - carriageway closure</t>
  </si>
  <si>
    <t xml:space="preserve">Overall Scheme Details: A14 westbound
Jct 39 to Jct 37 - carriageway closure, slip road closure, lane closure, and layby closure for sensor replacement on behalf of Q-Free DfT Road Statistics Division </t>
  </si>
  <si>
    <t>Both directions</t>
  </si>
  <si>
    <t>A47 both directions A141 Guyhirn roundabout to B198 Redmoor roundabout carriageway closure</t>
  </si>
  <si>
    <t>Overall Scheme Details: A47 both directions
A141 Guyhirn Roundabout to B198 Redmoor Roundabout - carriageway closure for carriageway - reconstruction/renewal on behalf of National Highways</t>
  </si>
  <si>
    <t>A12</t>
  </si>
  <si>
    <t>A12 southbound Jct 15 to Jct 12 carriageway closure</t>
  </si>
  <si>
    <t>Overall Scheme Details: A12 southbound 
Jct 15 to Jct 12 - carriageway closure for carriageway - reconstruction renewal on behalf of National Highways</t>
  </si>
  <si>
    <t>A12 southbound Jct 13 entry slip road closure</t>
  </si>
  <si>
    <t>A12 southbound Jct 15 entry slip road closure</t>
  </si>
  <si>
    <t>A12 southbound  Jct 14 entry slip road closure</t>
  </si>
  <si>
    <t>A14 westbound Jct 25 entry slip carriageway closure</t>
  </si>
  <si>
    <t>Overall Scheme Details: A14 both directions
Jct 25 -  entry slip road (partial) closure, lane closure and diversion route for communications on behalf of National Highways</t>
  </si>
  <si>
    <t>A12 southbound Jct 19 to Jct 15 carriageway closure</t>
  </si>
  <si>
    <t>Overall Scheme Details: A12 both directions
Jct 11 to Jct 19 - carriageway closure for white lining/road markings on behalf of National Highways</t>
  </si>
  <si>
    <t>A428</t>
  </si>
  <si>
    <t>A428 both directions Tithe Farm Roundabout to Caxton Gibbet Roundabout carriageway closure</t>
  </si>
  <si>
    <t>Overall Scheme Details: A428 both directions
Crown Roundabout to Cambourne - carriageway closure, lane closure, diversion route and narrow lanes for construction - bypass/new on behalf of National Highways</t>
  </si>
  <si>
    <t>A1</t>
  </si>
  <si>
    <t>A1 both directions Black Cat roundabout - North quadrant closure</t>
  </si>
  <si>
    <t>Overall Scheme Details: A1 both directions
Black Cat roundabout - North quadrant closure for bypass construction on behalf of National Highways</t>
  </si>
  <si>
    <t>A421</t>
  </si>
  <si>
    <t>A421 westbound Renhold to Cardington carriageway closure</t>
  </si>
  <si>
    <t>Overall Scheme Details: A421 both directions
Marsh Leys to Black Cat Roundabout - carriageway closures due to white lining/road markings works on behalf of National Highways</t>
  </si>
  <si>
    <t>A414</t>
  </si>
  <si>
    <t>A414 eastbound Park Street Roundabout to M1 Jct 8 carriageway closure</t>
  </si>
  <si>
    <t>Overall Scheme Details: A414 both directions
Park Street Roundabout to M1 Jct 8 - carriageway closures, lane closures and diversion routes due to white lining/road markings works on behalf of National Highways</t>
  </si>
  <si>
    <t>M1</t>
  </si>
  <si>
    <t>M1 northbound Jct 9 to Jct 10 carriageway closure</t>
  </si>
  <si>
    <t>Overall Scheme Details: M1 both directions
Jct 9 to Jct 11A - carriageway closures, entry slip road closures, lane closures and diversion routes due to carriageway - reconstruction/renewal works on behalf of National Highways</t>
  </si>
  <si>
    <t>A5</t>
  </si>
  <si>
    <t>A5 northbound Old Stratford Roundabout to Abbey Hill Roundabout carriageway closure</t>
  </si>
  <si>
    <t>Overall Scheme Details: A5 both directions
Old Stratford Roundabout to Kelly's Kitchen Roundabout - carriageway closures, lane closures and diversion routes due to barrier - permanent works on behalf of National Highways</t>
  </si>
  <si>
    <t>A428 westbound Cambourne entry slip road closure</t>
  </si>
  <si>
    <t>Overall Scheme Details: A428 both directions 
Cambourne to Madingley - exit and entry slip road closures, lane closures and diversion routes for horticulture (cutting and planting) on behalf of National Highways</t>
  </si>
  <si>
    <t>A428 westbound Hardwick exit slip road closure</t>
  </si>
  <si>
    <t>A428 eastbound Hardwick entry slip road closure</t>
  </si>
  <si>
    <t>A428 westbound Madingley entry slip road closure</t>
  </si>
  <si>
    <t>A421 westbound Marsh Leys to Marston Moretain carriageway closure</t>
  </si>
  <si>
    <t>Overall Scheme Details: A421 westbound 
Marsh Leys to Marston Mortaine - carriageway closure for carriageway - reconstruction/renewal on behalf of National Highways</t>
  </si>
  <si>
    <t>M40</t>
  </si>
  <si>
    <t>M40 northbound Jct 11 to Jct 12 carriageway closure</t>
  </si>
  <si>
    <t>Overall Scheme Details: M40 northbound
Jct 10 to Jct 12 lane closures, carriageway closure and diversion route for maintenance work
Diversion via local authority network</t>
  </si>
  <si>
    <t>M40 northbound Jct 11 entry slip road closure</t>
  </si>
  <si>
    <t>M40 northbound Jct 12 exit slip road closure</t>
  </si>
  <si>
    <t>M40 Northbound Jct 8 to Jct 9 carriageway closure</t>
  </si>
  <si>
    <t xml:space="preserve">Overall Scheme Details: M40 Northbound.
Jct 7 to Jct 9 Lane closures, slip road closures and diversion route for maintenance works.
Diversion via national highways network
</t>
  </si>
  <si>
    <t>M40 Northbound Jct 8a entry slip road closure</t>
  </si>
  <si>
    <t>A14 westbound Jct 9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</si>
  <si>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</si>
  <si>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A14 eastbound Jct 3 entry slip road closure</t>
  </si>
  <si>
    <t>Overall Scheme Details: A14 eastbound and westbound Rothwell to Barton Seagrave
Carriageway and layby closures with a diversion route due to maintenance works</t>
  </si>
  <si>
    <t>A14 eastbound Jct 3 exit slip road closure</t>
  </si>
  <si>
    <t>A52</t>
  </si>
  <si>
    <t>A52 westbound between A453 exit and entry slip roads carriageway closure</t>
  </si>
  <si>
    <t xml:space="preserve">Overall Scheme Details: A52 eastbound and westbound QMC roundabout  to Wheatcroft roundabout.
Carriageway, slip road, layby and lane closures due to horticultural works
Diversion via National Highways network and local authority network
</t>
  </si>
  <si>
    <t>A52 westbound Queens Drive (high level) exit slip road closure</t>
  </si>
  <si>
    <t>A46</t>
  </si>
  <si>
    <t>A46 northbound Hobby Horse roundabout to Link road carriageway closure</t>
  </si>
  <si>
    <t>Overall Scheme Details: A46 northbound and southbound Cossington to Widmerpool.
Carriageway closure due to maintenance works.
Diversion via National Highways and local authority network.</t>
  </si>
  <si>
    <t>A1 southbound Barrowby entry slip road closure</t>
  </si>
  <si>
    <t>Overall Scheme Details: A1 southbound Barrowby to Harlaxton.
Carriageway, slip road, layby and lane closures due to maintenance works.
Diversion via National Highways network and local authority network.</t>
  </si>
  <si>
    <t>A1 southbound Harlaxton exit slip road closure</t>
  </si>
  <si>
    <t>M1 northbound Jct 24a entry slip road closure</t>
  </si>
  <si>
    <t xml:space="preserve">Overall Scheme Details: M1 northbound Jct 23a to Jct 25.
Slip road and lane closures due to maintenance works.
Diversions via National Highways and local authority network.
</t>
  </si>
  <si>
    <t>M1 southbound Jct 29 exit slip road closure</t>
  </si>
  <si>
    <t>Overall Scheme Details: M1 southbound Jct 30 to Jct 29
Slip road and lane closure due to maintenance works
Diversion via National Highways network and local authority network</t>
  </si>
  <si>
    <t>M1 southbound Jct 30 entry slip road closure</t>
  </si>
  <si>
    <t xml:space="preserve">Overall Scheme Details: M1 northbound and southbound Jct 30 to Jct 31.
Slip road and lane closures for maintenance works. 
Diversion route via National Highways Network. </t>
  </si>
  <si>
    <t>A5 northbound layby closure</t>
  </si>
  <si>
    <t>Overall Scheme Details: A5 northbound and southbound Gibbet Hill to Danes Way roundabout 
Carriageway, slip road and lane closures due to maintenance works
Diversion via National Highways network and local authority network</t>
  </si>
  <si>
    <t>A5 both directions Danes Way to Gibbett Hill carriageway closure</t>
  </si>
  <si>
    <t>M1 northbound Jct 16 entry slip road closure</t>
  </si>
  <si>
    <t>Overall Scheme Details: M1 northbound Jct 16
Slip road and lane closure due to maintenance works
Diversion via National Highways network and local authority network</t>
  </si>
  <si>
    <t>A160</t>
  </si>
  <si>
    <t>A160 eastbound Eastfield road to Manby, carriageway closure</t>
  </si>
  <si>
    <t>Overall Scheme Details: A160 eastbound Town street to Manby
Carriageway closures and Lane closure for general cleaning and maintenance 
Diversion A180 A1173</t>
  </si>
  <si>
    <t>M1 northbound Jct 35a to Jct 36, carriageway closure</t>
  </si>
  <si>
    <t>Overall Scheme Details:  M1 northbound and southbound Jct 35 to Jct 37 
Carriageway closure and lane closures for carriageway reconstruction 
Diversion A61 A616 M1</t>
  </si>
  <si>
    <t>M1 northbound Jct 36 exit slip road closure</t>
  </si>
  <si>
    <t>M606</t>
  </si>
  <si>
    <t>M606 southbound Jct 2 exit slip road closure</t>
  </si>
  <si>
    <t xml:space="preserve">Overall Scheme Details: M606 southbound Jct 3 to Jct 26
Carriageway closure and lane closures for carriageway repairs
Diversion local authority network </t>
  </si>
  <si>
    <t>M606 southbound Jct 2 entry slip road closure</t>
  </si>
  <si>
    <t>M606 southbound Jct 3 to Jct 26, carriageway closure</t>
  </si>
  <si>
    <t>M606 southbound Jct 26 to M62 eastbound Jct 26, link road closure</t>
  </si>
  <si>
    <t>M606 southbound Jct 26 exit slip road closure</t>
  </si>
  <si>
    <t>M606 southbound Jct 3 entry slip road closure</t>
  </si>
  <si>
    <t>A164</t>
  </si>
  <si>
    <t>A164 southbound Jct33 exit slip road closure</t>
  </si>
  <si>
    <t>Overall Scheme Details: A162 southbound  Jct 33 Ferrybridge 
slip road closures and lane closures for general cleaning and maintenance works
diversion  A162 and A1</t>
  </si>
  <si>
    <t>A162</t>
  </si>
  <si>
    <t>A162 southbound entry  slip road  closure</t>
  </si>
  <si>
    <t>A63</t>
  </si>
  <si>
    <t>A63 eastbound western Interchange exit slip road closure</t>
  </si>
  <si>
    <t>Overall Scheme Details: A63 eastbound western interchange exit slip road 
closure for general cleaning and maintenance works 
diversion  A63</t>
  </si>
  <si>
    <t>M1 southbound Jct 33 entry slip road closure</t>
  </si>
  <si>
    <t>Overall Scheme Details: M1 southbound Jct 34 to Jct 32 
Carriageway and lane closures for electrical works 
Diversion via M1, A631, A57 and M18.</t>
  </si>
  <si>
    <t>M1 southbound Jct 32 to M18 northbound link road closure</t>
  </si>
  <si>
    <t>M62</t>
  </si>
  <si>
    <t>M62 eastbound Jct 36 between exit and entry slip roads carriageway  closure</t>
  </si>
  <si>
    <t xml:space="preserve">Overall Scheme Details: M62 eastbound Jct 36 between exit and entry slip road 
Carriageway closure for communication works
Diversion via Jct 36 slip roads </t>
  </si>
  <si>
    <t>M1 southbound Jct 38 entry slip road closure</t>
  </si>
  <si>
    <t>Overall Scheme Details: M1 southbound Jct 38.
Slip road closure for technology works.
Diversion via M1 and A636.</t>
  </si>
  <si>
    <t>M621</t>
  </si>
  <si>
    <t>M621 clockwise Jct 4 exit slip road closure</t>
  </si>
  <si>
    <t>Overall Scheme Details: M621 clockwise Jct 3 to Jct 5 
Slip road and lane closures for electrical works 
Diversion via M621</t>
  </si>
  <si>
    <t>A1(M)</t>
  </si>
  <si>
    <t>A1M Jct 61 Northbound Entry Slip Road Closure</t>
  </si>
  <si>
    <t>Overall Scheme Details: A1M Northbound and Southbound Jct 61 to Jct 63
Carriageway Closure for Carriageway Reconstruction Works</t>
  </si>
  <si>
    <t>A1M Jct 62 Northbound Exit Slip Road Closure</t>
  </si>
  <si>
    <t>A1M Jct 61 to Jct 62 Northbound Carriageway closure</t>
  </si>
  <si>
    <t>A1M Jct 53 to Jct 56 northbound carriageway closure</t>
  </si>
  <si>
    <t>Overall Scheme Details: A1M Northbound and southbound Jct 52 to Jct 56 
Carriageway closures and lane closures for road marking reinstatement</t>
  </si>
  <si>
    <t>A1M Jct 56 Int. northbound exit slip road closure</t>
  </si>
  <si>
    <t>A1M Jct 53 Int. northbound entry slip road closure</t>
  </si>
  <si>
    <t>A1M SB J48 to J46 closed</t>
  </si>
  <si>
    <t>Overall Scheme Details: A1M southbound closed between junction 48 and junction 46 for carriageway resurfacing</t>
  </si>
  <si>
    <t>A19</t>
  </si>
  <si>
    <t>A19 southbound A182 Cold Hesledon to Easington Interchange carriageway closure</t>
  </si>
  <si>
    <t>Overall Scheme Details: A19 north and southbound Easington to A182 Cold Hesledon Interchange carriageway closures including slip roads and lane closures for maintenance work</t>
  </si>
  <si>
    <t>A19 southbound A1046 Portrack to A66 Stockton Road Interchange including exit and entry slip roads carriageway closure</t>
  </si>
  <si>
    <t>Overall Scheme Details: A19 north and southbound Tees Viaduct (A1046 Portrack to A66 Stockton Road Interchange)
Carriageway closures and lane closures for maintenance works</t>
  </si>
  <si>
    <t>A19 northbound A66 Stockton Road to A1046 Portrack Interchange including exit and entry slip roads carriageway closure</t>
  </si>
  <si>
    <t>A174</t>
  </si>
  <si>
    <t>A174/A172 Stokesley Road Interchange eastbound entry slip road closure</t>
  </si>
  <si>
    <t>Overall Scheme Details: A174/A172 Stokesley Road Interchange east and westbound carriageway and slip road closures for maintenance works</t>
  </si>
  <si>
    <t>A174/A172 Stokesley Road Interchange westbound entry slip road closure</t>
  </si>
  <si>
    <t>A19 southbound A174 Parkway to A67 Crathorne Interchange carriageway closure including slip roads</t>
  </si>
  <si>
    <t>Overall Scheme Details: A19 southbound A174 Parkway to A67 Crathorne Interchange carriageway closure including slip roads for maintenance work</t>
  </si>
  <si>
    <t>A19 northbound A61 South Kilvington to A684 Osmotherley Interchange carriageway closure including slip roads</t>
  </si>
  <si>
    <t>Overall Scheme Details: A19 northbound A61 South Kilvington to A684 Osmotherley Interchange carriageway closure including slip roads for maintenance work</t>
  </si>
  <si>
    <t>A19/A179 Sheraton Interchange southbound exit slip road closure</t>
  </si>
  <si>
    <t>Overall Scheme Details: A19/A179 Sheraton Interchange southbound exit slip road closure for electrical works</t>
  </si>
  <si>
    <t>M57</t>
  </si>
  <si>
    <t>M57 Southbound Jct 1 exit slip road closure</t>
  </si>
  <si>
    <t xml:space="preserve">Overall Scheme Details: M57 southbound J1 exit slip to Tarbuck Island carriageway closure due to works by Knowsley Council </t>
  </si>
  <si>
    <t>M62 eastbound jct 9 entry slip road closure</t>
  </si>
  <si>
    <t xml:space="preserve">Overall Scheme Details: M62 eastbound jct 9 to 10 lane closures and slip road closures due to maintenance works </t>
  </si>
  <si>
    <t>M62 eastbound jct 9 to 10 carriageway closure</t>
  </si>
  <si>
    <t>M62 eastbound to M6 northbound link road closure</t>
  </si>
  <si>
    <t>M62 eastbound to M6 southbound link road closure</t>
  </si>
  <si>
    <t>M60</t>
  </si>
  <si>
    <t>M60 anticlockwise Jct 1 to 25 Carriageway Closure</t>
  </si>
  <si>
    <t xml:space="preserve">Overall Scheme Details: M60 both directions Junction 1 to Junction 25 - carriageway closure for horticulture (cutting and planting) </t>
  </si>
  <si>
    <t>M60 anticlockwise Jct 1 entry slip road closure</t>
  </si>
  <si>
    <t>M60 anticlockwise Jct 27 exit slip road closure</t>
  </si>
  <si>
    <t>M60 anticlockwise Jct 25 exit slip road closure</t>
  </si>
  <si>
    <t>M6</t>
  </si>
  <si>
    <t>M6 northbound jct 20 carriageway closure between jct 20 exit slip and M56 westbound entry slip road</t>
  </si>
  <si>
    <t>Overall Scheme Details: M6 both directions J20 to J21 - carriageway closure for carriageway - reconstruction/renewal on behalf of National Highways</t>
  </si>
  <si>
    <t>M56</t>
  </si>
  <si>
    <t>M56 Eastbound Jct 3 exit slip road</t>
  </si>
  <si>
    <t>Overall Scheme Details: M56 both directions J1 to J3 - carriageway closure for carriageway - reconstruction/renewal on behalf of National Highways</t>
  </si>
  <si>
    <t>M56 Eastbound Jct 2 entry Sharston Link Closure</t>
  </si>
  <si>
    <t>M65</t>
  </si>
  <si>
    <t>M65 Eastbound Jct 5 exit slip road closure</t>
  </si>
  <si>
    <t>Overall Scheme Details: M65 Eastbound and Westbound Jct 5  due to improvement works on verge for Blackburn with Darwen Borough Council</t>
  </si>
  <si>
    <t>M65 Eastbound Jct 5 entry slip road closure</t>
  </si>
  <si>
    <t>M62 Westbound Jct 19 to 18 Carriageway Closure</t>
  </si>
  <si>
    <t xml:space="preserve">Overall Scheme Details:  M62 westbound Junction 20 to Junction 18 - carriageway closure for horticulture (cutting and planting) </t>
  </si>
  <si>
    <t>M62 Westbound Jct 19 entry slip road closure</t>
  </si>
  <si>
    <t>M62 Westbound link road to M60 Clockwise road closure</t>
  </si>
  <si>
    <t>M62 Westbound Jct 18 exit slip road closure</t>
  </si>
  <si>
    <t>M62 Westbound Birch Services closure</t>
  </si>
  <si>
    <t>M65 Eastbound Jct 1 to 2 carriageway closure</t>
  </si>
  <si>
    <t xml:space="preserve">Overall Scheme Details: M65 Eastbound and Westbound Terminal Island to junction 2 - Carriageway Closure for Horticultural Works </t>
  </si>
  <si>
    <t>M65 Eastbound Jct 1 entry slip road closure</t>
  </si>
  <si>
    <t>M6 Southbound to M65 Eastbound dedicated lane closure</t>
  </si>
  <si>
    <t>M65 Eastbound Jct 2 exit slip road closure</t>
  </si>
  <si>
    <t>M53</t>
  </si>
  <si>
    <t>M53 Southbound Jct 12 entry slip road closure</t>
  </si>
  <si>
    <t>Overall Scheme Details: A55 both directions J36 to J38 - carriageway closure for inspection/survey on behalf of National Highways</t>
  </si>
  <si>
    <t>M602</t>
  </si>
  <si>
    <t>M602 Eastbound Jct 2 entry slip road closure</t>
  </si>
  <si>
    <t>Overall Scheme Details: M602 both directions J1 to J3 - carriageway closure for barriers - permanent on behalf of National Highways</t>
  </si>
  <si>
    <t>M53 Southbound Jct 7 to 10 Carriageway Closure</t>
  </si>
  <si>
    <t xml:space="preserve">Overall Scheme Details: M53 both directions J7 to J9 - carriageway closure for carriageway - reconstruction/renewal </t>
  </si>
  <si>
    <t>M53 Southbound Jct 7 entry slip road closure</t>
  </si>
  <si>
    <t>M53 Southbound Jct 8 exit slip road closure</t>
  </si>
  <si>
    <t>M53 Southbound Jct 8 entry slip road closure</t>
  </si>
  <si>
    <t>M53 Southbound Jct 9 exit slip road closure</t>
  </si>
  <si>
    <t>M53 Southbound Jct 9 entry slip road closure</t>
  </si>
  <si>
    <t>M53 Southbound Jct 10 exit slip road closure</t>
  </si>
  <si>
    <t>M66</t>
  </si>
  <si>
    <t>M66 Southbound to M62 Eastbound link road closure</t>
  </si>
  <si>
    <t>Overall Scheme Details: M60 both directions Jct 16  to Jct 19 - carriageway closure for construction improvement/upgrade on behalf of National Highways</t>
  </si>
  <si>
    <t>M66 Southbound Jct 4 exit slip road closure</t>
  </si>
  <si>
    <t>A56</t>
  </si>
  <si>
    <t>A56 Northbound Huncoats exit slip road closure</t>
  </si>
  <si>
    <t>Overall Scheme Details: A56 northbound Rising Bridge to M65 - carriageway closure for horticulture (cutting and planting) on behalf of National Highways</t>
  </si>
  <si>
    <t>A56 Northbound Rising Bridge to Huncoats carriageway closure</t>
  </si>
  <si>
    <t>M6 Northbound Jct 32 Exit slip closure</t>
  </si>
  <si>
    <t xml:space="preserve">Overall Scheme Details: M55 Westbound Jct 1 to Tabley Lane
Entry slip closure and lane closures for Resurfacing of all three lanes </t>
  </si>
  <si>
    <t>M55</t>
  </si>
  <si>
    <t>M55 Westbound Jct 1 carrriageway closure Up and over</t>
  </si>
  <si>
    <t>M6 Northbound Jct 33 to 34 carriageway closure</t>
  </si>
  <si>
    <t>Overall Scheme Details: M6 Northbound and Southbound Jct 33 to 34
Lane closures for Resurfacing</t>
  </si>
  <si>
    <t>M6 Jct 33 Northbound Entry slip closure</t>
  </si>
  <si>
    <t>M6 Southbound Junction 38 Entry slip road closure</t>
  </si>
  <si>
    <t>Overall Scheme Details: M6 Southbound Junction 38 Entry slip road closure for inspection/survey</t>
  </si>
  <si>
    <t>M27</t>
  </si>
  <si>
    <t>M27 westbound Jct 3 entry slip road closure</t>
  </si>
  <si>
    <t>Overall Scheme Details: M27/M271 both directions Jct 3
Carriageway, slip and lane closures for electrical works</t>
  </si>
  <si>
    <t>M271</t>
  </si>
  <si>
    <t>M271 northbound Jct 1 to Jct 3 carriageway closure</t>
  </si>
  <si>
    <t>M27 east/south/west Jct 3 partial roundabout closure</t>
  </si>
  <si>
    <t>M271 southbound Jct 3 to Jct 1 carriageway closure</t>
  </si>
  <si>
    <t>M27 westbound Jct 3 exit slip road closure</t>
  </si>
  <si>
    <t>M4</t>
  </si>
  <si>
    <t>M4 westbound Jct 10 exit slip road closure</t>
  </si>
  <si>
    <t>Overall Scheme Details: M4 westbound Jct 10
Link and lane closures for drainage works</t>
  </si>
  <si>
    <t>A329M</t>
  </si>
  <si>
    <t>A329(M) southbound to M4 Jct 10 westbound link road closure</t>
  </si>
  <si>
    <t>A329(M) northbound to M4 Jct 10 westbound link road closure</t>
  </si>
  <si>
    <t>A3</t>
  </si>
  <si>
    <t>A3 northbound Dennis to Stoke carriageway closure</t>
  </si>
  <si>
    <t>Overall Scheme Details: A3 both directions Stoke to Dennis.
Carriageway, slip road and lane closures for structures work.</t>
  </si>
  <si>
    <t>A3 southbound Stoke to Dennis carriageway closure</t>
  </si>
  <si>
    <t>A3 northbound Hazel Grove entry slip road closure</t>
  </si>
  <si>
    <t>Overall Scheme Details: A3 both directions Hindhead Tunnel.
Contraflow for resurfacing work.</t>
  </si>
  <si>
    <t>A303</t>
  </si>
  <si>
    <t>A303 westbound Bullington to Picket Twenty carriageway closure</t>
  </si>
  <si>
    <t>Overall Scheme Details: A303 westbound Bullington to Picket Twenty.
Carriageway closure for resurfacing work.</t>
  </si>
  <si>
    <t>M4 eastbound Jct 8/9 entry slip road closure</t>
  </si>
  <si>
    <t>Overall Scheme Details: M4 eastbound Jct 8/9.
Slip road closure for communications work.</t>
  </si>
  <si>
    <t>A27</t>
  </si>
  <si>
    <t>A27 westbound Langstone carriageway closure between the exit and entry slip roads</t>
  </si>
  <si>
    <t>Overall Scheme Details: A27 both directions Langstone
Carriageway closure for structures work</t>
  </si>
  <si>
    <t>A27 eastbound Langstone to Warblington carriageway closure</t>
  </si>
  <si>
    <t>A34</t>
  </si>
  <si>
    <t>A34 northbound Abingdon  entry slip closure</t>
  </si>
  <si>
    <t xml:space="preserve">Overall Scheme Details: A34 both directions Abingdon 
Carriageway and slip closure for developer works
</t>
  </si>
  <si>
    <t>A34 northbound Marcham to Hinksey Hill carriageway closure</t>
  </si>
  <si>
    <t>Overall Scheme Details: A34 northbound Marcham to Hinskey Hill.
Carriageway closure for barrier work.</t>
  </si>
  <si>
    <t>A31</t>
  </si>
  <si>
    <t>A31 both directions Lake Gates to Merley carriageway closure</t>
  </si>
  <si>
    <t>Overall Scheme Details: A31 both directions Lake Gates to Merley.
Carriageway closure for horticulture work.</t>
  </si>
  <si>
    <t>M3</t>
  </si>
  <si>
    <t>M3 northbound Jct 5 exit slip road closure</t>
  </si>
  <si>
    <t>Overall Scheme Details: M3 northbound Jct 6 to Jct 5 - slip road and lane closure for roadmarkings renewal.</t>
  </si>
  <si>
    <t>A20</t>
  </si>
  <si>
    <t>A20 westbound Court Wood entry slip road closure</t>
  </si>
  <si>
    <t>Overall Scheme Details: A20 westbound Acliffe to Hawkinge,
Slip road and lane closure for grass cutting works.</t>
  </si>
  <si>
    <t>A2</t>
  </si>
  <si>
    <t>A2 westbound Whitfield to Barham carriageway closure</t>
  </si>
  <si>
    <t>Overall Scheme Details: A2 both directions Whitfield roundabout  to Lydden Lights
carriageway closure for maintenance works</t>
  </si>
  <si>
    <t>A2 eastbound Adisham road to Whitfield carriageway closure</t>
  </si>
  <si>
    <t>A23</t>
  </si>
  <si>
    <t>A23 Pease Pottage roundabout closure (no access to A264)</t>
  </si>
  <si>
    <t>Overall Scheme Details: M23 both directions Jct 11
Carriageway and lane closure for survey works</t>
  </si>
  <si>
    <t>M20</t>
  </si>
  <si>
    <t>M20 eastbound Jct 7 entry slip road closure</t>
  </si>
  <si>
    <t>Overall Scheme Details: M20 both directions Junction 6 to Junction 8 
slip road and lane closures for drainage works.</t>
  </si>
  <si>
    <t>A21</t>
  </si>
  <si>
    <t>A21 both directions Coopers Corner to Silverhill carriageway closure</t>
  </si>
  <si>
    <t xml:space="preserve">Overall Scheme Details: A21 both directions Coopers Corner to Silverhill,
Carriageway closure for improvement works </t>
  </si>
  <si>
    <t>A27 eastbound Adur exit slip road closure</t>
  </si>
  <si>
    <t>Overall Scheme Details: A27 eastbound Lancing Manor Rbt  to Holmbush 
slip road and Lane closure for barrier repairs</t>
  </si>
  <si>
    <t>A27 eastbound Adur entry slip road closure</t>
  </si>
  <si>
    <t>A27 eastbound Clapham exit slip road closure</t>
  </si>
  <si>
    <t xml:space="preserve">Overall Scheme Details: A27 eastbound Hammerpot to Cote,
Slip road and lane closure for maintenance works </t>
  </si>
  <si>
    <t>A27 eastbound Clapham entry slip road closure</t>
  </si>
  <si>
    <t>A259</t>
  </si>
  <si>
    <t>A259 both directions Dorset road to Little Common road roundabout carriageway closure</t>
  </si>
  <si>
    <t>Overall Scheme Details: A259 both directions Little Common Rbt  to Robin Hill Jct  
carriageway closure for maintenance works</t>
  </si>
  <si>
    <t>M3 Westbound Jct 1 to Jct 2 carriageway closure</t>
  </si>
  <si>
    <t>Overall Scheme Details: M3 Westbound Jct 1 to Jct 2
Carriageway closure for routine maintenance works
Diversion via Local Authorities and National Highways Network</t>
  </si>
  <si>
    <t>M20 Westbound Jct 3 to Jct 1 carriageway closure</t>
  </si>
  <si>
    <t>Overall Scheme Details: M20 Westbound Jct 4 to Jct 1
Carriageway and lane closure for resurfacing work
Diversion via National Highways and Local Authorities Network</t>
  </si>
  <si>
    <t>M20 Westbound Jct 2 entry slip road closure</t>
  </si>
  <si>
    <t>A282</t>
  </si>
  <si>
    <t>A282 Northbound Dartford Crossing West Tunnel closure</t>
  </si>
  <si>
    <t>Overall Scheme Details: A282 Northbound Dartford Crossing West Tunnel
Tunnel closure for maintenance works
Diversion via National Highways Network</t>
  </si>
  <si>
    <t>A282 Northbound Jct 1A entry slip road closure</t>
  </si>
  <si>
    <t>A13</t>
  </si>
  <si>
    <t>A13 Westbound Mardyke to Wennington Junction carriageway closure</t>
  </si>
  <si>
    <t>Overall Scheme Details: A13 Westbound Mardyke to Wennington Junction
Carriageway, slip road and lane closure for maintenance works 
Diversion via Local Authorities and National Highways Network</t>
  </si>
  <si>
    <t>A2 Westbound Darenth Interchange to Dartford Heath carriageway closure</t>
  </si>
  <si>
    <t>Overall Scheme Details: A2 Westbound Darenth Interchange to Dartford Heath
Carriageway and lane closure for hazardous tree removal
Diversion via National Highways and Local Authorities Network</t>
  </si>
  <si>
    <t>A3 Southbound Painshill exit slip road closure</t>
  </si>
  <si>
    <t>Overall Scheme Details: A3 Southbound Esher to Painshill
Slip road and Lane closure for Barrier works
Diversion via National Highway network</t>
  </si>
  <si>
    <t>M25</t>
  </si>
  <si>
    <t>M25 Anti-Clockwise Jct 15 to Jct 14 Carriageway, Link Road and Slip Road Closure</t>
  </si>
  <si>
    <t>Overall Scheme Details: M25 Anti-Clockwise Jct 15 to Jct 14
Carriageway, Link Road and Slip Road Closure for Gantry works
Diversion via Local Authorities and National Highways Network</t>
  </si>
  <si>
    <t>M4 Eastbound Jct 4B to M25 Clockwise Jct 15 Link Road Closure</t>
  </si>
  <si>
    <t>A3 Northbound Wisley exit slip road closure</t>
  </si>
  <si>
    <t>Overall Scheme Details: A3 Northbound Ockham to Wisley
Slip road and lane closure for barrier works
Diversion via Local Authority and National Highway network</t>
  </si>
  <si>
    <t>A282 Northbound Jct 1B entry slip road closure</t>
  </si>
  <si>
    <t>Overall Scheme Details: A282 Northbound Jct 1B Entry Slip Road
Slip road closure for emergency carriageway repairs
Diversion via National Highways Network</t>
  </si>
  <si>
    <t>M25 Clockwise Jct 10 to Jct 11 carriageway closure</t>
  </si>
  <si>
    <t>Overall Scheme Details: M25 Clockwise Jct 10 to Jct 11
Carriageway, slip road and lane closure for surfacing works
Diversion via Local Authority and National Highway network</t>
  </si>
  <si>
    <t>M11</t>
  </si>
  <si>
    <t>M11 Northbound Jct 6 carriageway closure between entry and exit slip</t>
  </si>
  <si>
    <t>Overall Scheme Details: M25 Anti-clockwise Jct 27 to M11 Jct 6 link road 
Lane and link road closure for carriageway repairs 
Diversion via Local Authorities and National Highways Network</t>
  </si>
  <si>
    <t>M25 Anti-clockwise Jct 27 to M11 Jct 6 link road closure</t>
  </si>
  <si>
    <t>M25 Clockwise Jct 25 exit slip road closure</t>
  </si>
  <si>
    <t xml:space="preserve">Overall Scheme Details: M25 Clockwise Jct 24 to Jct 25 
Slip road and lane closure for urgent technology works 
Diversion via Local Authority and National Highways Network </t>
  </si>
  <si>
    <t>M25 Clockwise Jct 22 Exit Slip road closure</t>
  </si>
  <si>
    <t xml:space="preserve">Overall Scheme Details: M25 Clockwise Jct 20 to Jct 21A 
Lane and slip road closure for emergency carriageway repairs 
Diversion via National Highways and Local Authorities Network
</t>
  </si>
  <si>
    <t>M1 Southbound Jct 6A to M25 Clockwise Jct 21A link road closure</t>
  </si>
  <si>
    <t>A38</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</si>
  <si>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</si>
  <si>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</si>
  <si>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</si>
  <si>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</si>
  <si>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A38 westbound Telegraph Hill to Exeter Racecourse carriageway closure</t>
  </si>
  <si>
    <t>Overall Scheme Details: A38 westbound Telegraph Hill to Chudleigh carriageway closure for carriageway renewal
Diversion via A380, B3195, B3193 to Chudleigh</t>
  </si>
  <si>
    <t>A38 westbound Belvedere exit and entry slip road closed</t>
  </si>
  <si>
    <t>A36</t>
  </si>
  <si>
    <t>A36 both directions Fountain Way to St Paul's roundabout carriageway closure</t>
  </si>
  <si>
    <t xml:space="preserve">Overall Scheme Details: A36 both directions Wilton roundabout to St Paul's roundabout - carriageway closure for Technology upgrade scheme. Local Access remains open between Wilton roundabout and Fountain Way. 
Northbound diversion via - A360, The Avenue and rejoin the A36.
Southbound diversions via - as above in reverse. 
</t>
  </si>
  <si>
    <t>M5</t>
  </si>
  <si>
    <t>M5 southbound Jct 12 exit slip carriageway closure</t>
  </si>
  <si>
    <t xml:space="preserve">Overall Scheme Details: M5 southbound Jct 12 exit and entry slip - carriageway closure by Gloucestershire County Council for resurfacing works on the Quedgeley interchange.
Entry diversion via - B4008, A419 and join M5 at Jct 13.
Exit diversion via - M5 south, exit at Jct 13 and return northbound. </t>
  </si>
  <si>
    <t>M5 southbound Jct 12 entry slip carriageway closure</t>
  </si>
  <si>
    <t>M5 southbound Sedgemoor Services exit and entry slip road closure</t>
  </si>
  <si>
    <t>Overall Scheme Details: M5 southbound Sedgemoor Services entry and exit slip roads closed for road marking</t>
  </si>
  <si>
    <t>M5 southbound Jct 24 to 25 carriageway closure</t>
  </si>
  <si>
    <t>Overall Scheme Details: M5 southbound Jct 24 to 25 carriageway closure for resurfacing.
Diversion via A38.</t>
  </si>
  <si>
    <t>M32</t>
  </si>
  <si>
    <t>M32 Northbound Jct 3 to Jct 2 carriageway closure</t>
  </si>
  <si>
    <t>Overall Scheme Details: M32 Northbound Jct 3 to Jct 2 carriageway closure for Drainage Works. 
Diversion via B4051, A38  and B4469</t>
  </si>
  <si>
    <t>M5 southbound Jct 26 exit slip road closure</t>
  </si>
  <si>
    <t>Overall Scheme Details: M5 Southbound Jct 26 exit slip road closure for drainage
Diversion via M5 southbound to Jct 27 and return
Advance warning of closure at Jct 25 entry slip and Bridgewater Road, alternative diversion Jct 25, A358 Toneway, A38 southbound</t>
  </si>
  <si>
    <t>M5 southbound Jct 10 exit slip road closed</t>
  </si>
  <si>
    <t>Overall Scheme Details: M5 southbound Jct 10 exit slip road closed for utility diversion works prior to upcoming Jct 10 improvement scheme working with Gloucester Council.
Diversion via M5 southbound, exit Jct 11, A40 eastbound, Princess Elizabeth Way, A4019</t>
  </si>
  <si>
    <t>M5 Southbound Jct 30 exit slip road carriageway closure</t>
  </si>
  <si>
    <t xml:space="preserve">Overall Scheme Details: M5 Southbound Jct 30 exit slip road carriageway closure for barrier works. Diversion via M5 south to Jct 31, A30 west to Ide, return A30 east to Jct 31, M5 north to Jct 30. </t>
  </si>
  <si>
    <t>A35</t>
  </si>
  <si>
    <t xml:space="preserve">A35 Both Directions Axminster to Bridport closure     </t>
  </si>
  <si>
    <t>Overall Scheme Details: A35 Axminster to Bridport - full closure - scheme works</t>
  </si>
  <si>
    <t>A35 Both Directions Stadium rdabt to Stinsford rdabt Full Closure</t>
  </si>
  <si>
    <t>Overall Scheme Details: A35 Stadium Rdabt sign scheme for National Highways Full closure over 5 nights</t>
  </si>
  <si>
    <t>A417</t>
  </si>
  <si>
    <t>A417 Southbound from A46 Shurdington to Air Balloon Roundabout carriageway closure</t>
  </si>
  <si>
    <t>Overall Scheme Details: A417 Southbound from A46 Shurdington to Air Balloon Roundabout
Carriageway Closure for earthworks for Missing Link works
Diversion route via A46, A435, A436</t>
  </si>
  <si>
    <t>A417 Northbound from Air Balloon Roundabout to A46 Shurdington carriageway closure</t>
  </si>
  <si>
    <t xml:space="preserve">Overall Scheme Details: A417 Northbound from Air Balloon Roundabout to A46 Shurdington
Carriageway Closure for earthworks for Missing Link works
Diversion route via A436, A435, and A46. </t>
  </si>
  <si>
    <t>A38 southbound Hilliard's Cross entry slip road closure</t>
  </si>
  <si>
    <t>Overall Scheme Details: A38 both directions Streethay (Cappers Lane Jct) to Fradley.
Carriageway, lane closures, plus 24/7 narrow lanes, exit and entry slip road and layby closures, and speed restrictions for HS2 works.
Diversion route is via National Highways and local authority network.</t>
  </si>
  <si>
    <t>M6 southbound Jct 4a to M42 Jct 8 northbound link road closure</t>
  </si>
  <si>
    <t>Overall Scheme Details: M42 both directions Jct 5a to Jct 9.
Carriageway closures for HS2 works.
Diversion via National Highways and local authority network.</t>
  </si>
  <si>
    <t>M6 southbound Jct 4a to M42 Jct 7a southbound link road closure</t>
  </si>
  <si>
    <t>M6 northbound A38 entry link to Jct 6 carriageway closure</t>
  </si>
  <si>
    <t xml:space="preserve">Overall Scheme Details: M6 southbound Jct 6 to Jct 4 including M42 Links.
Carriageway closure for maintenance works. 
Diversion via National Highways and local authority network. 
</t>
  </si>
  <si>
    <t>M6 southbound Jct 6 to Jct 4 carriageway closure</t>
  </si>
  <si>
    <t>M50</t>
  </si>
  <si>
    <t>M50 westbound Jct 2 between the exit and entry slip carriageway closure</t>
  </si>
  <si>
    <t xml:space="preserve">Overall Scheme Details: M50 both directions Jct 2.
Carriageway closure between the exit and entry slip for maintenance works. 
Diversion via National Highways and local authority network. 
</t>
  </si>
  <si>
    <t>M50 eastbound Jct 2 between the exit and entry slip carriageway closure</t>
  </si>
  <si>
    <t>A46 southbound Binley to Tollbar End carriageway closure</t>
  </si>
  <si>
    <t>Overall Scheme Details: A46 both directions Festival Roundabout to Ansty.
Carriageway closure for maintenance works. 
Diversion via National Highways and local authority network.</t>
  </si>
  <si>
    <t>A46 southbound Stoneleigh exit and entry slip road closure</t>
  </si>
  <si>
    <t xml:space="preserve">Overall Scheme Details: A46 both directions Sherbourne to Festival.
Carriageway closures for maintenance works. 
Diversion via National Highways and local authority network. </t>
  </si>
  <si>
    <t>A500</t>
  </si>
  <si>
    <t>A500 southbound Queensway entry slip road closure</t>
  </si>
  <si>
    <t xml:space="preserve">Overall Scheme Details: A500 both directions M6 Jct 15 to Jct 16.
Carriageway, slip road and lane closures for maintenance works. 
Diversion via National Highways and local authority network. </t>
  </si>
  <si>
    <t>A50</t>
  </si>
  <si>
    <t>A50 westbound Trentham Lakes entry slip road closure</t>
  </si>
  <si>
    <t>A46 southbound Jct 2 roundabout to Ansty Business Park carriageway closure</t>
  </si>
  <si>
    <t xml:space="preserve">Overall Scheme Details: A46 both directions M6 Jct 2 to Ansty Business Park.
Carriageway closure for maintenance works.
Diversion via National Highways and local authority network. </t>
  </si>
  <si>
    <t>A46 northbound Ansty Business Park to Jct 2 roundabout carriageway closure</t>
  </si>
  <si>
    <t>M54</t>
  </si>
  <si>
    <t>M54 westbound Jct 5 entry slip road closure</t>
  </si>
  <si>
    <t xml:space="preserve">Overall Scheme Details: M54 both directions Jct 5 to Jct 6.
Carriageway closure for maintenance works.
Diversion via National Highways and local authority network. </t>
  </si>
  <si>
    <t>M54 westbound Jct 5 to Jct 6 carriageway closure</t>
  </si>
  <si>
    <t>M42</t>
  </si>
  <si>
    <t>M42 southbound Jct 10 to Jct 9 carriageway closure</t>
  </si>
  <si>
    <t>Overall Scheme Details: M42 both directions Jct 9 to Jct 10.
Carriageway closures for maintenance works.
Diversion via National Highways and local authority network.</t>
  </si>
  <si>
    <t>M5 northbound Strensham services exit slip road closure</t>
  </si>
  <si>
    <t xml:space="preserve">Overall Scheme Details: M5 northbound Strensham services. 
Exit slip road closure for maintenance works. </t>
  </si>
  <si>
    <t>M40 southbound Jct 16 exit slip road closure</t>
  </si>
  <si>
    <t>Overall Scheme Details: M40 southbound Jct 16. 
Exit slip road closure for maintenance works. 
Diversion via National Highways and local authority network.</t>
  </si>
  <si>
    <t>A483</t>
  </si>
  <si>
    <t>A483 both directions Llyanmanech carriageway closure</t>
  </si>
  <si>
    <t xml:space="preserve">Overall Scheme Details: A483 both directions Llyanmanech.
Carriageway closure for maintenance works. 
Diversion via National Highways and local authority network. 
</t>
  </si>
  <si>
    <t>M54 eastbound Jct 2 exit slip road closure</t>
  </si>
  <si>
    <t>Overall Scheme Details: M54 both directions Jct 2.
Carriageway closure for maintenance works.
Diversion via National Highways and local authority network.</t>
  </si>
  <si>
    <t>A4510</t>
  </si>
  <si>
    <t>A4510 eastbound A4510 to M54 Jct 2 roundabout carriageway closure</t>
  </si>
  <si>
    <t>M54 both directions Jct 2 partial roundabout closure</t>
  </si>
  <si>
    <t>A449</t>
  </si>
  <si>
    <t>A449 northbound Jct 2 roundabout to Ball Lane carriageway closure</t>
  </si>
  <si>
    <t>M54 eastbound Jct 2 entry slip road closure</t>
  </si>
  <si>
    <t>A449 southbound Covern to Jct 2 roundabout carriageway closure</t>
  </si>
  <si>
    <t>M6 northbound Jct 15 entry and exit slip road closures</t>
  </si>
  <si>
    <t>Overall Scheme Details: M6 northbound Jct 15.
Exit and entry slip road closure for maintenance works. 
Diversion via National Highways.</t>
  </si>
  <si>
    <t>A458</t>
  </si>
  <si>
    <t>A458 eastbound from Churncote roundabout carriageway closure</t>
  </si>
  <si>
    <t xml:space="preserve">Overall Scheme Details: A5 both directions Churncote roundabout.
Carriageway closure for maintenance works. 
Diversion via National Highways and local authority network. 
</t>
  </si>
  <si>
    <t>A49</t>
  </si>
  <si>
    <t>A49 both directions Church Stretton carriageway closure</t>
  </si>
  <si>
    <t>Overall Scheme Details: A49 both directions Church Stretton.
Carriageway closure for maintenance works. 
Diversion via National Highways and local authority network.</t>
  </si>
  <si>
    <t>M40 northbound to M42 northbound Jct 3a link arm closure</t>
  </si>
  <si>
    <t>Overall Scheme Details: M42 both directions Jct 3 to Jct 4 &amp; M40 Jct 15. 
Carriageway closure for maintenance works. 
Diversion via National Highways and local authority network.</t>
  </si>
  <si>
    <t>M42 northbound Jct 5a to Jct 6 carriageway closure</t>
  </si>
  <si>
    <t>Overall Scheme Details: M42 northbound Jct 5a to Jct 6.
Carriageway closure for maintenance works.
Diversion via National Highways and local authority network.</t>
  </si>
  <si>
    <t>M42 Jct 6 north quadrant roundabout closure</t>
  </si>
  <si>
    <t>A50 Westbound A522 to Tean Closure</t>
  </si>
  <si>
    <t>Overall Scheme Details: A50 DBFO - Uttoxeter Blythe Bridge Bypass - Eastbound and Westbound - Full Carriageway Closures - Structure Maintenance</t>
  </si>
  <si>
    <t>A50 Westbound Tean to Catchems Closure</t>
  </si>
  <si>
    <t>A47 both directions Dereham to Longwater Interchange carriageway closure</t>
  </si>
  <si>
    <t>Overall Scheme Details: A47 both directions 
North Tuddenham to Easton - carriageway closures, diversion routes, narrow lanes, multi-way traffic signals and speed restrictions for construction improvement/upgrade on behalf of Galliford Try</t>
  </si>
  <si>
    <t>A120</t>
  </si>
  <si>
    <t>A120 eastbound Galleys corner to Marks Farm roundabout carriageway closure</t>
  </si>
  <si>
    <t>Overall Scheme Details: A120 both directions
 Marks Farm Roundabout to Galleys Interchange - carriageway closure for white lining/road markings on behalf of National Highways</t>
  </si>
  <si>
    <t>A120 Marks Farm Roundabout closure</t>
  </si>
  <si>
    <t>A120 westbound  Hollies Road to Marks Farm Roundabout carriageway closure</t>
  </si>
  <si>
    <t>A14 westbound Jct 45 entry slip road closure</t>
  </si>
  <si>
    <t>Overall Scheme Details: A14 westbound 
Jct 45 - exit and entry slip road closures, lane closure and diversion routes for carriageway - reconstruction/renewal on behalf of National Highways</t>
  </si>
  <si>
    <t>A14 westbound Jct 45 exit slip road closure</t>
  </si>
  <si>
    <t>A1 southbound Stamford to Wansford carriageway closure</t>
  </si>
  <si>
    <t>Overall Scheme Details: A1 both directions
Stamford to A1(M) Jct 17 - carriageway closure for horticulture (cutting and planting) on behalf of National Highways</t>
  </si>
  <si>
    <t>A52 eastbound Queens Drive exit slip road closure</t>
  </si>
  <si>
    <t>A52 eastbound Queens Drive entry slip road closure</t>
  </si>
  <si>
    <t>A46 southbound Widmerpool to Cossington carriageway closure</t>
  </si>
  <si>
    <t>A46 southbound Widmerpool entry slip road closure</t>
  </si>
  <si>
    <t>A46 southbound Broughton Lodge exit slip road closure</t>
  </si>
  <si>
    <t>A46 southbound Broughton Lodge entry slip road closure</t>
  </si>
  <si>
    <t>A46 southbound Broughton Lodge 2 way slip road closure</t>
  </si>
  <si>
    <t>A46 southbound Paddy's Lane exit slip road closure</t>
  </si>
  <si>
    <t>A46 southbound Paddy's Lane entry slip road closure</t>
  </si>
  <si>
    <t>A46 southbound Paddy's Lane 2 way slip road closure</t>
  </si>
  <si>
    <t>A46 southbound Six Hills exit slip road closure</t>
  </si>
  <si>
    <t>A46 southbound Six Hills entry slip road closure</t>
  </si>
  <si>
    <t>A46 southbound Six Hills 2 way slip road closure</t>
  </si>
  <si>
    <t>A46 southbound Ratcliffe On The Wreake exit slip road closure</t>
  </si>
  <si>
    <t>A46 southbound Ratcliffe On The Wreake entry slip road closure</t>
  </si>
  <si>
    <t>A46 southbound Cossington exit slip road closure</t>
  </si>
  <si>
    <t>A14 westbound Jct 6 entry slip road closure</t>
  </si>
  <si>
    <t xml:space="preserve">Overall Scheme Details: A14 eastbound and westbound Jct 2 to Jct 8.
Carriageway, slip road, lay-by and lane closures for maintenance works. 
Diversion route via National Highways and Local Network.  </t>
  </si>
  <si>
    <t>A14 westbound Jct 6 exit slip road closure</t>
  </si>
  <si>
    <t>A14 westbound Jct 7 entry slip road closure</t>
  </si>
  <si>
    <t>A14 westbound Jct 8 to Jct 3 carriageway closure</t>
  </si>
  <si>
    <t>A14 westbound Jct 8 entry slip road closure</t>
  </si>
  <si>
    <t>A14 westbound Jct 7 exit slip road closure</t>
  </si>
  <si>
    <t>A14 westbound Jct 5 exit and entry slip road closure</t>
  </si>
  <si>
    <t>A14 Layby closure westbound</t>
  </si>
  <si>
    <t>A38 southbound Markeaton roundabout to Kingsway roundabout carriageway closure</t>
  </si>
  <si>
    <t xml:space="preserve">Overall Scheme Details: A38 southbound, Markeaton roundabout to Kingsway roundabout.
Carriageway and lane closures for maintenance works.
Diversion route via National Highways network and local authority network. </t>
  </si>
  <si>
    <t>A64</t>
  </si>
  <si>
    <t>A64 eastbound Headley Bar to Tadcaster carriageway closure</t>
  </si>
  <si>
    <t>Overall Scheme Details: A64 eastbound and westbound Headley Bar to Tadcaster.
Carriageway and lane closures for parapet replacement works.
Diversion A64 A659</t>
  </si>
  <si>
    <t>A64 eastbound Tadcaster entry slip road closure (A162)</t>
  </si>
  <si>
    <t>M1 southbound Jct 37 exit slip road closure</t>
  </si>
  <si>
    <t>Overall Scheme Details: M1 southbound Jct 38 to jct 37 
slip road closure and lane closure for general cleaning and maintenance works 
Diversion M1</t>
  </si>
  <si>
    <t>M1 southbound Jct 37 entry slip road closure</t>
  </si>
  <si>
    <t>M1 southbound Jct 35 exit slip road closure</t>
  </si>
  <si>
    <t>Overall Scheme Details: M1 northbound and southbound Jct 35
Slip road closures and Lane closure for electrical works.
Diversion A629 M1 A631</t>
  </si>
  <si>
    <t>M18</t>
  </si>
  <si>
    <t>M18 southbound Jct 1 to M1 northbound Jct 32 link road closure</t>
  </si>
  <si>
    <t>Overall Scheme Details: M18 southbound Jct 1 to M1 southbound Jct 31 
Carriageway closure for electrical works
Diversion via M1</t>
  </si>
  <si>
    <t>M1 northbound Jct 33 entry slip road closure</t>
  </si>
  <si>
    <t>Overall Scheme Details: M1 northbound and southbound Jct 33 to Jct 34
Slip road closures and lane closures for inspection/survey works
Diversion M1 A57</t>
  </si>
  <si>
    <t>M1 southbound Jct 33 exit slip road closure</t>
  </si>
  <si>
    <t>M62 westbound Jct 31 exit slip road closure</t>
  </si>
  <si>
    <t xml:space="preserve">Overall Scheme Details: M62 westbound Jct 32 to Jct 31 
Carriageway closure for carriageway - reconstruction/renewal
Diversion via local authority </t>
  </si>
  <si>
    <t>M62 westbound Jct 32 to Jct 31 carriageway closure</t>
  </si>
  <si>
    <t>M62 westbound Jct 32 entry slip road closure</t>
  </si>
  <si>
    <t>M62 eastbound jct 28 entry slip carriage way closure</t>
  </si>
  <si>
    <t>Overall Scheme Details: M62 eastbound Jct 28 entry slip road 
entry slip road carriageway closure for general cleaning and maintenance works 
Diversion via M62 A62</t>
  </si>
  <si>
    <t>A1M SB J42 to J41 closed</t>
  </si>
  <si>
    <t>Overall Scheme Details: A1M northbound single lane running with a switch between junction 40 and junction 41. A1M southbound closed between junction 42 and junction 41. Diversion on Local Authority and National Highways network. M62 eastbound junction 32a link onto A1M northbound and southbound closed. Diversion on National Highways network. The above traffic management is for structure inspections.</t>
  </si>
  <si>
    <t>M58</t>
  </si>
  <si>
    <t>M58 Westbound Jct 4 entry slip road closure</t>
  </si>
  <si>
    <t>Overall Scheme Details: M58 both directions Jct 4 to Orrel Interchange - carriageway closure for electrical works on behalf of National Highways</t>
  </si>
  <si>
    <t>M62 Eastbound Jct 11 exit slip road closure</t>
  </si>
  <si>
    <t>Overall Scheme Details: M62 both directions J10 to J12 - carriageway closure for construction improvement/upgrade on behalf of National Highways</t>
  </si>
  <si>
    <t>M62 Westbound Jct 11 exit slip road closure</t>
  </si>
  <si>
    <t>M56 Eastbound Jct 9 exit slip road closure</t>
  </si>
  <si>
    <t>Overall Scheme Details: M56 eastbound J9 to J7 - carriageway closure for drainage on behalf of National Highways</t>
  </si>
  <si>
    <t>M56 Eastbound to M6 Northbound link road closure</t>
  </si>
  <si>
    <t>M56 Eastbound to M6 Southbound link road closure</t>
  </si>
  <si>
    <t>M65 Westbound Jct 3 to 2 carriageway closure</t>
  </si>
  <si>
    <t>Overall Scheme Details: M65 Eastbound and Westbound junction 3 to junction 2 - Carriageway Closure for Horticulture (Cutting and Planting) on behalf of Amey</t>
  </si>
  <si>
    <t>M65 Westbound Jct 3 entry slip road closure</t>
  </si>
  <si>
    <t>M65 Westbound Jct 2 exit slip road closure</t>
  </si>
  <si>
    <t>M65 Westbound to M61 Southbound link road closure</t>
  </si>
  <si>
    <t>M62 Eastbound Jct 18 entry slip road closure</t>
  </si>
  <si>
    <t>Overall Scheme Details: M62 eastbound Junction 17 to Junction 19 - carriageway closure for horticulture (cutting and planting) on behalf of National Highways</t>
  </si>
  <si>
    <t>M62 Eastbound emtry from  Birch Services  Closure</t>
  </si>
  <si>
    <t>M62 Eastbound Jct 19 exit slip road closure</t>
  </si>
  <si>
    <t>M60/M62 Eastbound Jct 18 to 19 Carriageway Closure</t>
  </si>
  <si>
    <t>M6 Southbound Jct 27 entry slip road closure</t>
  </si>
  <si>
    <t>Overall Scheme Details: M6 southbound Jct 27 to Jct 27 - carriageway closure for carriageway - reconstruction/renewal on behalf of National Highways</t>
  </si>
  <si>
    <t>M57 Southbound Jct 3 exit slip road closure</t>
  </si>
  <si>
    <t>Overall Scheme Details: M57 southbound J4 to J4 - carriageway closure for barriers - permanent on behalf of National Highways</t>
  </si>
  <si>
    <t>A3 southbound Griggs Green exit slip road closure</t>
  </si>
  <si>
    <t>Overall Scheme Details: A3 southbound Griggs Green to Longmoor.
Slip road and lane closures for maintenance works.</t>
  </si>
  <si>
    <t>A3 southbound Griggs Green entry slip road closure</t>
  </si>
  <si>
    <t>A3 southbound Longmoor exit slip road closure</t>
  </si>
  <si>
    <t>A3 southbound Longmoor entry slip road closure</t>
  </si>
  <si>
    <t>A303 eastbound Thruxton Village exit slip road closure</t>
  </si>
  <si>
    <t>Overall Scheme Details: A303 eastbound Thruxton Village.
Slip road and lane closure for drainage work.</t>
  </si>
  <si>
    <t>A303 eastbound Thruxton Village entry slip road closure</t>
  </si>
  <si>
    <t>A34 southbound Milton exit slip road closure</t>
  </si>
  <si>
    <t>Overall Scheme Details: A34 southbound Milton - slip road and lane closure for barrier work.</t>
  </si>
  <si>
    <t>A20 westbound Courtwood exit slip road closure</t>
  </si>
  <si>
    <t>Overall Scheme Details: A20 westbound Western Heights to Courtwood,
Slip and lane closure for maintenance works.</t>
  </si>
  <si>
    <t>A2 northbound Eastern Docks and Duke of York street carriageway closure</t>
  </si>
  <si>
    <t>Overall Scheme Details: A2 both directions Duke Of York Roundabout to Eastern Docks Roundabout
A20 eastbound York Street to Eastern Docks
carriageway and lane closures for drainage works</t>
  </si>
  <si>
    <t>A21 southbound Morleys road roundabout to Vauxhall carriageway closure</t>
  </si>
  <si>
    <t>Overall Scheme Details: A21 southbound Morleys road roundabout to Vauxhall
carriageway closure for survey works.</t>
  </si>
  <si>
    <t>A27 westbound Southerham to Ashcombe roundabout carriageway closure</t>
  </si>
  <si>
    <t xml:space="preserve">Overall Scheme Details: A27 both directions Southerham Roundabout to Ashcombe Roundabout 
Carriageway closure for surface works </t>
  </si>
  <si>
    <t>A2 westbound Bonny Bush hill exit slip road closure</t>
  </si>
  <si>
    <t xml:space="preserve">Overall Scheme Details: A2 westbound Barham  to Coldharbour Lane 
Slip road closure for maintenance works </t>
  </si>
  <si>
    <t>A249</t>
  </si>
  <si>
    <t>A249 Northbound and southbound Sheppey Crossing closure</t>
  </si>
  <si>
    <t xml:space="preserve">Overall Scheme Details: A249 Northbound and southbound Sheppey Crossing closed for UKPN works </t>
  </si>
  <si>
    <t>M25 Clockwise Jct 29 to Jct 30 carriageway, entry slip road, exit slip road and link road closure</t>
  </si>
  <si>
    <t>Overall Scheme Details: M25 Clockwise Jct 29 to Jct 30
Carriageway, slip road and lane closure for cyclical maintenance 
Diversion via Local Authority and National Highway network</t>
  </si>
  <si>
    <t>A1089</t>
  </si>
  <si>
    <t>A1089 Southbound Asda Roundabout to Tilbury Docks carriageway closure</t>
  </si>
  <si>
    <t>Overall Scheme Details: A1089 Southbound Asda Roundabout to Tilbury Docks 
Carriageway and lane closure for crossover works 
Diversion via Local Authorities Network</t>
  </si>
  <si>
    <t>M11 Southbound Jct 6 to Jct 4 carriageway closure</t>
  </si>
  <si>
    <t>Overall Scheme Details: M11 southbound Jct 6 to Jct 4 
Carriageway, slip road and lane closure for technology works 
Diversion via Local Authority and National Highways network</t>
  </si>
  <si>
    <t>M1 Southbound Jct London Gateway Services Entry Slip road closure</t>
  </si>
  <si>
    <t xml:space="preserve">Overall Scheme Details: M1 Southbound Jct London Gateway Services 
Entry slip road closure for emergency safety fence repairs
Diversion via National Highways and Local Authorities Network 
</t>
  </si>
  <si>
    <t>M25 Clockwise Jct 9 Exit Slip road closure</t>
  </si>
  <si>
    <t>Overall Scheme Details: M25 Clockwise Jct 8 to Jct 9 
Slip road and lane closure for urgent carriageway repairs 
Diversion via National Highway network</t>
  </si>
  <si>
    <t>M25 Clockwise Jct 5 link road closure</t>
  </si>
  <si>
    <t>Overall Scheme Details: M25 Clockwise Jct 4 to Jct 5
Lane and link road closure for emergency carriageway repairs
Diversion via Local Authorities and National Highways Network</t>
  </si>
  <si>
    <t>A30</t>
  </si>
  <si>
    <t>A30 westbound Victoria (Cornwall services) exit slip carriageway closure</t>
  </si>
  <si>
    <t>Overall Scheme Details: A30 westbound Victoria (Cornwall services) exit slip - carriageway closure for Third Party works.
Diversion via  - A30 to Indians Queens Jct and return eastbound.</t>
  </si>
  <si>
    <t>A38 westbound Dartbridge to Marley Head carriageway closed</t>
  </si>
  <si>
    <t>Overall Scheme Details: A38 westbound Dartbridge to Marley Head carriageway closure for signage works. Diversion via A385 &amp; A384</t>
  </si>
  <si>
    <t>A36 both directions St Paul's roundabout partial southeastern quadrant carriageway closure</t>
  </si>
  <si>
    <t xml:space="preserve">Overall Scheme Details: A36 both directions St Paul's roundabout partial southeastern quadrant closure including A36 northbound Castle street roundabout to St Paul's roundabout - carriageway closure for Technology upgrade scheme. 
Diversion via A36, A3094, A388 and A36 and vice versa
</t>
  </si>
  <si>
    <t>A36 northbound Castle street roundabout to St Paul's roundabout carriageway closure</t>
  </si>
  <si>
    <t>A419</t>
  </si>
  <si>
    <t>A419 southbound Commonhead to M4 Jct 15 carriageway closure</t>
  </si>
  <si>
    <t>Overall Scheme Details: A419 both directions M4 Jct 15 to Commonhead carriageway closure for drainage
Diversions Southbound:
For eastbound traffic, B4192, left to Foxhill, Baydon Road, Ermin Street, A338 to M4 Jct 14
For westbound A4259, B4006, Q4259, A4312, A313, B4289, B4006, A3102 to M4 Jct 16.</t>
  </si>
  <si>
    <t>A419 northbound M4 Jct 15 to Commonhead carriageway closure</t>
  </si>
  <si>
    <t>M5 northbound Jct 21 exit slip carriageway closure</t>
  </si>
  <si>
    <t xml:space="preserve">Overall Scheme Details: M5 northbound Jct 21 exit slip -  carriageway closure for survey/inspection works on Jct 21 roundabout as part of the St Georges Structural Upgrade scheme. Including Jct 21 northern bridge deck closure.
Northbound exit diversion via - M5 north, exit Jct 20 and return southbound.
Southbound M5 traffic diversion as above.
Non motorway traffic to be escorted through the works.
</t>
  </si>
  <si>
    <t>M4 eastbound Jct 19 to Jct 18 carriageway closure</t>
  </si>
  <si>
    <t xml:space="preserve">Overall Scheme Details: M4 eastbound Jct 19 to Jct 18 - carriageway closure for carriageway renewals scheme. 
Diversion via - Exit M4 Jct 19 to Jct 1 M32, follow A4174, A420 and A46 to rejoin M4 at Jct 18. </t>
  </si>
  <si>
    <t>M4 eastbound Jct 19 entry slip carriageway closure</t>
  </si>
  <si>
    <t>A35 Both Directions Axminster to Bridport   closure</t>
  </si>
  <si>
    <t>M4 eastbound Jct 23 to 22 Prince of Wales Bridge carriageway closure</t>
  </si>
  <si>
    <t>Overall Scheme Details: M4 eastbound Jct 23 to 22 Prince of Wales bridge carriageway closure for urgent structural works.
Diversion via M48 eastbound Jct 2 exit and entry slip roads, 7.5T weight limit suspended with traffic light control</t>
  </si>
  <si>
    <t>A46 northbound Stoneleigh exit and entry slip road closure</t>
  </si>
  <si>
    <t>A500 southbound City Road entry slip road closure</t>
  </si>
  <si>
    <t>A500 southbound Whieldon road exit slip closure</t>
  </si>
  <si>
    <t>M42 northbound Jct 9 to Jct 10 carriageway closure</t>
  </si>
  <si>
    <t>A458 westbound from Churncote roundabout carriageway closure</t>
  </si>
  <si>
    <t>A50 from A518 to B5030 Westbound Full Closure</t>
  </si>
  <si>
    <t>Overall Scheme Details: A50 DBFO - Uttoxeter Bypass - A518 roundabout to A522 Jct - Westbound - Full Closure - Resurfacing Works</t>
  </si>
  <si>
    <t>A50 from B5030 roundabout to A522 Jct Westbound Full Closure</t>
  </si>
  <si>
    <t>A47 eastbound Thickthorn Interchange entry slip road closure</t>
  </si>
  <si>
    <t>Overall Scheme Details: A47 both directions 
Watton Road Interchange to Ipswich Road Interchange - entry and exit slip road closures, lane closures and diversion routes for electrical works on behalf of National Highways</t>
  </si>
  <si>
    <t>A47 eastbound Ipswich Road Interchange exit slip road closure</t>
  </si>
  <si>
    <t>A47 westbound Ipswich Road Interchange entry slip road closure</t>
  </si>
  <si>
    <t>A47 westbound Ipswich Road Interchange exit slip road closure</t>
  </si>
  <si>
    <t>A47 eastbound Ipswich Road Interchange entry slip road closure</t>
  </si>
  <si>
    <t>A1 northbound Wansford to Stamford carriageway closure</t>
  </si>
  <si>
    <t>M11 southbound Jct 7 exit slip road closure</t>
  </si>
  <si>
    <t>Overall Scheme Details: M11 southbound 
Jct 7 - carriageway closure, lane closure and diversion route for communications on behalf of National Highways</t>
  </si>
  <si>
    <t>A1 southbound Langford entry slip road closure</t>
  </si>
  <si>
    <t>Overall Scheme Details: A1 southbound 
Biggleswade to Langford  - carriageway closure for horticulture (cutting and planting) on behalf of National Highways</t>
  </si>
  <si>
    <t>M40 Southbound Jct 14 to Jct 12 carriageway closure</t>
  </si>
  <si>
    <t xml:space="preserve">Overall Scheme Details: M40 Southbound.
Jct 15 to Jct 12, Lane closures, slip road closures and diversion route for maintenance works.
Diversion via national highways network,
</t>
  </si>
  <si>
    <t>M40 Southbound Jct 13 entry slip road closure</t>
  </si>
  <si>
    <t>M40 Southbound Warwick services entry slip road closure</t>
  </si>
  <si>
    <t>M40 Southbound Warwick services exit slip road closure</t>
  </si>
  <si>
    <t>M40 Southbound Jct 12 exit slip road</t>
  </si>
  <si>
    <t>A52 eastbound Priory Island to QMC carriageway closure</t>
  </si>
  <si>
    <t xml:space="preserve">Overall Scheme Details: A52 eastbound and westbound Priory roundabout to Dunkirk island.
Carriageway and lane closures for maintenance works.
Diversion route  via National Highways network and local authority network.
</t>
  </si>
  <si>
    <t>A52 westbound QMC to Priory Island carriageway closure</t>
  </si>
  <si>
    <t>A52 westbound Queens Drive  between the exit and entry slip roads carriageway closure</t>
  </si>
  <si>
    <t>A52 westbound dedicated lane on east bridge carriageway closure</t>
  </si>
  <si>
    <t>A38 northbound Somercotes exit slip road closure</t>
  </si>
  <si>
    <t xml:space="preserve">Overall Scheme Details: A38 northbound and southbound Coxbench to Clover Nook. 
Carriageway, slip road and lane closures for Inspections.
Diversion via National Highways and Local Network. </t>
  </si>
  <si>
    <t>A38 northbound Somercotes entry slip road closure</t>
  </si>
  <si>
    <t>A38 northbound Somercotes 2 way slip road closure</t>
  </si>
  <si>
    <t>M1 northbound Jct 24 exit slip road closure</t>
  </si>
  <si>
    <t>M1 northbound Jct 24 entry slip road closure</t>
  </si>
  <si>
    <t>M1 northbound Jct 25 exit slip road closure</t>
  </si>
  <si>
    <t>Overall Scheme Details: M1 northbound Jct 24a to Jct 26
Slip road and lane closure due to maintenance works
Diversion via National Highways network and local authority network</t>
  </si>
  <si>
    <t>M1 northbound Jct 25 entry slip road closure</t>
  </si>
  <si>
    <t>A38 northbound Palm Court exit slip road closure</t>
  </si>
  <si>
    <t>Overall Scheme Details: A38 northbound Markeaton to Little Eaton
Slip road and lane closures due to maintenance work.
Diversion via National Highways and local authority network.</t>
  </si>
  <si>
    <t>A1m southbound Jct 38 exit slip road closure</t>
  </si>
  <si>
    <t>Overall Scheme Details: A1M northbound and southbound Jct 37 to Barnsdale bar and A638 eastbound and westbound Redhouse.
Carriageway and lane closures for electrical works.
Diversion route in place via Local authority network.</t>
  </si>
  <si>
    <t>A1m southbound Redhouse entry slip road closure</t>
  </si>
  <si>
    <t>M1 southbound Jct 42 to M62 eastbound link road closure</t>
  </si>
  <si>
    <t>Overall Scheme Details: M1 southbound Jct 44 to Jct 42
Slip road closures and lane closures for electrical works 
Diversion M1 A650</t>
  </si>
  <si>
    <t>M1 southbound Jct 42 exit slip road closure</t>
  </si>
  <si>
    <t>M1 southbound Jct 42 to M62 westbound link road closure</t>
  </si>
  <si>
    <t>M621 anticlockwise Jct 7 exit slip road closure</t>
  </si>
  <si>
    <t>Overall Scheme Details: M621 anticlockwise Jct 7 to Jct 5
Slip road closure and lane closures for general cleaning and maintenance 
Diversion M621</t>
  </si>
  <si>
    <t>M1 northbound Jct 46 exit slip road closure</t>
  </si>
  <si>
    <t>Overall Scheme Details: M1 northbound Jct 45 to Jct 46
Carriageway and lane closures for technology works
Diversion via local authority networks</t>
  </si>
  <si>
    <t>M1 northbound Jct 45 to Jct 46 carriageway closure</t>
  </si>
  <si>
    <t>M1 northbound Jct 45 entry slip road closure</t>
  </si>
  <si>
    <t>M62 westbound  Jct 24 entry slip road closure</t>
  </si>
  <si>
    <t xml:space="preserve">Overall Scheme Details: M62 eastbound and westbound Jct 23 to Jct 24
Slip road closures and lane closures for survey works
Diversion 
</t>
  </si>
  <si>
    <t>M62 eastbound Jct 37 to Jct 38 carriageway closure</t>
  </si>
  <si>
    <t>Overall Scheme Details: M62 eastbound Jct 37 to Jct 38 
Carriageway closure for signs - erection
Diversion via local authority networks</t>
  </si>
  <si>
    <t>M62 eastbound Jct 37 entry slip road closure</t>
  </si>
  <si>
    <t>M62 eastbound Jct 38 exit slip road closure</t>
  </si>
  <si>
    <t>M18 northbound Jct 1 entry slip road closure</t>
  </si>
  <si>
    <t xml:space="preserve">Overall Scheme Details: M18 northbound Jct 1 
Slip road closure for general cleaning and maintenance 
Diversion </t>
  </si>
  <si>
    <t>A1 Denwick southbound exit slip road closure</t>
  </si>
  <si>
    <t xml:space="preserve">Overall Scheme Details: A1 northbound and southbound Denwick Interchange 
slip road closures for maintenance works </t>
  </si>
  <si>
    <t>A1 Denwick northbound exit slip road closure</t>
  </si>
  <si>
    <t>A1 Denwick northbound entry slip road closure</t>
  </si>
  <si>
    <t>A1 Denwick southbound entry slip road closure</t>
  </si>
  <si>
    <t>A1M Jct 61 to Jct 63 Northbound Carriageway Closure (C)</t>
  </si>
  <si>
    <t>A1M Jct 63 Northbound Exit Slip Road Closure (C)</t>
  </si>
  <si>
    <t>A1M Jct 62 Northbound Entry Slip Road Closure (C)</t>
  </si>
  <si>
    <t>M62 Westbound to M6 Northbound link road closure</t>
  </si>
  <si>
    <t>Overall Scheme Details: M62 westbound J11 to J9 - carriageway closure for carriageway - reconstruction/renewal on behalf of National Highways</t>
  </si>
  <si>
    <t>M60 Clockwise Jct 26 to 1 carriageway closure</t>
  </si>
  <si>
    <t xml:space="preserve">Overall Scheme Details: M60 both directions Junction 24 to Junction 1 - carriageway closure for horticulture </t>
  </si>
  <si>
    <t>M60 Clockwise Jct 26 entry slip road closure</t>
  </si>
  <si>
    <t>M60 Clockwise Jct 1 exit slip road closure</t>
  </si>
  <si>
    <t>M60 Clockwise Jct 27 entry slip road closure</t>
  </si>
  <si>
    <t>M56 Eastbound Jct 4 entry slip road closure</t>
  </si>
  <si>
    <t>A494</t>
  </si>
  <si>
    <t>A494 westbound Deeside to A548 carriageway closure</t>
  </si>
  <si>
    <t>Overall Scheme Details: A494/A550 northbound and southbound lane closures and slip road closures  Maintenance for NMWTRA</t>
  </si>
  <si>
    <t>A550</t>
  </si>
  <si>
    <t>A550 Southbound to A494 Westbound link road closure</t>
  </si>
  <si>
    <t>M60 Anticlockwise Jct 22 exit slip road closure</t>
  </si>
  <si>
    <t>Overall Scheme Details: M60 both directions J20 to J23 - carriageway closure for structure - maintenance on behalf of National Highways</t>
  </si>
  <si>
    <t>M60 Anticlockwise Jct 17 exit slip road closure</t>
  </si>
  <si>
    <t>M6 Southbound Jct 32 Exit slip road closure</t>
  </si>
  <si>
    <t>Overall Scheme Details: M6 Southbound Jct 32
Various lane closures and slip road closures for Loop Patching and road marking/stud reinstatements</t>
  </si>
  <si>
    <t>M6 Southbound Jct 39 to 36 Carriageway Closure</t>
  </si>
  <si>
    <t xml:space="preserve">Overall Scheme Details: M6 Northbound and Southbound Jct 36 to 39
Carriageway closure including slip roads for construction/bridge structure
</t>
  </si>
  <si>
    <t>M6 Southbound Jct 39 Entry Slip Road Closure</t>
  </si>
  <si>
    <t>M6 Southbound Jct 38 Entry Slip Road Closure</t>
  </si>
  <si>
    <t>M6 Southbound Jct 37 Entry Slip Road Closure</t>
  </si>
  <si>
    <t>M3 southbound to M27 eastbound link road closure</t>
  </si>
  <si>
    <t>Overall Scheme Details: M27 both directions Jct 4 to Jct 9.
Carriageway, slip road and lane closures for major resurfacing work.</t>
  </si>
  <si>
    <t>M3 southbound Jct 11 exit slip road closure</t>
  </si>
  <si>
    <t>Overall Scheme Details: M3 southbound Jct 11.
Slip road and lane closure for maintenance work.</t>
  </si>
  <si>
    <t>A34 southbound Sutton Scotney Services exit and entry slip road closure</t>
  </si>
  <si>
    <t xml:space="preserve">Overall Scheme Details: A34 southbound Sutton Scotney Services.
Slip road and lane closures for maintenance work.
No diversion for Services closure.
</t>
  </si>
  <si>
    <t>M20 eastbound Jct 7 exit slip road closure</t>
  </si>
  <si>
    <t>A27 westbound Patcham exit slip road closure</t>
  </si>
  <si>
    <t>Overall Scheme Details: A27 westbound Patcham
Slip and lane closure for barrier works</t>
  </si>
  <si>
    <t>M25 Clockwise Jct 8 exit slip road closure</t>
  </si>
  <si>
    <t>Overall Scheme Details: M23 Northbound and Southbound Jct 8 to M25 Clockwise Jct 7 and M25 clockwise Jct 7 to Jct 8
Lane, link and slip road closure for technology works
Diversion via National Highways and Local Authorities Network</t>
  </si>
  <si>
    <t>M23</t>
  </si>
  <si>
    <t>M23 Northbound and Southbound Jct 8 to M23 Clockwise Jct 7 link road closure</t>
  </si>
  <si>
    <t>M25 Clockwise Jct 25 to A10 Northbound Link Road Closure</t>
  </si>
  <si>
    <t xml:space="preserve">Overall Scheme Details: M25 Jct 28 Roundabout and Approaches
Link Road, Slip Road and Lane Closure for Cyclic Maintenance Works
Diversion via Local Authority Network
</t>
  </si>
  <si>
    <t>M25 Anticlockwise Jct 22 Exit Slip Road closure</t>
  </si>
  <si>
    <t xml:space="preserve">Overall Scheme Details: M25 Anti-clockwise Jct 23 to Jct 22
Lane and slip road closure for emergency carriageway repairs 
Diversion via National Highways and Local Authorities Network </t>
  </si>
  <si>
    <t>M1 Southbound Jct 6A to Jct 5 carriageway and slip road closure</t>
  </si>
  <si>
    <t xml:space="preserve">Overall Scheme Details: M1 Southbound Jct 6A to Jct 5
Carriageway, Slip Road and Lane Closure for Resurfacing Works
Diversion via Local Authorities and National Highways Network </t>
  </si>
  <si>
    <t>A30 westbound Innis Down to Indian Queens carriageway closure</t>
  </si>
  <si>
    <t>Overall Scheme Details: A30 westbound Innis Down to Indian Queens - carriageway closure for reconstruction/renewals scheme. 
Light vehicle diversion via - Local parallel road to Victoria Jct, A391, B3274, A39 and rejoin at Indian Queens Jct.
HGV diversion via - A389, A39 and rejoin at Indian Queens Jct.</t>
  </si>
  <si>
    <t>A30 westbound Victoria entry slip carriageway closure</t>
  </si>
  <si>
    <t>M32 Southbound Jct 1 entry slip road closure</t>
  </si>
  <si>
    <t>Overall Scheme Details: M32 southbound Jct 1 entry slip road closure for drainage work
Diversion via M32 northbound to M4 Jct 19 and return</t>
  </si>
  <si>
    <t>M5 Southbound Jct 29 entry slip road closed</t>
  </si>
  <si>
    <t xml:space="preserve">Overall Scheme Details: M5 Southbound Jct 29 entry slip road closed for barrier works. 
Diversion via Moor Lane to M5 Jct 30. </t>
  </si>
  <si>
    <t>M5 southbound Jct 21 exit slip carriageway closure</t>
  </si>
  <si>
    <t xml:space="preserve">Overall Scheme Details: M5 southbound Jct 21 exit slip -  carriageway closure for survey/inspection works on Jct 21 roundabout as part of the St Georges Structural upgrade scheme. Including Jct 21 southern bridge deck closure.
Southbound exit diversion via - M5 south, exit Jct 22 and return northbound.
Northbound M5 traffic diversion as above.
Non motorway traffic to be escorted through the works.
</t>
  </si>
  <si>
    <t>M5 southbound Avonmouth spur road to Jct 18 carriageway closure</t>
  </si>
  <si>
    <t>Overall Scheme Details: M5 southbound Avonmouth spur road to Jct 18 - carriageway closure for structural works scheme.
Diversion via - A4, Portway roundabout, M5 northbound, exit Jct 17 and return southbound.</t>
  </si>
  <si>
    <t>A49 both directions Wilton to Pengethley carriageway closure</t>
  </si>
  <si>
    <t>Overall Scheme Details: A49 both directions Woofferton to Wilton.
Carriageway closure with limited local access for maintenance works. 
Diversion via National Highways and local authority network.</t>
  </si>
  <si>
    <t>A46 southbound Kenilworth exit and entry slip road closure</t>
  </si>
  <si>
    <t>A500 southbound Shelton old road exit and entry slip road closure</t>
  </si>
  <si>
    <t>A500 southbound Shelton new road entry slip road closure</t>
  </si>
  <si>
    <t>A5 westbound Bayston Hill to Edgebold carriageway closure</t>
  </si>
  <si>
    <t xml:space="preserve">Overall Scheme Details: A5 both directions Bayston Hill to Edgebold.
Exit slip road closure for maintenance works.
Diversion via National Highways and local authority network. 
</t>
  </si>
  <si>
    <t>A5 both directions Longford roundabout to Churchbridge roundabout carriageway closure</t>
  </si>
  <si>
    <t xml:space="preserve">Overall Scheme Details: A5 both directions Churchbridge.
Carriageway closure for maintenance works. 
Diversion via National Highways and local authority network. </t>
  </si>
  <si>
    <t>A50 Westbound A522 to Tean</t>
  </si>
  <si>
    <t>A50 Westbound Tean to Catchems</t>
  </si>
  <si>
    <t>A50 Chellaston Roundabout Closure</t>
  </si>
  <si>
    <t>Overall Scheme Details: A50 DBFO - Derby Southern Bypass - Chellaston Roundabout - Partial Closure of Roundabout - Resurfacing Works</t>
  </si>
  <si>
    <t>A47 eastbound Jct 15 to Jct 16 carriageway closure</t>
  </si>
  <si>
    <t>A47 eastbound Watton Interchange exit slip road closure</t>
  </si>
  <si>
    <t>A47 westbound Watton Interchange entry slip road closure</t>
  </si>
  <si>
    <t>A47 westbound Watton Interchange exit slip road closure</t>
  </si>
  <si>
    <t>A47 eastbound Watton Interchange entry slip road closure</t>
  </si>
  <si>
    <t>M11 northbound Jct 7 exit slip road closure</t>
  </si>
  <si>
    <t>Overall Scheme Details: M11 northbound 
Jct 7 to Jct 7A - exit slip carriageway closure, lane closure and diversion route for carriageway - reconstruction/renewal on behalf of National Highways</t>
  </si>
  <si>
    <t>A1 southbound Wansford to A1(M) Jct 17 carriageway closure</t>
  </si>
  <si>
    <t>A12 southbound Jct 30 entry slip road - carriageway closure</t>
  </si>
  <si>
    <t>Overall Scheme Details: A12 southbound
Jct 30 entry slip road - carriageway closure for urgent flooding works on behalf of Suffolk County Council</t>
  </si>
  <si>
    <t>A14 eastbound Jct 47 entry slip road closure</t>
  </si>
  <si>
    <t>Overall Scheme Details: A14 eastbound 
Jct 46 to Jct 47 - carriageway closure, lane closure and diversion route for carriageway - reconstruction/renewal on behalf of National Highways</t>
  </si>
  <si>
    <t>A421 eastbound A603 Interchange entry slip road closure</t>
  </si>
  <si>
    <t>Overall Scheme Details: A421 eastbound 
A603 Interchange - entry slip road closure and diversion route for electrical works on behalf of National Highways</t>
  </si>
  <si>
    <t>A11</t>
  </si>
  <si>
    <t>A11 southbound Worsted Lodge slip road closure</t>
  </si>
  <si>
    <t>Overall Scheme Details: A11 both directions 
Fourwentways to A1304 - carriageway closure for inspection/survey on behalf of National Highways</t>
  </si>
  <si>
    <t>A14 westbound Jct 24B entry slip road closure</t>
  </si>
  <si>
    <t>Overall Scheme Details: A14 both directions 
Jct 31 to Jct 21 - lane closures and carriageway closures for horticulture (cutting and planting) on behalf of National Highways</t>
  </si>
  <si>
    <t>A14 westbound Jct 24A exit slip road closure</t>
  </si>
  <si>
    <t>A52 eastbound Dunkirk exit slip road closure</t>
  </si>
  <si>
    <t>A52 eastbound Dunkirk entry slip road closure</t>
  </si>
  <si>
    <t>M1 southbound Jct 26 exit slip road closure</t>
  </si>
  <si>
    <t>Overall Scheme Details: M1 northbound and southbound Jct 25 to Jct 28.
Slip road and lane closures due to maintenance works.
Diversion via National Highways and local authority netowrk.</t>
  </si>
  <si>
    <t>A1 southbound Barrowby 2 way slip road closure</t>
  </si>
  <si>
    <t>Overall Scheme Details: A1 southbound Newark to Barrowby
Carriageway, slip road, layby and lane closure due to maintenance works
Diversion via National Highways network and local authority network</t>
  </si>
  <si>
    <t>A1 southbound Barrowby exit slip road closure</t>
  </si>
  <si>
    <t>A46 northbound Groby entry slip road closure</t>
  </si>
  <si>
    <t>Overall Scheme Details: A46 northbound Groby to Anstey.
Slip road and lane closures due to maintenance works.
Diversion via National Highways and local authority network.</t>
  </si>
  <si>
    <t>A46 northbound Anstey exit slip road closure</t>
  </si>
  <si>
    <t>A638</t>
  </si>
  <si>
    <t>A638 northbound Redhouse entry slip road closure</t>
  </si>
  <si>
    <t>A1m northbound Jct 38 exit slip road closure</t>
  </si>
  <si>
    <t>A1 northbound Redhouse entry slip road closure</t>
  </si>
  <si>
    <t>M621 anticlockwise Jct 7 to Jct 4, carriageway closure</t>
  </si>
  <si>
    <t xml:space="preserve">Overall Scheme Details: M621 anticlockwise Jct 7 to Jct 4
Carriageway closure and lane closures for general cleaning and maintenance 
Diversion </t>
  </si>
  <si>
    <t>M621 anticlockwise Jct 7 entry slip road closure</t>
  </si>
  <si>
    <t>M621 anticlockwise Jct 4 exit slip road closure</t>
  </si>
  <si>
    <t>M621 anticlockwise Jct 6 entry slip road closure</t>
  </si>
  <si>
    <t>M621 anticlockwise Jct 5 exit slip road closure</t>
  </si>
  <si>
    <t>M62 eastbound Jct 29 exit slip road closure</t>
  </si>
  <si>
    <t>Overall Scheme Details: M62 eastbound Jct 28 to Jct 29
Slip road closure and lane closures for electrical works
Diversion M62 A642</t>
  </si>
  <si>
    <t>M62 eastbound Jct 29 to M1 northbound Jct 42, Link road closure</t>
  </si>
  <si>
    <t>M62 EB to A1M NB and SB</t>
  </si>
  <si>
    <t>Overall Scheme Details: M62 eastbound junction 32a link onto A1M northbound and southbound closed. A1M northbound junction 41 link onto M62 westbound closed. A1M southbound junction 41 link onto M62 westbound closed. Diversion on National Highways network</t>
  </si>
  <si>
    <t>A1M NB J41 to M62 WB</t>
  </si>
  <si>
    <t>A1M SB J41 to M62 WB</t>
  </si>
  <si>
    <t>M60 anticlockwise jct 24 entry slip road closure</t>
  </si>
  <si>
    <t>Overall Scheme Details: M60 both directions J23 to J24 - carriageway closure for structure - maintenance on behalf of National Highways</t>
  </si>
  <si>
    <t>M60 anticlockwise jct 24 to 23 carriageway closure</t>
  </si>
  <si>
    <t>M60 anticlockwise jct 23 exit slip road closure</t>
  </si>
  <si>
    <t>M53 Northbound Jct 12 entry slip road closure</t>
  </si>
  <si>
    <t xml:space="preserve">Overall Scheme Details: M53 both directions Jct 12 to Jct 11 - carriageway closure for electrical works </t>
  </si>
  <si>
    <t>M53 Southbound Jct 12 exit slip road closure</t>
  </si>
  <si>
    <t>M61</t>
  </si>
  <si>
    <t>M61 Southbound Jct 6 exit slip road closure</t>
  </si>
  <si>
    <t>Overall Scheme Details: M61 both directions J9 to J8 - lane closure for drainage on behalf of National Highways</t>
  </si>
  <si>
    <t>M61 Southbound Jct 6 entry slip road closure</t>
  </si>
  <si>
    <t>M61 Southbound Jct 6 dedicated entry slip road closure</t>
  </si>
  <si>
    <t>M53 Northbound Jct 5 to 4 Carriageway Closure</t>
  </si>
  <si>
    <t>Overall Scheme Details: M53 both directions Jct 4 to Jct 5 - carriageway closure for structure - maintenance on behalf of National Highways</t>
  </si>
  <si>
    <t>M53 Northbound Jct 5 entry slip road closure</t>
  </si>
  <si>
    <t>M65 Eastbound Jct 2 to 3 carriageway closure</t>
  </si>
  <si>
    <t>Overall Scheme Details: M65 Eastbound and Westbound junction 3 to junction 2 - Carriageway Closure for Horticultural Works</t>
  </si>
  <si>
    <t>M65 Eastbound Jct2 entry slip road closure</t>
  </si>
  <si>
    <t>M65 Eastbound Jct 3 exit slip road closure</t>
  </si>
  <si>
    <t>M61 Southbound to M65 Eastbound carriageway closure</t>
  </si>
  <si>
    <t>M6 Southbound Jct 19 to 18 carriageway closure</t>
  </si>
  <si>
    <t>Overall Scheme Details: M6 southbound J20 to J18 - carriageway closure for electrical works on behalf of National Highways</t>
  </si>
  <si>
    <t>M6 Southbound Knutsford services exit and entry slip road closures</t>
  </si>
  <si>
    <t>M6 Southbound Jct 19 entry slip road closure</t>
  </si>
  <si>
    <t>M6 Southbound Jct 18 exit slip road closure</t>
  </si>
  <si>
    <t>M58 Eastbound Jct 4 carriageway closure between exit and entry slip roads</t>
  </si>
  <si>
    <t>Overall Scheme Details: M58 both directions Switch Island to J5 - carriageway closure for carriageway - reconstruction/renewal on behalf of National Highways</t>
  </si>
  <si>
    <t>A3 southbound Liphook exit slip road closure</t>
  </si>
  <si>
    <t xml:space="preserve">Overall Scheme Details: A3 southbound Liphook.
Slip road and lane closures for maintenance work.
</t>
  </si>
  <si>
    <t>A3 southbound Liphook Services entry slip road closure</t>
  </si>
  <si>
    <t>A3 southbound Liphook entry slip road closure</t>
  </si>
  <si>
    <t>A3 southbound Liphook Services exit slip road closure</t>
  </si>
  <si>
    <t>A303 westbound Barton Stacey exit slip road closure</t>
  </si>
  <si>
    <t>Overall Scheme Details: A303 westbound Barton Stacey.
Slip road and lane closures for drainage work.</t>
  </si>
  <si>
    <t>A303 westbound Barton Stacey entry slip road closure</t>
  </si>
  <si>
    <t>A303 eastbound Hundred Acre to Picket Twenty carriageway closure</t>
  </si>
  <si>
    <t>Overall Scheme Details: A303 eastbound Hundred Acre to Picket Twenty.
Carriageway closure for maintenance work.</t>
  </si>
  <si>
    <t>A34 southbound Weston on the Green entry slip road closure</t>
  </si>
  <si>
    <t>Overall Scheme Details: A34 southbound Weston on the Green.
Slip road and lane closure for barrier work.</t>
  </si>
  <si>
    <t>M4 westbound Jct 14 exit slip road closure</t>
  </si>
  <si>
    <t>Overall Scheme Details: M4 westbound Jct 14.
Slip road and lane closure for maintenance work.</t>
  </si>
  <si>
    <t>A21 northbound Quarry Hill entry slip road closure</t>
  </si>
  <si>
    <t xml:space="preserve">Overall Scheme Details: A21 northbound Quarry Hill to Morleys,
Slip road closure for technology works </t>
  </si>
  <si>
    <t>A2 eastbound Tollgate entry slip road closure</t>
  </si>
  <si>
    <t>Overall Scheme Details: A2 both directions Bean to M2 Jct 2
slip road and lane closures for survey works</t>
  </si>
  <si>
    <t>A27 eastbound Ashcombe roundabout to Southerham roundabout carriageway closure</t>
  </si>
  <si>
    <t>A21 Northbound Chipstead to M25 Clockwise Jct 5 link road closure</t>
  </si>
  <si>
    <t>Overall Scheme Details: A21 Northbound Morleys Roundabout to M25 Clockwise and Anti-clockwise Jct 5
Lane, slip and link road closure for routine maintenance works
Diversion via National Highways and Local Authorities Network</t>
  </si>
  <si>
    <t>A21 Northbound Chipstead entry slip road closure</t>
  </si>
  <si>
    <t>M25 Clockwise Jct 22 Entry Slip road closure</t>
  </si>
  <si>
    <t>Overall Scheme Details: M25 Clockwise Jct 22 
Entry slip road closure for emergency safety fence repairs 
Diversion via National Highways and Local Authorities Network</t>
  </si>
  <si>
    <t>A30 westbound Innis Down to Victoria carriageway closure</t>
  </si>
  <si>
    <t xml:space="preserve">Overall Scheme Details: A30 westbound Innis Down to Victoria - carriageway closure for reconstruction/renewals scheme. Including westbound Victoria entry slip between 22/06/26 to 30/06/26.
Diversion via - Local parallel road and rejoin at Victoria Jct.
Diversion continues from Victoria entry slip when closed via - A391, B3274, A39 and rejoin at Indian Queens Jct.
</t>
  </si>
  <si>
    <t>A38 westbound Marley Head entry slip road closure</t>
  </si>
  <si>
    <t>Overall Scheme Details: A38 westbound Marley Head entry slip road closure for signage works. Diversion via A38 eastbound to Drybridge and return</t>
  </si>
  <si>
    <t>A30 eastbound Chybucca to Carland Cross - carriageway closed</t>
  </si>
  <si>
    <t>Overall Scheme Details: A30 eastbound Chybucca to Carland Cross - carriageway closed for Chiverton to Carland improvement scheme.
Diversion via B3288 to Carland Cross</t>
  </si>
  <si>
    <t>A40</t>
  </si>
  <si>
    <t>A40 both directions Over Roundabout to Highnam Roundabout (including partial B4215 closure) carriageway closure</t>
  </si>
  <si>
    <t xml:space="preserve">Overall Scheme Details: A40 both directions Over Roundabout to Highnam Roundabout (including partial B4215 closure) carriageway closure for structure maintenance.
Diversion via A40, A449 and A417 - vice versa for westbound. </t>
  </si>
  <si>
    <t>M4 eastbound entry slip from M5 northbound closed</t>
  </si>
  <si>
    <t xml:space="preserve">Overall Scheme Details: M4 eastbound Jct 20 to 19 carriageway closure for electrical works
Diversion for M4 via M5 Jct 16, A38, A4174, Join M32 northbound at Jct 1, M4 eastbound.
Diversion for M5 northbound or southbound via M4 westbound to Jct 22 and return to follow the above diversion route. </t>
  </si>
  <si>
    <t>M4 eastbound Jct 20 to 19 carriageway closure</t>
  </si>
  <si>
    <t>M4 eastbound entry slip from M5 southbound closed</t>
  </si>
  <si>
    <t>A35 Stadium rdabt to Stinsford rdabt Full Closure</t>
  </si>
  <si>
    <t>A419 southbound Lady Lane to White Hart Roundabout carriagway closure</t>
  </si>
  <si>
    <t>Overall Scheme Details: A419 Both Directions White Hart roundabout to Lady Lane - carriageway closure for cyclical maintenance.
Diversion northbound via - A4312, B4143, A4311 to A419
Reverse for southbound</t>
  </si>
  <si>
    <t>A419 northbound White Hart roundabout to Lady Lane carriageway closure</t>
  </si>
  <si>
    <t>A419 northbound White Hart roundabout entry slip road closure</t>
  </si>
  <si>
    <t>A419 southbound Honda entry slip road closure</t>
  </si>
  <si>
    <t>A419 southbound Lady Lane entry slip road closure</t>
  </si>
  <si>
    <t>A419 northbound Honda entry slip road closure</t>
  </si>
  <si>
    <t>A46 northbound Kenilworth exit and entry slip road closure</t>
  </si>
  <si>
    <t>A500 southbound Etruria exit and entry slip road closure</t>
  </si>
  <si>
    <t>A5 northbound Bayston Hill to A5112 carriageway closure</t>
  </si>
  <si>
    <t>M6 northbound Jct 11 entry slip road closure</t>
  </si>
  <si>
    <t>Overall Scheme Details: M6 northbound Jct 11.
Entry slip road closure for maintenance works.
Diversion via National Highways and local authority network.</t>
  </si>
  <si>
    <t>M6 northbound Jct 3 exit slip road closure</t>
  </si>
  <si>
    <t>Overall Scheme Details: M6 northbound Jct 3.
Exit slip road closure for maintenance works.
Diversion via National Highways network.</t>
  </si>
  <si>
    <t>A50 Junction 4 Toyota Roundabout Closure</t>
  </si>
  <si>
    <t>Overall Scheme Details: A50 DBFO - Derby Southern Bypass - Junction 4 Toyota Roundabout - Lane Closures and Full Closures - Resurfacing and Lining Works</t>
  </si>
  <si>
    <t>A47 westbound Ipswich Road Interchange to Thickthorn Interchange carriageway closure</t>
  </si>
  <si>
    <t>A47 east bound Thickthorn Interchange entry slip road closure</t>
  </si>
  <si>
    <t>Overall Scheme Details: A47 both directions
Watton Road to A140 - carriageway closure for transportation of Transformers for Orsted Offshore Windfarm</t>
  </si>
  <si>
    <t>A1 southbound Wyboston to Black Cat Roundabout carriageway closure</t>
  </si>
  <si>
    <t>Overall Scheme Details: A1 / A421 both directions 
Biggleswade to St Neots - carriageway closures, lane closures, narrow lanes, permanent layby closures and diversion routes for construction - bypass/new on behalf of National Highways</t>
  </si>
  <si>
    <t>A1 northbound Jct 38 to Barnsdale bar, carriageway closure</t>
  </si>
  <si>
    <t>A1 northbound Bannister lane exit slip road closure</t>
  </si>
  <si>
    <t>A5036</t>
  </si>
  <si>
    <t>A5036 Eastbound Carriageway Closure between Atlantic Park and Heysham Road</t>
  </si>
  <si>
    <t>Overall Scheme Details: A5036 both directions Copy  Lane to Boundary Road - lane closure for construction improvement/upgrade on behalf of National Highways</t>
  </si>
  <si>
    <t>M62 Westbound Jct 12 to 11 carriageway closure</t>
  </si>
  <si>
    <t>Overall Scheme Details: M62 westbound J12 to J11 - carriageway closure for horticulture (cutting and planting) on behalf of National Highways</t>
  </si>
  <si>
    <t>M60 Clockwise to M62 Westbound link road closure</t>
  </si>
  <si>
    <t>M60 Anticlockwise to M62 Westbound link road closure</t>
  </si>
  <si>
    <t>M62 westbound Jct 11 exit slip road closure</t>
  </si>
  <si>
    <t>M60 anticlockwise jct 25 to 24 carriageway closure</t>
  </si>
  <si>
    <t xml:space="preserve">Overall Scheme Details: M60 clockwise and anticlockwise jct 1 - 24 lane closures and carriageway closures due to maintenance works </t>
  </si>
  <si>
    <t>M60 anticlockwise jct 25 entry slip road closure</t>
  </si>
  <si>
    <t>M60 anticlockwise jct 24 exit slip road closure</t>
  </si>
  <si>
    <t>M58 Eastbound Jct 1 exit slip road closure</t>
  </si>
  <si>
    <t>M57 Northbound Junction 2 to 4 carriageway closure</t>
  </si>
  <si>
    <t>Overall Scheme Details: M57 northbound Junction 2  to Junction 4 - carriageway closure for horticulture (cutting and planting) on behalf of National Highways</t>
  </si>
  <si>
    <t>M57 Northbound Junction 2 entry slip road closure</t>
  </si>
  <si>
    <t>M57 Northbound Jct 3 entry slip road closure</t>
  </si>
  <si>
    <t>M57 Northbound Jct 4 exit slip road closure</t>
  </si>
  <si>
    <t>M271 southbound Jct 1 entry slip road closure</t>
  </si>
  <si>
    <t>Overall Scheme Details: M271 southbound Jct 1 - slip road and lane closure for inspection/survey.</t>
  </si>
  <si>
    <t>A34 northbound Milton entry slip road closure</t>
  </si>
  <si>
    <t>Overall Scheme Details: A34 northbound Milton - slip road and lane closure for drainage work.</t>
  </si>
  <si>
    <t>A21 southbound Sevenoaks exit slip road closure</t>
  </si>
  <si>
    <t>Overall Scheme Details: A21 southbound Westerham,
Slip road closure for structures works.</t>
  </si>
  <si>
    <t>A2 southbound Duke of York roundabout  to Eastern Docks carriageway closure</t>
  </si>
  <si>
    <t>M2</t>
  </si>
  <si>
    <t>M2 eastbound Jct 2 exit slip road closure</t>
  </si>
  <si>
    <t xml:space="preserve">Overall Scheme Details: M2 both directions Jct 1 to Jct 3
slip road and lane closure for maintenance works </t>
  </si>
  <si>
    <t>M2 eastbound Jct 2 entry slip road closure</t>
  </si>
  <si>
    <t>M2 eastbound Cuxton link road closure including Cuxton roundabout</t>
  </si>
  <si>
    <t>A282 Northbound Dartford Crossing East Tunnel closure No access over Dartford Crossing for vehicles over 4.8m</t>
  </si>
  <si>
    <t>Overall Scheme Details: A282 Northbound Dartford Crossing East Tunnel
Tunnel closure for maintenance works
Diversion via National Highways network</t>
  </si>
  <si>
    <t>M20 Eastbound Jct 1 to Jct 3 carriageway closure</t>
  </si>
  <si>
    <t>Overall Scheme Details: M20 Eastbound Jct 1 to Jct 3
Carriageway and lane closure for resurfacing works
Diversion via National Highways and Local Authorities Network</t>
  </si>
  <si>
    <t>M25 Anti-clockwise Jct 13 Entry Slip road closure</t>
  </si>
  <si>
    <t>Overall Scheme Details: M25 Anti-clockwise Jct 13 to Jct 12 
Slip road and lane closure for urgent carriageway repairs 
Diversion via National Highway network</t>
  </si>
  <si>
    <t>M25 Clockwise Jct 27 to Jct 28 carriageway closure</t>
  </si>
  <si>
    <t xml:space="preserve">Overall Scheme Details: M25 Clockwise Jct 27 to Jct 28 
Carriageway, slip road and lane closure for urgent resurfacing works 
Diversion via Local Authorities and National Highways Network </t>
  </si>
  <si>
    <t>M5 northbound Jct 26 exit slip road closed</t>
  </si>
  <si>
    <t>Overall Scheme Details: M5 northbound Jct 26 exit slip road closed for drainage
Diversion via M5 northbound to Jct 25 and return southbound</t>
  </si>
  <si>
    <t>A36 both directions Cotley Hill to Codford St Peter carriageway closure</t>
  </si>
  <si>
    <t>Overall Scheme Details: A36 both directions Cotley Hill to Codford St Peter carriageway closure for resurfacing
Diversion northbound to Crockerton, A350 to Furze Hedge, A303 eastbound A36 northbound</t>
  </si>
  <si>
    <t>A417 northbound from Burford Road to Air Balloon Roundabout Carriageway Closure (24/7)</t>
  </si>
  <si>
    <t>Overall Scheme Details: A417 northbound from Burford Road to Air Balloon Roundabout
Carriageway Closure (24/7) for earthworks for Missing Link works
Diversion route via A429, A40 and A436.</t>
  </si>
  <si>
    <t>A417 southbound from Air Balloon Roundabout to Elkstone Carriageway Closure (24/7)</t>
  </si>
  <si>
    <t>Overall Scheme Details: A417 southbound from Air Balloon Roundabout to Elkstone
Carriageway Closure (24/7) for earthworks for Missing Link works
Diversion route via A436, A40 and A429.</t>
  </si>
  <si>
    <t>M48</t>
  </si>
  <si>
    <t>M48 eastbound Jct 2 to Jct 1 carriageway closure</t>
  </si>
  <si>
    <t xml:space="preserve">Overall Scheme Details: M48 eastbound Jct 2 to Jct 1 carriageway closure for structures works.
Diversion via - M48 westbound to M4 J23A, M4 eastbound Prince of Wales Bridge. </t>
  </si>
  <si>
    <t>M42 northbound Jct 5a to Jct 7a carriageway closure</t>
  </si>
  <si>
    <t>M42 southbound Jct 7a to Jct 6 carriageway closure</t>
  </si>
  <si>
    <t>M6 southbound to M42 southbound link road closure</t>
  </si>
  <si>
    <t>M6 southbound to M42 northbound link road closure</t>
  </si>
  <si>
    <t>M6 northbound Jct 4 link to M42 carriageway closure</t>
  </si>
  <si>
    <t>Overall Scheme Details: M54 westbound Jct 5 to Jct 6.
Carriageway closure for maintenance works.
Diversion via National Highways and local authority network.</t>
  </si>
  <si>
    <t>M42 southbound Jct 6 between the exit and entry slip roads carriageway closure</t>
  </si>
  <si>
    <t>Overall Scheme Details: M42 both directions Jct 6 to Jct 7.
Carriageway and lane closures for maintenance works.
Diversion via National Highways network.</t>
  </si>
  <si>
    <t>M42 northbound Jct 2 exit slip road closure</t>
  </si>
  <si>
    <t xml:space="preserve">Overall Scheme Details: M42 northbound Jct 2.
Exit slip road closure for maintenance works.
Diversion via National Highways. </t>
  </si>
  <si>
    <t>A50 both directions Queensway roundabout closure</t>
  </si>
  <si>
    <t>Overall Scheme Details: A500 both directions Queensway to Sideway.
Carriageway closure for maintenance works. 
Diversion via National Highways network.</t>
  </si>
  <si>
    <t>A500 northbound Sideway link road closure</t>
  </si>
  <si>
    <t>A500 northbound Queensway exit slip road closure</t>
  </si>
  <si>
    <t>A50 Sawley JCT 1 to A6 JCT 2 Full closure Westbound</t>
  </si>
  <si>
    <t>Overall Scheme Details: A50 DBFO - Derby Southern Bypass - Sawley Junction 1 to A6 Spur junction 2 - Westbound - Full closures - Gantry and Bridge Joint Repairs</t>
  </si>
  <si>
    <t>M1 Southbound Junction 24A Exit Slip Full Closure</t>
  </si>
  <si>
    <t>M1 southbound Jct 11A to Jct 9 carriageway closure</t>
  </si>
  <si>
    <t>Overall Scheme Details: M1 both directions
Jct 6A to Jct 14 - carriageway closures, lane closures and diversion routes due to barrier/fence safety repair works on behalf of Ringway</t>
  </si>
  <si>
    <t>A1 Jct 70 southbound exit slip road closure</t>
  </si>
  <si>
    <t xml:space="preserve">Overall Scheme Details: A1 southbound Jct 70 
Exit slip road closure for patching works </t>
  </si>
  <si>
    <t>A5036 Westbound Carriageway Closure between Heysham Road and Atlantic Park</t>
  </si>
  <si>
    <t>M62 Eastbound to M6 Northbound link road closure</t>
  </si>
  <si>
    <t>M66 Southbound Jct 2 entry slip road closure</t>
  </si>
  <si>
    <t>Overall Scheme Details: M66 both directions J1 to J3 - carriageway closure for carriageway - reconstruction/renewal on behalf of National Highways</t>
  </si>
  <si>
    <t>M56 Westbound Jct 5 to 6 carriageway closure</t>
  </si>
  <si>
    <t>Overall Scheme Details: M56 westbound Junction 5 to Junction 6 - carriageway closure for horticulture (cutting and planting) on behalf of National Highways</t>
  </si>
  <si>
    <t>M56 Westbound Jct 5 entry slip road closure</t>
  </si>
  <si>
    <t>M56 Westbound Jct 6 exit slip road closure</t>
  </si>
  <si>
    <t>M65 Westbound Jct 4 entry slip road closure</t>
  </si>
  <si>
    <t xml:space="preserve">Overall Scheme Details: M65 Eastbound and Westbound Jct 3 to 4 - Carriageway Closure for Horticulture (Cutting and Planting) </t>
  </si>
  <si>
    <t>M65 Westbound Jct 3 exit slip road closure</t>
  </si>
  <si>
    <t>M65 Westbound Jct 4 to 3 carriageway closure</t>
  </si>
  <si>
    <t>M62 Westbound to M57 Northbound link road closure</t>
  </si>
  <si>
    <t>Overall Scheme Details: M57 Northbound and Southbound junction 1 to junction 2 - Carriageway Closure for Horticulture (Cutting and Planting) on behalf of Amey</t>
  </si>
  <si>
    <t>M57 Southbound Jct 2 entry slip road closure</t>
  </si>
  <si>
    <t>M57 Southbound to M62 Eastbound link road closure</t>
  </si>
  <si>
    <t>M57 Southbound Jct 2 to 1 carriageway closure</t>
  </si>
  <si>
    <t>M60 Clockwise Jct 6 exit slip road closure to CD link</t>
  </si>
  <si>
    <t xml:space="preserve">Overall Scheme Details: M60 Clockwise Junction 5 - 8 Lanes 1 &amp; 2 closed with closure of Junction 6 exit and CD link and Junction 7 and 8 exit and entry slips with ring management on Junction 8 roundabout due to general maintenance works. </t>
  </si>
  <si>
    <t>M60 Clockwise jct 6 - 8 CD link carriageway closure</t>
  </si>
  <si>
    <t>M60 Clockwise Jct 7 entry slip road closure</t>
  </si>
  <si>
    <t>M60 Clockwise Jct 8 exit slip road closure</t>
  </si>
  <si>
    <t>M60 clockwise jct 7 exit slip road closure</t>
  </si>
  <si>
    <t>M60 clockwise jct 6 entry slip road closure</t>
  </si>
  <si>
    <t>M60 Anticlockwise Jct 19  link road closure</t>
  </si>
  <si>
    <t>M60 Anticlockwise to M60 Anticlockwise link road closure</t>
  </si>
  <si>
    <t>M60 Anticlockwise Jct 18 entry slip road closure</t>
  </si>
  <si>
    <t>M53 Northbound Jct 10  Carriageway Closure between exit and entry slips</t>
  </si>
  <si>
    <t>Overall Scheme Details: M53 northbound 11 to 10 - carriageway closure for structure - maintenance on behalf of National Highways</t>
  </si>
  <si>
    <t>M55 Eastbound Jct 3 exit slip road closure</t>
  </si>
  <si>
    <t xml:space="preserve">Overall Scheme Details: M55 Eastbound Jct 4 to 3 - carriageway closure for barriers - permanent </t>
  </si>
  <si>
    <t>A26</t>
  </si>
  <si>
    <t>A26 both directions Beddingham to Newhaven carriageway closure</t>
  </si>
  <si>
    <t>Overall Scheme Details: A26 both directions Beddingham to Newhaven
Carriageway closure for maintenance works</t>
  </si>
  <si>
    <t>M23 Southbound Jct 8 to M25 Anti-Clockwise Jct 7 Link road closure</t>
  </si>
  <si>
    <t xml:space="preserve">Overall Scheme Details: M23 Northbound Jct 8 to M25 Clockwise and Anti-clockwise Jct 7 link road 
Lane and link road closure for urgent safety fence repairs 
Diversion via Local Authority and National Highways Network </t>
  </si>
  <si>
    <t>M23 Northbound Jct 8 to M25 Clockwise and Anti-clockwise Jct 7 link road closure</t>
  </si>
  <si>
    <t>M42 southbound Jct 2 exit slip road closure</t>
  </si>
  <si>
    <t xml:space="preserve">Overall Scheme Details: M42 southbound Jct 2.
Exit slip road closure for maintenance works. 
Diversion via National Highways network. </t>
  </si>
  <si>
    <t>M5 southbound Jct 9 exit slip road closure</t>
  </si>
  <si>
    <t>Overall Scheme Details: M5 southbound Jct 9.
Exit slip road closure for maintenance works.
Diversion via National Highways network.</t>
  </si>
  <si>
    <t>A50 DBFO Uttoxeter Blythe Bridge Eastbound Full Closure</t>
  </si>
  <si>
    <t>Overall Scheme Details: A50 DBFO - Uttoxeter Blythe Bridge - Eastbound - Full Carriageway Closure - Bridge Joint Replacement</t>
  </si>
  <si>
    <t>A11 southbound Thickthorn Interchange to Tuttles Lane carriageway closure</t>
  </si>
  <si>
    <t>Overall Scheme Details: A11 both directions
Tuttles Interchange - carriageway closure for white lining/road markings on behalf of National Highways</t>
  </si>
  <si>
    <t>A11/B1135 westbound Tuttles Lane Interchange carriageway closure</t>
  </si>
  <si>
    <t>A11 northbound Tuttles Interchange exit slip road closure</t>
  </si>
  <si>
    <t>A120  westbound Marks Farm Roundbout to Galleys Roundabout carriageway closure</t>
  </si>
  <si>
    <t>A47 westbound Jct 19 between the exit and entry slips carriageway closure</t>
  </si>
  <si>
    <t>Overall Scheme Details: A47 both directions  
Jct 19 - carriageway closure, lane closures and diversion route due to inspection/survey works on behalf of National Highways</t>
  </si>
  <si>
    <t>A14 eastbound Jct 44 entry slip road closure</t>
  </si>
  <si>
    <t>Overall Scheme Details: A14 eastbound 
Jct 44 - entry slip road closure, lane closure and diversion route for drainage on behalf of National Highways</t>
  </si>
  <si>
    <t>A1307</t>
  </si>
  <si>
    <t>A1307 westbound Girton entry slip road closure closure</t>
  </si>
  <si>
    <t>Overall Scheme Details: A1307 westbound
Girton - carriageway closure for inspection/survey on behalf of National Highways</t>
  </si>
  <si>
    <t>A5 southbound Abbey Hill Roundabout to Old Stratford Roundabout carriageway closure</t>
  </si>
  <si>
    <t>M1 southbound Jct 14 to Jct 11A carriageway closure</t>
  </si>
  <si>
    <t>A1(M) southbound Jct 8 to Jct 7 carriageway closure</t>
  </si>
  <si>
    <t>Overall Scheme Details: A1(M) southbound 
Jct 8 to Jct 7 - carriageway closure, lane closure and diversion route for carriageway - reconstruction/renewal on behalf of National Highways</t>
  </si>
  <si>
    <t>A14 eastbound Jct 24 exit slip road closure</t>
  </si>
  <si>
    <t>A14 eastbound Jct 24 entry slip road closure</t>
  </si>
  <si>
    <t>A14 westbound Jct 37 entry slip road closure</t>
  </si>
  <si>
    <t>Overall Scheme Details: A14 westbound
Jct 37 to Jct 36 - entry slip road closure, lane closures and diversion route due to carriageway - reconstruction/renewal works on behalf of Ringway</t>
  </si>
  <si>
    <t>M40 southbound Jct 14 to Jct 12 carriageway closure</t>
  </si>
  <si>
    <t>Overall Scheme Details: M40 southbound
Jct 15 to Jct 12 lane closures, carriageway closure and diversion route for maintenance work
Diversion via local authority network</t>
  </si>
  <si>
    <t>M40 southbound Jct 13 entry slip road closure</t>
  </si>
  <si>
    <t>M40 southbound Jct 12 exit slip road closure</t>
  </si>
  <si>
    <t>M40 southbound Warwick services entry slip road closure</t>
  </si>
  <si>
    <t>M40 southbound Warwick services exit slip road closure</t>
  </si>
  <si>
    <t>A14 eastbound Jct 9 between exit and entry slip roads carriageway closure</t>
  </si>
  <si>
    <t>A14 westbound Jct 9 between exit and entry slip roads carriageway closure</t>
  </si>
  <si>
    <t>A5 both directions Catthorpe to Lilbourne carriageway closure</t>
  </si>
  <si>
    <t xml:space="preserve">Overall Scheme Details: A5 northbound and southbound Crick to Churchover.
Carriageway, lane closures traffic signals for maintenance works.
Diversion via National Highways and Local network.  </t>
  </si>
  <si>
    <t>A38 southbound Hartshay exit slip road closure</t>
  </si>
  <si>
    <t>A38 southbound Hartshay entry slip road closure</t>
  </si>
  <si>
    <t>A14 eastbound Jct 4 entry slip road closure</t>
  </si>
  <si>
    <t>A14 eastbound Jct 5 exit and entry slip road closure</t>
  </si>
  <si>
    <t>A14 eastbound Jct 2 to Jct 8 carriageway closure</t>
  </si>
  <si>
    <t>A14 eastbound Jct 2 entry slip road closure</t>
  </si>
  <si>
    <t>A14 Layby closure eastbound</t>
  </si>
  <si>
    <t>A14 eastbound Jct 8 exit slip road closure</t>
  </si>
  <si>
    <t>A14 eastbound Jct 6 exit slip road closure</t>
  </si>
  <si>
    <t>A14 eastbound Jct 7 exit slip road closure</t>
  </si>
  <si>
    <t>A14 eastbound Jct 6 entry slip road closure</t>
  </si>
  <si>
    <t>A14 eastbound Jct 7 entry slip road closure</t>
  </si>
  <si>
    <t>M1 southbound Jct 23 entry slip road closure</t>
  </si>
  <si>
    <t>Overall Scheme Details: M1 northbound and southbound Jct 23 to Jct 23a
Slip road and lane closure due to electrical works
Diversion via National Highways network and local authority network</t>
  </si>
  <si>
    <t>M69</t>
  </si>
  <si>
    <t>M69 Jct 1 entry slip road closure northbound</t>
  </si>
  <si>
    <t>Overall Scheme Details: M69 northbound Jct 1.
Slip road and lane closures for electrical works.
Diversion route via National Highways network.</t>
  </si>
  <si>
    <t>A38 southbound Findern entry slip road closure</t>
  </si>
  <si>
    <t>Overall Scheme Details: A38 southbound Findern Interchange
Slip road closure due to maintenance works
Diversion via National Highways network and local authority network</t>
  </si>
  <si>
    <t>M62 eastbound Jct29 between exit and entry slip roads carriageway closure</t>
  </si>
  <si>
    <t xml:space="preserve">Overall Scheme Details: M62 eastbound jct 29 to Jct 30  
carriageway  closure and lane closures  for reconstruction works
Diversion M62 </t>
  </si>
  <si>
    <t>A1M Jct 50 northbound entry slip road closure</t>
  </si>
  <si>
    <t>Overall Scheme Details: A1M northbound Jct 50 to Jct 51
Carriageway closures for carriageway renewal</t>
  </si>
  <si>
    <t>A1M Jct 50 to Jct 51 northbound carriageway closure</t>
  </si>
  <si>
    <t>A1M Jct 51 northbound exit slip road closure</t>
  </si>
  <si>
    <t>A1M Jct 64 Northbound Entry Slip Road Closure</t>
  </si>
  <si>
    <t>Overall Scheme Details: A1M Northbound Jct 64 Interchange
Carriageway Closure for Safety Barrier Repair Works</t>
  </si>
  <si>
    <t>A1M Jct 64 Northbound Exit Slip Road Closure</t>
  </si>
  <si>
    <t>A19/A179 Sheraton Interchange southbound entry slip road closure</t>
  </si>
  <si>
    <t>Overall Scheme Details: A19/A179 Sheraton Interchange southbound entry slip road closure for electrical works</t>
  </si>
  <si>
    <t>M67</t>
  </si>
  <si>
    <t>M67 Eastbound Jct 0 to Jct 2 Carriageway Closure</t>
  </si>
  <si>
    <t>Overall Scheme Details: M67 both directions J24 M60 to J4 M67 - carriageway closure for barriers - permanent on behalf of National Highways</t>
  </si>
  <si>
    <t>M67 Eastbound Jct 1 exit slip road closure</t>
  </si>
  <si>
    <t>A627M</t>
  </si>
  <si>
    <t>A627M Southbound Jct 1 carriageway closure between exit and entry slip roads</t>
  </si>
  <si>
    <t>Overall Scheme Details: A627M both directions J1 to J2 - carriageway closure for drainage on behalf of National Highways</t>
  </si>
  <si>
    <t>M6 Northbound to M62 Eastbound link road closure</t>
  </si>
  <si>
    <t>Overall Scheme Details: M62 eastbound J10 to J11 - carriageway closure for horticulture (cutting and planting) on behalf of National Highways</t>
  </si>
  <si>
    <t>M6 Southbound to M62 Eastbound link road closure</t>
  </si>
  <si>
    <t>M62 Eastbound Jct 10 to 11 carriageway closure</t>
  </si>
  <si>
    <t>M62 Eastbound Jct 9 entry slip road closure</t>
  </si>
  <si>
    <t>M57 Northbound Jct 1 to 2 carriageway closure</t>
  </si>
  <si>
    <t>M57 Northbound Jct 1 entry slip road closure</t>
  </si>
  <si>
    <t>M57 Northbound Jct 2 exit slip road closure</t>
  </si>
  <si>
    <t>A55</t>
  </si>
  <si>
    <t>A55 Westbound Jct 39 entry slip road closure</t>
  </si>
  <si>
    <t>M62 Westbound Jct 18 to M60 Anticlockwise Jct 17 Carriageway Closure</t>
  </si>
  <si>
    <t>M60 Anticlockwise Jct 25 entry slip road closure</t>
  </si>
  <si>
    <t>Overall Scheme Details: M60 both directions J24 to J25 - carriageway closure for barriers - permanent on behalf of National Highways</t>
  </si>
  <si>
    <t>M53 Northbound to M56 Eastbound link road closure</t>
  </si>
  <si>
    <t>Overall Scheme Details: M56 both directions J14 to J15 - carriageway closure for inspection/survey on behalf of National Highways</t>
  </si>
  <si>
    <t>M6 Southbound Jct 20 entry slip road closure</t>
  </si>
  <si>
    <t>Overall Scheme Details: M6 southbound Jct20 to Jct20A - carriageway closure for signs - maintenance on behalf of National Highways</t>
  </si>
  <si>
    <t>M55 Westbound Jct 3 Exit slip road closure</t>
  </si>
  <si>
    <t xml:space="preserve">Overall Scheme Details: M55 Westbound Jct 3 to 2
Lane closures for Resurfacing of all three lanes </t>
  </si>
  <si>
    <t>M4 westbound Jct 5 entry slip road closure</t>
  </si>
  <si>
    <t>Overall Scheme Details: M4 westbound Jct 5.
Slip road and lane closures for maintenance works.</t>
  </si>
  <si>
    <t>A3 southbound Knock Hundred Lane exit slip road closure</t>
  </si>
  <si>
    <t>Overall Scheme Details: A3 southbound Knock Hundred Lane.
Slip road and lane closures for maintenance works.</t>
  </si>
  <si>
    <t>A3 southbound Knock Hundred Lane entry slip road closure</t>
  </si>
  <si>
    <t>A303 westbound Parkhouse exit slip road closure</t>
  </si>
  <si>
    <t xml:space="preserve">Overall Scheme Details: A303 westbound Parkhouse,
Slip road and lane closures for maintenance works.
</t>
  </si>
  <si>
    <t>A27 eastbound Langstone carriageway closure between the exit and entry slip roads</t>
  </si>
  <si>
    <t>A303 eastbound Picket Twenty exit slip road closure</t>
  </si>
  <si>
    <t>Overall Scheme Details: A303 eastbound Picket Twenty.
Slip road and lane closures for maintenance work.</t>
  </si>
  <si>
    <t>A303 westbound Micheldever exit slip road closure</t>
  </si>
  <si>
    <t>Overall Scheme Details: A303 westbound Micheldever.
Slip road and lane closure for maintenance work.</t>
  </si>
  <si>
    <t>M4 eastbound Jct 14 entry slip road closure</t>
  </si>
  <si>
    <t>Overall Scheme Details: M4 eastbound Jct 14.
Slip road and lane closure for maintenance work.</t>
  </si>
  <si>
    <t>A27 eastbound Hangleton exit slip road closure</t>
  </si>
  <si>
    <t>Overall Scheme Details: A27 eastbound Hangleton
Slip and lane closures for maintenance works</t>
  </si>
  <si>
    <t>A27 eastbound Hangleton entry slip road closure</t>
  </si>
  <si>
    <t>A23 northbound Dale Hill (Texaco garage) entry slip road closure</t>
  </si>
  <si>
    <t xml:space="preserve">Overall Scheme Details: A23 both directions Patcham to Dale Hill
slip road, layby and lane closures for drainage works
</t>
  </si>
  <si>
    <t>A23 northbound Donkey Island exit and entry slip road closures</t>
  </si>
  <si>
    <t>A23 northbound Hickstead entry slip road closure</t>
  </si>
  <si>
    <t>Overall Scheme Details: A23 both directions Handcross to Hickstead
slip road and lane closure for electrical works</t>
  </si>
  <si>
    <t>A23 northbound B2117 exit slip road closure</t>
  </si>
  <si>
    <t xml:space="preserve">Overall Scheme Details: A23 both directions Patcham to Dale Hill
lslip road, layby and lane closures for drainage works
</t>
  </si>
  <si>
    <t>A249 Southbound Sheppey Crossing closure</t>
  </si>
  <si>
    <t>Overall Scheme Details: A249 Southbound/Northbound Sheppey Crossing closed for joint repairs.</t>
  </si>
  <si>
    <t>M25 Anti-clockwise Jct 9 to Jct 8 carriageway closure</t>
  </si>
  <si>
    <t>Overall Scheme Details: M25 Anti-clockwise Jct 9 to Jct 8
Carriageway and lane closure for concrete repair works
Diversion via National Highways and Local Authorities Network</t>
  </si>
  <si>
    <t>A1M Northbound Jct 4 Entry slip road closure</t>
  </si>
  <si>
    <t xml:space="preserve">Overall Scheme Details: A1M Northbound Jct 4 to Jct 5
Lane and carraigeway closure for resurfacing works
Diversion via National Highways Network </t>
  </si>
  <si>
    <t>M25 Anti-clockwise Jct 27 to Jct 25 carriageway closure</t>
  </si>
  <si>
    <t xml:space="preserve">Overall Scheme Details: M25 Anti-clockwise Jct 27 to Jct 25 
Carriageway, slip road and lane closure for tunnel works 
Diversion via Local Authorities Network </t>
  </si>
  <si>
    <t>A1089 Northbound Marshfoot to A13 Baker Street Link road closure</t>
  </si>
  <si>
    <t>Overall Scheme Details: A1089 Northbound Marshfoot to A13 Baker Street Link road
Lane and link road closure for Ground works Lower Thames Crossing 
Diversion via Local Authorities and National Highways Network</t>
  </si>
  <si>
    <t>M4 Eastbound Jct 3 to Jct 1 carriageway closure</t>
  </si>
  <si>
    <t>Overall Scheme Details: M4 Eastbound Jct 3 to Jct 1
Carriageway, slip road and lane closure for safety barrier fence repairs
Diversion via Local Authority network</t>
  </si>
  <si>
    <t>M25 Clockwise Jct 2 to Jct 3 Carriageway Closure</t>
  </si>
  <si>
    <t>Overall Scheme Details: A282 Southbound Jct 1A to M25 Clockwise Jct 3 
Carriageway and lane closure for resurfacing works
Diversion via Local Authorities and National Highways Network</t>
  </si>
  <si>
    <t>A38 eastbound Island Shop to Horningtops carriageway closure (21/1 to 24/4)</t>
  </si>
  <si>
    <t xml:space="preserve">Overall Scheme Details: A38 eastbound Island Shop to Horningtops - carriageway closure for resurfacing works.
Diversion via - A390, A388 and rejoin A38 
</t>
  </si>
  <si>
    <t>M5 northbound Jct 21 entry slip closure</t>
  </si>
  <si>
    <t>Overall Scheme Details: M5 northbound Jct 21 entry slip closure, for Improvement/Upgrade scheme.
Diversion via M5 southbound to Jct 22 and return northbound</t>
  </si>
  <si>
    <t>M5 southbound Jct 11A entry slip carriageway closure</t>
  </si>
  <si>
    <t xml:space="preserve">Overall Scheme Details: M5 southbound Jct 11A entry slip carriageway closure for barrier repair
Diversion via A417 southbound to Shurdington, u-turn, A417 northbound, M5 to Jct 11 and return. </t>
  </si>
  <si>
    <t>A40 westbound Longford to Over carriageway closure</t>
  </si>
  <si>
    <t>Overall Scheme Details: A40 westbound Longford to Over carriageway closure for electrical works 
Diversion via A40, A417, A38, A430, A417</t>
  </si>
  <si>
    <t>M5 southbound Jct 18 St Brendans roundabout to M5 closed</t>
  </si>
  <si>
    <t xml:space="preserve">Overall Scheme Details: M5 southbound Jct 18 entry slip road from Avonmouth and access from St Brendans roundabout closed for electrical works. 
Diversion via A4 Bristow Broadway and Portway roundabout.
Diversion for entry slip road via M5 Jct 17 and u turn to join southbound.
</t>
  </si>
  <si>
    <t>M5 southbound Jct 18 entry slip road from Avonmouth closed</t>
  </si>
  <si>
    <t>A40 eastbound Over to Longford carriageway closure</t>
  </si>
  <si>
    <t>Overall Scheme Details: A40 eastbound Over to Longford carriageway closure for electrical works 
Diversion via A417, A430, A38, A417, A40</t>
  </si>
  <si>
    <t>A35 Both Directions Taunton Cross to Axminster Full Closure</t>
  </si>
  <si>
    <t>Overall Scheme Details: A35 Taunton Cross to Axminster  Full closure  Scheme Works</t>
  </si>
  <si>
    <t>A46 northbound Tollbar End to Binley carriageway closure</t>
  </si>
  <si>
    <t>A46 southbound Leek Wootton exit and entry slip road closure</t>
  </si>
  <si>
    <t>A500 southbound Wolstanton exit and entry slip road closure</t>
  </si>
  <si>
    <t>M42 northbound Jct 6 entry slip road closure</t>
  </si>
  <si>
    <t xml:space="preserve">Overall Scheme Details: M42 northbound Jct 6.
Entry slip road closure for maintenance works. 
Diversion via National Highways and local authority network. 
</t>
  </si>
  <si>
    <t>M54 westbound Jct 3 exit slip road closure</t>
  </si>
  <si>
    <t xml:space="preserve">Overall Scheme Details: M54 both directions Junction 3.
Carriageway closure for maintenance works. 
Diversion via National Highways and local authority network. </t>
  </si>
  <si>
    <t>A5 both directions Gobowen to Five Crosses carriageway closure</t>
  </si>
  <si>
    <t xml:space="preserve">Overall Scheme Details: A5 both directions Gobowen to Five Crosses.
Carriageway closure for maintenance works. 
Diversion via National Highways and local authority network. </t>
  </si>
  <si>
    <t>A38 southbound Branston entry slip road closure</t>
  </si>
  <si>
    <t>Overall Scheme Details: A38 southbound Branston.
Entry slip road closure for maintenance works.
Diversion via National Highways network.</t>
  </si>
  <si>
    <t>M42 northbound Jct 3 exit slip road closure</t>
  </si>
  <si>
    <t>A50 Eastbound Catchems to Tean Closure</t>
  </si>
  <si>
    <t>A50 Eastbound Tean to A522 Closure</t>
  </si>
  <si>
    <t>A1 Both Directions Black Cat Roundabout to Tempsford carriageway closure</t>
  </si>
  <si>
    <t>M62 EB Jct 32a to Jct 33 closed</t>
  </si>
  <si>
    <t>Overall Scheme Details: M62 eastbound and westbound closed junction 32a to junction 33 for bridge joint works. Diversion on National Highways and Local Authority network</t>
  </si>
  <si>
    <t>A162 southbound Jct 33 to A1 Darrington carriageway closure</t>
  </si>
  <si>
    <t>Overall Scheme Details: A1 southbound Ferrybridge to Wentbridge.
Carriageway and lane closure for carriageway repair works.
Diversion route M62 and M18.</t>
  </si>
  <si>
    <t>M62 eastbound Jct 32a to A1M southbound Jct 41 carriageway closure</t>
  </si>
  <si>
    <t>A1M southbound Jct 41 carriageway closure</t>
  </si>
  <si>
    <t>A162 southbound Jct 33 entry slip road closure</t>
  </si>
  <si>
    <t>A1 southbound Darrington exit slip road closure</t>
  </si>
  <si>
    <t>A1 southbound Darrington to Barnsdale Bar</t>
  </si>
  <si>
    <t>A1089 Southbound Marshfoot to Asda roundabout carriageway closure</t>
  </si>
  <si>
    <t>Overall Scheme Details: A1089 Southbound Marshfoot to Asda Roundabout
Carriageway, slip road and lane closure for urgent safety fence repairs 
Diversion via Local Authorities and National Highways Network</t>
  </si>
  <si>
    <t>A1089 Southbound Marshfoot entry slip road closure</t>
  </si>
  <si>
    <t>A13 Eastbound Mardyke Junction entry slip road closure</t>
  </si>
  <si>
    <t>Overall Scheme Details: M25 Clockwise Jct 29 to Jct 30 
Link road and lane closure for urgent safety fence repairs 
Diversion via National Highways and Local Authorities Network</t>
  </si>
  <si>
    <t>M25 Clockwise Jct 30 Fast link to A13 Closure</t>
  </si>
  <si>
    <t>M25 Anti-clockwise Jct 25 to Jct 24 carriageway closure</t>
  </si>
  <si>
    <t>Overall Scheme Details: M25 Anti-clockwise Jct 25 to Jct 24
Carriageway, slip road and lane closure for urgent concrete barrier repairs
Diversion via Local Authorities and National Highways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</si>
</sst>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4" x14ac:knownFonts="1">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22"/>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1"/>
      <name val="Calibri"/>
      <family val="2"/>
      <scheme val="minor"/>
    </font>
    <font>
      <sz val="12"/>
      <name val="Calibri"/>
      <family val="2"/>
      <scheme val="minor"/>
    </font>
    <font>
      <sz val="10"/>
      <color theme="1"/>
      <name val="Calibri"/>
      <family val="2"/>
      <scheme val="minor"/>
    </font>
    <font>
      <b/>
      <sz val="11"/>
      <color theme="1"/>
      <name val="Arial"/>
      <family val="2"/>
    </font>
    <font>
      <sz val="12"/>
      <color rgb="FFFF0000"/>
      <name val="Calibri"/>
      <family val="2"/>
      <scheme val="minor"/>
    </font>
    <font>
      <b/>
      <sz val="28"/>
      <color theme="1"/>
      <name val="Calibri"/>
      <family val="2"/>
      <scheme val="minor"/>
    </font>
    <font>
      <sz val="22"/>
      <color theme="0" tint="-0.249977111117893"/>
      <name val="Calibri"/>
      <family val="2"/>
      <scheme val="minor"/>
    </font>
    <font>
      <b/>
      <sz val="26"/>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6"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6"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 fillId="20"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6"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6"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6" borderId="0" applyNumberFormat="0" applyBorder="0" applyAlignment="0" applyProtection="0"/>
    <xf numFmtId="0" fontId="8" fillId="23" borderId="0" applyNumberFormat="0" applyBorder="0" applyAlignment="0" applyProtection="0"/>
    <xf numFmtId="0" fontId="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6"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6"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8" borderId="0" applyNumberFormat="0" applyBorder="0" applyAlignment="0" applyProtection="0"/>
    <xf numFmtId="0" fontId="8" fillId="26" borderId="0" applyNumberFormat="0" applyBorder="0" applyAlignment="0" applyProtection="0"/>
    <xf numFmtId="0" fontId="6"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9" fillId="29"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9" fillId="32" borderId="0" applyNumberFormat="0" applyBorder="0" applyAlignment="0" applyProtection="0"/>
    <xf numFmtId="0" fontId="8"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0" fillId="33" borderId="0" applyNumberFormat="0" applyBorder="0" applyAlignment="0" applyProtection="0"/>
    <xf numFmtId="0" fontId="12" fillId="34" borderId="3" applyNumberFormat="0" applyAlignment="0" applyProtection="0"/>
    <xf numFmtId="0" fontId="12" fillId="34" borderId="3" applyNumberFormat="0" applyAlignment="0" applyProtection="0"/>
    <xf numFmtId="0" fontId="12" fillId="34" borderId="3" applyNumberFormat="0" applyAlignment="0" applyProtection="0"/>
    <xf numFmtId="0" fontId="13" fillId="34" borderId="3" applyNumberFormat="0" applyAlignment="0" applyProtection="0"/>
    <xf numFmtId="0" fontId="12" fillId="34" borderId="3" applyNumberFormat="0" applyAlignment="0" applyProtection="0"/>
    <xf numFmtId="0" fontId="14" fillId="35" borderId="4" applyNumberFormat="0" applyAlignment="0" applyProtection="0"/>
    <xf numFmtId="0" fontId="14" fillId="35" borderId="4" applyNumberFormat="0" applyAlignment="0" applyProtection="0"/>
    <xf numFmtId="0" fontId="14" fillId="35" borderId="4" applyNumberFormat="0" applyAlignment="0" applyProtection="0"/>
    <xf numFmtId="0" fontId="15" fillId="35" borderId="4" applyNumberFormat="0" applyAlignment="0" applyProtection="0"/>
    <xf numFmtId="0" fontId="14" fillId="35" borderId="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19" fillId="36" borderId="0" applyNumberFormat="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6" applyNumberFormat="0" applyFill="0" applyAlignment="0" applyProtection="0"/>
    <xf numFmtId="0" fontId="23"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30" fillId="37" borderId="3" applyNumberFormat="0" applyAlignment="0" applyProtection="0"/>
    <xf numFmtId="0" fontId="29" fillId="37" borderId="3" applyNumberFormat="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0" borderId="8" applyNumberFormat="0" applyFill="0" applyAlignment="0" applyProtection="0"/>
    <xf numFmtId="0" fontId="31" fillId="0" borderId="8" applyNumberFormat="0" applyFill="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7" fillId="0" borderId="0"/>
    <xf numFmtId="0" fontId="16" fillId="0" borderId="0"/>
    <xf numFmtId="0" fontId="7" fillId="0" borderId="0"/>
    <xf numFmtId="0" fontId="1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6" fillId="0" borderId="0"/>
    <xf numFmtId="0" fontId="35" fillId="0" borderId="0"/>
    <xf numFmtId="0" fontId="6"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1"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36" fillId="34" borderId="10" applyNumberFormat="0" applyAlignment="0" applyProtection="0"/>
    <xf numFmtId="0" fontId="36" fillId="34" borderId="10" applyNumberFormat="0" applyAlignment="0" applyProtection="0"/>
    <xf numFmtId="0" fontId="36" fillId="34" borderId="10" applyNumberFormat="0" applyAlignment="0" applyProtection="0"/>
    <xf numFmtId="0" fontId="37" fillId="34" borderId="10" applyNumberFormat="0" applyAlignment="0" applyProtection="0"/>
    <xf numFmtId="0" fontId="36" fillId="34" borderId="10"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cellStyleXfs>
  <cellXfs count="43">
    <xf numFmtId="0" fontId="0" fillId="0" borderId="0" xfId="0"/>
    <xf numFmtId="0" fontId="44" fillId="40" borderId="0" xfId="0" applyFont="1" applyFill="1" applyAlignment="1">
      <alignment horizontal="left" vertical="top"/>
    </xf>
    <xf numFmtId="0" fontId="45" fillId="40" borderId="0" xfId="0" applyFont="1" applyFill="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vertical="top"/>
    </xf>
    <xf numFmtId="0" fontId="46"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7" fillId="40" borderId="0" xfId="0" applyFont="1" applyFill="1" applyAlignment="1">
      <alignment horizontal="left" vertical="top"/>
    </xf>
    <xf numFmtId="0" fontId="48" fillId="40" borderId="0" xfId="0" applyFont="1" applyFill="1" applyAlignment="1">
      <alignment horizontal="left" vertical="top"/>
    </xf>
    <xf numFmtId="20" fontId="49" fillId="41" borderId="1" xfId="0" applyNumberFormat="1" applyFont="1" applyFill="1" applyBorder="1" applyAlignment="1" applyProtection="1">
      <alignment horizontal="center" vertical="center" wrapText="1"/>
      <protection locked="0"/>
    </xf>
    <xf numFmtId="0" fontId="49"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46" fillId="40" borderId="0" xfId="0" applyFont="1" applyFill="1" applyAlignment="1">
      <alignment horizontal="left" vertical="top"/>
    </xf>
    <xf numFmtId="0" fontId="0" fillId="40" borderId="0" xfId="0" applyFill="1"/>
    <xf numFmtId="22" fontId="0" fillId="40" borderId="2" xfId="0" applyNumberFormat="1" applyFill="1" applyBorder="1" applyAlignment="1">
      <alignment horizontal="left" vertical="top" wrapText="1"/>
    </xf>
    <xf numFmtId="0" fontId="0" fillId="40" borderId="2" xfId="0" applyFill="1" applyBorder="1" applyAlignment="1">
      <alignment horizontal="left" vertical="top" wrapText="1"/>
    </xf>
    <xf numFmtId="0" fontId="46" fillId="40" borderId="0" xfId="0" applyFont="1" applyFill="1" applyAlignment="1">
      <alignment horizontal="left" vertical="top" wrapText="1"/>
    </xf>
    <xf numFmtId="0" fontId="0" fillId="0" borderId="2" xfId="0" applyBorder="1" applyAlignment="1">
      <alignment horizontal="left" vertical="top" wrapText="1"/>
    </xf>
    <xf numFmtId="22" fontId="0" fillId="0" borderId="2" xfId="0" applyNumberFormat="1" applyBorder="1" applyAlignment="1">
      <alignment horizontal="left" vertical="top" wrapText="1"/>
    </xf>
    <xf numFmtId="0" fontId="50" fillId="40" borderId="0" xfId="0" applyFont="1" applyFill="1" applyAlignment="1">
      <alignment horizontal="left" vertical="top"/>
    </xf>
    <xf numFmtId="0" fontId="43" fillId="40" borderId="0" xfId="0" applyFont="1" applyFill="1"/>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22" fontId="0" fillId="0" borderId="0" xfId="0" applyNumberFormat="1" applyAlignment="1">
      <alignment vertical="top" wrapText="1"/>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0" fillId="0" borderId="13" xfId="0" applyBorder="1" applyAlignment="1">
      <alignment vertical="top"/>
    </xf>
    <xf numFmtId="0" fontId="0" fillId="0" borderId="13" xfId="0" applyBorder="1" applyAlignment="1">
      <alignment vertical="top" wrapText="1"/>
    </xf>
    <xf numFmtId="22" fontId="0" fillId="0" borderId="13" xfId="0" applyNumberFormat="1" applyBorder="1" applyAlignment="1">
      <alignment vertical="top"/>
    </xf>
    <xf numFmtId="0" fontId="53" fillId="40" borderId="0" xfId="0" quotePrefix="1" applyFont="1" applyFill="1" applyAlignment="1">
      <alignment horizontal="left" vertical="center" wrapText="1"/>
    </xf>
    <xf numFmtId="0" fontId="51" fillId="40" borderId="0" xfId="0" applyFont="1" applyFill="1" applyAlignment="1">
      <alignment horizontal="center" vertical="center"/>
    </xf>
    <xf numFmtId="14" fontId="52"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5" fillId="40" borderId="0" xfId="0" applyNumberFormat="1" applyFont="1" applyFill="1" applyAlignment="1">
      <alignment horizontal="right" vertical="top"/>
    </xf>
    <xf numFmtId="0" fontId="5" fillId="42" borderId="0" xfId="375" applyFont="1" applyFill="1" applyAlignment="1">
      <alignment horizontal="center" vertical="top"/>
    </xf>
    <xf numFmtId="0" fontId="5" fillId="40" borderId="0" xfId="375" applyFont="1" applyFill="1" applyAlignment="1">
      <alignment horizontal="center" vertical="top"/>
    </xf>
    <xf numFmtId="0" fontId="5" fillId="0" borderId="0" xfId="375" applyFont="1" applyAlignment="1">
      <alignment horizontal="center" vertical="top"/>
    </xf>
    <xf numFmtId="164" fontId="45" fillId="40" borderId="0" xfId="0" applyNumberFormat="1" applyFont="1" applyFill="1" applyAlignment="1">
      <alignment horizontal="left" vertical="top"/>
    </xf>
  </cellXfs>
  <cellStyles count="459">
    <cellStyle name="20% - Accent1" xfId="1" builtinId="30" customBuiltin="1"/>
    <cellStyle name="20% - Accent1 2" xfId="2" xr:uid="{1C3076D9-F2C2-4C72-9BBF-ECEA44568A40}"/>
    <cellStyle name="20% - Accent1 2 2" xfId="3" xr:uid="{9082FA31-1536-461C-B12F-5AECEEF7F72B}"/>
    <cellStyle name="20% - Accent1 2 2 2" xfId="4" xr:uid="{CAE65744-5DCC-4191-AFE8-75967B655C54}"/>
    <cellStyle name="20% - Accent1 2 2 2 2" xfId="5" xr:uid="{A970DD3D-1709-410A-97B5-A71F65CCDA0F}"/>
    <cellStyle name="20% - Accent1 2 2 2 2 2" xfId="6" xr:uid="{41CD4CFE-3A47-44FC-BAAF-808C2FC69F88}"/>
    <cellStyle name="20% - Accent1 2 2 2 3" xfId="7" xr:uid="{1904CC0A-7888-478A-AAB2-7B4A6B04F911}"/>
    <cellStyle name="20% - Accent1 2 2 3" xfId="8" xr:uid="{83F91834-8C6C-43ED-B554-3695DDAC1779}"/>
    <cellStyle name="20% - Accent1 2 2 3 2" xfId="9" xr:uid="{DA7B1BBE-17AE-40B3-8057-5AE9CA7F3D3D}"/>
    <cellStyle name="20% - Accent1 2 2 4" xfId="10" xr:uid="{8B90709D-4621-47C8-91EF-16695FCF02A4}"/>
    <cellStyle name="20% - Accent1 2 2 5" xfId="11" xr:uid="{5EFAAAD5-5199-4392-9C81-0D81AD890163}"/>
    <cellStyle name="20% - Accent1 2 3" xfId="12" xr:uid="{51E1E5F5-E03C-436E-AF85-24DDA982F4D7}"/>
    <cellStyle name="20% - Accent1 2 3 2" xfId="13" xr:uid="{29ACE20F-C1C2-49E0-9BFC-B75704D2B203}"/>
    <cellStyle name="20% - Accent1 2 3 2 2" xfId="14" xr:uid="{43A7E4FC-C2C7-472F-8A27-F2B47D8E2CCF}"/>
    <cellStyle name="20% - Accent1 2 3 3" xfId="15" xr:uid="{79D79B89-1F32-4E86-9134-8AC7728B266A}"/>
    <cellStyle name="20% - Accent1 2 4" xfId="16" xr:uid="{26CB98D8-9566-4FF3-89E3-C9DA2425665F}"/>
    <cellStyle name="20% - Accent1 2 4 2" xfId="17" xr:uid="{A92EFAC2-B7F7-4A2C-910E-15FE267011FF}"/>
    <cellStyle name="20% - Accent1 2 5" xfId="18" xr:uid="{C8F20E7B-B6FE-4BF7-80F6-674A6B88D325}"/>
    <cellStyle name="20% - Accent1 3" xfId="19" xr:uid="{BE7C152D-B7C3-42B4-9F81-EF53B4F8D78A}"/>
    <cellStyle name="20% - Accent1 3 2" xfId="20" xr:uid="{8924F36B-6561-4532-821C-86E954358B94}"/>
    <cellStyle name="20% - Accent1 4" xfId="21" xr:uid="{00BF0183-9D0A-47D3-9559-C5B23B8D45B0}"/>
    <cellStyle name="20% - Accent2" xfId="22" builtinId="34" customBuiltin="1"/>
    <cellStyle name="20% - Accent2 2" xfId="23" xr:uid="{18D751E0-2F49-4913-8AD0-6B98A9EB05B2}"/>
    <cellStyle name="20% - Accent2 2 2" xfId="24" xr:uid="{92AA9F59-FED6-4DC2-8B75-FBE347946B10}"/>
    <cellStyle name="20% - Accent2 2 2 2" xfId="25" xr:uid="{04D51A37-18A6-401A-B5C0-130B431AB217}"/>
    <cellStyle name="20% - Accent2 2 2 2 2" xfId="26" xr:uid="{CBD8F91F-C602-43A9-B4D0-3EA9821B2FCB}"/>
    <cellStyle name="20% - Accent2 2 2 2 2 2" xfId="27" xr:uid="{77EF9BF5-366C-41DD-9D75-B88682065720}"/>
    <cellStyle name="20% - Accent2 2 2 2 3" xfId="28" xr:uid="{3B3C8116-2461-4BA1-BDF1-E315C8868DF7}"/>
    <cellStyle name="20% - Accent2 2 2 3" xfId="29" xr:uid="{995AA36E-C7B7-4875-A7B2-0687FA406162}"/>
    <cellStyle name="20% - Accent2 2 2 3 2" xfId="30" xr:uid="{648B5492-3B62-4312-9AF1-858F394C7C87}"/>
    <cellStyle name="20% - Accent2 2 2 4" xfId="31" xr:uid="{FAF8B040-2DE6-40D4-A2D6-952FCD990772}"/>
    <cellStyle name="20% - Accent2 2 2 5" xfId="32" xr:uid="{C638F427-30E9-4EB1-9513-A59E5B52F194}"/>
    <cellStyle name="20% - Accent2 2 3" xfId="33" xr:uid="{0C1EC8AB-2465-40D6-B0DC-75D8A1D4BEE1}"/>
    <cellStyle name="20% - Accent2 2 3 2" xfId="34" xr:uid="{6B930FDF-17AF-43E7-94F7-76543768C42C}"/>
    <cellStyle name="20% - Accent2 2 3 2 2" xfId="35" xr:uid="{20C0FFDD-550B-4483-ADE3-1F9500B0D6F0}"/>
    <cellStyle name="20% - Accent2 2 3 3" xfId="36" xr:uid="{966B13AA-71D7-4B45-ABD4-AFF727E706C8}"/>
    <cellStyle name="20% - Accent2 2 4" xfId="37" xr:uid="{F6BC0D4F-C37B-4545-9CE9-B7C270B04A1E}"/>
    <cellStyle name="20% - Accent2 2 4 2" xfId="38" xr:uid="{435517A5-C3BC-461E-9D06-7909CCDB4F4B}"/>
    <cellStyle name="20% - Accent2 2 5" xfId="39" xr:uid="{71924468-D8A5-4384-A731-316A60C2CEE2}"/>
    <cellStyle name="20% - Accent2 3" xfId="40" xr:uid="{68F4A951-6FCB-485D-82EB-CBFF70CB9334}"/>
    <cellStyle name="20% - Accent2 3 2" xfId="41" xr:uid="{D63E9AAC-CE81-4B82-B7B8-91A857318AB0}"/>
    <cellStyle name="20% - Accent2 4" xfId="42" xr:uid="{B9A77DE3-5CB9-417F-8147-ABE390785C76}"/>
    <cellStyle name="20% - Accent3" xfId="43" builtinId="38" customBuiltin="1"/>
    <cellStyle name="20% - Accent3 2" xfId="44" xr:uid="{9B46CD09-D9A6-41C9-98B7-9EA604BE318D}"/>
    <cellStyle name="20% - Accent3 2 2" xfId="45" xr:uid="{7C23D3DD-1A92-405E-BA10-22F952117A19}"/>
    <cellStyle name="20% - Accent3 2 2 2" xfId="46" xr:uid="{9F7AB938-DEDC-4B53-8138-5E3266594902}"/>
    <cellStyle name="20% - Accent3 2 2 2 2" xfId="47" xr:uid="{3B41479F-A817-4242-AFF2-B8B7C0FF4F12}"/>
    <cellStyle name="20% - Accent3 2 2 2 2 2" xfId="48" xr:uid="{BFD50AA9-7EEF-4A2D-8E0E-D4C49542DC50}"/>
    <cellStyle name="20% - Accent3 2 2 2 3" xfId="49" xr:uid="{34D4B8FA-9995-452B-B45C-CFAB7B87B7A3}"/>
    <cellStyle name="20% - Accent3 2 2 3" xfId="50" xr:uid="{9140C2B6-FC2C-4A51-BFDE-111E1383AAE8}"/>
    <cellStyle name="20% - Accent3 2 2 3 2" xfId="51" xr:uid="{596936B4-B814-46B0-9944-FFB64C16503E}"/>
    <cellStyle name="20% - Accent3 2 2 4" xfId="52" xr:uid="{8B741FF3-2D16-44C6-BC9E-BBF5A0195765}"/>
    <cellStyle name="20% - Accent3 2 2 5" xfId="53" xr:uid="{D4718B7C-AEDB-4E77-9FA4-871EBEA530FB}"/>
    <cellStyle name="20% - Accent3 2 3" xfId="54" xr:uid="{2740CD63-7DA8-4488-A24A-5C989D10731F}"/>
    <cellStyle name="20% - Accent3 2 3 2" xfId="55" xr:uid="{060F0CC8-40F0-476F-B7C5-1F3FF4A39A4E}"/>
    <cellStyle name="20% - Accent3 2 3 2 2" xfId="56" xr:uid="{9BB0A244-B70B-4F9B-A766-C37E80922FC4}"/>
    <cellStyle name="20% - Accent3 2 3 3" xfId="57" xr:uid="{C64B21BC-B8E0-4550-8017-72EC524C03F1}"/>
    <cellStyle name="20% - Accent3 2 4" xfId="58" xr:uid="{005DA6CC-50C0-4EF7-A32A-397F14CE4248}"/>
    <cellStyle name="20% - Accent3 2 4 2" xfId="59" xr:uid="{FDEAB5D1-AEEB-465A-ADB7-97AA1FF6B59C}"/>
    <cellStyle name="20% - Accent3 2 5" xfId="60" xr:uid="{492F7A2E-B1FB-41A0-865C-4E95C205868D}"/>
    <cellStyle name="20% - Accent3 3" xfId="61" xr:uid="{174B5935-0A01-47C5-B955-EFBCD9C555A2}"/>
    <cellStyle name="20% - Accent3 3 2" xfId="62" xr:uid="{29E84719-D2DB-4C75-8AA9-D06F69F5ADE7}"/>
    <cellStyle name="20% - Accent3 4" xfId="63" xr:uid="{C7406FAA-F024-4A27-A8BE-D03C1C54691E}"/>
    <cellStyle name="20% - Accent4" xfId="64" builtinId="42" customBuiltin="1"/>
    <cellStyle name="20% - Accent4 2" xfId="65" xr:uid="{9CB6FC85-3AB8-4080-9A0B-151FEBFAC87F}"/>
    <cellStyle name="20% - Accent4 2 2" xfId="66" xr:uid="{10DEADD6-47CE-407F-B417-CE7775F2A7BA}"/>
    <cellStyle name="20% - Accent4 2 2 2" xfId="67" xr:uid="{D9792594-C981-4405-AE4F-4BA4D1D12DBA}"/>
    <cellStyle name="20% - Accent4 2 2 2 2" xfId="68" xr:uid="{C6E598BC-824B-422B-979D-F4A282DE6B7B}"/>
    <cellStyle name="20% - Accent4 2 2 2 2 2" xfId="69" xr:uid="{2E2BC2AA-5026-49E0-AA82-64E6273B1AD9}"/>
    <cellStyle name="20% - Accent4 2 2 2 3" xfId="70" xr:uid="{586E542C-752C-4051-A4AC-26FB0960CCA4}"/>
    <cellStyle name="20% - Accent4 2 2 3" xfId="71" xr:uid="{F702CE5F-2361-48B5-9938-63233C1E3F07}"/>
    <cellStyle name="20% - Accent4 2 2 3 2" xfId="72" xr:uid="{5111B49F-48FA-4F29-8ECE-723BD32DFB0C}"/>
    <cellStyle name="20% - Accent4 2 2 4" xfId="73" xr:uid="{B3E5F606-C8BD-47F9-AE82-A11555F4615D}"/>
    <cellStyle name="20% - Accent4 2 2 5" xfId="74" xr:uid="{EF9C3EAD-6EAA-4E84-A71E-E3830C2EDCD8}"/>
    <cellStyle name="20% - Accent4 2 3" xfId="75" xr:uid="{5A3FD1E5-61AD-4ABF-B119-80EFEA2433AD}"/>
    <cellStyle name="20% - Accent4 2 3 2" xfId="76" xr:uid="{4599F86D-85E2-428E-9094-7021D581D935}"/>
    <cellStyle name="20% - Accent4 2 3 2 2" xfId="77" xr:uid="{84B94FE3-4169-4A2D-8ADA-647678DD1C63}"/>
    <cellStyle name="20% - Accent4 2 3 3" xfId="78" xr:uid="{FF9DB7B5-FC63-4707-AC85-C0B3FFCC896F}"/>
    <cellStyle name="20% - Accent4 2 4" xfId="79" xr:uid="{4BBE784C-3C27-4B5F-B2EB-2ADFCA1FC38E}"/>
    <cellStyle name="20% - Accent4 2 4 2" xfId="80" xr:uid="{0B2A81B7-2CB6-43E4-B221-1127409AD2B4}"/>
    <cellStyle name="20% - Accent4 2 5" xfId="81" xr:uid="{3935D5E2-33FB-4F31-B34C-E2037707A3A2}"/>
    <cellStyle name="20% - Accent4 3" xfId="82" xr:uid="{85A89EC8-C207-4A29-A7A1-A6F08F7F55FC}"/>
    <cellStyle name="20% - Accent4 3 2" xfId="83" xr:uid="{F773B1DC-E2A0-4F1D-BE58-013D8CDA3BE7}"/>
    <cellStyle name="20% - Accent4 4" xfId="84" xr:uid="{C8AFA972-6A1F-49E7-9368-7A855F7B2CB5}"/>
    <cellStyle name="20% - Accent5" xfId="85" builtinId="46" customBuiltin="1"/>
    <cellStyle name="20% - Accent5 2" xfId="86" xr:uid="{55560E1B-558C-433C-8C2E-4649B4EBC4A7}"/>
    <cellStyle name="20% - Accent5 2 2" xfId="87" xr:uid="{AABA101D-5E67-49B2-AD02-5D48BD8CC383}"/>
    <cellStyle name="20% - Accent5 2 2 2" xfId="88" xr:uid="{A76CB1D4-1980-4AC2-9325-26F7458772EF}"/>
    <cellStyle name="20% - Accent5 2 2 2 2" xfId="89" xr:uid="{8E4E4727-9EE2-4636-9DD6-A2216210E419}"/>
    <cellStyle name="20% - Accent5 2 2 2 2 2" xfId="90" xr:uid="{FA5F5A7D-C45A-4452-A228-4DE30F183493}"/>
    <cellStyle name="20% - Accent5 2 2 2 3" xfId="91" xr:uid="{15B3DE0E-052D-4089-8684-48B64EEE6166}"/>
    <cellStyle name="20% - Accent5 2 2 3" xfId="92" xr:uid="{249DCFB9-D0C5-4CC7-858C-69CA0BAB0336}"/>
    <cellStyle name="20% - Accent5 2 2 3 2" xfId="93" xr:uid="{D3F5CA52-A4FD-4C89-BBFC-C527C23BF27A}"/>
    <cellStyle name="20% - Accent5 2 2 4" xfId="94" xr:uid="{CB402B20-B77D-4BC1-9926-18F64B02DF01}"/>
    <cellStyle name="20% - Accent5 2 2 5" xfId="95" xr:uid="{4C9F680F-8DBD-4BCE-9620-A586ADE4A1B7}"/>
    <cellStyle name="20% - Accent5 2 2 6" xfId="96" xr:uid="{E7195728-8C7F-48DF-9729-B60E6FEEA0B1}"/>
    <cellStyle name="20% - Accent5 2 2 7" xfId="97" xr:uid="{AA3F487C-8BF5-4C75-8FFC-CE4D8F3564B4}"/>
    <cellStyle name="20% - Accent5 2 2 8" xfId="98" xr:uid="{2EC51F9B-F439-4522-889D-F0A82FFEB40E}"/>
    <cellStyle name="20% - Accent5 2 3" xfId="99" xr:uid="{7843B76C-4EBF-4748-B569-088E323977E7}"/>
    <cellStyle name="20% - Accent5 2 3 2" xfId="100" xr:uid="{28A0F652-0D0D-4705-B9B3-FA10D603C4D3}"/>
    <cellStyle name="20% - Accent5 2 3 2 2" xfId="101" xr:uid="{FB8D2066-41F5-4FD7-91CB-D5608943A27E}"/>
    <cellStyle name="20% - Accent5 2 3 3" xfId="102" xr:uid="{7A612C7B-E7B7-4E1F-B6F0-706CD0C1D0F3}"/>
    <cellStyle name="20% - Accent5 2 3 4" xfId="103" xr:uid="{E8773AEA-1E81-45E1-8D99-752C17582485}"/>
    <cellStyle name="20% - Accent5 2 3 5" xfId="104" xr:uid="{783AF711-CA98-4688-ACCE-5489EAF37D35}"/>
    <cellStyle name="20% - Accent5 2 3 6" xfId="105" xr:uid="{1BEF77E8-F345-4445-97B5-A13552E3779D}"/>
    <cellStyle name="20% - Accent5 2 3 7" xfId="106" xr:uid="{F83B842F-4EEA-4E43-94F9-54EDF6C609CD}"/>
    <cellStyle name="20% - Accent5 2 4" xfId="107" xr:uid="{48B78534-C970-4194-B37E-E03143C2CAB5}"/>
    <cellStyle name="20% - Accent5 2 4 2" xfId="108" xr:uid="{FBB2CB39-B17C-436E-966F-EBB9ED1D8F14}"/>
    <cellStyle name="20% - Accent5 2 5" xfId="109" xr:uid="{96D404E5-6058-49D2-9318-3DC7C403EFC4}"/>
    <cellStyle name="20% - Accent5 2 6" xfId="110" xr:uid="{205D9A22-E3E0-4254-BB14-EFB8354E112B}"/>
    <cellStyle name="20% - Accent5 2 7" xfId="111" xr:uid="{26165252-FFF8-43AC-BCAF-9CEE0DCB77FE}"/>
    <cellStyle name="20% - Accent5 2 8" xfId="112" xr:uid="{CC0B31AE-BE01-4874-AA95-4F51E8107E05}"/>
    <cellStyle name="20% - Accent5 2 9" xfId="113" xr:uid="{E74BB813-09FF-4ACD-8C42-E79B06F647F7}"/>
    <cellStyle name="20% - Accent5 3" xfId="114" xr:uid="{59BF426B-9B72-4797-BE87-E84DB56DD599}"/>
    <cellStyle name="20% - Accent5 3 2" xfId="115" xr:uid="{A42BFCC1-64B5-4F66-A887-427D3636C5D9}"/>
    <cellStyle name="20% - Accent5 4" xfId="116" xr:uid="{40C4C6A3-5922-4906-B0DC-2590A8A87193}"/>
    <cellStyle name="20% - Accent6" xfId="117" builtinId="50" customBuiltin="1"/>
    <cellStyle name="20% - Accent6 2" xfId="118" xr:uid="{5B197DF6-CE9B-4480-8051-909933E67141}"/>
    <cellStyle name="20% - Accent6 2 2" xfId="119" xr:uid="{6C701ED2-DCB4-4668-A5F9-B12694E88C25}"/>
    <cellStyle name="20% - Accent6 2 2 2" xfId="120" xr:uid="{40A4112A-188B-4879-8147-3914F52D1A21}"/>
    <cellStyle name="20% - Accent6 2 2 2 2" xfId="121" xr:uid="{B3E953CA-0528-4FFF-B443-7C009B0B1B22}"/>
    <cellStyle name="20% - Accent6 2 2 2 2 2" xfId="122" xr:uid="{2B3AA860-2113-423D-9DE9-94BF6ED8A4F5}"/>
    <cellStyle name="20% - Accent6 2 2 2 3" xfId="123" xr:uid="{87DADF5B-4FCE-41A4-A28E-108936AAF624}"/>
    <cellStyle name="20% - Accent6 2 2 3" xfId="124" xr:uid="{495D3387-88D1-4F43-8221-49CADFA619ED}"/>
    <cellStyle name="20% - Accent6 2 2 3 2" xfId="125" xr:uid="{58448116-5828-401C-A1F0-61AA073ABC27}"/>
    <cellStyle name="20% - Accent6 2 2 4" xfId="126" xr:uid="{82362822-913F-4683-98AB-8FA78A96CF1F}"/>
    <cellStyle name="20% - Accent6 2 2 5" xfId="127" xr:uid="{BD8B1EF5-7FFC-4E71-9D20-A7B970D60CD8}"/>
    <cellStyle name="20% - Accent6 2 3" xfId="128" xr:uid="{A408069C-A6F3-4494-BD5C-52452FB466B9}"/>
    <cellStyle name="20% - Accent6 2 3 2" xfId="129" xr:uid="{10623B94-F95F-4C66-83FE-219368D5D32B}"/>
    <cellStyle name="20% - Accent6 2 3 2 2" xfId="130" xr:uid="{93503B32-DB9E-42BC-AE64-67CCB294AD72}"/>
    <cellStyle name="20% - Accent6 2 3 3" xfId="131" xr:uid="{911A6140-02EF-4709-BE8A-54186A70273A}"/>
    <cellStyle name="20% - Accent6 2 4" xfId="132" xr:uid="{2B035B18-364F-4FE5-B7A9-77CEC4D96DF0}"/>
    <cellStyle name="20% - Accent6 2 4 2" xfId="133" xr:uid="{C9DCC3E6-D8E0-4268-97A6-47AD4A41EBDB}"/>
    <cellStyle name="20% - Accent6 2 5" xfId="134" xr:uid="{BE5402B4-EC3E-495A-9B95-89B742B15BE6}"/>
    <cellStyle name="20% - Accent6 3" xfId="135" xr:uid="{D7BE99E2-A322-45EC-B347-348D48B704AE}"/>
    <cellStyle name="20% - Accent6 3 2" xfId="136" xr:uid="{0D95A591-095D-4190-9916-84D756302F2F}"/>
    <cellStyle name="20% - Accent6 4" xfId="137" xr:uid="{D3496FFB-C106-442E-8ED4-FE3721ABFFA1}"/>
    <cellStyle name="40% - Accent1" xfId="138" builtinId="31" customBuiltin="1"/>
    <cellStyle name="40% - Accent1 2" xfId="139" xr:uid="{215FAB60-52E7-45C7-BFB6-437FB7F98432}"/>
    <cellStyle name="40% - Accent1 2 2" xfId="140" xr:uid="{4260A4A8-A52B-45AE-8F3E-09589C813D3E}"/>
    <cellStyle name="40% - Accent1 2 2 2" xfId="141" xr:uid="{BCCF52BB-56FD-4429-BC4E-E74FBCFB1F37}"/>
    <cellStyle name="40% - Accent1 2 2 2 2" xfId="142" xr:uid="{AE75E309-7372-4B93-A278-70D6D33AECF2}"/>
    <cellStyle name="40% - Accent1 2 2 2 2 2" xfId="143" xr:uid="{04277CE6-B737-4A85-A7EA-85AD6CF88F1A}"/>
    <cellStyle name="40% - Accent1 2 2 2 3" xfId="144" xr:uid="{5EF21C8B-EC25-4FB5-97AD-501199B875B7}"/>
    <cellStyle name="40% - Accent1 2 2 3" xfId="145" xr:uid="{B54B96E8-AFD1-4D9E-AAC4-5C99AED49586}"/>
    <cellStyle name="40% - Accent1 2 2 3 2" xfId="146" xr:uid="{3878BFCE-6769-44F4-9083-A1D5D6BE1C6B}"/>
    <cellStyle name="40% - Accent1 2 2 4" xfId="147" xr:uid="{9C533F37-34EF-4571-A075-FC243871810A}"/>
    <cellStyle name="40% - Accent1 2 2 5" xfId="148" xr:uid="{38B226FD-6B73-40A2-BA6B-E0A9E8CC5ADA}"/>
    <cellStyle name="40% - Accent1 2 3" xfId="149" xr:uid="{23B19964-C217-46F6-B226-3FED6F56E06B}"/>
    <cellStyle name="40% - Accent1 2 3 2" xfId="150" xr:uid="{00CEA417-4AA8-48D6-B2A0-35548F8B4E30}"/>
    <cellStyle name="40% - Accent1 2 3 2 2" xfId="151" xr:uid="{31F5EED0-025F-4BC0-9DCF-F51089EBAA98}"/>
    <cellStyle name="40% - Accent1 2 3 3" xfId="152" xr:uid="{858D03B8-A2B7-48D3-81D5-3E0AD9955FB5}"/>
    <cellStyle name="40% - Accent1 2 4" xfId="153" xr:uid="{CC604A44-9D35-4555-9C36-9FB16DB7FB0E}"/>
    <cellStyle name="40% - Accent1 2 4 2" xfId="154" xr:uid="{CED869B7-920F-493A-B079-12ED400B68C3}"/>
    <cellStyle name="40% - Accent1 2 5" xfId="155" xr:uid="{7A326AA8-0E13-4EFD-B2B3-18B0F225CBB5}"/>
    <cellStyle name="40% - Accent1 3" xfId="156" xr:uid="{5EEBA8D8-0E9B-4280-B018-C4F95B8AF2B5}"/>
    <cellStyle name="40% - Accent1 3 2" xfId="157" xr:uid="{3143F48E-A0DF-44F9-A238-79AACF9FE34C}"/>
    <cellStyle name="40% - Accent1 4" xfId="158" xr:uid="{EE2E5E95-1EB8-4F00-BF34-3AD2E43C5B3E}"/>
    <cellStyle name="40% - Accent2" xfId="159" builtinId="35" customBuiltin="1"/>
    <cellStyle name="40% - Accent2 2" xfId="160" xr:uid="{BDE6870E-E907-4367-9611-FD83163AB398}"/>
    <cellStyle name="40% - Accent2 2 2" xfId="161" xr:uid="{5A476B6B-7195-4070-BD0A-399CD2E89417}"/>
    <cellStyle name="40% - Accent2 2 2 2" xfId="162" xr:uid="{6E424A17-827F-4638-B5C7-9C82ECE51F27}"/>
    <cellStyle name="40% - Accent2 2 2 2 2" xfId="163" xr:uid="{3139FEEA-C6DE-4737-B5D6-E1E6D87FD232}"/>
    <cellStyle name="40% - Accent2 2 2 2 2 2" xfId="164" xr:uid="{9843C21F-4F15-488B-B403-984D7FD6B97B}"/>
    <cellStyle name="40% - Accent2 2 2 2 3" xfId="165" xr:uid="{5971E549-DFB8-4536-A50B-D20766AAF53B}"/>
    <cellStyle name="40% - Accent2 2 2 3" xfId="166" xr:uid="{49EEAE9A-2224-4DB0-B69B-BE8439AD5FBA}"/>
    <cellStyle name="40% - Accent2 2 2 3 2" xfId="167" xr:uid="{76DA5E08-76EE-4ED5-82B8-BB3709270DE4}"/>
    <cellStyle name="40% - Accent2 2 2 4" xfId="168" xr:uid="{E1338F88-9CF9-4B15-8F2B-DDEDE309B299}"/>
    <cellStyle name="40% - Accent2 2 2 5" xfId="169" xr:uid="{E713B070-8EFD-4417-A394-FD20A44902DC}"/>
    <cellStyle name="40% - Accent2 2 3" xfId="170" xr:uid="{1EC47BA6-D6F8-4DA6-B214-434764B23A0F}"/>
    <cellStyle name="40% - Accent2 2 3 2" xfId="171" xr:uid="{66602FF8-1DC1-4B46-BE1F-43D878BA8458}"/>
    <cellStyle name="40% - Accent2 2 3 2 2" xfId="172" xr:uid="{9AAEEBC8-7A57-44EA-AA13-A96A5858539A}"/>
    <cellStyle name="40% - Accent2 2 3 3" xfId="173" xr:uid="{BABD963B-A43E-4FC9-BC6B-35EB7FE3E1F5}"/>
    <cellStyle name="40% - Accent2 2 4" xfId="174" xr:uid="{9F94E085-EC18-40B5-ADBC-2175959C2292}"/>
    <cellStyle name="40% - Accent2 2 4 2" xfId="175" xr:uid="{8897E5F3-4D87-4635-9D74-ADD1ED2098E0}"/>
    <cellStyle name="40% - Accent2 2 5" xfId="176" xr:uid="{5614B7AE-6E99-4458-9774-26DBF63B5AC8}"/>
    <cellStyle name="40% - Accent2 3" xfId="177" xr:uid="{4D5EB600-D7F8-4B35-8377-A3CC9F0B3A4A}"/>
    <cellStyle name="40% - Accent2 3 2" xfId="178" xr:uid="{F8558C25-8AA5-4D7E-A60B-9BC2BE63DF3A}"/>
    <cellStyle name="40% - Accent2 4" xfId="179" xr:uid="{61B25019-18AE-4702-8875-F43D53EC8C46}"/>
    <cellStyle name="40% - Accent3" xfId="180" builtinId="39" customBuiltin="1"/>
    <cellStyle name="40% - Accent3 2" xfId="181" xr:uid="{D9FB07E0-4F45-40AF-8B76-25234FC6E13E}"/>
    <cellStyle name="40% - Accent3 2 2" xfId="182" xr:uid="{843107A4-ED3E-432D-89B6-8D0D9FDDCE81}"/>
    <cellStyle name="40% - Accent3 2 2 2" xfId="183" xr:uid="{DBCAEAF7-27A9-4B21-8FDA-56753B8ADB7B}"/>
    <cellStyle name="40% - Accent3 2 2 2 2" xfId="184" xr:uid="{924B3CEA-EA70-46E3-A4F1-726B5F076107}"/>
    <cellStyle name="40% - Accent3 2 2 2 2 2" xfId="185" xr:uid="{D3F152F2-7D9C-49BE-8993-6B6B54DACDFD}"/>
    <cellStyle name="40% - Accent3 2 2 2 3" xfId="186" xr:uid="{CD1285DC-129E-4194-95D5-745318071057}"/>
    <cellStyle name="40% - Accent3 2 2 3" xfId="187" xr:uid="{CF125266-29F4-448E-8A50-412E418C98F5}"/>
    <cellStyle name="40% - Accent3 2 2 3 2" xfId="188" xr:uid="{58C423DF-6E37-42D4-8209-7DE839A80B90}"/>
    <cellStyle name="40% - Accent3 2 2 4" xfId="189" xr:uid="{195C818A-B924-4CE1-8AC8-57E7DEF9CA32}"/>
    <cellStyle name="40% - Accent3 2 2 5" xfId="190" xr:uid="{D32C9403-38E7-4A59-9F79-15B19960B616}"/>
    <cellStyle name="40% - Accent3 2 3" xfId="191" xr:uid="{BAAAE821-DD5A-4E2D-BAB4-0D952975B6C2}"/>
    <cellStyle name="40% - Accent3 2 3 2" xfId="192" xr:uid="{80146EEC-DB3F-4B46-B29B-DAB4354DD250}"/>
    <cellStyle name="40% - Accent3 2 3 2 2" xfId="193" xr:uid="{D4FEFCB8-8BD5-4F4E-8DAD-92513F4E2ECD}"/>
    <cellStyle name="40% - Accent3 2 3 3" xfId="194" xr:uid="{65454107-3C6D-4C72-AF52-6F1B881FD7C1}"/>
    <cellStyle name="40% - Accent3 2 4" xfId="195" xr:uid="{5B988DA9-5090-4172-A14A-DE8F20FD3FE5}"/>
    <cellStyle name="40% - Accent3 2 4 2" xfId="196" xr:uid="{55010A9C-5A94-4174-883E-E4CD073D1968}"/>
    <cellStyle name="40% - Accent3 2 5" xfId="197" xr:uid="{34521D1C-2208-4AA4-A225-BDCEBB3DA0AA}"/>
    <cellStyle name="40% - Accent3 3" xfId="198" xr:uid="{63833BC9-9F4C-4E8D-9C78-F16675E76B35}"/>
    <cellStyle name="40% - Accent3 3 2" xfId="199" xr:uid="{7CE01806-7093-4F82-B323-26902FE47AA2}"/>
    <cellStyle name="40% - Accent3 4" xfId="200" xr:uid="{44B21FFF-CB0B-40B7-B415-BDC1056731EE}"/>
    <cellStyle name="40% - Accent4" xfId="201" builtinId="43" customBuiltin="1"/>
    <cellStyle name="40% - Accent4 2" xfId="202" xr:uid="{EC6D7856-7B3A-4716-9430-623150DD4CDB}"/>
    <cellStyle name="40% - Accent4 2 2" xfId="203" xr:uid="{53AED9CC-7153-40F9-8441-C1743CCC902B}"/>
    <cellStyle name="40% - Accent4 2 2 2" xfId="204" xr:uid="{85D7D952-8658-4072-B87B-1BF5297F48C8}"/>
    <cellStyle name="40% - Accent4 2 2 2 2" xfId="205" xr:uid="{11046FF6-28B4-4987-B669-13FC4103627E}"/>
    <cellStyle name="40% - Accent4 2 2 2 2 2" xfId="206" xr:uid="{D2F44757-3F6C-48C9-95FF-FF20E10646F5}"/>
    <cellStyle name="40% - Accent4 2 2 2 3" xfId="207" xr:uid="{36743220-E0D7-4FEB-84BE-17D7B9746C3B}"/>
    <cellStyle name="40% - Accent4 2 2 3" xfId="208" xr:uid="{E471370E-D53F-474F-82EB-32D692DD3993}"/>
    <cellStyle name="40% - Accent4 2 2 3 2" xfId="209" xr:uid="{E1C12156-EA53-4ABB-9474-E58B6F191AFE}"/>
    <cellStyle name="40% - Accent4 2 2 4" xfId="210" xr:uid="{1967A821-4DFA-40E5-94AF-E3DC1E440395}"/>
    <cellStyle name="40% - Accent4 2 2 5" xfId="211" xr:uid="{DADAFB5F-C2D3-43E7-B9B6-F86B469DCD9E}"/>
    <cellStyle name="40% - Accent4 2 3" xfId="212" xr:uid="{4A273A65-E47C-4953-A908-B7C637334F7B}"/>
    <cellStyle name="40% - Accent4 2 3 2" xfId="213" xr:uid="{90014D83-A484-40B1-88A5-8CE94EFF2CE8}"/>
    <cellStyle name="40% - Accent4 2 3 2 2" xfId="214" xr:uid="{79ACFD47-EE98-415A-B404-D399622859BD}"/>
    <cellStyle name="40% - Accent4 2 3 3" xfId="215" xr:uid="{A9823088-CC1F-41EF-B9C0-E800CE5E50EF}"/>
    <cellStyle name="40% - Accent4 2 4" xfId="216" xr:uid="{9CB73585-9786-477F-83B0-C97849E7FD4D}"/>
    <cellStyle name="40% - Accent4 2 4 2" xfId="217" xr:uid="{7A0E3B0E-FF0E-4146-B3B1-DF65E74A2617}"/>
    <cellStyle name="40% - Accent4 2 5" xfId="218" xr:uid="{8D19AD60-02A2-4F46-A50B-3DF4EC1D65DF}"/>
    <cellStyle name="40% - Accent4 3" xfId="219" xr:uid="{B75C9818-966E-4297-81C1-D403582765D3}"/>
    <cellStyle name="40% - Accent4 3 2" xfId="220" xr:uid="{616E2E32-4BEF-41E6-A171-9E5FD9DF9133}"/>
    <cellStyle name="40% - Accent4 4" xfId="221" xr:uid="{8E2038B1-F3E8-4758-9B55-CD403708C395}"/>
    <cellStyle name="40% - Accent5" xfId="222" builtinId="47" customBuiltin="1"/>
    <cellStyle name="40% - Accent5 2" xfId="223" xr:uid="{AAC9300B-16D5-411A-89A9-4F86191C867D}"/>
    <cellStyle name="40% - Accent5 2 2" xfId="224" xr:uid="{72DE4C4B-0443-4279-98EA-EB3F7814E4CD}"/>
    <cellStyle name="40% - Accent5 2 2 2" xfId="225" xr:uid="{D4C79256-BBB4-4592-81B8-E721F6DFFA8A}"/>
    <cellStyle name="40% - Accent5 2 2 2 2" xfId="226" xr:uid="{E8C42BF4-FB50-4E69-9177-D22760C7BF21}"/>
    <cellStyle name="40% - Accent5 2 2 2 2 2" xfId="227" xr:uid="{2956C712-7B5E-4E8B-B347-C19A7302DCAA}"/>
    <cellStyle name="40% - Accent5 2 2 2 3" xfId="228" xr:uid="{099A2AEE-0810-4F36-9EB0-163CA396A5ED}"/>
    <cellStyle name="40% - Accent5 2 2 3" xfId="229" xr:uid="{511E1B86-9620-40C1-BEFB-305D5A1804C7}"/>
    <cellStyle name="40% - Accent5 2 2 3 2" xfId="230" xr:uid="{694FA2D7-FDA6-4945-A4FA-4840A93199FF}"/>
    <cellStyle name="40% - Accent5 2 2 4" xfId="231" xr:uid="{359CC675-DAAB-44ED-B9A5-3E623D499A06}"/>
    <cellStyle name="40% - Accent5 2 2 5" xfId="232" xr:uid="{D843D368-50A8-4645-9082-902FA2DF6FBA}"/>
    <cellStyle name="40% - Accent5 2 3" xfId="233" xr:uid="{A508DAA5-51D8-469A-B771-D65219C3C8C2}"/>
    <cellStyle name="40% - Accent5 2 3 2" xfId="234" xr:uid="{E0F120FA-0A1A-489E-9DD1-EBAD5DE7CA0F}"/>
    <cellStyle name="40% - Accent5 2 3 2 2" xfId="235" xr:uid="{F7C0519A-DD41-489E-8DE9-B7ED195A4E4E}"/>
    <cellStyle name="40% - Accent5 2 3 3" xfId="236" xr:uid="{8BC4A063-9910-421B-894C-4091B618DFC5}"/>
    <cellStyle name="40% - Accent5 2 4" xfId="237" xr:uid="{09578E33-1DFE-4C9F-B98D-EB1030F43D57}"/>
    <cellStyle name="40% - Accent5 2 4 2" xfId="238" xr:uid="{404F8EA6-1EF2-46CD-B7FD-447AE60B629D}"/>
    <cellStyle name="40% - Accent5 2 5" xfId="239" xr:uid="{B2AFDBC7-A1AA-433B-9AB5-18CD19367FD2}"/>
    <cellStyle name="40% - Accent5 3" xfId="240" xr:uid="{52BA8168-ED3C-4F6E-9043-1AECEFF770FF}"/>
    <cellStyle name="40% - Accent5 3 2" xfId="241" xr:uid="{9633944B-9D4C-4CA0-8F46-0F2D3B46CF3E}"/>
    <cellStyle name="40% - Accent5 4" xfId="242" xr:uid="{690791C9-EECE-48A5-9938-C663E9437650}"/>
    <cellStyle name="40% - Accent6" xfId="243" builtinId="51" customBuiltin="1"/>
    <cellStyle name="40% - Accent6 2" xfId="244" xr:uid="{827F2ED7-2ED4-4A4F-91F1-D90A125C6057}"/>
    <cellStyle name="40% - Accent6 2 2" xfId="245" xr:uid="{607EFBF8-7304-47C0-8BBD-3CE4F95A3F2F}"/>
    <cellStyle name="40% - Accent6 2 2 2" xfId="246" xr:uid="{04C8514B-8615-4CDB-A433-8BABEE78B460}"/>
    <cellStyle name="40% - Accent6 2 2 2 2" xfId="247" xr:uid="{C2962076-0C67-42B4-A53B-92C0B9FB86F6}"/>
    <cellStyle name="40% - Accent6 2 2 2 2 2" xfId="248" xr:uid="{001FD951-399B-49FD-8D1D-7906376C4BDC}"/>
    <cellStyle name="40% - Accent6 2 2 2 3" xfId="249" xr:uid="{8C974C6D-D519-49B3-9BE2-841F82B12C58}"/>
    <cellStyle name="40% - Accent6 2 2 3" xfId="250" xr:uid="{CE4BD445-41A3-4407-8060-BF1662CDF070}"/>
    <cellStyle name="40% - Accent6 2 2 3 2" xfId="251" xr:uid="{A2D7ED43-1339-49E1-AD1F-434096E7F85C}"/>
    <cellStyle name="40% - Accent6 2 2 4" xfId="252" xr:uid="{DC13589D-BC59-4A4B-9BF2-75E87A73CD9E}"/>
    <cellStyle name="40% - Accent6 2 2 5" xfId="253" xr:uid="{D6F12EA2-253B-48EF-BA13-CB943CCED4A0}"/>
    <cellStyle name="40% - Accent6 2 3" xfId="254" xr:uid="{05285642-25D7-4913-A929-679F71CB157A}"/>
    <cellStyle name="40% - Accent6 2 3 2" xfId="255" xr:uid="{0C88B6EC-9DBE-427F-B795-AAD822E37DAE}"/>
    <cellStyle name="40% - Accent6 2 3 2 2" xfId="256" xr:uid="{156721D5-0802-433D-90EF-32452A312AA8}"/>
    <cellStyle name="40% - Accent6 2 3 3" xfId="257" xr:uid="{1267912E-B53C-431D-A4C6-921C8D412C7E}"/>
    <cellStyle name="40% - Accent6 2 4" xfId="258" xr:uid="{5A671165-0CCD-44E3-84D1-D3EF54DF2E1D}"/>
    <cellStyle name="40% - Accent6 2 4 2" xfId="259" xr:uid="{10B1D146-E6A0-432D-86E3-205BF81143D5}"/>
    <cellStyle name="40% - Accent6 2 5" xfId="260" xr:uid="{D622B5FA-DB7D-412B-886A-15BB486988A6}"/>
    <cellStyle name="40% - Accent6 3" xfId="261" xr:uid="{505432A7-CC87-40D0-9EBE-2E3852D99C8E}"/>
    <cellStyle name="40% - Accent6 3 2" xfId="262" xr:uid="{FD0B53A1-58CA-48E9-8586-E7909D10699C}"/>
    <cellStyle name="40% - Accent6 4" xfId="263" xr:uid="{961854FA-D03F-4973-B83A-6614E3797176}"/>
    <cellStyle name="60% - Accent1" xfId="264" builtinId="32" customBuiltin="1"/>
    <cellStyle name="60% - Accent1 2" xfId="265" xr:uid="{21989767-F445-4C35-A7F0-5AA17570C9E0}"/>
    <cellStyle name="60% - Accent1 3" xfId="266" xr:uid="{9C80BC3C-B66F-49E6-BDA3-5FE0FD9B62C4}"/>
    <cellStyle name="60% - Accent1 3 2" xfId="267" xr:uid="{6B068A8F-F42C-4A6E-AABA-06B1BC25B90C}"/>
    <cellStyle name="60% - Accent1 4" xfId="268" xr:uid="{BB246771-EEC1-4AD4-8EAE-2CFD5DD8E152}"/>
    <cellStyle name="60% - Accent2" xfId="269" builtinId="36" customBuiltin="1"/>
    <cellStyle name="60% - Accent2 2" xfId="270" xr:uid="{3EE3FD27-F3B1-47F5-975F-77EC3AFEC567}"/>
    <cellStyle name="60% - Accent2 3" xfId="271" xr:uid="{20B6BC18-9ED5-4598-AD7D-9B942180DC9B}"/>
    <cellStyle name="60% - Accent2 3 2" xfId="272" xr:uid="{18106963-AFA5-4240-B69D-BCE07D7DD17D}"/>
    <cellStyle name="60% - Accent2 4" xfId="273" xr:uid="{C943A089-807F-4E92-9103-541AFD962CB4}"/>
    <cellStyle name="60% - Accent3" xfId="274" builtinId="40" customBuiltin="1"/>
    <cellStyle name="60% - Accent3 2" xfId="275" xr:uid="{43C6F381-4C34-4152-80F7-B77D57970947}"/>
    <cellStyle name="60% - Accent3 2 2" xfId="276" xr:uid="{EDED0FFC-286C-4897-A3AC-0B9DA21BA17C}"/>
    <cellStyle name="60% - Accent3 3" xfId="277" xr:uid="{6D196801-2175-4D09-ACE8-36A5E73E235F}"/>
    <cellStyle name="60% - Accent3 3 2" xfId="278" xr:uid="{1AE272CD-6C35-4F83-B736-CC2E4EBC6350}"/>
    <cellStyle name="60% - Accent3 4" xfId="279" xr:uid="{506C6383-2A19-483E-9222-DA5F682A34EA}"/>
    <cellStyle name="60% - Accent4" xfId="280" builtinId="44" customBuiltin="1"/>
    <cellStyle name="60% - Accent4 2" xfId="281" xr:uid="{A2433BBE-6D57-46DF-AAFE-DA7E17AB59B9}"/>
    <cellStyle name="60% - Accent4 2 2" xfId="282" xr:uid="{6BAB15C8-4739-4CA4-AE71-24BF17F0C2D6}"/>
    <cellStyle name="60% - Accent4 3" xfId="283" xr:uid="{177CDFAD-1809-4EB0-A8BE-CEED65DCECF2}"/>
    <cellStyle name="60% - Accent4 3 2" xfId="284" xr:uid="{1FE3F136-0297-43CB-ADC9-5EF76D613ABB}"/>
    <cellStyle name="60% - Accent4 4" xfId="285" xr:uid="{FE5B70EC-BA04-446F-AB3F-C74136A664B0}"/>
    <cellStyle name="60% - Accent5" xfId="286" builtinId="48" customBuiltin="1"/>
    <cellStyle name="60% - Accent5 2" xfId="287" xr:uid="{01E14D3F-7535-4ABA-B34F-E39EA44D1EE0}"/>
    <cellStyle name="60% - Accent5 3" xfId="288" xr:uid="{37574E9A-D227-454F-B609-1B14241C5EE2}"/>
    <cellStyle name="60% - Accent5 3 2" xfId="289" xr:uid="{293338D7-CBBF-4533-9267-BB63073619BA}"/>
    <cellStyle name="60% - Accent5 4" xfId="290" xr:uid="{9188EBE3-331A-4FBC-8860-77C9F858D058}"/>
    <cellStyle name="60% - Accent6" xfId="291" builtinId="52" customBuiltin="1"/>
    <cellStyle name="60% - Accent6 2" xfId="292" xr:uid="{6B91C002-6B17-4092-A365-B1BD7F0D646E}"/>
    <cellStyle name="60% - Accent6 2 2" xfId="293" xr:uid="{BA0A4B65-A96B-414C-A9D2-B914A34109B9}"/>
    <cellStyle name="60% - Accent6 3" xfId="294" xr:uid="{64A09F41-64B4-4E6B-BC54-7FB80E514712}"/>
    <cellStyle name="60% - Accent6 3 2" xfId="295" xr:uid="{08B58CDA-F295-42C4-B3B3-F4E5B40341AB}"/>
    <cellStyle name="60% - Accent6 4" xfId="296" xr:uid="{8A6B113B-C2B3-4C9E-A054-7DAE393D81C9}"/>
    <cellStyle name="Accent1" xfId="297" builtinId="29" customBuiltin="1"/>
    <cellStyle name="Accent1 2" xfId="298" xr:uid="{1C04C071-1022-4E4B-B9EA-6165666B4F5C}"/>
    <cellStyle name="Accent1 3" xfId="299" xr:uid="{E97DA58D-BD63-4D92-A1E1-23B0FE1ED3C8}"/>
    <cellStyle name="Accent1 3 2" xfId="300" xr:uid="{B0D79F7D-ABEB-4591-AA04-E9154BD4A955}"/>
    <cellStyle name="Accent1 4" xfId="301" xr:uid="{B1B1E062-7100-4326-841D-157E7D672BAD}"/>
    <cellStyle name="Accent2" xfId="302" builtinId="33" customBuiltin="1"/>
    <cellStyle name="Accent2 2" xfId="303" xr:uid="{02F89EEF-241F-40AF-B49C-0C4B2F470986}"/>
    <cellStyle name="Accent2 3" xfId="304" xr:uid="{7FB6D221-A1CB-496D-A75F-E75E983AF42B}"/>
    <cellStyle name="Accent2 3 2" xfId="305" xr:uid="{30220B28-A438-4750-A09F-45EE0E684A2D}"/>
    <cellStyle name="Accent2 4" xfId="306" xr:uid="{73F04C4F-7F9F-4C94-BC27-D75E0F14B81C}"/>
    <cellStyle name="Accent3" xfId="307" builtinId="37" customBuiltin="1"/>
    <cellStyle name="Accent3 2" xfId="308" xr:uid="{B2733F67-D0DD-4CAF-BC8C-C8ABBB18F135}"/>
    <cellStyle name="Accent3 3" xfId="309" xr:uid="{497D3998-8649-4D9E-80A4-1E01B368FDB8}"/>
    <cellStyle name="Accent3 3 2" xfId="310" xr:uid="{EFF56068-03B3-4526-9E24-AB385D929596}"/>
    <cellStyle name="Accent3 4" xfId="311" xr:uid="{B25F9CF3-DAE1-4FF9-9C3B-A03E53E0CF07}"/>
    <cellStyle name="Accent4" xfId="312" builtinId="41" customBuiltin="1"/>
    <cellStyle name="Accent4 2" xfId="313" xr:uid="{537F8DF0-5A82-4D5A-8811-DE260E0B2CDA}"/>
    <cellStyle name="Accent4 3" xfId="314" xr:uid="{0622E522-A84E-4FDD-9184-E55C33888298}"/>
    <cellStyle name="Accent4 3 2" xfId="315" xr:uid="{95A81F33-1F73-41F6-B252-61CBAD04EA9B}"/>
    <cellStyle name="Accent4 4" xfId="316" xr:uid="{5FD7CAC3-5F97-4313-9DA8-8AC7A77AFD17}"/>
    <cellStyle name="Accent5" xfId="317" builtinId="45" customBuiltin="1"/>
    <cellStyle name="Accent5 2" xfId="318" xr:uid="{E03B5534-1D7D-4B98-B146-DA945FCF948A}"/>
    <cellStyle name="Accent5 3" xfId="319" xr:uid="{0A61E276-DE54-4B4B-84D5-0EB459544CC3}"/>
    <cellStyle name="Accent5 3 2" xfId="320" xr:uid="{A3CA0F6D-EAAC-4246-BDA2-D0F9C39E8AAF}"/>
    <cellStyle name="Accent5 4" xfId="321" xr:uid="{843A970E-59EF-4F06-A080-2F0790ED646A}"/>
    <cellStyle name="Accent6" xfId="322" builtinId="49" customBuiltin="1"/>
    <cellStyle name="Accent6 2" xfId="323" xr:uid="{6BB20EB5-C3D0-48A5-A392-144A4657C373}"/>
    <cellStyle name="Accent6 3" xfId="324" xr:uid="{20F9A0ED-95B7-4B71-AEDC-C123CDD4FCE8}"/>
    <cellStyle name="Accent6 3 2" xfId="325" xr:uid="{24C634FA-9BBA-46C5-84BC-54222A383152}"/>
    <cellStyle name="Accent6 4" xfId="326" xr:uid="{42FA5438-FF71-467F-8CC4-42FD1F9D11C4}"/>
    <cellStyle name="Bad" xfId="327" builtinId="27" customBuiltin="1"/>
    <cellStyle name="Bad 2" xfId="328" xr:uid="{8052F8E6-162C-4748-8A5F-217027993854}"/>
    <cellStyle name="Bad 3" xfId="329" xr:uid="{739EFA8F-6F67-4357-AA9C-B0AE74EF91B6}"/>
    <cellStyle name="Bad 3 2" xfId="330" xr:uid="{9254B38B-CB41-4CE2-ABB4-9153E8381A41}"/>
    <cellStyle name="Bad 4" xfId="331" xr:uid="{E1A81994-6E1E-49DC-A268-B920DD4E3A8B}"/>
    <cellStyle name="Calculation" xfId="332" builtinId="22" customBuiltin="1"/>
    <cellStyle name="Calculation 2" xfId="333" xr:uid="{125494D7-DE3B-46F0-B981-6E889E811E30}"/>
    <cellStyle name="Calculation 3" xfId="334" xr:uid="{DDE5C152-C0F2-4E86-8F39-ACE630022138}"/>
    <cellStyle name="Calculation 3 2" xfId="335" xr:uid="{D8DD66A8-C1C6-455B-B180-1F248569D095}"/>
    <cellStyle name="Calculation 4" xfId="336" xr:uid="{6D63C044-C3E7-4482-9214-6B3ED2E6B1B4}"/>
    <cellStyle name="Check Cell" xfId="337" builtinId="23" customBuiltin="1"/>
    <cellStyle name="Check Cell 2" xfId="338" xr:uid="{25612B6F-73FC-43EB-8F6F-C5ED5C97467A}"/>
    <cellStyle name="Check Cell 3" xfId="339" xr:uid="{6ED2A557-A1E3-47B7-87C7-730EE1E57DC2}"/>
    <cellStyle name="Check Cell 3 2" xfId="340" xr:uid="{0CADF97C-5172-4E88-952E-C0407ECFA86B}"/>
    <cellStyle name="Check Cell 4" xfId="341" xr:uid="{13330B9C-C44F-43A4-947F-6857E2F66F65}"/>
    <cellStyle name="Comma 2" xfId="342" xr:uid="{CFBFE224-AE83-4E6E-8DE2-072559D88BE8}"/>
    <cellStyle name="Comma 2 2" xfId="343" xr:uid="{341C3334-F39F-404D-A989-758568D2B295}"/>
    <cellStyle name="Comma 2 3" xfId="344" xr:uid="{35EFC190-7BA2-41DD-B377-38AE5496D357}"/>
    <cellStyle name="Explanatory Text" xfId="345" builtinId="53" customBuiltin="1"/>
    <cellStyle name="Explanatory Text 2" xfId="346" xr:uid="{827B0143-9A1F-4C73-89A9-BE3D8CAA214A}"/>
    <cellStyle name="Explanatory Text 3" xfId="347" xr:uid="{6E77A6CA-0ACE-48D7-A24C-BD36C074C6D7}"/>
    <cellStyle name="Explanatory Text 3 2" xfId="348" xr:uid="{90358C30-4948-4647-982E-45465FDC1D84}"/>
    <cellStyle name="Explanatory Text 4" xfId="349" xr:uid="{CEF6BEE4-41EB-488C-B138-195C80784534}"/>
    <cellStyle name="Good" xfId="350" builtinId="26" customBuiltin="1"/>
    <cellStyle name="Good 2" xfId="351" xr:uid="{2C7A9D4C-12E9-4341-9F63-62F559032F08}"/>
    <cellStyle name="Good 3" xfId="352" xr:uid="{446F3B26-CA23-42C2-B1F2-11EA871FD1B7}"/>
    <cellStyle name="Good 3 2" xfId="353" xr:uid="{7E9068FA-5F2C-44DA-AFF6-15F4B540717B}"/>
    <cellStyle name="Good 4" xfId="354" xr:uid="{6C09C227-8CCF-40DC-BF2B-634D2D10406A}"/>
    <cellStyle name="Heading 1" xfId="355" builtinId="16" customBuiltin="1"/>
    <cellStyle name="Heading 1 2" xfId="356" xr:uid="{DB93A8F7-F14B-49A6-9511-9ED0BE92CA7C}"/>
    <cellStyle name="Heading 1 3" xfId="357" xr:uid="{F70629DF-5395-4BA1-9B38-E359ADCBF190}"/>
    <cellStyle name="Heading 1 3 2" xfId="358" xr:uid="{185B8CC0-DDA5-4553-B5EF-A8C674329978}"/>
    <cellStyle name="Heading 1 4" xfId="359" xr:uid="{EE348871-C3BB-4301-8919-EC36BCF06EAB}"/>
    <cellStyle name="Heading 2" xfId="360" builtinId="17" customBuiltin="1"/>
    <cellStyle name="Heading 2 2" xfId="361" xr:uid="{0173E6F6-C0A1-477B-9162-2CD5BF837251}"/>
    <cellStyle name="Heading 2 3" xfId="362" xr:uid="{1824AEEF-4697-4EDA-9A5A-A37C4A89D813}"/>
    <cellStyle name="Heading 2 3 2" xfId="363" xr:uid="{5E299542-DF2C-43CB-8011-F104A17F4BBA}"/>
    <cellStyle name="Heading 2 4" xfId="364" xr:uid="{A5AE46AC-25C5-4AEA-B5EB-5C15E913F089}"/>
    <cellStyle name="Heading 3" xfId="365" builtinId="18" customBuiltin="1"/>
    <cellStyle name="Heading 3 2" xfId="366" xr:uid="{FB315BD4-899A-4549-94FA-9C896EFFF38F}"/>
    <cellStyle name="Heading 3 3" xfId="367" xr:uid="{DFA66943-AE16-4165-B63E-6C49BD663977}"/>
    <cellStyle name="Heading 3 3 2" xfId="368" xr:uid="{D33625E2-B4CE-4D9D-92F0-F6453813B3C4}"/>
    <cellStyle name="Heading 3 4" xfId="369" xr:uid="{2E3A5729-454E-4B5C-93D0-C05B98162E40}"/>
    <cellStyle name="Heading 4" xfId="370" builtinId="19" customBuiltin="1"/>
    <cellStyle name="Heading 4 2" xfId="371" xr:uid="{AAB4F8C4-B6C7-461B-98D5-BBA478276749}"/>
    <cellStyle name="Heading 4 3" xfId="372" xr:uid="{C063BFE9-95E2-4F89-9FC8-939013FEADB5}"/>
    <cellStyle name="Heading 4 3 2" xfId="373" xr:uid="{0E6D8495-1CC8-4AF5-891D-679B8B2D9BBA}"/>
    <cellStyle name="Heading 4 4" xfId="374" xr:uid="{65664367-1DFB-4FC9-87C3-29D1A7A0A247}"/>
    <cellStyle name="Hyperlink" xfId="375" builtinId="8"/>
    <cellStyle name="Hyperlink 2" xfId="376" xr:uid="{73047B8A-0270-4BC1-8B96-6FC1525B5B7F}"/>
    <cellStyle name="Input" xfId="377" builtinId="20" customBuiltin="1"/>
    <cellStyle name="Input 2" xfId="378" xr:uid="{1D3EC3FA-80A3-4F8A-B4E2-9BB9FEB38035}"/>
    <cellStyle name="Input 3" xfId="379" xr:uid="{7F452B1E-6215-4DBD-9454-35D8AEB16FAB}"/>
    <cellStyle name="Input 3 2" xfId="380" xr:uid="{59A940B3-1126-4D92-A50F-3D7CFE6F577F}"/>
    <cellStyle name="Input 4" xfId="381" xr:uid="{0EBF2EDD-DE59-41A0-956C-C39182C24659}"/>
    <cellStyle name="Linked Cell" xfId="382" builtinId="24" customBuiltin="1"/>
    <cellStyle name="Linked Cell 2" xfId="383" xr:uid="{341A5CF2-8E51-46FF-87FA-93649455FFB4}"/>
    <cellStyle name="Linked Cell 3" xfId="384" xr:uid="{594A4891-4078-48A6-889B-D09277331E30}"/>
    <cellStyle name="Linked Cell 3 2" xfId="385" xr:uid="{4C4EAE54-B0ED-4352-A542-5C18ABDBC693}"/>
    <cellStyle name="Linked Cell 4" xfId="386" xr:uid="{29784171-1DF0-4522-9AC8-1F84643188FC}"/>
    <cellStyle name="Neutral" xfId="387" builtinId="28" customBuiltin="1"/>
    <cellStyle name="Neutral 2" xfId="388" xr:uid="{22E68120-3D9F-4DC1-B1C0-D0F67C829EA3}"/>
    <cellStyle name="Neutral 3" xfId="389" xr:uid="{CFB68371-CDB2-419D-95DD-164CDC660D22}"/>
    <cellStyle name="Neutral 3 2" xfId="390" xr:uid="{1254CFCD-DA4F-44BD-923F-9FCB361CD539}"/>
    <cellStyle name="Neutral 4" xfId="391" xr:uid="{53E21EEC-B5C6-4A1B-97FC-9A0FF52E443E}"/>
    <cellStyle name="Normal" xfId="0" builtinId="0"/>
    <cellStyle name="Normal 2" xfId="392" xr:uid="{A4E4DE0E-5DC5-4BCF-A4E6-4C21D0E6A386}"/>
    <cellStyle name="Normal 2 2" xfId="393" xr:uid="{853A92D0-E5DD-4A56-BE96-484FE014EC23}"/>
    <cellStyle name="Normal 2 3" xfId="394" xr:uid="{F56AFB8E-244B-465D-8D6E-109889CA097A}"/>
    <cellStyle name="Normal 2 3 2" xfId="395" xr:uid="{BF4CBBBB-64B8-4FFA-BF0E-2A3D16CE5C5A}"/>
    <cellStyle name="Normal 2 3 2 2" xfId="396" xr:uid="{DA63DB29-CB94-420C-8106-A7DB531BAC16}"/>
    <cellStyle name="Normal 2 3 2 2 2" xfId="397" xr:uid="{F34E0D8A-5BF2-4672-A7CD-54A564FB18F5}"/>
    <cellStyle name="Normal 2 3 2 3" xfId="398" xr:uid="{0DC22415-B728-4AB0-BE20-2B6CFB18E332}"/>
    <cellStyle name="Normal 2 3 3" xfId="399" xr:uid="{F242E5BC-641D-4EF0-88B4-1FD3F31C8126}"/>
    <cellStyle name="Normal 2 3 3 2" xfId="400" xr:uid="{E0D9417A-CA89-4020-81F3-D108DA2820BA}"/>
    <cellStyle name="Normal 2 3 3 3" xfId="401" xr:uid="{928CB216-6B95-48A0-BC5F-6CE2D3FE39C6}"/>
    <cellStyle name="Normal 2 3 4" xfId="402" xr:uid="{A398CB93-6770-4103-8EFA-E94D353CC89B}"/>
    <cellStyle name="Normal 2 3 5" xfId="403" xr:uid="{3DE719E4-0B70-4381-882D-197D5D013FDF}"/>
    <cellStyle name="Normal 2 4" xfId="404" xr:uid="{00AFF74C-715A-4F37-A55E-543D374F6456}"/>
    <cellStyle name="Normal 2 4 2" xfId="405" xr:uid="{0D12E044-EDA9-4DCE-953D-6BFF4E463166}"/>
    <cellStyle name="Normal 2 4 2 2" xfId="406" xr:uid="{D5B86183-DB2D-44B1-AE64-89D0AA327439}"/>
    <cellStyle name="Normal 2 4 3" xfId="407" xr:uid="{CA2F14C3-3DA6-4DE7-B6E0-EBFA43E5AEF1}"/>
    <cellStyle name="Normal 2 5" xfId="408" xr:uid="{47114C2E-62F8-43FC-AB1A-D45CB3F6BAB3}"/>
    <cellStyle name="Normal 2 5 2" xfId="409" xr:uid="{7CE5AA84-C30B-4A91-8644-DF2023300267}"/>
    <cellStyle name="Normal 2 6" xfId="410" xr:uid="{1EF5D129-249E-48B2-8454-64D3B6E50D41}"/>
    <cellStyle name="Normal 3" xfId="411" xr:uid="{EEF6BFC4-F4CA-4B17-9DBE-642D73054AA8}"/>
    <cellStyle name="Normal 3 2" xfId="412" xr:uid="{833275FD-061F-4401-A65E-0064385FA07C}"/>
    <cellStyle name="Normal 4" xfId="413" xr:uid="{37EE6108-DFBA-489F-9BD5-2CE3616E25BB}"/>
    <cellStyle name="Normal 4 2" xfId="414" xr:uid="{D5DDF876-03FF-4A38-B9C7-24CC87966999}"/>
    <cellStyle name="Normal 4 2 2" xfId="415" xr:uid="{AB48F576-4EE8-47AD-B939-4A450A741C85}"/>
    <cellStyle name="Normal 4 2 3" xfId="416" xr:uid="{791E7EA8-DC89-49CC-BDB8-8C225BA69AA3}"/>
    <cellStyle name="Normal 4 2 4" xfId="417" xr:uid="{1DBA3904-0353-45FC-B2E9-D2B55939EFA5}"/>
    <cellStyle name="Normal 4 3" xfId="418" xr:uid="{742E6C83-85DC-41CC-8D22-B314B82408D0}"/>
    <cellStyle name="Normal 5" xfId="419" xr:uid="{1592639F-76AA-4EFF-A451-566CC09B974E}"/>
    <cellStyle name="Normal 5 2" xfId="420" xr:uid="{2F8DC9CF-7E0C-4B8B-95AB-866F8999985C}"/>
    <cellStyle name="Normal 6" xfId="421" xr:uid="{4FD10F21-A66A-42F6-A438-D18A37BE26DA}"/>
    <cellStyle name="Normal 7" xfId="422" xr:uid="{CB9F47DC-832F-4B61-8036-60C2A9BAC66B}"/>
    <cellStyle name="Note" xfId="423" builtinId="10" customBuiltin="1"/>
    <cellStyle name="Note 2" xfId="424" xr:uid="{D2E7B726-D255-45AF-9E4A-C4277090F163}"/>
    <cellStyle name="Note 2 2" xfId="425" xr:uid="{851BD17B-4F1F-4B1A-95EC-6020755CD077}"/>
    <cellStyle name="Note 2 2 2" xfId="426" xr:uid="{11E6703E-8EB4-480F-8FF6-B905A497E7B3}"/>
    <cellStyle name="Note 2 2 2 2" xfId="427" xr:uid="{E1BC089E-0D1C-4AB3-835A-DB722D2E605E}"/>
    <cellStyle name="Note 2 2 2 2 2" xfId="428" xr:uid="{002A4CA3-FF9D-4ECF-B979-1AA575117C25}"/>
    <cellStyle name="Note 2 2 2 3" xfId="429" xr:uid="{543F7D01-63D4-4673-A375-126E6DA4BFFC}"/>
    <cellStyle name="Note 2 2 3" xfId="430" xr:uid="{2943C027-C893-486C-B3CE-75E25A8CC248}"/>
    <cellStyle name="Note 2 2 3 2" xfId="431" xr:uid="{64301A95-7486-4072-8E5E-BFFA9D556779}"/>
    <cellStyle name="Note 2 2 4" xfId="432" xr:uid="{3618C41E-CEB4-433C-8784-92F47B47648F}"/>
    <cellStyle name="Note 2 2 5" xfId="433" xr:uid="{C5DEA099-436E-49E8-A498-46724D25BD28}"/>
    <cellStyle name="Note 2 3" xfId="434" xr:uid="{8FC5199B-3F20-4983-8919-7E822BD58116}"/>
    <cellStyle name="Note 2 3 2" xfId="435" xr:uid="{84C3FC19-DB23-487C-BA94-D321405575AB}"/>
    <cellStyle name="Note 2 3 2 2" xfId="436" xr:uid="{C1727DFC-F262-479F-AB0A-DB02EBC70C6B}"/>
    <cellStyle name="Note 2 3 3" xfId="437" xr:uid="{55917AEA-1E0E-492A-9572-37B4B9B07153}"/>
    <cellStyle name="Note 2 4" xfId="438" xr:uid="{053FFA07-DB05-4506-B565-402B962E6D26}"/>
    <cellStyle name="Note 2 4 2" xfId="439" xr:uid="{FFAC9FFD-B64B-4BA3-9997-B756C883A643}"/>
    <cellStyle name="Note 2 5" xfId="440" xr:uid="{6A255498-6748-4A0C-9752-661854B82C87}"/>
    <cellStyle name="Note 3" xfId="441" xr:uid="{9A5DEFB7-DAEE-4E79-AD96-F7824F288D3F}"/>
    <cellStyle name="Output" xfId="442" builtinId="21" customBuiltin="1"/>
    <cellStyle name="Output 2" xfId="443" xr:uid="{88EF28F7-DAB4-4D65-82B5-885453B4CFDF}"/>
    <cellStyle name="Output 3" xfId="444" xr:uid="{A3FD3DF4-4455-4633-9BF3-855843372996}"/>
    <cellStyle name="Output 3 2" xfId="445" xr:uid="{5C90A0A1-48CA-47C9-9DBC-28F10C38F46C}"/>
    <cellStyle name="Output 4" xfId="446" xr:uid="{54E833F8-D20F-482F-8C5A-3799D4726A6A}"/>
    <cellStyle name="Title" xfId="447" builtinId="15" customBuiltin="1"/>
    <cellStyle name="Title 2" xfId="448" xr:uid="{C1AA4044-7122-4A44-91FA-E4E0D890DCCA}"/>
    <cellStyle name="Total" xfId="449" builtinId="25" customBuiltin="1"/>
    <cellStyle name="Total 2" xfId="450" xr:uid="{AC82CFD6-4809-4E39-8524-66F74F89B464}"/>
    <cellStyle name="Total 3" xfId="451" xr:uid="{52789FB0-0C15-41E8-B705-0AA9DAC6EBE0}"/>
    <cellStyle name="Total 3 2" xfId="452" xr:uid="{955BF1E9-16EB-4D74-A44B-7F38109FF592}"/>
    <cellStyle name="Total 4" xfId="453" xr:uid="{489FDC9D-F4D4-489D-8F04-89FFE9D7C523}"/>
    <cellStyle name="Warning Text" xfId="454" builtinId="11" customBuiltin="1"/>
    <cellStyle name="Warning Text 2" xfId="455" xr:uid="{25C958E7-A025-438E-B0A0-9DF69913716E}"/>
    <cellStyle name="Warning Text 3" xfId="456" xr:uid="{515BAF5F-5E6B-4905-9930-1CFEC32ED73B}"/>
    <cellStyle name="Warning Text 3 2" xfId="457" xr:uid="{9E191BAC-C4AA-4489-9B1C-02180350D70B}"/>
    <cellStyle name="Warning Text 4" xfId="458" xr:uid="{52D9C692-BF12-4EF7-B52F-DEBE8BC0F1D5}"/>
  </cellStyles>
  <dxfs count="2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1510E59C-A13D-44CF-9A5A-196A83D9F971}">
      <tableStyleElement type="wholeTable" dxfId="23"/>
      <tableStyleElement type="headerRow" dxfId="22"/>
    </tableStyle>
    <tableStyle name="ClosureRpt 2" pivot="0" table="0" count="2" xr9:uid="{53E7C76E-6A63-4C5C-BBBF-BBFBF7EDB5AC}">
      <tableStyleElement type="wholeTable" dxfId="21"/>
      <tableStyleElement type="headerRow" dxfId="20"/>
    </tableStyle>
    <tableStyle name="ClosureRpt 3" pivot="0" table="0" count="2" xr9:uid="{0EDFDD6F-E977-4BC5-B30A-44FACA3F65AF}">
      <tableStyleElement type="wholeTable" dxfId="19"/>
      <tableStyleElement type="headerRow" dxfId="18"/>
    </tableStyle>
    <tableStyle name="ClosureRpt 4" pivot="0" table="0" count="2" xr9:uid="{6F313F84-EE9B-4AD5-88E3-9C7140FC217B}">
      <tableStyleElement type="wholeTable" dxfId="17"/>
      <tableStyleElement type="headerRow" dxfId="16"/>
    </tableStyle>
    <tableStyle name="ClosureRpt 5" pivot="0" table="0" count="2" xr9:uid="{B175135D-E846-4DFF-AD85-F4162F757744}">
      <tableStyleElement type="wholeTable" dxfId="15"/>
      <tableStyleElement type="headerRow" dxfId="14"/>
    </tableStyle>
    <tableStyle name="ClosureRpt 6" pivot="0" table="0" count="2" xr9:uid="{C16379D2-38BE-445F-9953-2FFFE4132743}">
      <tableStyleElement type="wholeTable" dxfId="13"/>
      <tableStyleElement type="headerRow" dxfId="12"/>
    </tableStyle>
    <tableStyle name="ClosureRpt 7" pivot="0" table="0" count="2" xr9:uid="{5EADC49E-4006-436D-968B-31F3DCF4D027}">
      <tableStyleElement type="wholeTable" dxfId="11"/>
      <tableStyleElement type="headerRow"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1276350</xdr:colOff>
      <xdr:row>0</xdr:row>
      <xdr:rowOff>76200</xdr:rowOff>
    </xdr:from>
    <xdr:to>
      <xdr:col>5</xdr:col>
      <xdr:colOff>304800</xdr:colOff>
      <xdr:row>1</xdr:row>
      <xdr:rowOff>114300</xdr:rowOff>
    </xdr:to>
    <xdr:pic>
      <xdr:nvPicPr>
        <xdr:cNvPr id="1397" name="Picture 1" descr="National Highways Logo">
          <a:extLst>
            <a:ext uri="{FF2B5EF4-FFF2-40B4-BE49-F238E27FC236}">
              <a16:creationId xmlns:a16="http://schemas.microsoft.com/office/drawing/2014/main" id="{AE96BC23-AA70-0A9D-BA59-E45340CB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700" y="76200"/>
          <a:ext cx="1879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1328" name="Picture 6">
          <a:extLst>
            <a:ext uri="{FF2B5EF4-FFF2-40B4-BE49-F238E27FC236}">
              <a16:creationId xmlns:a16="http://schemas.microsoft.com/office/drawing/2014/main" id="{C43ED9F1-CF42-4C62-1A66-B13C1F58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21329" name="Picture 8">
          <a:extLst>
            <a:ext uri="{FF2B5EF4-FFF2-40B4-BE49-F238E27FC236}">
              <a16:creationId xmlns:a16="http://schemas.microsoft.com/office/drawing/2014/main" id="{A3D3FEF1-B169-72E1-7B8B-41BEF211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21330" name="Picture 4">
          <a:extLst>
            <a:ext uri="{FF2B5EF4-FFF2-40B4-BE49-F238E27FC236}">
              <a16:creationId xmlns:a16="http://schemas.microsoft.com/office/drawing/2014/main" id="{6B2E9440-A3FE-5BDA-501F-94799A59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21331" name="Picture 5">
          <a:extLst>
            <a:ext uri="{FF2B5EF4-FFF2-40B4-BE49-F238E27FC236}">
              <a16:creationId xmlns:a16="http://schemas.microsoft.com/office/drawing/2014/main" id="{8FF139E7-3AEF-97D0-4731-564A7526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21332" name="Picture 7">
          <a:extLst>
            <a:ext uri="{FF2B5EF4-FFF2-40B4-BE49-F238E27FC236}">
              <a16:creationId xmlns:a16="http://schemas.microsoft.com/office/drawing/2014/main" id="{0531F537-0429-1F5A-E30E-76EFEDAC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06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0356" name="Picture 4">
          <a:extLst>
            <a:ext uri="{FF2B5EF4-FFF2-40B4-BE49-F238E27FC236}">
              <a16:creationId xmlns:a16="http://schemas.microsoft.com/office/drawing/2014/main" id="{329B1A96-36E1-98D1-C234-1325C219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57" name="Picture 5">
          <a:extLst>
            <a:ext uri="{FF2B5EF4-FFF2-40B4-BE49-F238E27FC236}">
              <a16:creationId xmlns:a16="http://schemas.microsoft.com/office/drawing/2014/main" id="{58A94F11-E305-C8E0-9D95-88FB22B1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0358" name="Picture 6">
          <a:extLst>
            <a:ext uri="{FF2B5EF4-FFF2-40B4-BE49-F238E27FC236}">
              <a16:creationId xmlns:a16="http://schemas.microsoft.com/office/drawing/2014/main" id="{12132B80-8FA9-9D9E-9AB6-C024A1CF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0359" name="Picture 7">
          <a:extLst>
            <a:ext uri="{FF2B5EF4-FFF2-40B4-BE49-F238E27FC236}">
              <a16:creationId xmlns:a16="http://schemas.microsoft.com/office/drawing/2014/main" id="{3C471ABE-8170-6978-8E64-D9F9E329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0" name="Picture 8">
          <a:extLst>
            <a:ext uri="{FF2B5EF4-FFF2-40B4-BE49-F238E27FC236}">
              <a16:creationId xmlns:a16="http://schemas.microsoft.com/office/drawing/2014/main" id="{4E3B95C3-A68C-A5B4-AF2C-DCB4D941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61" name="Picture 9">
          <a:extLst>
            <a:ext uri="{FF2B5EF4-FFF2-40B4-BE49-F238E27FC236}">
              <a16:creationId xmlns:a16="http://schemas.microsoft.com/office/drawing/2014/main" id="{9998FE36-39A1-CA74-16F8-B71800F2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62" name="Picture 10">
          <a:extLst>
            <a:ext uri="{FF2B5EF4-FFF2-40B4-BE49-F238E27FC236}">
              <a16:creationId xmlns:a16="http://schemas.microsoft.com/office/drawing/2014/main" id="{9096CA97-AF1F-F5DB-B420-B4EBD626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133350</xdr:rowOff>
    </xdr:to>
    <xdr:pic>
      <xdr:nvPicPr>
        <xdr:cNvPr id="30363" name="Picture 11">
          <a:extLst>
            <a:ext uri="{FF2B5EF4-FFF2-40B4-BE49-F238E27FC236}">
              <a16:creationId xmlns:a16="http://schemas.microsoft.com/office/drawing/2014/main" id="{CA40DDFA-9582-3F5D-59DE-E2AB73BE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30364" name="Picture 12">
          <a:extLst>
            <a:ext uri="{FF2B5EF4-FFF2-40B4-BE49-F238E27FC236}">
              <a16:creationId xmlns:a16="http://schemas.microsoft.com/office/drawing/2014/main" id="{57D3AB78-8CC0-B4F8-24C7-C55A0BE4A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5" name="Picture 13">
          <a:extLst>
            <a:ext uri="{FF2B5EF4-FFF2-40B4-BE49-F238E27FC236}">
              <a16:creationId xmlns:a16="http://schemas.microsoft.com/office/drawing/2014/main" id="{9164B7E1-842F-5221-16A4-93BC59CA2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1380" name="Picture 4">
          <a:extLst>
            <a:ext uri="{FF2B5EF4-FFF2-40B4-BE49-F238E27FC236}">
              <a16:creationId xmlns:a16="http://schemas.microsoft.com/office/drawing/2014/main" id="{296AFF9B-6B0D-5B7C-A7F6-A0489145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1" name="Picture 5">
          <a:extLst>
            <a:ext uri="{FF2B5EF4-FFF2-40B4-BE49-F238E27FC236}">
              <a16:creationId xmlns:a16="http://schemas.microsoft.com/office/drawing/2014/main" id="{7A009D6E-13FF-6686-1431-AE38697C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2" name="Picture 6">
          <a:extLst>
            <a:ext uri="{FF2B5EF4-FFF2-40B4-BE49-F238E27FC236}">
              <a16:creationId xmlns:a16="http://schemas.microsoft.com/office/drawing/2014/main" id="{41EB2B63-7603-AB1C-C197-DA0201EF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3" name="Picture 7">
          <a:extLst>
            <a:ext uri="{FF2B5EF4-FFF2-40B4-BE49-F238E27FC236}">
              <a16:creationId xmlns:a16="http://schemas.microsoft.com/office/drawing/2014/main" id="{18D1F570-F56B-4EA2-A360-76C745E7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4" name="Picture 8">
          <a:extLst>
            <a:ext uri="{FF2B5EF4-FFF2-40B4-BE49-F238E27FC236}">
              <a16:creationId xmlns:a16="http://schemas.microsoft.com/office/drawing/2014/main" id="{E703761B-48E3-6E88-3B3B-7CBEEC03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5" name="Picture 9">
          <a:extLst>
            <a:ext uri="{FF2B5EF4-FFF2-40B4-BE49-F238E27FC236}">
              <a16:creationId xmlns:a16="http://schemas.microsoft.com/office/drawing/2014/main" id="{92BD6CA9-758A-FCED-2627-A201CADEC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6" name="Picture 10">
          <a:extLst>
            <a:ext uri="{FF2B5EF4-FFF2-40B4-BE49-F238E27FC236}">
              <a16:creationId xmlns:a16="http://schemas.microsoft.com/office/drawing/2014/main" id="{563A6A12-ACC5-D3E3-0643-65905F09F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7" name="Picture 11">
          <a:extLst>
            <a:ext uri="{FF2B5EF4-FFF2-40B4-BE49-F238E27FC236}">
              <a16:creationId xmlns:a16="http://schemas.microsoft.com/office/drawing/2014/main" id="{D4E9B2B5-15C7-0553-D737-8BF56FF7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8" name="Picture 12">
          <a:extLst>
            <a:ext uri="{FF2B5EF4-FFF2-40B4-BE49-F238E27FC236}">
              <a16:creationId xmlns:a16="http://schemas.microsoft.com/office/drawing/2014/main" id="{7D7109D2-8DFA-856A-7F77-6046D67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9" name="Picture 13">
          <a:extLst>
            <a:ext uri="{FF2B5EF4-FFF2-40B4-BE49-F238E27FC236}">
              <a16:creationId xmlns:a16="http://schemas.microsoft.com/office/drawing/2014/main" id="{88008931-4ECF-F6A1-D1DC-22E950BF3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6124" name="Picture 5">
          <a:extLst>
            <a:ext uri="{FF2B5EF4-FFF2-40B4-BE49-F238E27FC236}">
              <a16:creationId xmlns:a16="http://schemas.microsoft.com/office/drawing/2014/main" id="{C861B405-CFCC-FBD6-EED1-275B3FB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5" name="Picture 6">
          <a:extLst>
            <a:ext uri="{FF2B5EF4-FFF2-40B4-BE49-F238E27FC236}">
              <a16:creationId xmlns:a16="http://schemas.microsoft.com/office/drawing/2014/main" id="{1A625646-6ED3-5C63-6384-58D447FFC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6" name="Picture 7">
          <a:extLst>
            <a:ext uri="{FF2B5EF4-FFF2-40B4-BE49-F238E27FC236}">
              <a16:creationId xmlns:a16="http://schemas.microsoft.com/office/drawing/2014/main" id="{9B116809-0FAB-56EA-6AC2-125CB827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7" name="Picture 8">
          <a:extLst>
            <a:ext uri="{FF2B5EF4-FFF2-40B4-BE49-F238E27FC236}">
              <a16:creationId xmlns:a16="http://schemas.microsoft.com/office/drawing/2014/main" id="{83360EAD-E306-0526-5D8A-6DB490996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28" name="Picture 9">
          <a:extLst>
            <a:ext uri="{FF2B5EF4-FFF2-40B4-BE49-F238E27FC236}">
              <a16:creationId xmlns:a16="http://schemas.microsoft.com/office/drawing/2014/main" id="{647BB3B9-82FB-13F4-9DC6-7AB91860C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9" name="Picture 10">
          <a:extLst>
            <a:ext uri="{FF2B5EF4-FFF2-40B4-BE49-F238E27FC236}">
              <a16:creationId xmlns:a16="http://schemas.microsoft.com/office/drawing/2014/main" id="{C158442B-73BD-D5B4-A1DC-EFF66E61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0" name="Picture 11">
          <a:extLst>
            <a:ext uri="{FF2B5EF4-FFF2-40B4-BE49-F238E27FC236}">
              <a16:creationId xmlns:a16="http://schemas.microsoft.com/office/drawing/2014/main" id="{A019F573-6B98-55A5-C78C-B2EE0DF3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1" name="Picture 12">
          <a:extLst>
            <a:ext uri="{FF2B5EF4-FFF2-40B4-BE49-F238E27FC236}">
              <a16:creationId xmlns:a16="http://schemas.microsoft.com/office/drawing/2014/main" id="{1903CF71-FF8E-1FD2-3B12-2BC47E0A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2" name="Picture 13">
          <a:extLst>
            <a:ext uri="{FF2B5EF4-FFF2-40B4-BE49-F238E27FC236}">
              <a16:creationId xmlns:a16="http://schemas.microsoft.com/office/drawing/2014/main" id="{79E598ED-5B4C-0325-5F58-AA0132ED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3" name="Picture 14">
          <a:extLst>
            <a:ext uri="{FF2B5EF4-FFF2-40B4-BE49-F238E27FC236}">
              <a16:creationId xmlns:a16="http://schemas.microsoft.com/office/drawing/2014/main" id="{5D235DEE-BB32-F195-DC06-A849172C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4" name="Picture 15">
          <a:extLst>
            <a:ext uri="{FF2B5EF4-FFF2-40B4-BE49-F238E27FC236}">
              <a16:creationId xmlns:a16="http://schemas.microsoft.com/office/drawing/2014/main" id="{F44D1923-0420-9769-C001-A261400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5" name="Picture 16">
          <a:extLst>
            <a:ext uri="{FF2B5EF4-FFF2-40B4-BE49-F238E27FC236}">
              <a16:creationId xmlns:a16="http://schemas.microsoft.com/office/drawing/2014/main" id="{7C923DB4-CACD-5D11-8024-79A9CD9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6" name="Picture 17">
          <a:extLst>
            <a:ext uri="{FF2B5EF4-FFF2-40B4-BE49-F238E27FC236}">
              <a16:creationId xmlns:a16="http://schemas.microsoft.com/office/drawing/2014/main" id="{86A0F190-7DA7-5B06-DED6-9582EDA0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7" name="Picture 18">
          <a:extLst>
            <a:ext uri="{FF2B5EF4-FFF2-40B4-BE49-F238E27FC236}">
              <a16:creationId xmlns:a16="http://schemas.microsoft.com/office/drawing/2014/main" id="{4ABE849C-C91E-B739-BE2A-3DFD6274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8" name="Picture 19">
          <a:extLst>
            <a:ext uri="{FF2B5EF4-FFF2-40B4-BE49-F238E27FC236}">
              <a16:creationId xmlns:a16="http://schemas.microsoft.com/office/drawing/2014/main" id="{DE53FCBE-D523-E02B-6427-416AC5034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9" name="Picture 20">
          <a:extLst>
            <a:ext uri="{FF2B5EF4-FFF2-40B4-BE49-F238E27FC236}">
              <a16:creationId xmlns:a16="http://schemas.microsoft.com/office/drawing/2014/main" id="{687975C2-9350-40FD-80BB-BDAB591F5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40" name="Picture 21">
          <a:extLst>
            <a:ext uri="{FF2B5EF4-FFF2-40B4-BE49-F238E27FC236}">
              <a16:creationId xmlns:a16="http://schemas.microsoft.com/office/drawing/2014/main" id="{767034AA-A331-403B-5EFC-65628E48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1" name="Picture 22">
          <a:extLst>
            <a:ext uri="{FF2B5EF4-FFF2-40B4-BE49-F238E27FC236}">
              <a16:creationId xmlns:a16="http://schemas.microsoft.com/office/drawing/2014/main" id="{F2530346-1FDD-8F5B-8B54-88D1C65F0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2" name="Picture 23">
          <a:extLst>
            <a:ext uri="{FF2B5EF4-FFF2-40B4-BE49-F238E27FC236}">
              <a16:creationId xmlns:a16="http://schemas.microsoft.com/office/drawing/2014/main" id="{B0F7373B-ADF4-337F-4A13-89CC88ED0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43" name="Picture 24">
          <a:extLst>
            <a:ext uri="{FF2B5EF4-FFF2-40B4-BE49-F238E27FC236}">
              <a16:creationId xmlns:a16="http://schemas.microsoft.com/office/drawing/2014/main" id="{9132317B-C524-5197-368C-1D7A9FD789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 name="Picture 4">
          <a:extLst>
            <a:ext uri="{FF2B5EF4-FFF2-40B4-BE49-F238E27FC236}">
              <a16:creationId xmlns:a16="http://schemas.microsoft.com/office/drawing/2014/main" id="{3876D004-3ABF-4544-95B3-F72538EC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 name="Picture 5">
          <a:extLst>
            <a:ext uri="{FF2B5EF4-FFF2-40B4-BE49-F238E27FC236}">
              <a16:creationId xmlns:a16="http://schemas.microsoft.com/office/drawing/2014/main" id="{0B0C0FAD-BD16-445C-9802-5EB020267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4" name="Picture 6">
          <a:extLst>
            <a:ext uri="{FF2B5EF4-FFF2-40B4-BE49-F238E27FC236}">
              <a16:creationId xmlns:a16="http://schemas.microsoft.com/office/drawing/2014/main" id="{80C98ABB-1224-4ED1-B4BD-8D4F7BDC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5" name="Picture 7">
          <a:extLst>
            <a:ext uri="{FF2B5EF4-FFF2-40B4-BE49-F238E27FC236}">
              <a16:creationId xmlns:a16="http://schemas.microsoft.com/office/drawing/2014/main" id="{AA8FA0CD-5508-44AA-B090-40E66116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6" name="Picture 8">
          <a:extLst>
            <a:ext uri="{FF2B5EF4-FFF2-40B4-BE49-F238E27FC236}">
              <a16:creationId xmlns:a16="http://schemas.microsoft.com/office/drawing/2014/main" id="{4346D847-7965-49A5-9DD3-941D4B16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7" name="Picture 9">
          <a:extLst>
            <a:ext uri="{FF2B5EF4-FFF2-40B4-BE49-F238E27FC236}">
              <a16:creationId xmlns:a16="http://schemas.microsoft.com/office/drawing/2014/main" id="{3810AD30-03D2-4C72-9831-F02A72E2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8" name="Picture 10">
          <a:extLst>
            <a:ext uri="{FF2B5EF4-FFF2-40B4-BE49-F238E27FC236}">
              <a16:creationId xmlns:a16="http://schemas.microsoft.com/office/drawing/2014/main" id="{DDB399FE-23CF-4FAE-B08E-67C71239F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9" name="Picture 11">
          <a:extLst>
            <a:ext uri="{FF2B5EF4-FFF2-40B4-BE49-F238E27FC236}">
              <a16:creationId xmlns:a16="http://schemas.microsoft.com/office/drawing/2014/main" id="{80D0C484-200E-4921-B309-C68137DF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10" name="Picture 12">
          <a:extLst>
            <a:ext uri="{FF2B5EF4-FFF2-40B4-BE49-F238E27FC236}">
              <a16:creationId xmlns:a16="http://schemas.microsoft.com/office/drawing/2014/main" id="{40B62797-FD63-456B-B8E9-DFDE11403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11" name="Picture 13">
          <a:extLst>
            <a:ext uri="{FF2B5EF4-FFF2-40B4-BE49-F238E27FC236}">
              <a16:creationId xmlns:a16="http://schemas.microsoft.com/office/drawing/2014/main" id="{34360225-2268-40A6-864A-FC8A8D875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4452" name="Picture 2">
          <a:extLst>
            <a:ext uri="{FF2B5EF4-FFF2-40B4-BE49-F238E27FC236}">
              <a16:creationId xmlns:a16="http://schemas.microsoft.com/office/drawing/2014/main" id="{AD3A0CD6-4729-867A-95D0-C33511AD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3" name="Picture 3">
          <a:extLst>
            <a:ext uri="{FF2B5EF4-FFF2-40B4-BE49-F238E27FC236}">
              <a16:creationId xmlns:a16="http://schemas.microsoft.com/office/drawing/2014/main" id="{C2F9CB14-DA20-948C-BB6A-0621291F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4" name="Picture 5">
          <a:extLst>
            <a:ext uri="{FF2B5EF4-FFF2-40B4-BE49-F238E27FC236}">
              <a16:creationId xmlns:a16="http://schemas.microsoft.com/office/drawing/2014/main" id="{C17E81D3-7533-DAB8-F3E2-D27EFFBE4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5" name="Picture 6">
          <a:extLst>
            <a:ext uri="{FF2B5EF4-FFF2-40B4-BE49-F238E27FC236}">
              <a16:creationId xmlns:a16="http://schemas.microsoft.com/office/drawing/2014/main" id="{95948AE5-19BA-0E56-5742-B76503F47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56" name="Picture 7">
          <a:extLst>
            <a:ext uri="{FF2B5EF4-FFF2-40B4-BE49-F238E27FC236}">
              <a16:creationId xmlns:a16="http://schemas.microsoft.com/office/drawing/2014/main" id="{FEAACC5D-6E15-1288-4BAC-134C4EF3B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7" name="Picture 8">
          <a:extLst>
            <a:ext uri="{FF2B5EF4-FFF2-40B4-BE49-F238E27FC236}">
              <a16:creationId xmlns:a16="http://schemas.microsoft.com/office/drawing/2014/main" id="{294316C3-D8AD-F3B7-E240-490F30488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8" name="Picture 9">
          <a:extLst>
            <a:ext uri="{FF2B5EF4-FFF2-40B4-BE49-F238E27FC236}">
              <a16:creationId xmlns:a16="http://schemas.microsoft.com/office/drawing/2014/main" id="{9E891CCE-61E6-7343-B310-AE5F9414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9" name="Picture 10">
          <a:extLst>
            <a:ext uri="{FF2B5EF4-FFF2-40B4-BE49-F238E27FC236}">
              <a16:creationId xmlns:a16="http://schemas.microsoft.com/office/drawing/2014/main" id="{7397AD01-6865-C9BE-3414-5C0575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60" name="Picture 11">
          <a:extLst>
            <a:ext uri="{FF2B5EF4-FFF2-40B4-BE49-F238E27FC236}">
              <a16:creationId xmlns:a16="http://schemas.microsoft.com/office/drawing/2014/main" id="{AF1B61BC-7BDF-2B2E-912B-D0BACE54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61" name="Picture 12">
          <a:extLst>
            <a:ext uri="{FF2B5EF4-FFF2-40B4-BE49-F238E27FC236}">
              <a16:creationId xmlns:a16="http://schemas.microsoft.com/office/drawing/2014/main" id="{542E76BA-EEB7-DD97-1A8F-AD4DD45ED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5476" name="Picture 4">
          <a:extLst>
            <a:ext uri="{FF2B5EF4-FFF2-40B4-BE49-F238E27FC236}">
              <a16:creationId xmlns:a16="http://schemas.microsoft.com/office/drawing/2014/main" id="{FF867F33-F987-2270-52C8-87299C7DA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77" name="Picture 5">
          <a:extLst>
            <a:ext uri="{FF2B5EF4-FFF2-40B4-BE49-F238E27FC236}">
              <a16:creationId xmlns:a16="http://schemas.microsoft.com/office/drawing/2014/main" id="{0B45E76C-D30E-E905-1AC1-86BF31D6D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8" name="Picture 6">
          <a:extLst>
            <a:ext uri="{FF2B5EF4-FFF2-40B4-BE49-F238E27FC236}">
              <a16:creationId xmlns:a16="http://schemas.microsoft.com/office/drawing/2014/main" id="{F81B7ADD-16CB-048A-BF58-E83299A1B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9" name="Picture 7">
          <a:extLst>
            <a:ext uri="{FF2B5EF4-FFF2-40B4-BE49-F238E27FC236}">
              <a16:creationId xmlns:a16="http://schemas.microsoft.com/office/drawing/2014/main" id="{DEFEB5A1-7513-2748-9700-90239C2A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0" name="Picture 8">
          <a:extLst>
            <a:ext uri="{FF2B5EF4-FFF2-40B4-BE49-F238E27FC236}">
              <a16:creationId xmlns:a16="http://schemas.microsoft.com/office/drawing/2014/main" id="{E1ED16AE-6553-DE10-9D2E-0EB02D0A0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1" name="Picture 9">
          <a:extLst>
            <a:ext uri="{FF2B5EF4-FFF2-40B4-BE49-F238E27FC236}">
              <a16:creationId xmlns:a16="http://schemas.microsoft.com/office/drawing/2014/main" id="{EA385D54-5565-DA0F-8774-68D9372D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2" name="Picture 10">
          <a:extLst>
            <a:ext uri="{FF2B5EF4-FFF2-40B4-BE49-F238E27FC236}">
              <a16:creationId xmlns:a16="http://schemas.microsoft.com/office/drawing/2014/main" id="{9CA12E9D-D1C0-9282-6D61-91ABB9A4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3" name="Picture 11">
          <a:extLst>
            <a:ext uri="{FF2B5EF4-FFF2-40B4-BE49-F238E27FC236}">
              <a16:creationId xmlns:a16="http://schemas.microsoft.com/office/drawing/2014/main" id="{877E9607-7568-06A2-8597-1943F0F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4" name="Picture 12">
          <a:extLst>
            <a:ext uri="{FF2B5EF4-FFF2-40B4-BE49-F238E27FC236}">
              <a16:creationId xmlns:a16="http://schemas.microsoft.com/office/drawing/2014/main" id="{DC3819CD-4303-12D0-15B2-E0D0C282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5" name="Picture 13">
          <a:extLst>
            <a:ext uri="{FF2B5EF4-FFF2-40B4-BE49-F238E27FC236}">
              <a16:creationId xmlns:a16="http://schemas.microsoft.com/office/drawing/2014/main" id="{B1F8F9C7-CDE1-0993-BD5A-5E73F54A9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359E-D30D-4DC9-99F3-84522649298E}">
  <sheetPr>
    <tabColor theme="1"/>
  </sheetPr>
  <dimension ref="A1:G144"/>
  <sheetViews>
    <sheetView zoomScaleNormal="100" workbookViewId="0">
      <selection activeCell="A10" sqref="A10:F10"/>
    </sheetView>
  </sheetViews>
  <sheetFormatPr defaultColWidth="0" defaultRowHeight="28.5" zeroHeight="1" x14ac:dyDescent="0.35"/>
  <cols>
    <col min="1" max="1" width="23" style="1" bestFit="1" customWidth="1"/>
    <col min="2" max="2" width="11.765625" style="1" bestFit="1" customWidth="1"/>
    <col min="3" max="3" width="11.4609375" style="1" bestFit="1" customWidth="1"/>
    <col min="4" max="4" width="25.765625" style="1" customWidth="1"/>
    <col min="5" max="6" width="8.765625" style="1" customWidth="1"/>
    <col min="7" max="7" width="0" style="1" hidden="1" customWidth="1"/>
    <col min="8" max="16384" width="8.765625" style="1" hidden="1"/>
  </cols>
  <sheetData>
    <row r="1" spans="1:6" ht="36" x14ac:dyDescent="0.35">
      <c r="A1" s="34" t="s">
        <v>15</v>
      </c>
      <c r="B1" s="34"/>
      <c r="C1" s="34"/>
      <c r="D1" s="34"/>
      <c r="E1" s="34"/>
      <c r="F1" s="34"/>
    </row>
    <row r="2" spans="1:6" s="2" customFormat="1" ht="26" x14ac:dyDescent="0.35">
      <c r="A2" s="38">
        <v>46199</v>
      </c>
      <c r="B2" s="38"/>
      <c r="C2" s="42" t="str">
        <f>"to "&amp;TEXT($A$2+6,"dddd d mmm yyyy")</f>
        <v>to Thursday 2 Jul 2026</v>
      </c>
      <c r="D2" s="42"/>
      <c r="E2" s="42"/>
      <c r="F2" s="42"/>
    </row>
    <row r="3" spans="1:6" ht="12.75" customHeight="1" x14ac:dyDescent="0.35">
      <c r="A3" s="35" t="s">
        <v>13</v>
      </c>
      <c r="B3" s="35"/>
      <c r="C3" s="35"/>
      <c r="D3" s="35"/>
      <c r="E3" s="35"/>
      <c r="F3" s="35"/>
    </row>
    <row r="4" spans="1:6" s="2" customFormat="1" ht="27.5" x14ac:dyDescent="0.35">
      <c r="A4" s="40" t="str">
        <f>TEXT($A$2,"dddd, d mmmm")</f>
        <v>Friday, 26 June</v>
      </c>
      <c r="B4" s="40"/>
      <c r="C4" s="40"/>
      <c r="D4" s="40"/>
      <c r="E4" s="40"/>
      <c r="F4" s="40"/>
    </row>
    <row r="5" spans="1:6" s="2" customFormat="1" ht="27.5" x14ac:dyDescent="0.35">
      <c r="A5" s="39" t="str">
        <f>TEXT($A$2+1,"dddd, d mmmm")</f>
        <v>Saturday, 27 June</v>
      </c>
      <c r="B5" s="39"/>
      <c r="C5" s="39"/>
      <c r="D5" s="39"/>
      <c r="E5" s="39"/>
      <c r="F5" s="39"/>
    </row>
    <row r="6" spans="1:6" s="2" customFormat="1" ht="27.5" x14ac:dyDescent="0.35">
      <c r="A6" s="40" t="str">
        <f>TEXT($A$2+2,"dddd, d mmmm")</f>
        <v>Sunday, 28 June</v>
      </c>
      <c r="B6" s="40"/>
      <c r="C6" s="40"/>
      <c r="D6" s="40"/>
      <c r="E6" s="40"/>
      <c r="F6" s="40"/>
    </row>
    <row r="7" spans="1:6" s="2" customFormat="1" ht="27.5" x14ac:dyDescent="0.35">
      <c r="A7" s="39" t="str">
        <f>TEXT($A$2+3,"dddd, d mmmm")</f>
        <v>Monday, 29 June</v>
      </c>
      <c r="B7" s="39"/>
      <c r="C7" s="39"/>
      <c r="D7" s="39"/>
      <c r="E7" s="39"/>
      <c r="F7" s="39"/>
    </row>
    <row r="8" spans="1:6" s="2" customFormat="1" ht="27.5" x14ac:dyDescent="0.35">
      <c r="A8" s="41" t="str">
        <f>TEXT($A$2+4,"dddd, d mmmm")</f>
        <v>Tuesday, 30 June</v>
      </c>
      <c r="B8" s="41"/>
      <c r="C8" s="41"/>
      <c r="D8" s="41"/>
      <c r="E8" s="41"/>
      <c r="F8" s="41"/>
    </row>
    <row r="9" spans="1:6" s="2" customFormat="1" ht="27.5" x14ac:dyDescent="0.35">
      <c r="A9" s="39" t="str">
        <f>TEXT($A$2+5,"dddd, d mmmm")</f>
        <v>Wednesday, 1 July</v>
      </c>
      <c r="B9" s="39"/>
      <c r="C9" s="39"/>
      <c r="D9" s="39"/>
      <c r="E9" s="39"/>
      <c r="F9" s="39"/>
    </row>
    <row r="10" spans="1:6" s="2" customFormat="1" ht="27.5" x14ac:dyDescent="0.35">
      <c r="A10" s="40" t="str">
        <f>TEXT($A$2+6,"dddd, d mmmm")</f>
        <v>Thursday, 2 July</v>
      </c>
      <c r="B10" s="40"/>
      <c r="C10" s="40"/>
      <c r="D10" s="40"/>
      <c r="E10" s="40"/>
      <c r="F10" s="40"/>
    </row>
    <row r="11" spans="1:6" s="9" customFormat="1" ht="46.5" customHeight="1" x14ac:dyDescent="0.35">
      <c r="A11" s="36" t="s">
        <v>16</v>
      </c>
      <c r="B11" s="36"/>
      <c r="C11" s="36"/>
      <c r="D11" s="36"/>
      <c r="E11" s="36"/>
      <c r="F11" s="36"/>
    </row>
    <row r="12" spans="1:6" s="10" customFormat="1" ht="47.25" customHeight="1" x14ac:dyDescent="0.35">
      <c r="A12" s="37" t="s">
        <v>14</v>
      </c>
      <c r="B12" s="37"/>
      <c r="C12" s="37"/>
      <c r="D12" s="37"/>
      <c r="E12" s="37"/>
      <c r="F12" s="37"/>
    </row>
    <row r="17" s="1" customFormat="1" hidden="1" x14ac:dyDescent="0.35"/>
    <row r="18" s="1" customFormat="1" hidden="1" x14ac:dyDescent="0.35"/>
    <row r="19" s="1" customFormat="1" hidden="1" x14ac:dyDescent="0.35"/>
    <row r="20" s="1" customFormat="1" hidden="1" x14ac:dyDescent="0.35"/>
    <row r="21" s="1" customFormat="1" hidden="1" x14ac:dyDescent="0.35"/>
    <row r="22" s="1" customFormat="1" hidden="1" x14ac:dyDescent="0.35"/>
    <row r="23" s="1" customFormat="1" hidden="1" x14ac:dyDescent="0.35"/>
    <row r="24" s="1" customFormat="1" hidden="1" x14ac:dyDescent="0.35"/>
    <row r="25" s="1" customFormat="1" hidden="1" x14ac:dyDescent="0.35"/>
    <row r="26" s="1" customFormat="1" hidden="1" x14ac:dyDescent="0.35"/>
    <row r="27" s="1" customFormat="1" hidden="1" x14ac:dyDescent="0.35"/>
    <row r="28" s="1" customFormat="1" hidden="1" x14ac:dyDescent="0.35"/>
    <row r="29" s="1" customFormat="1" hidden="1" x14ac:dyDescent="0.35"/>
    <row r="30" s="1" customFormat="1" hidden="1" x14ac:dyDescent="0.35"/>
    <row r="31" s="1" customFormat="1" hidden="1" x14ac:dyDescent="0.35"/>
    <row r="32" s="1" customFormat="1" hidden="1" x14ac:dyDescent="0.35"/>
    <row r="33" s="1" customFormat="1" hidden="1" x14ac:dyDescent="0.35"/>
    <row r="34" s="1" customFormat="1" hidden="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row r="127" s="1" customFormat="1" hidden="1" x14ac:dyDescent="0.35"/>
    <row r="128" s="1" customFormat="1" hidden="1" x14ac:dyDescent="0.35"/>
    <row r="129" s="1" customFormat="1" hidden="1" x14ac:dyDescent="0.35"/>
    <row r="130" s="1" customFormat="1" hidden="1" x14ac:dyDescent="0.35"/>
    <row r="131" s="1" customFormat="1" hidden="1" x14ac:dyDescent="0.35"/>
    <row r="132" s="1" customFormat="1" hidden="1" x14ac:dyDescent="0.35"/>
    <row r="133" s="1" customFormat="1" hidden="1" x14ac:dyDescent="0.35"/>
    <row r="134" s="1" customFormat="1" hidden="1" x14ac:dyDescent="0.35"/>
    <row r="135" s="1" customFormat="1" hidden="1" x14ac:dyDescent="0.35"/>
    <row r="136" s="1" customFormat="1" hidden="1" x14ac:dyDescent="0.35"/>
    <row r="137" s="1" customFormat="1" hidden="1" x14ac:dyDescent="0.35"/>
    <row r="138" s="1" customFormat="1" hidden="1" x14ac:dyDescent="0.35"/>
    <row r="139" s="1" customFormat="1" hidden="1" x14ac:dyDescent="0.35"/>
    <row r="140" s="1" customFormat="1" hidden="1" x14ac:dyDescent="0.35"/>
    <row r="141" s="1" customFormat="1" hidden="1" x14ac:dyDescent="0.35"/>
    <row r="142" s="1" customFormat="1" hidden="1" x14ac:dyDescent="0.35"/>
    <row r="143" s="1" customFormat="1" hidden="1" x14ac:dyDescent="0.35"/>
    <row r="144" s="1" customFormat="1" hidden="1" x14ac:dyDescent="0.35"/>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7C8EEBFE-19D0-444C-B856-517A1AC0AF68}"/>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0A9FF3EE-A4A7-4095-BC7F-8782B67E3A2D}"/>
    <hyperlink ref="A6" location="Wednesday!A3" display="Wednesday!A3" xr:uid="{D26510CA-ED95-421E-8D09-ADC3C3B6BBD7}"/>
    <hyperlink ref="A7" location="Thursday!A3" display="Thursday!A3" xr:uid="{CD402ED0-6ED6-459F-840B-D626EB57E090}"/>
    <hyperlink ref="A8" location="Friday!A3" display="Friday!A3" xr:uid="{F2DE8E56-0C53-4445-9C1A-7D440C0D7A5A}"/>
    <hyperlink ref="A9" location="Saturday!A3" display="Saturday!A3" xr:uid="{1D39034A-B502-4A41-8E5A-9928C7897517}"/>
    <hyperlink ref="A10" location="Sunday!A3" display="Sunday!A3" xr:uid="{96AE548F-6CB0-492E-896B-64081823A6BE}"/>
    <hyperlink ref="A5" location="Tuesday!A3" display="Tuesday!A3" xr:uid="{19210F66-550E-4CF7-BE1E-932C355AE32B}"/>
    <hyperlink ref="A4:F4" location="Friday!A3" display="Friday!A3" xr:uid="{7DE4A605-4260-40B2-A084-1D06D1A971B2}"/>
    <hyperlink ref="A5:F5" location="Saturday!A3" display="Saturday!A3" xr:uid="{3452476D-5801-4C2D-99ED-71DCCF499C47}"/>
    <hyperlink ref="A6:F6" location="Sunday!A3" display="Sunday!A3" xr:uid="{6C320A7D-64ED-43FC-B74B-4657F54DC60A}"/>
    <hyperlink ref="A7:F7" location="Monday!A3" display="Monday!A3" xr:uid="{840106FB-CF08-44B2-A5FC-F315E2BB9DE3}"/>
    <hyperlink ref="A8:F8" location="Tuesday!A1" display="Tuesday!A1" xr:uid="{8B0DE19A-8E3C-4C40-A565-EEC6F75C451B}"/>
    <hyperlink ref="A9:F9" location="Wednesday!A1" display="Wednesday!A1" xr:uid="{EA033183-595F-47B8-9001-AF05B3330931}"/>
    <hyperlink ref="A10:F10" location="Thursday!A3" display="Thursday!A3" xr:uid="{A234E4E1-C50E-4DB4-BAA5-C100E0AC4DF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8D1-8E3C-4DF4-8DF2-FE1FC11CD2E5}">
  <dimension ref="A1:A7"/>
  <sheetViews>
    <sheetView workbookViewId="0">
      <selection sqref="A1:A7"/>
    </sheetView>
  </sheetViews>
  <sheetFormatPr defaultRowHeight="15.5" x14ac:dyDescent="0.35"/>
  <sheetData>
    <row r="1" spans="1:1" x14ac:dyDescent="0.35">
      <c r="A1" t="s">
        <v>2</v>
      </c>
    </row>
    <row r="2" spans="1:1" x14ac:dyDescent="0.35">
      <c r="A2" t="s">
        <v>6</v>
      </c>
    </row>
    <row r="3" spans="1:1" x14ac:dyDescent="0.35">
      <c r="A3" t="s">
        <v>4</v>
      </c>
    </row>
    <row r="4" spans="1:1" x14ac:dyDescent="0.35">
      <c r="A4" t="s">
        <v>5</v>
      </c>
    </row>
    <row r="5" spans="1:1" x14ac:dyDescent="0.35">
      <c r="A5" t="s">
        <v>7</v>
      </c>
    </row>
    <row r="6" spans="1:1" x14ac:dyDescent="0.35">
      <c r="A6" t="s">
        <v>8</v>
      </c>
    </row>
    <row r="7" spans="1:1" x14ac:dyDescent="0.35">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9965-FA91-46A9-83EA-53D51F72CE02}">
  <sheetPr codeName="Sheet1">
    <tabColor theme="3"/>
    <pageSetUpPr fitToPage="1"/>
  </sheetPr>
  <dimension ref="A1:K207"/>
  <sheetViews>
    <sheetView tabSelected="1"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0.4609375" style="3" customWidth="1"/>
    <col min="4" max="4" width="15.69140625" style="3" customWidth="1"/>
    <col min="5" max="5" width="16.23046875" style="13" customWidth="1"/>
    <col min="6" max="6" width="47" style="13" customWidth="1"/>
    <col min="7" max="11" width="0" hidden="1" customWidth="1"/>
    <col min="12" max="16384" width="8.765625" hidden="1"/>
  </cols>
  <sheetData>
    <row r="1" spans="1:6" ht="32.5" x14ac:dyDescent="0.35">
      <c r="A1" s="33" t="str">
        <f>"Daily closure report: "&amp;'Front page'!A4</f>
        <v>Daily closure report: Friday, 26 June</v>
      </c>
      <c r="B1" s="33"/>
      <c r="C1" s="33"/>
      <c r="D1" s="33"/>
      <c r="E1" s="33"/>
      <c r="F1" s="33"/>
    </row>
    <row r="2" spans="1:6" s="5" customFormat="1" ht="28" x14ac:dyDescent="0.35">
      <c r="A2" s="12" t="s">
        <v>9</v>
      </c>
      <c r="B2" s="12" t="s">
        <v>1</v>
      </c>
      <c r="C2" s="12" t="s">
        <v>0</v>
      </c>
      <c r="D2" s="11" t="s">
        <v>11</v>
      </c>
      <c r="E2" s="11" t="s">
        <v>12</v>
      </c>
      <c r="F2" s="12" t="s">
        <v>10</v>
      </c>
    </row>
    <row r="3" spans="1:6" s="6" customFormat="1" ht="62" x14ac:dyDescent="0.35">
      <c r="A3" s="27" t="s">
        <v>45</v>
      </c>
      <c r="B3" s="27" t="s">
        <v>6</v>
      </c>
      <c r="C3" s="28" t="s">
        <v>838</v>
      </c>
      <c r="D3" s="29">
        <v>46199.875</v>
      </c>
      <c r="E3" s="29">
        <v>46202.208333333299</v>
      </c>
      <c r="F3" s="28" t="s">
        <v>839</v>
      </c>
    </row>
    <row r="4" spans="1:6" s="6" customFormat="1" ht="62" x14ac:dyDescent="0.35">
      <c r="A4" s="27" t="s">
        <v>45</v>
      </c>
      <c r="B4" s="27" t="s">
        <v>29</v>
      </c>
      <c r="C4" s="28" t="s">
        <v>1108</v>
      </c>
      <c r="D4" s="29">
        <v>46199.875</v>
      </c>
      <c r="E4" s="29">
        <v>46202.208333333299</v>
      </c>
      <c r="F4" s="28" t="s">
        <v>839</v>
      </c>
    </row>
    <row r="5" spans="1:6" s="6" customFormat="1" ht="46.5" x14ac:dyDescent="0.35">
      <c r="A5" s="27" t="s">
        <v>45</v>
      </c>
      <c r="B5" s="27" t="s">
        <v>29</v>
      </c>
      <c r="C5" s="28" t="s">
        <v>46</v>
      </c>
      <c r="D5" s="29">
        <v>45847.208333333299</v>
      </c>
      <c r="E5" s="29">
        <v>46507.999305555597</v>
      </c>
      <c r="F5" s="28" t="s">
        <v>47</v>
      </c>
    </row>
    <row r="6" spans="1:6" s="6" customFormat="1" ht="46.5" x14ac:dyDescent="0.35">
      <c r="A6" s="27" t="s">
        <v>45</v>
      </c>
      <c r="B6" s="27" t="s">
        <v>6</v>
      </c>
      <c r="C6" s="28" t="s">
        <v>731</v>
      </c>
      <c r="D6" s="29">
        <v>46199.833333333299</v>
      </c>
      <c r="E6" s="29">
        <v>46200.25</v>
      </c>
      <c r="F6" s="28" t="s">
        <v>732</v>
      </c>
    </row>
    <row r="7" spans="1:6" s="6" customFormat="1" ht="46.5" x14ac:dyDescent="0.35">
      <c r="A7" s="27" t="s">
        <v>45</v>
      </c>
      <c r="B7" s="27" t="s">
        <v>6</v>
      </c>
      <c r="C7" s="28" t="s">
        <v>733</v>
      </c>
      <c r="D7" s="29">
        <v>46199.833333333299</v>
      </c>
      <c r="E7" s="29">
        <v>46200.25</v>
      </c>
      <c r="F7" s="28" t="s">
        <v>732</v>
      </c>
    </row>
    <row r="8" spans="1:6" s="6" customFormat="1" ht="46.5" x14ac:dyDescent="0.35">
      <c r="A8" s="27" t="s">
        <v>45</v>
      </c>
      <c r="B8" s="27" t="s">
        <v>6</v>
      </c>
      <c r="C8" s="28" t="s">
        <v>87</v>
      </c>
      <c r="D8" s="29">
        <v>46199.833333333299</v>
      </c>
      <c r="E8" s="29">
        <v>46200.25</v>
      </c>
      <c r="F8" s="28" t="s">
        <v>732</v>
      </c>
    </row>
    <row r="9" spans="1:6" s="6" customFormat="1" ht="62" x14ac:dyDescent="0.35">
      <c r="A9" s="27" t="s">
        <v>45</v>
      </c>
      <c r="B9" s="27" t="s">
        <v>6</v>
      </c>
      <c r="C9" s="28" t="s">
        <v>1116</v>
      </c>
      <c r="D9" s="29">
        <v>46199.875</v>
      </c>
      <c r="E9" s="29">
        <v>46200.25</v>
      </c>
      <c r="F9" s="28" t="s">
        <v>1112</v>
      </c>
    </row>
    <row r="10" spans="1:6" s="6" customFormat="1" ht="62" x14ac:dyDescent="0.35">
      <c r="A10" s="27" t="s">
        <v>45</v>
      </c>
      <c r="B10" s="27" t="s">
        <v>6</v>
      </c>
      <c r="C10" s="28" t="s">
        <v>1117</v>
      </c>
      <c r="D10" s="29">
        <v>46199.875</v>
      </c>
      <c r="E10" s="29">
        <v>46200.25</v>
      </c>
      <c r="F10" s="28" t="s">
        <v>1112</v>
      </c>
    </row>
    <row r="11" spans="1:6" s="6" customFormat="1" ht="62" x14ac:dyDescent="0.35">
      <c r="A11" s="27" t="s">
        <v>134</v>
      </c>
      <c r="B11" s="27" t="s">
        <v>6</v>
      </c>
      <c r="C11" s="28" t="s">
        <v>969</v>
      </c>
      <c r="D11" s="29">
        <v>46199.875</v>
      </c>
      <c r="E11" s="29">
        <v>46200.208333333299</v>
      </c>
      <c r="F11" s="28" t="s">
        <v>970</v>
      </c>
    </row>
    <row r="12" spans="1:6" s="6" customFormat="1" ht="62" x14ac:dyDescent="0.35">
      <c r="A12" s="27" t="s">
        <v>134</v>
      </c>
      <c r="B12" s="27" t="s">
        <v>6</v>
      </c>
      <c r="C12" s="28" t="s">
        <v>1114</v>
      </c>
      <c r="D12" s="29">
        <v>46199.875</v>
      </c>
      <c r="E12" s="29">
        <v>46200.25</v>
      </c>
      <c r="F12" s="28" t="s">
        <v>1112</v>
      </c>
    </row>
    <row r="13" spans="1:6" s="6" customFormat="1" ht="77.5" x14ac:dyDescent="0.35">
      <c r="A13" s="27" t="s">
        <v>134</v>
      </c>
      <c r="B13" s="27" t="s">
        <v>2</v>
      </c>
      <c r="C13" s="28" t="s">
        <v>1006</v>
      </c>
      <c r="D13" s="29">
        <v>46199.833333333299</v>
      </c>
      <c r="E13" s="29">
        <v>46200.25</v>
      </c>
      <c r="F13" s="28" t="s">
        <v>1007</v>
      </c>
    </row>
    <row r="14" spans="1:6" s="6" customFormat="1" ht="77.5" x14ac:dyDescent="0.35">
      <c r="A14" s="27" t="s">
        <v>134</v>
      </c>
      <c r="B14" s="27" t="s">
        <v>2</v>
      </c>
      <c r="C14" s="28" t="s">
        <v>1008</v>
      </c>
      <c r="D14" s="29">
        <v>46199.833333333299</v>
      </c>
      <c r="E14" s="29">
        <v>46200.25</v>
      </c>
      <c r="F14" s="28" t="s">
        <v>1007</v>
      </c>
    </row>
    <row r="15" spans="1:6" s="6" customFormat="1" ht="77.5" x14ac:dyDescent="0.35">
      <c r="A15" s="27" t="s">
        <v>134</v>
      </c>
      <c r="B15" s="27" t="s">
        <v>2</v>
      </c>
      <c r="C15" s="28" t="s">
        <v>1009</v>
      </c>
      <c r="D15" s="29">
        <v>46199.833333333299</v>
      </c>
      <c r="E15" s="29">
        <v>46200.25</v>
      </c>
      <c r="F15" s="28" t="s">
        <v>1007</v>
      </c>
    </row>
    <row r="16" spans="1:6" s="6" customFormat="1" ht="46.5" x14ac:dyDescent="0.35">
      <c r="A16" s="27" t="s">
        <v>134</v>
      </c>
      <c r="B16" s="27" t="s">
        <v>2</v>
      </c>
      <c r="C16" s="28" t="s">
        <v>135</v>
      </c>
      <c r="D16" s="29">
        <v>46199.833333333299</v>
      </c>
      <c r="E16" s="29">
        <v>46200.25</v>
      </c>
      <c r="F16" s="28" t="s">
        <v>136</v>
      </c>
    </row>
    <row r="17" spans="1:6" s="6" customFormat="1" ht="46.5" x14ac:dyDescent="0.35">
      <c r="A17" s="27" t="s">
        <v>134</v>
      </c>
      <c r="B17" s="27" t="s">
        <v>2</v>
      </c>
      <c r="C17" s="28" t="s">
        <v>137</v>
      </c>
      <c r="D17" s="29">
        <v>46199.833333333299</v>
      </c>
      <c r="E17" s="29">
        <v>46200.25</v>
      </c>
      <c r="F17" s="28" t="s">
        <v>136</v>
      </c>
    </row>
    <row r="18" spans="1:6" s="6" customFormat="1" ht="77.5" x14ac:dyDescent="0.35">
      <c r="A18" s="27" t="s">
        <v>134</v>
      </c>
      <c r="B18" s="27" t="s">
        <v>2</v>
      </c>
      <c r="C18" s="28" t="s">
        <v>138</v>
      </c>
      <c r="D18" s="29">
        <v>46199.833333333299</v>
      </c>
      <c r="E18" s="29">
        <v>46200.25</v>
      </c>
      <c r="F18" s="28" t="s">
        <v>136</v>
      </c>
    </row>
    <row r="19" spans="1:6" s="6" customFormat="1" ht="62" x14ac:dyDescent="0.35">
      <c r="A19" s="27" t="s">
        <v>134</v>
      </c>
      <c r="B19" s="27" t="s">
        <v>2</v>
      </c>
      <c r="C19" s="28" t="s">
        <v>1010</v>
      </c>
      <c r="D19" s="29">
        <v>46199.833333333299</v>
      </c>
      <c r="E19" s="29">
        <v>46200.25</v>
      </c>
      <c r="F19" s="28" t="s">
        <v>1011</v>
      </c>
    </row>
    <row r="20" spans="1:6" s="6" customFormat="1" ht="62" x14ac:dyDescent="0.35">
      <c r="A20" s="27" t="s">
        <v>134</v>
      </c>
      <c r="B20" s="27" t="s">
        <v>2</v>
      </c>
      <c r="C20" s="28" t="s">
        <v>1012</v>
      </c>
      <c r="D20" s="29">
        <v>46199.833333333299</v>
      </c>
      <c r="E20" s="29">
        <v>46200.25</v>
      </c>
      <c r="F20" s="28" t="s">
        <v>1011</v>
      </c>
    </row>
    <row r="21" spans="1:6" s="6" customFormat="1" ht="62" x14ac:dyDescent="0.35">
      <c r="A21" s="27" t="s">
        <v>134</v>
      </c>
      <c r="B21" s="27" t="s">
        <v>6</v>
      </c>
      <c r="C21" s="28" t="s">
        <v>143</v>
      </c>
      <c r="D21" s="29">
        <v>46199.833333333299</v>
      </c>
      <c r="E21" s="29">
        <v>46200.25</v>
      </c>
      <c r="F21" s="28" t="s">
        <v>144</v>
      </c>
    </row>
    <row r="22" spans="1:6" s="6" customFormat="1" ht="62" x14ac:dyDescent="0.35">
      <c r="A22" s="27" t="s">
        <v>134</v>
      </c>
      <c r="B22" s="27" t="s">
        <v>2</v>
      </c>
      <c r="C22" s="28" t="s">
        <v>1069</v>
      </c>
      <c r="D22" s="29">
        <v>46199.958333333299</v>
      </c>
      <c r="E22" s="29">
        <v>46200.25</v>
      </c>
      <c r="F22" s="28" t="s">
        <v>1070</v>
      </c>
    </row>
    <row r="23" spans="1:6" s="6" customFormat="1" ht="62" x14ac:dyDescent="0.35">
      <c r="A23" s="27" t="s">
        <v>540</v>
      </c>
      <c r="B23" s="27" t="s">
        <v>2</v>
      </c>
      <c r="C23" s="28" t="s">
        <v>1073</v>
      </c>
      <c r="D23" s="29">
        <v>46199.958333333299</v>
      </c>
      <c r="E23" s="29">
        <v>46200.25</v>
      </c>
      <c r="F23" s="28" t="s">
        <v>1074</v>
      </c>
    </row>
    <row r="24" spans="1:6" s="6" customFormat="1" ht="62" x14ac:dyDescent="0.35">
      <c r="A24" s="27" t="s">
        <v>540</v>
      </c>
      <c r="B24" s="27" t="s">
        <v>6</v>
      </c>
      <c r="C24" s="28" t="s">
        <v>1118</v>
      </c>
      <c r="D24" s="29">
        <v>46199.958333333299</v>
      </c>
      <c r="E24" s="29">
        <v>46200.229166666701</v>
      </c>
      <c r="F24" s="28" t="s">
        <v>1119</v>
      </c>
    </row>
    <row r="25" spans="1:6" s="6" customFormat="1" ht="62" x14ac:dyDescent="0.35">
      <c r="A25" s="27" t="s">
        <v>540</v>
      </c>
      <c r="B25" s="27" t="s">
        <v>6</v>
      </c>
      <c r="C25" s="28" t="s">
        <v>1120</v>
      </c>
      <c r="D25" s="29">
        <v>46199.958333333299</v>
      </c>
      <c r="E25" s="29">
        <v>46200.229166666701</v>
      </c>
      <c r="F25" s="28" t="s">
        <v>1119</v>
      </c>
    </row>
    <row r="26" spans="1:6" s="6" customFormat="1" ht="62" x14ac:dyDescent="0.35">
      <c r="A26" s="27" t="s">
        <v>721</v>
      </c>
      <c r="B26" s="27" t="s">
        <v>6</v>
      </c>
      <c r="C26" s="28" t="s">
        <v>955</v>
      </c>
      <c r="D26" s="29">
        <v>46199.833333333299</v>
      </c>
      <c r="E26" s="29">
        <v>46200.25</v>
      </c>
      <c r="F26" s="28" t="s">
        <v>956</v>
      </c>
    </row>
    <row r="27" spans="1:6" s="6" customFormat="1" ht="62" x14ac:dyDescent="0.35">
      <c r="A27" s="27" t="s">
        <v>721</v>
      </c>
      <c r="B27" s="27" t="s">
        <v>5</v>
      </c>
      <c r="C27" s="28" t="s">
        <v>957</v>
      </c>
      <c r="D27" s="29">
        <v>46199.833333333299</v>
      </c>
      <c r="E27" s="29">
        <v>46200.25</v>
      </c>
      <c r="F27" s="28" t="s">
        <v>956</v>
      </c>
    </row>
    <row r="28" spans="1:6" s="6" customFormat="1" ht="62" x14ac:dyDescent="0.35">
      <c r="A28" s="27" t="s">
        <v>721</v>
      </c>
      <c r="B28" s="27" t="s">
        <v>2</v>
      </c>
      <c r="C28" s="28" t="s">
        <v>958</v>
      </c>
      <c r="D28" s="29">
        <v>46199.833333333299</v>
      </c>
      <c r="E28" s="29">
        <v>46200.25</v>
      </c>
      <c r="F28" s="28" t="s">
        <v>956</v>
      </c>
    </row>
    <row r="29" spans="1:6" s="6" customFormat="1" ht="108.5" x14ac:dyDescent="0.35">
      <c r="A29" s="27" t="s">
        <v>431</v>
      </c>
      <c r="B29" s="27" t="s">
        <v>5</v>
      </c>
      <c r="C29" s="28" t="s">
        <v>959</v>
      </c>
      <c r="D29" s="29">
        <v>46199.833333333299</v>
      </c>
      <c r="E29" s="29">
        <v>46200.25</v>
      </c>
      <c r="F29" s="28" t="s">
        <v>433</v>
      </c>
    </row>
    <row r="30" spans="1:6" s="6" customFormat="1" ht="108.5" x14ac:dyDescent="0.35">
      <c r="A30" s="27" t="s">
        <v>302</v>
      </c>
      <c r="B30" s="27" t="s">
        <v>4</v>
      </c>
      <c r="C30" s="28" t="s">
        <v>1121</v>
      </c>
      <c r="D30" s="29">
        <v>46199.958333333299</v>
      </c>
      <c r="E30" s="29">
        <v>46200.229166666701</v>
      </c>
      <c r="F30" s="28" t="s">
        <v>1122</v>
      </c>
    </row>
    <row r="31" spans="1:6" s="6" customFormat="1" ht="108.5" x14ac:dyDescent="0.35">
      <c r="A31" s="27" t="s">
        <v>964</v>
      </c>
      <c r="B31" s="27" t="s">
        <v>5</v>
      </c>
      <c r="C31" s="28" t="s">
        <v>965</v>
      </c>
      <c r="D31" s="29">
        <v>46199.833333333299</v>
      </c>
      <c r="E31" s="29">
        <v>46200.25</v>
      </c>
      <c r="F31" s="28" t="s">
        <v>966</v>
      </c>
    </row>
    <row r="32" spans="1:6" s="6" customFormat="1" ht="77.5" x14ac:dyDescent="0.35">
      <c r="A32" s="27" t="s">
        <v>23</v>
      </c>
      <c r="B32" s="27" t="s">
        <v>4</v>
      </c>
      <c r="C32" s="28" t="s">
        <v>24</v>
      </c>
      <c r="D32" s="29">
        <v>46199.833333333299</v>
      </c>
      <c r="E32" s="29">
        <v>46200.25</v>
      </c>
      <c r="F32" s="28" t="s">
        <v>25</v>
      </c>
    </row>
    <row r="33" spans="1:6" s="6" customFormat="1" ht="77.5" x14ac:dyDescent="0.35">
      <c r="A33" s="27" t="s">
        <v>23</v>
      </c>
      <c r="B33" s="27" t="s">
        <v>4</v>
      </c>
      <c r="C33" s="28" t="s">
        <v>962</v>
      </c>
      <c r="D33" s="29">
        <v>46199.833333333299</v>
      </c>
      <c r="E33" s="29">
        <v>46200.25</v>
      </c>
      <c r="F33" s="28" t="s">
        <v>963</v>
      </c>
    </row>
    <row r="34" spans="1:6" s="6" customFormat="1" ht="77.5" x14ac:dyDescent="0.35">
      <c r="A34" s="27" t="s">
        <v>23</v>
      </c>
      <c r="B34" s="27" t="s">
        <v>4</v>
      </c>
      <c r="C34" s="28" t="s">
        <v>971</v>
      </c>
      <c r="D34" s="29">
        <v>46199.833333333299</v>
      </c>
      <c r="E34" s="29">
        <v>46200.25</v>
      </c>
      <c r="F34" s="28" t="s">
        <v>725</v>
      </c>
    </row>
    <row r="35" spans="1:6" s="6" customFormat="1" ht="93" x14ac:dyDescent="0.35">
      <c r="A35" s="27" t="s">
        <v>23</v>
      </c>
      <c r="B35" s="27" t="s">
        <v>4</v>
      </c>
      <c r="C35" s="28" t="s">
        <v>972</v>
      </c>
      <c r="D35" s="29">
        <v>46199.833333333299</v>
      </c>
      <c r="E35" s="29">
        <v>46200.25</v>
      </c>
      <c r="F35" s="28" t="s">
        <v>725</v>
      </c>
    </row>
    <row r="36" spans="1:6" s="6" customFormat="1" ht="93" x14ac:dyDescent="0.35">
      <c r="A36" s="27" t="s">
        <v>23</v>
      </c>
      <c r="B36" s="27" t="s">
        <v>5</v>
      </c>
      <c r="C36" s="28" t="s">
        <v>973</v>
      </c>
      <c r="D36" s="29">
        <v>46199.833333333299</v>
      </c>
      <c r="E36" s="29">
        <v>46200.25</v>
      </c>
      <c r="F36" s="28" t="s">
        <v>974</v>
      </c>
    </row>
    <row r="37" spans="1:6" s="6" customFormat="1" ht="93" x14ac:dyDescent="0.35">
      <c r="A37" s="27" t="s">
        <v>23</v>
      </c>
      <c r="B37" s="27" t="s">
        <v>5</v>
      </c>
      <c r="C37" s="28" t="s">
        <v>75</v>
      </c>
      <c r="D37" s="29">
        <v>46041.229166666701</v>
      </c>
      <c r="E37" s="29">
        <v>46216.229166666701</v>
      </c>
      <c r="F37" s="28" t="s">
        <v>76</v>
      </c>
    </row>
    <row r="38" spans="1:6" s="6" customFormat="1" ht="93" x14ac:dyDescent="0.35">
      <c r="A38" s="27" t="s">
        <v>23</v>
      </c>
      <c r="B38" s="27" t="s">
        <v>4</v>
      </c>
      <c r="C38" s="28" t="s">
        <v>981</v>
      </c>
      <c r="D38" s="29">
        <v>46199.854166666701</v>
      </c>
      <c r="E38" s="29">
        <v>46200.229166666701</v>
      </c>
      <c r="F38" s="28" t="s">
        <v>76</v>
      </c>
    </row>
    <row r="39" spans="1:6" s="14" customFormat="1" ht="93" x14ac:dyDescent="0.35">
      <c r="A39" s="27" t="s">
        <v>23</v>
      </c>
      <c r="B39" s="27" t="s">
        <v>5</v>
      </c>
      <c r="C39" s="28" t="s">
        <v>982</v>
      </c>
      <c r="D39" s="29">
        <v>46199.854166666701</v>
      </c>
      <c r="E39" s="29">
        <v>46200.229166666701</v>
      </c>
      <c r="F39" s="28" t="s">
        <v>76</v>
      </c>
    </row>
    <row r="40" spans="1:6" s="6" customFormat="1" ht="93" x14ac:dyDescent="0.35">
      <c r="A40" s="27" t="s">
        <v>23</v>
      </c>
      <c r="B40" s="27" t="s">
        <v>4</v>
      </c>
      <c r="C40" s="28" t="s">
        <v>987</v>
      </c>
      <c r="D40" s="29">
        <v>46199.833333333299</v>
      </c>
      <c r="E40" s="29">
        <v>46200.25</v>
      </c>
      <c r="F40" s="28" t="s">
        <v>458</v>
      </c>
    </row>
    <row r="41" spans="1:6" s="6" customFormat="1" ht="93" x14ac:dyDescent="0.35">
      <c r="A41" s="27" t="s">
        <v>23</v>
      </c>
      <c r="B41" s="27" t="s">
        <v>4</v>
      </c>
      <c r="C41" s="28" t="s">
        <v>988</v>
      </c>
      <c r="D41" s="29">
        <v>46199.833333333299</v>
      </c>
      <c r="E41" s="29">
        <v>46200.25</v>
      </c>
      <c r="F41" s="28" t="s">
        <v>458</v>
      </c>
    </row>
    <row r="42" spans="1:6" s="6" customFormat="1" ht="93" x14ac:dyDescent="0.35">
      <c r="A42" s="27" t="s">
        <v>23</v>
      </c>
      <c r="B42" s="27" t="s">
        <v>4</v>
      </c>
      <c r="C42" s="28" t="s">
        <v>989</v>
      </c>
      <c r="D42" s="29">
        <v>46199.833333333299</v>
      </c>
      <c r="E42" s="29">
        <v>46200.25</v>
      </c>
      <c r="F42" s="28" t="s">
        <v>458</v>
      </c>
    </row>
    <row r="43" spans="1:6" s="6" customFormat="1" ht="93" x14ac:dyDescent="0.35">
      <c r="A43" s="27" t="s">
        <v>23</v>
      </c>
      <c r="B43" s="27" t="s">
        <v>4</v>
      </c>
      <c r="C43" s="28" t="s">
        <v>77</v>
      </c>
      <c r="D43" s="29">
        <v>46199.833333333299</v>
      </c>
      <c r="E43" s="29">
        <v>46200.25</v>
      </c>
      <c r="F43" s="28" t="s">
        <v>458</v>
      </c>
    </row>
    <row r="44" spans="1:6" s="6" customFormat="1" ht="93" x14ac:dyDescent="0.35">
      <c r="A44" s="27" t="s">
        <v>23</v>
      </c>
      <c r="B44" s="27" t="s">
        <v>4</v>
      </c>
      <c r="C44" s="28" t="s">
        <v>990</v>
      </c>
      <c r="D44" s="29">
        <v>46199.833333333299</v>
      </c>
      <c r="E44" s="29">
        <v>46200.25</v>
      </c>
      <c r="F44" s="28" t="s">
        <v>458</v>
      </c>
    </row>
    <row r="45" spans="1:6" s="6" customFormat="1" ht="93" x14ac:dyDescent="0.35">
      <c r="A45" s="27" t="s">
        <v>23</v>
      </c>
      <c r="B45" s="27" t="s">
        <v>4</v>
      </c>
      <c r="C45" s="28" t="s">
        <v>991</v>
      </c>
      <c r="D45" s="29">
        <v>46199.833333333299</v>
      </c>
      <c r="E45" s="29">
        <v>46200.25</v>
      </c>
      <c r="F45" s="28" t="s">
        <v>458</v>
      </c>
    </row>
    <row r="46" spans="1:6" s="6" customFormat="1" ht="93" x14ac:dyDescent="0.35">
      <c r="A46" s="27" t="s">
        <v>23</v>
      </c>
      <c r="B46" s="27" t="s">
        <v>4</v>
      </c>
      <c r="C46" s="28" t="s">
        <v>79</v>
      </c>
      <c r="D46" s="29">
        <v>46199.833333333299</v>
      </c>
      <c r="E46" s="29">
        <v>46200.25</v>
      </c>
      <c r="F46" s="28" t="s">
        <v>458</v>
      </c>
    </row>
    <row r="47" spans="1:6" s="14" customFormat="1" ht="77.5" x14ac:dyDescent="0.35">
      <c r="A47" s="27" t="s">
        <v>23</v>
      </c>
      <c r="B47" s="27" t="s">
        <v>4</v>
      </c>
      <c r="C47" s="28" t="s">
        <v>992</v>
      </c>
      <c r="D47" s="29">
        <v>46199.833333333299</v>
      </c>
      <c r="E47" s="29">
        <v>46200.25</v>
      </c>
      <c r="F47" s="28" t="s">
        <v>458</v>
      </c>
    </row>
    <row r="48" spans="1:6" s="6" customFormat="1" ht="93" x14ac:dyDescent="0.35">
      <c r="A48" s="27" t="s">
        <v>23</v>
      </c>
      <c r="B48" s="27" t="s">
        <v>4</v>
      </c>
      <c r="C48" s="28" t="s">
        <v>993</v>
      </c>
      <c r="D48" s="29">
        <v>46199.833333333299</v>
      </c>
      <c r="E48" s="29">
        <v>46200.25</v>
      </c>
      <c r="F48" s="28" t="s">
        <v>458</v>
      </c>
    </row>
    <row r="49" spans="1:6" s="6" customFormat="1" ht="93" x14ac:dyDescent="0.35">
      <c r="A49" s="27" t="s">
        <v>23</v>
      </c>
      <c r="B49" s="27" t="s">
        <v>4</v>
      </c>
      <c r="C49" s="28" t="s">
        <v>994</v>
      </c>
      <c r="D49" s="29">
        <v>46199.833333333299</v>
      </c>
      <c r="E49" s="29">
        <v>46200.25</v>
      </c>
      <c r="F49" s="28" t="s">
        <v>458</v>
      </c>
    </row>
    <row r="50" spans="1:6" s="6" customFormat="1" ht="93" x14ac:dyDescent="0.35">
      <c r="A50" s="27" t="s">
        <v>23</v>
      </c>
      <c r="B50" s="27" t="s">
        <v>4</v>
      </c>
      <c r="C50" s="28" t="s">
        <v>995</v>
      </c>
      <c r="D50" s="29">
        <v>46199.833333333299</v>
      </c>
      <c r="E50" s="29">
        <v>46200.25</v>
      </c>
      <c r="F50" s="28" t="s">
        <v>458</v>
      </c>
    </row>
    <row r="51" spans="1:6" s="6" customFormat="1" ht="77.5" x14ac:dyDescent="0.35">
      <c r="A51" s="27" t="s">
        <v>23</v>
      </c>
      <c r="B51" s="27" t="s">
        <v>4</v>
      </c>
      <c r="C51" s="28" t="s">
        <v>996</v>
      </c>
      <c r="D51" s="29">
        <v>46199.833333333299</v>
      </c>
      <c r="E51" s="29">
        <v>46200.25</v>
      </c>
      <c r="F51" s="28" t="s">
        <v>458</v>
      </c>
    </row>
    <row r="52" spans="1:6" s="6" customFormat="1" ht="46.5" x14ac:dyDescent="0.35">
      <c r="A52" s="27" t="s">
        <v>101</v>
      </c>
      <c r="B52" s="27" t="s">
        <v>4</v>
      </c>
      <c r="C52" s="28" t="s">
        <v>102</v>
      </c>
      <c r="D52" s="29">
        <v>46199.833333333299</v>
      </c>
      <c r="E52" s="29">
        <v>46200.25</v>
      </c>
      <c r="F52" s="28" t="s">
        <v>103</v>
      </c>
    </row>
    <row r="53" spans="1:6" s="14" customFormat="1" ht="77.5" x14ac:dyDescent="0.35">
      <c r="A53" s="27" t="s">
        <v>118</v>
      </c>
      <c r="B53" s="27" t="s">
        <v>6</v>
      </c>
      <c r="C53" s="28" t="s">
        <v>1111</v>
      </c>
      <c r="D53" s="29">
        <v>46199.875</v>
      </c>
      <c r="E53" s="29">
        <v>46200.25</v>
      </c>
      <c r="F53" s="28" t="s">
        <v>1112</v>
      </c>
    </row>
    <row r="54" spans="1:6" s="14" customFormat="1" ht="77.5" x14ac:dyDescent="0.35">
      <c r="A54" s="27" t="s">
        <v>118</v>
      </c>
      <c r="B54" s="27" t="s">
        <v>6</v>
      </c>
      <c r="C54" s="28" t="s">
        <v>1115</v>
      </c>
      <c r="D54" s="29">
        <v>46199.875</v>
      </c>
      <c r="E54" s="29">
        <v>46200.25</v>
      </c>
      <c r="F54" s="28" t="s">
        <v>1112</v>
      </c>
    </row>
    <row r="55" spans="1:6" s="14" customFormat="1" ht="77.5" x14ac:dyDescent="0.35">
      <c r="A55" s="27" t="s">
        <v>151</v>
      </c>
      <c r="B55" s="27" t="s">
        <v>4</v>
      </c>
      <c r="C55" s="28" t="s">
        <v>152</v>
      </c>
      <c r="D55" s="29">
        <v>46083.999305555597</v>
      </c>
      <c r="E55" s="29">
        <v>46293.999305555597</v>
      </c>
      <c r="F55" s="28" t="s">
        <v>153</v>
      </c>
    </row>
    <row r="56" spans="1:6" s="6" customFormat="1" ht="77.5" x14ac:dyDescent="0.35">
      <c r="A56" s="27" t="s">
        <v>151</v>
      </c>
      <c r="B56" s="27" t="s">
        <v>5</v>
      </c>
      <c r="C56" s="28" t="s">
        <v>154</v>
      </c>
      <c r="D56" s="29">
        <v>46083.999305555597</v>
      </c>
      <c r="E56" s="29">
        <v>46293.999305555597</v>
      </c>
      <c r="F56" s="28" t="s">
        <v>153</v>
      </c>
    </row>
    <row r="57" spans="1:6" s="6" customFormat="1" ht="77.5" x14ac:dyDescent="0.35">
      <c r="A57" s="27" t="s">
        <v>145</v>
      </c>
      <c r="B57" s="27" t="s">
        <v>6</v>
      </c>
      <c r="C57" s="28" t="s">
        <v>146</v>
      </c>
      <c r="D57" s="29">
        <v>46199.833333333299</v>
      </c>
      <c r="E57" s="29">
        <v>46200.25</v>
      </c>
      <c r="F57" s="28" t="s">
        <v>147</v>
      </c>
    </row>
    <row r="58" spans="1:6" s="6" customFormat="1" ht="77.5" x14ac:dyDescent="0.35">
      <c r="A58" s="27" t="s">
        <v>145</v>
      </c>
      <c r="B58" s="27" t="s">
        <v>6</v>
      </c>
      <c r="C58" s="28" t="s">
        <v>148</v>
      </c>
      <c r="D58" s="29">
        <v>46199.833333333299</v>
      </c>
      <c r="E58" s="29">
        <v>46200.25</v>
      </c>
      <c r="F58" s="28" t="s">
        <v>149</v>
      </c>
    </row>
    <row r="59" spans="1:6" s="6" customFormat="1" ht="77.5" x14ac:dyDescent="0.35">
      <c r="A59" s="27" t="s">
        <v>145</v>
      </c>
      <c r="B59" s="27" t="s">
        <v>2</v>
      </c>
      <c r="C59" s="28" t="s">
        <v>150</v>
      </c>
      <c r="D59" s="29">
        <v>46199.833333333299</v>
      </c>
      <c r="E59" s="29">
        <v>46200.25</v>
      </c>
      <c r="F59" s="28" t="s">
        <v>149</v>
      </c>
    </row>
    <row r="60" spans="1:6" s="6" customFormat="1" ht="77.5" x14ac:dyDescent="0.35">
      <c r="A60" s="27" t="s">
        <v>145</v>
      </c>
      <c r="B60" s="27" t="s">
        <v>6</v>
      </c>
      <c r="C60" s="28" t="s">
        <v>155</v>
      </c>
      <c r="D60" s="29">
        <v>46199.833333333299</v>
      </c>
      <c r="E60" s="29">
        <v>46200.25</v>
      </c>
      <c r="F60" s="28" t="s">
        <v>156</v>
      </c>
    </row>
    <row r="61" spans="1:6" s="6" customFormat="1" ht="77.5" x14ac:dyDescent="0.35">
      <c r="A61" s="27" t="s">
        <v>145</v>
      </c>
      <c r="B61" s="27" t="s">
        <v>6</v>
      </c>
      <c r="C61" s="28" t="s">
        <v>1013</v>
      </c>
      <c r="D61" s="29">
        <v>46199.833333333299</v>
      </c>
      <c r="E61" s="29">
        <v>46200.25</v>
      </c>
      <c r="F61" s="28" t="s">
        <v>1014</v>
      </c>
    </row>
    <row r="62" spans="1:6" s="6" customFormat="1" ht="77.5" x14ac:dyDescent="0.35">
      <c r="A62" s="27" t="s">
        <v>281</v>
      </c>
      <c r="B62" s="27" t="s">
        <v>6</v>
      </c>
      <c r="C62" s="28" t="s">
        <v>864</v>
      </c>
      <c r="D62" s="29">
        <v>46199.833333333299</v>
      </c>
      <c r="E62" s="29">
        <v>46200.25</v>
      </c>
      <c r="F62" s="28" t="s">
        <v>865</v>
      </c>
    </row>
    <row r="63" spans="1:6" s="6" customFormat="1" ht="77.5" x14ac:dyDescent="0.35">
      <c r="A63" s="27" t="s">
        <v>281</v>
      </c>
      <c r="B63" s="27" t="s">
        <v>29</v>
      </c>
      <c r="C63" s="28" t="s">
        <v>282</v>
      </c>
      <c r="D63" s="29">
        <v>46199.833333333299</v>
      </c>
      <c r="E63" s="29">
        <v>46200.25</v>
      </c>
      <c r="F63" s="28" t="s">
        <v>283</v>
      </c>
    </row>
    <row r="64" spans="1:6" s="6" customFormat="1" ht="77.5" x14ac:dyDescent="0.35">
      <c r="A64" s="27" t="s">
        <v>275</v>
      </c>
      <c r="B64" s="27" t="s">
        <v>2</v>
      </c>
      <c r="C64" s="28" t="s">
        <v>1058</v>
      </c>
      <c r="D64" s="29">
        <v>46199.875</v>
      </c>
      <c r="E64" s="29">
        <v>46200.25</v>
      </c>
      <c r="F64" s="28" t="s">
        <v>1059</v>
      </c>
    </row>
    <row r="65" spans="1:6" s="6" customFormat="1" ht="77.5" x14ac:dyDescent="0.35">
      <c r="A65" s="27" t="s">
        <v>275</v>
      </c>
      <c r="B65" s="27" t="s">
        <v>2</v>
      </c>
      <c r="C65" s="28" t="s">
        <v>1060</v>
      </c>
      <c r="D65" s="29">
        <v>46199.875</v>
      </c>
      <c r="E65" s="29">
        <v>46200.25</v>
      </c>
      <c r="F65" s="28" t="s">
        <v>1059</v>
      </c>
    </row>
    <row r="66" spans="1:6" s="6" customFormat="1" ht="77.5" x14ac:dyDescent="0.35">
      <c r="A66" s="27" t="s">
        <v>275</v>
      </c>
      <c r="B66" s="27" t="s">
        <v>2</v>
      </c>
      <c r="C66" s="28" t="s">
        <v>1061</v>
      </c>
      <c r="D66" s="29">
        <v>46199.833333333299</v>
      </c>
      <c r="E66" s="29">
        <v>46200.25</v>
      </c>
      <c r="F66" s="28" t="s">
        <v>1062</v>
      </c>
    </row>
    <row r="67" spans="1:6" s="6" customFormat="1" ht="46.5" x14ac:dyDescent="0.35">
      <c r="A67" s="27" t="s">
        <v>275</v>
      </c>
      <c r="B67" s="27" t="s">
        <v>2</v>
      </c>
      <c r="C67" s="28" t="s">
        <v>1063</v>
      </c>
      <c r="D67" s="29">
        <v>46199.875</v>
      </c>
      <c r="E67" s="29">
        <v>46200.25</v>
      </c>
      <c r="F67" s="28" t="s">
        <v>1064</v>
      </c>
    </row>
    <row r="68" spans="1:6" s="6" customFormat="1" ht="46.5" x14ac:dyDescent="0.35">
      <c r="A68" s="27" t="s">
        <v>535</v>
      </c>
      <c r="B68" s="27" t="s">
        <v>6</v>
      </c>
      <c r="C68" s="28" t="s">
        <v>1065</v>
      </c>
      <c r="D68" s="29">
        <v>46199.833333333299</v>
      </c>
      <c r="E68" s="29">
        <v>46200.25</v>
      </c>
      <c r="F68" s="28" t="s">
        <v>1066</v>
      </c>
    </row>
    <row r="69" spans="1:6" s="6" customFormat="1" ht="46.5" x14ac:dyDescent="0.35">
      <c r="A69" s="27" t="s">
        <v>943</v>
      </c>
      <c r="B69" s="27" t="s">
        <v>29</v>
      </c>
      <c r="C69" s="28" t="s">
        <v>944</v>
      </c>
      <c r="D69" s="29">
        <v>46199.833333333299</v>
      </c>
      <c r="E69" s="29">
        <v>46200.25</v>
      </c>
      <c r="F69" s="28" t="s">
        <v>945</v>
      </c>
    </row>
    <row r="70" spans="1:6" s="6" customFormat="1" ht="62" x14ac:dyDescent="0.35">
      <c r="A70" s="27" t="s">
        <v>253</v>
      </c>
      <c r="B70" s="27" t="s">
        <v>5</v>
      </c>
      <c r="C70" s="28" t="s">
        <v>254</v>
      </c>
      <c r="D70" s="29">
        <v>46199.875</v>
      </c>
      <c r="E70" s="29">
        <v>46200.25</v>
      </c>
      <c r="F70" s="28" t="s">
        <v>255</v>
      </c>
    </row>
    <row r="71" spans="1:6" s="6" customFormat="1" ht="62" x14ac:dyDescent="0.35">
      <c r="A71" s="27" t="s">
        <v>253</v>
      </c>
      <c r="B71" s="27" t="s">
        <v>4</v>
      </c>
      <c r="C71" s="28" t="s">
        <v>1048</v>
      </c>
      <c r="D71" s="29">
        <v>46199.875</v>
      </c>
      <c r="E71" s="29">
        <v>46200.25</v>
      </c>
      <c r="F71" s="28" t="s">
        <v>255</v>
      </c>
    </row>
    <row r="72" spans="1:6" s="6" customFormat="1" ht="62" x14ac:dyDescent="0.35">
      <c r="A72" s="27" t="s">
        <v>253</v>
      </c>
      <c r="B72" s="27" t="s">
        <v>4</v>
      </c>
      <c r="C72" s="28" t="s">
        <v>1055</v>
      </c>
      <c r="D72" s="29">
        <v>46199.84375</v>
      </c>
      <c r="E72" s="29">
        <v>46200.208333333299</v>
      </c>
      <c r="F72" s="28" t="s">
        <v>1056</v>
      </c>
    </row>
    <row r="73" spans="1:6" s="6" customFormat="1" ht="46.5" x14ac:dyDescent="0.35">
      <c r="A73" s="27" t="s">
        <v>253</v>
      </c>
      <c r="B73" s="27" t="s">
        <v>4</v>
      </c>
      <c r="C73" s="28" t="s">
        <v>1057</v>
      </c>
      <c r="D73" s="29">
        <v>46199.84375</v>
      </c>
      <c r="E73" s="29">
        <v>46200.208333333299</v>
      </c>
      <c r="F73" s="28" t="s">
        <v>1056</v>
      </c>
    </row>
    <row r="74" spans="1:6" s="6" customFormat="1" ht="46.5" x14ac:dyDescent="0.35">
      <c r="A74" s="27" t="s">
        <v>298</v>
      </c>
      <c r="B74" s="27" t="s">
        <v>2</v>
      </c>
      <c r="C74" s="28" t="s">
        <v>299</v>
      </c>
      <c r="D74" s="29">
        <v>46199.895833333299</v>
      </c>
      <c r="E74" s="29">
        <v>46200.229166666701</v>
      </c>
      <c r="F74" s="28" t="s">
        <v>300</v>
      </c>
    </row>
    <row r="75" spans="1:6" s="6" customFormat="1" ht="46.5" x14ac:dyDescent="0.35">
      <c r="A75" s="27" t="s">
        <v>298</v>
      </c>
      <c r="B75" s="27" t="s">
        <v>2</v>
      </c>
      <c r="C75" s="28" t="s">
        <v>301</v>
      </c>
      <c r="D75" s="29">
        <v>46199.895833333299</v>
      </c>
      <c r="E75" s="29">
        <v>46200.229166666701</v>
      </c>
      <c r="F75" s="28" t="s">
        <v>300</v>
      </c>
    </row>
    <row r="76" spans="1:6" s="6" customFormat="1" ht="62" x14ac:dyDescent="0.35">
      <c r="A76" s="27" t="s">
        <v>242</v>
      </c>
      <c r="B76" s="27" t="s">
        <v>6</v>
      </c>
      <c r="C76" s="28" t="s">
        <v>1043</v>
      </c>
      <c r="D76" s="29">
        <v>46199.875</v>
      </c>
      <c r="E76" s="29">
        <v>46200.25</v>
      </c>
      <c r="F76" s="28" t="s">
        <v>1044</v>
      </c>
    </row>
    <row r="77" spans="1:6" s="6" customFormat="1" ht="77.5" x14ac:dyDescent="0.35">
      <c r="A77" s="27" t="s">
        <v>242</v>
      </c>
      <c r="B77" s="27" t="s">
        <v>6</v>
      </c>
      <c r="C77" s="28" t="s">
        <v>1045</v>
      </c>
      <c r="D77" s="29">
        <v>46199.875</v>
      </c>
      <c r="E77" s="29">
        <v>46200.25</v>
      </c>
      <c r="F77" s="28" t="s">
        <v>1044</v>
      </c>
    </row>
    <row r="78" spans="1:6" s="6" customFormat="1" ht="77.5" x14ac:dyDescent="0.35">
      <c r="A78" s="27" t="s">
        <v>242</v>
      </c>
      <c r="B78" s="27" t="s">
        <v>2</v>
      </c>
      <c r="C78" s="28" t="s">
        <v>243</v>
      </c>
      <c r="D78" s="29">
        <v>46199.875</v>
      </c>
      <c r="E78" s="29">
        <v>46200.25</v>
      </c>
      <c r="F78" s="28" t="s">
        <v>244</v>
      </c>
    </row>
    <row r="79" spans="1:6" s="6" customFormat="1" ht="46.5" x14ac:dyDescent="0.35">
      <c r="A79" s="27" t="s">
        <v>242</v>
      </c>
      <c r="B79" s="27" t="s">
        <v>6</v>
      </c>
      <c r="C79" s="28" t="s">
        <v>245</v>
      </c>
      <c r="D79" s="29">
        <v>46199.875</v>
      </c>
      <c r="E79" s="29">
        <v>46200.25</v>
      </c>
      <c r="F79" s="28" t="s">
        <v>244</v>
      </c>
    </row>
    <row r="80" spans="1:6" s="6" customFormat="1" ht="46.5" x14ac:dyDescent="0.35">
      <c r="A80" s="27" t="s">
        <v>242</v>
      </c>
      <c r="B80" s="27" t="s">
        <v>2</v>
      </c>
      <c r="C80" s="28" t="s">
        <v>246</v>
      </c>
      <c r="D80" s="29">
        <v>46199.875</v>
      </c>
      <c r="E80" s="29">
        <v>46202.25</v>
      </c>
      <c r="F80" s="28" t="s">
        <v>247</v>
      </c>
    </row>
    <row r="81" spans="1:6" s="6" customFormat="1" ht="46.5" x14ac:dyDescent="0.35">
      <c r="A81" s="27" t="s">
        <v>551</v>
      </c>
      <c r="B81" s="27" t="s">
        <v>5</v>
      </c>
      <c r="C81" s="28" t="s">
        <v>805</v>
      </c>
      <c r="D81" s="29">
        <v>46199.833333333299</v>
      </c>
      <c r="E81" s="29">
        <v>46200.25</v>
      </c>
      <c r="F81" s="28" t="s">
        <v>806</v>
      </c>
    </row>
    <row r="82" spans="1:6" s="6" customFormat="1" ht="46.5" x14ac:dyDescent="0.35">
      <c r="A82" s="27" t="s">
        <v>551</v>
      </c>
      <c r="B82" s="27" t="s">
        <v>5</v>
      </c>
      <c r="C82" s="28" t="s">
        <v>685</v>
      </c>
      <c r="D82" s="29">
        <v>46199.833333333299</v>
      </c>
      <c r="E82" s="29">
        <v>46200.25</v>
      </c>
      <c r="F82" s="28" t="s">
        <v>806</v>
      </c>
    </row>
    <row r="83" spans="1:6" s="6" customFormat="1" ht="46.5" x14ac:dyDescent="0.35">
      <c r="A83" s="27" t="s">
        <v>248</v>
      </c>
      <c r="B83" s="27" t="s">
        <v>5</v>
      </c>
      <c r="C83" s="28" t="s">
        <v>1046</v>
      </c>
      <c r="D83" s="29">
        <v>46199.875</v>
      </c>
      <c r="E83" s="29">
        <v>46200.25</v>
      </c>
      <c r="F83" s="28" t="s">
        <v>1047</v>
      </c>
    </row>
    <row r="84" spans="1:6" s="6" customFormat="1" ht="46.5" x14ac:dyDescent="0.35">
      <c r="A84" s="27" t="s">
        <v>248</v>
      </c>
      <c r="B84" s="27" t="s">
        <v>4</v>
      </c>
      <c r="C84" s="28" t="s">
        <v>520</v>
      </c>
      <c r="D84" s="29">
        <v>46199.875</v>
      </c>
      <c r="E84" s="29">
        <v>46200.25</v>
      </c>
      <c r="F84" s="28" t="s">
        <v>521</v>
      </c>
    </row>
    <row r="85" spans="1:6" s="6" customFormat="1" ht="46.5" x14ac:dyDescent="0.35">
      <c r="A85" s="27" t="s">
        <v>248</v>
      </c>
      <c r="B85" s="27" t="s">
        <v>4</v>
      </c>
      <c r="C85" s="28" t="s">
        <v>522</v>
      </c>
      <c r="D85" s="29">
        <v>46199.916666666701</v>
      </c>
      <c r="E85" s="29">
        <v>46200.25</v>
      </c>
      <c r="F85" s="28" t="s">
        <v>521</v>
      </c>
    </row>
    <row r="86" spans="1:6" s="6" customFormat="1" ht="46.5" x14ac:dyDescent="0.35">
      <c r="A86" s="27" t="s">
        <v>248</v>
      </c>
      <c r="B86" s="27" t="s">
        <v>4</v>
      </c>
      <c r="C86" s="28" t="s">
        <v>1049</v>
      </c>
      <c r="D86" s="29">
        <v>46199.875</v>
      </c>
      <c r="E86" s="29">
        <v>46200.25</v>
      </c>
      <c r="F86" s="28" t="s">
        <v>1050</v>
      </c>
    </row>
    <row r="87" spans="1:6" s="6" customFormat="1" ht="46.5" x14ac:dyDescent="0.35">
      <c r="A87" s="27" t="s">
        <v>248</v>
      </c>
      <c r="B87" s="27" t="s">
        <v>5</v>
      </c>
      <c r="C87" s="28" t="s">
        <v>1051</v>
      </c>
      <c r="D87" s="29">
        <v>46199.875</v>
      </c>
      <c r="E87" s="29">
        <v>46200.25</v>
      </c>
      <c r="F87" s="28" t="s">
        <v>1052</v>
      </c>
    </row>
    <row r="88" spans="1:6" s="6" customFormat="1" ht="46.5" x14ac:dyDescent="0.35">
      <c r="A88" s="27" t="s">
        <v>257</v>
      </c>
      <c r="B88" s="27" t="s">
        <v>2</v>
      </c>
      <c r="C88" s="28" t="s">
        <v>258</v>
      </c>
      <c r="D88" s="29">
        <v>46176.833333333299</v>
      </c>
      <c r="E88" s="29">
        <v>46213.25</v>
      </c>
      <c r="F88" s="28" t="s">
        <v>259</v>
      </c>
    </row>
    <row r="89" spans="1:6" s="6" customFormat="1" ht="46.5" x14ac:dyDescent="0.35">
      <c r="A89" s="27" t="s">
        <v>257</v>
      </c>
      <c r="B89" s="27" t="s">
        <v>2</v>
      </c>
      <c r="C89" s="28" t="s">
        <v>260</v>
      </c>
      <c r="D89" s="29">
        <v>46199.875</v>
      </c>
      <c r="E89" s="29">
        <v>46200.25</v>
      </c>
      <c r="F89" s="28" t="s">
        <v>261</v>
      </c>
    </row>
    <row r="90" spans="1:6" s="6" customFormat="1" ht="46.5" x14ac:dyDescent="0.35">
      <c r="A90" s="27" t="s">
        <v>356</v>
      </c>
      <c r="B90" s="27" t="s">
        <v>29</v>
      </c>
      <c r="C90" s="28" t="s">
        <v>1092</v>
      </c>
      <c r="D90" s="29">
        <v>46199.833333333299</v>
      </c>
      <c r="E90" s="29">
        <v>46200.25</v>
      </c>
      <c r="F90" s="28" t="s">
        <v>1093</v>
      </c>
    </row>
    <row r="91" spans="1:6" s="6" customFormat="1" ht="46.5" x14ac:dyDescent="0.35">
      <c r="A91" s="27" t="s">
        <v>328</v>
      </c>
      <c r="B91" s="27" t="s">
        <v>6</v>
      </c>
      <c r="C91" s="28" t="s">
        <v>985</v>
      </c>
      <c r="D91" s="29">
        <v>46199.833333333299</v>
      </c>
      <c r="E91" s="29">
        <v>46200.25</v>
      </c>
      <c r="F91" s="28" t="s">
        <v>602</v>
      </c>
    </row>
    <row r="92" spans="1:6" s="6" customFormat="1" ht="46.5" x14ac:dyDescent="0.35">
      <c r="A92" s="27" t="s">
        <v>328</v>
      </c>
      <c r="B92" s="27" t="s">
        <v>6</v>
      </c>
      <c r="C92" s="28" t="s">
        <v>986</v>
      </c>
      <c r="D92" s="29">
        <v>46199.833333333299</v>
      </c>
      <c r="E92" s="29">
        <v>46200.25</v>
      </c>
      <c r="F92" s="28" t="s">
        <v>602</v>
      </c>
    </row>
    <row r="93" spans="1:6" s="6" customFormat="1" ht="46.5" x14ac:dyDescent="0.35">
      <c r="A93" s="27" t="s">
        <v>328</v>
      </c>
      <c r="B93" s="27" t="s">
        <v>6</v>
      </c>
      <c r="C93" s="28" t="s">
        <v>1002</v>
      </c>
      <c r="D93" s="29">
        <v>46199.875</v>
      </c>
      <c r="E93" s="29">
        <v>46200.208333333299</v>
      </c>
      <c r="F93" s="28" t="s">
        <v>1003</v>
      </c>
    </row>
    <row r="94" spans="1:6" s="6" customFormat="1" ht="46.5" x14ac:dyDescent="0.35">
      <c r="A94" s="27" t="s">
        <v>328</v>
      </c>
      <c r="B94" s="27" t="s">
        <v>4</v>
      </c>
      <c r="C94" s="28" t="s">
        <v>1079</v>
      </c>
      <c r="D94" s="29">
        <v>46199.833333333299</v>
      </c>
      <c r="E94" s="29">
        <v>46200.25</v>
      </c>
      <c r="F94" s="28" t="s">
        <v>1080</v>
      </c>
    </row>
    <row r="95" spans="1:6" s="6" customFormat="1" ht="46.5" x14ac:dyDescent="0.35">
      <c r="A95" s="27" t="s">
        <v>328</v>
      </c>
      <c r="B95" s="27" t="s">
        <v>6</v>
      </c>
      <c r="C95" s="28" t="s">
        <v>1103</v>
      </c>
      <c r="D95" s="29">
        <v>46199.875</v>
      </c>
      <c r="E95" s="29">
        <v>46200.25</v>
      </c>
      <c r="F95" s="28" t="s">
        <v>1104</v>
      </c>
    </row>
    <row r="96" spans="1:6" s="6" customFormat="1" ht="46.5" x14ac:dyDescent="0.35">
      <c r="A96" s="27" t="s">
        <v>811</v>
      </c>
      <c r="B96" s="27" t="s">
        <v>5</v>
      </c>
      <c r="C96" s="28" t="s">
        <v>1085</v>
      </c>
      <c r="D96" s="29">
        <v>46199.833333333299</v>
      </c>
      <c r="E96" s="29">
        <v>46200.25</v>
      </c>
      <c r="F96" s="28" t="s">
        <v>1086</v>
      </c>
    </row>
    <row r="97" spans="1:6" s="6" customFormat="1" ht="46.5" x14ac:dyDescent="0.35">
      <c r="A97" s="27" t="s">
        <v>811</v>
      </c>
      <c r="B97" s="27" t="s">
        <v>4</v>
      </c>
      <c r="C97" s="28" t="s">
        <v>1090</v>
      </c>
      <c r="D97" s="29">
        <v>46199.833333333299</v>
      </c>
      <c r="E97" s="29">
        <v>46200.25</v>
      </c>
      <c r="F97" s="28" t="s">
        <v>1091</v>
      </c>
    </row>
    <row r="98" spans="1:6" s="6" customFormat="1" ht="46.5" x14ac:dyDescent="0.35">
      <c r="A98" s="27" t="s">
        <v>361</v>
      </c>
      <c r="B98" s="27" t="s">
        <v>2</v>
      </c>
      <c r="C98" s="28" t="s">
        <v>884</v>
      </c>
      <c r="D98" s="29">
        <v>46199.958333333299</v>
      </c>
      <c r="E98" s="29">
        <v>46202.25</v>
      </c>
      <c r="F98" s="28" t="s">
        <v>885</v>
      </c>
    </row>
    <row r="99" spans="1:6" s="5" customFormat="1" ht="46.5" x14ac:dyDescent="0.35">
      <c r="A99" s="27" t="s">
        <v>361</v>
      </c>
      <c r="B99" s="27" t="s">
        <v>6</v>
      </c>
      <c r="C99" s="28" t="s">
        <v>886</v>
      </c>
      <c r="D99" s="29">
        <v>46199.958333333299</v>
      </c>
      <c r="E99" s="29">
        <v>46202.25</v>
      </c>
      <c r="F99" s="28" t="s">
        <v>887</v>
      </c>
    </row>
    <row r="100" spans="1:6" s="6" customFormat="1" ht="62" x14ac:dyDescent="0.35">
      <c r="A100" s="27" t="s">
        <v>42</v>
      </c>
      <c r="B100" s="27" t="s">
        <v>29</v>
      </c>
      <c r="C100" s="28" t="s">
        <v>43</v>
      </c>
      <c r="D100" s="29">
        <v>46199.833333333299</v>
      </c>
      <c r="E100" s="29">
        <v>46200.25</v>
      </c>
      <c r="F100" s="28" t="s">
        <v>44</v>
      </c>
    </row>
    <row r="101" spans="1:6" s="6" customFormat="1" ht="62" x14ac:dyDescent="0.35">
      <c r="A101" s="27" t="s">
        <v>84</v>
      </c>
      <c r="B101" s="27" t="s">
        <v>2</v>
      </c>
      <c r="C101" s="28" t="s">
        <v>1094</v>
      </c>
      <c r="D101" s="29">
        <v>46199.875</v>
      </c>
      <c r="E101" s="29">
        <v>46200.25</v>
      </c>
      <c r="F101" s="28" t="s">
        <v>379</v>
      </c>
    </row>
    <row r="102" spans="1:6" s="5" customFormat="1" ht="62" x14ac:dyDescent="0.35">
      <c r="A102" s="27" t="s">
        <v>84</v>
      </c>
      <c r="B102" s="27" t="s">
        <v>6</v>
      </c>
      <c r="C102" s="28" t="s">
        <v>1095</v>
      </c>
      <c r="D102" s="29">
        <v>46199.875</v>
      </c>
      <c r="E102" s="29">
        <v>46200.25</v>
      </c>
      <c r="F102" s="28" t="s">
        <v>381</v>
      </c>
    </row>
    <row r="103" spans="1:6" s="5" customFormat="1" ht="62" x14ac:dyDescent="0.35">
      <c r="A103" s="27" t="s">
        <v>17</v>
      </c>
      <c r="B103" s="27" t="s">
        <v>4</v>
      </c>
      <c r="C103" s="28" t="s">
        <v>707</v>
      </c>
      <c r="D103" s="29">
        <v>46199.833333333299</v>
      </c>
      <c r="E103" s="29">
        <v>46200.25</v>
      </c>
      <c r="F103" s="28" t="s">
        <v>19</v>
      </c>
    </row>
    <row r="104" spans="1:6" s="5" customFormat="1" ht="62" x14ac:dyDescent="0.35">
      <c r="A104" s="27" t="s">
        <v>17</v>
      </c>
      <c r="B104" s="27" t="s">
        <v>4</v>
      </c>
      <c r="C104" s="28" t="s">
        <v>21</v>
      </c>
      <c r="D104" s="29">
        <v>46199.833333333299</v>
      </c>
      <c r="E104" s="29">
        <v>46200.25</v>
      </c>
      <c r="F104" s="28" t="s">
        <v>22</v>
      </c>
    </row>
    <row r="105" spans="1:6" s="5" customFormat="1" ht="46.5" x14ac:dyDescent="0.35">
      <c r="A105" s="27" t="s">
        <v>17</v>
      </c>
      <c r="B105" s="27" t="s">
        <v>29</v>
      </c>
      <c r="C105" s="28" t="s">
        <v>30</v>
      </c>
      <c r="D105" s="29">
        <v>46199.833333333299</v>
      </c>
      <c r="E105" s="29">
        <v>46200.25</v>
      </c>
      <c r="F105" s="28" t="s">
        <v>31</v>
      </c>
    </row>
    <row r="106" spans="1:6" s="5" customFormat="1" ht="77.5" x14ac:dyDescent="0.35">
      <c r="A106" s="27" t="s">
        <v>17</v>
      </c>
      <c r="B106" s="27" t="s">
        <v>5</v>
      </c>
      <c r="C106" s="28" t="s">
        <v>960</v>
      </c>
      <c r="D106" s="29">
        <v>46199.833333333299</v>
      </c>
      <c r="E106" s="29">
        <v>46200.25</v>
      </c>
      <c r="F106" s="28" t="s">
        <v>961</v>
      </c>
    </row>
    <row r="107" spans="1:6" s="5" customFormat="1" ht="77.5" x14ac:dyDescent="0.35">
      <c r="A107" s="27" t="s">
        <v>418</v>
      </c>
      <c r="B107" s="27" t="s">
        <v>29</v>
      </c>
      <c r="C107" s="28" t="s">
        <v>694</v>
      </c>
      <c r="D107" s="29">
        <v>46199.833333333299</v>
      </c>
      <c r="E107" s="29">
        <v>46200.25</v>
      </c>
      <c r="F107" s="28" t="s">
        <v>695</v>
      </c>
    </row>
    <row r="108" spans="1:6" s="5" customFormat="1" ht="77.5" x14ac:dyDescent="0.35">
      <c r="A108" s="27" t="s">
        <v>57</v>
      </c>
      <c r="B108" s="27" t="s">
        <v>6</v>
      </c>
      <c r="C108" s="28" t="s">
        <v>967</v>
      </c>
      <c r="D108" s="29">
        <v>46199.833333333299</v>
      </c>
      <c r="E108" s="29">
        <v>46200.25</v>
      </c>
      <c r="F108" s="28" t="s">
        <v>59</v>
      </c>
    </row>
    <row r="109" spans="1:6" s="5" customFormat="1" ht="77.5" x14ac:dyDescent="0.35">
      <c r="A109" s="27" t="s">
        <v>57</v>
      </c>
      <c r="B109" s="27" t="s">
        <v>29</v>
      </c>
      <c r="C109" s="28" t="s">
        <v>983</v>
      </c>
      <c r="D109" s="29">
        <v>46199.833333333299</v>
      </c>
      <c r="E109" s="29">
        <v>46200.25</v>
      </c>
      <c r="F109" s="28" t="s">
        <v>984</v>
      </c>
    </row>
    <row r="110" spans="1:6" s="5" customFormat="1" ht="77.5" x14ac:dyDescent="0.35">
      <c r="A110" s="27" t="s">
        <v>57</v>
      </c>
      <c r="B110" s="27" t="s">
        <v>2</v>
      </c>
      <c r="C110" s="28" t="s">
        <v>828</v>
      </c>
      <c r="D110" s="29">
        <v>46199.875</v>
      </c>
      <c r="E110" s="29">
        <v>46200.25</v>
      </c>
      <c r="F110" s="28" t="s">
        <v>700</v>
      </c>
    </row>
    <row r="111" spans="1:6" s="5" customFormat="1" ht="77.5" x14ac:dyDescent="0.35">
      <c r="A111" s="27" t="s">
        <v>57</v>
      </c>
      <c r="B111" s="27" t="s">
        <v>29</v>
      </c>
      <c r="C111" s="28" t="s">
        <v>1101</v>
      </c>
      <c r="D111" s="29">
        <v>46199.875</v>
      </c>
      <c r="E111" s="29">
        <v>46200.25</v>
      </c>
      <c r="F111" s="28" t="s">
        <v>1102</v>
      </c>
    </row>
    <row r="112" spans="1:6" ht="46.5" x14ac:dyDescent="0.35">
      <c r="A112" s="27" t="s">
        <v>385</v>
      </c>
      <c r="B112" s="27" t="s">
        <v>4</v>
      </c>
      <c r="C112" s="28" t="s">
        <v>1106</v>
      </c>
      <c r="D112" s="29">
        <v>46199.833333333299</v>
      </c>
      <c r="E112" s="29">
        <v>46200.208333333299</v>
      </c>
      <c r="F112" s="28" t="s">
        <v>427</v>
      </c>
    </row>
    <row r="113" spans="1:6" ht="46.5" x14ac:dyDescent="0.35">
      <c r="A113" s="27" t="s">
        <v>385</v>
      </c>
      <c r="B113" s="27" t="s">
        <v>4</v>
      </c>
      <c r="C113" s="28" t="s">
        <v>1107</v>
      </c>
      <c r="D113" s="29">
        <v>46199.833333333299</v>
      </c>
      <c r="E113" s="29">
        <v>46200.208333333299</v>
      </c>
      <c r="F113" s="28" t="s">
        <v>427</v>
      </c>
    </row>
    <row r="114" spans="1:6" ht="46.5" x14ac:dyDescent="0.35">
      <c r="A114" s="27" t="s">
        <v>385</v>
      </c>
      <c r="B114" s="27" t="s">
        <v>5</v>
      </c>
      <c r="C114" s="28" t="s">
        <v>905</v>
      </c>
      <c r="D114" s="29">
        <v>46199.833333333299</v>
      </c>
      <c r="E114" s="29">
        <v>46200.208333333299</v>
      </c>
      <c r="F114" s="28" t="s">
        <v>906</v>
      </c>
    </row>
    <row r="115" spans="1:6" ht="46.5" x14ac:dyDescent="0.35">
      <c r="A115" s="27" t="s">
        <v>382</v>
      </c>
      <c r="B115" s="27" t="s">
        <v>6</v>
      </c>
      <c r="C115" s="28" t="s">
        <v>1096</v>
      </c>
      <c r="D115" s="29">
        <v>46199.875</v>
      </c>
      <c r="E115" s="29">
        <v>46200.25</v>
      </c>
      <c r="F115" s="28" t="s">
        <v>384</v>
      </c>
    </row>
    <row r="116" spans="1:6" ht="46.5" x14ac:dyDescent="0.35">
      <c r="A116" s="27" t="s">
        <v>1030</v>
      </c>
      <c r="B116" s="27" t="s">
        <v>5</v>
      </c>
      <c r="C116" s="28" t="s">
        <v>1031</v>
      </c>
      <c r="D116" s="29">
        <v>46199.875</v>
      </c>
      <c r="E116" s="29">
        <v>46200.208333333299</v>
      </c>
      <c r="F116" s="28" t="s">
        <v>199</v>
      </c>
    </row>
    <row r="117" spans="1:6" s="15" customFormat="1" ht="46.5" x14ac:dyDescent="0.35">
      <c r="A117" s="27" t="s">
        <v>1019</v>
      </c>
      <c r="B117" s="27" t="s">
        <v>6</v>
      </c>
      <c r="C117" s="28" t="s">
        <v>1020</v>
      </c>
      <c r="D117" s="29">
        <v>46199.875</v>
      </c>
      <c r="E117" s="29">
        <v>46200.208333333299</v>
      </c>
      <c r="F117" s="28" t="s">
        <v>1021</v>
      </c>
    </row>
    <row r="118" spans="1:6" s="15" customFormat="1" ht="46.5" x14ac:dyDescent="0.35">
      <c r="A118" s="27" t="s">
        <v>468</v>
      </c>
      <c r="B118" s="27" t="s">
        <v>4</v>
      </c>
      <c r="C118" s="28" t="s">
        <v>469</v>
      </c>
      <c r="D118" s="29">
        <v>46199.833333333299</v>
      </c>
      <c r="E118" s="29">
        <v>46200.25</v>
      </c>
      <c r="F118" s="28" t="s">
        <v>470</v>
      </c>
    </row>
    <row r="119" spans="1:6" s="15" customFormat="1" ht="46.5" x14ac:dyDescent="0.35">
      <c r="A119" s="27" t="s">
        <v>468</v>
      </c>
      <c r="B119" s="27" t="s">
        <v>4</v>
      </c>
      <c r="C119" s="28" t="s">
        <v>471</v>
      </c>
      <c r="D119" s="29">
        <v>46199.833333333299</v>
      </c>
      <c r="E119" s="29">
        <v>46200.25</v>
      </c>
      <c r="F119" s="28" t="s">
        <v>470</v>
      </c>
    </row>
    <row r="120" spans="1:6" s="15" customFormat="1" ht="31" x14ac:dyDescent="0.35">
      <c r="A120" s="27" t="s">
        <v>54</v>
      </c>
      <c r="B120" s="27" t="s">
        <v>6</v>
      </c>
      <c r="C120" s="28" t="s">
        <v>968</v>
      </c>
      <c r="D120" s="29">
        <v>46199.916666666701</v>
      </c>
      <c r="E120" s="29">
        <v>46200.208333333299</v>
      </c>
      <c r="F120" s="28" t="s">
        <v>909</v>
      </c>
    </row>
    <row r="121" spans="1:6" ht="62" x14ac:dyDescent="0.35">
      <c r="A121" s="27" t="s">
        <v>54</v>
      </c>
      <c r="B121" s="27" t="s">
        <v>6</v>
      </c>
      <c r="C121" s="28" t="s">
        <v>729</v>
      </c>
      <c r="D121" s="29">
        <v>46199.833333333299</v>
      </c>
      <c r="E121" s="29">
        <v>46200.25</v>
      </c>
      <c r="F121" s="28" t="s">
        <v>730</v>
      </c>
    </row>
    <row r="122" spans="1:6" ht="62" x14ac:dyDescent="0.35">
      <c r="A122" s="27" t="s">
        <v>54</v>
      </c>
      <c r="B122" s="27" t="s">
        <v>6</v>
      </c>
      <c r="C122" s="28" t="s">
        <v>997</v>
      </c>
      <c r="D122" s="29">
        <v>46199.833333333299</v>
      </c>
      <c r="E122" s="29">
        <v>46200.25</v>
      </c>
      <c r="F122" s="28" t="s">
        <v>998</v>
      </c>
    </row>
    <row r="123" spans="1:6" ht="31" x14ac:dyDescent="0.35">
      <c r="A123" s="27" t="s">
        <v>54</v>
      </c>
      <c r="B123" s="27" t="s">
        <v>2</v>
      </c>
      <c r="C123" s="28" t="s">
        <v>104</v>
      </c>
      <c r="D123" s="29">
        <v>46199.833333333299</v>
      </c>
      <c r="E123" s="29">
        <v>46200.25</v>
      </c>
      <c r="F123" s="28" t="s">
        <v>105</v>
      </c>
    </row>
    <row r="124" spans="1:6" ht="46.5" x14ac:dyDescent="0.35">
      <c r="A124" s="27" t="s">
        <v>54</v>
      </c>
      <c r="B124" s="27" t="s">
        <v>2</v>
      </c>
      <c r="C124" s="28" t="s">
        <v>106</v>
      </c>
      <c r="D124" s="29">
        <v>46199.833333333299</v>
      </c>
      <c r="E124" s="29">
        <v>46200.25</v>
      </c>
      <c r="F124" s="28" t="s">
        <v>105</v>
      </c>
    </row>
    <row r="125" spans="1:6" ht="46.5" x14ac:dyDescent="0.35">
      <c r="A125" s="27" t="s">
        <v>54</v>
      </c>
      <c r="B125" s="27" t="s">
        <v>6</v>
      </c>
      <c r="C125" s="28" t="s">
        <v>475</v>
      </c>
      <c r="D125" s="29">
        <v>46199.875</v>
      </c>
      <c r="E125" s="29">
        <v>46200.25</v>
      </c>
      <c r="F125" s="28" t="s">
        <v>476</v>
      </c>
    </row>
    <row r="126" spans="1:6" ht="46.5" x14ac:dyDescent="0.35">
      <c r="A126" s="27" t="s">
        <v>54</v>
      </c>
      <c r="B126" s="27" t="s">
        <v>6</v>
      </c>
      <c r="C126" s="28" t="s">
        <v>907</v>
      </c>
      <c r="D126" s="29">
        <v>46199.833333333299</v>
      </c>
      <c r="E126" s="29">
        <v>46200.208333333299</v>
      </c>
      <c r="F126" s="28" t="s">
        <v>906</v>
      </c>
    </row>
    <row r="127" spans="1:6" ht="46.5" x14ac:dyDescent="0.35">
      <c r="A127" s="27" t="s">
        <v>309</v>
      </c>
      <c r="B127" s="27" t="s">
        <v>8</v>
      </c>
      <c r="C127" s="28" t="s">
        <v>1067</v>
      </c>
      <c r="D127" s="29">
        <v>46199.958333333299</v>
      </c>
      <c r="E127" s="29">
        <v>46200.25</v>
      </c>
      <c r="F127" s="28" t="s">
        <v>1068</v>
      </c>
    </row>
    <row r="128" spans="1:6" ht="46.5" x14ac:dyDescent="0.35">
      <c r="A128" s="27" t="s">
        <v>309</v>
      </c>
      <c r="B128" s="27" t="s">
        <v>8</v>
      </c>
      <c r="C128" s="28" t="s">
        <v>1071</v>
      </c>
      <c r="D128" s="29">
        <v>46199.958333333299</v>
      </c>
      <c r="E128" s="29">
        <v>46200.229166666701</v>
      </c>
      <c r="F128" s="28" t="s">
        <v>1072</v>
      </c>
    </row>
    <row r="129" spans="1:6" ht="46.5" x14ac:dyDescent="0.35">
      <c r="A129" s="27" t="s">
        <v>309</v>
      </c>
      <c r="B129" s="27" t="s">
        <v>7</v>
      </c>
      <c r="C129" s="28" t="s">
        <v>1077</v>
      </c>
      <c r="D129" s="29">
        <v>46199.958333333299</v>
      </c>
      <c r="E129" s="29">
        <v>46200.25</v>
      </c>
      <c r="F129" s="28" t="s">
        <v>1078</v>
      </c>
    </row>
    <row r="130" spans="1:6" ht="46.5" x14ac:dyDescent="0.35">
      <c r="A130" s="27" t="s">
        <v>309</v>
      </c>
      <c r="B130" s="27" t="s">
        <v>7</v>
      </c>
      <c r="C130" s="28" t="s">
        <v>317</v>
      </c>
      <c r="D130" s="29">
        <v>46199.958333333299</v>
      </c>
      <c r="E130" s="29">
        <v>46200.25</v>
      </c>
      <c r="F130" s="28" t="s">
        <v>318</v>
      </c>
    </row>
    <row r="131" spans="1:6" ht="46.5" x14ac:dyDescent="0.35">
      <c r="A131" s="27" t="s">
        <v>309</v>
      </c>
      <c r="B131" s="27" t="s">
        <v>8</v>
      </c>
      <c r="C131" s="28" t="s">
        <v>310</v>
      </c>
      <c r="D131" s="29">
        <v>46199.958333333299</v>
      </c>
      <c r="E131" s="29">
        <v>46200.25</v>
      </c>
      <c r="F131" s="28" t="s">
        <v>311</v>
      </c>
    </row>
    <row r="132" spans="1:6" ht="62" x14ac:dyDescent="0.35">
      <c r="A132" s="27" t="s">
        <v>309</v>
      </c>
      <c r="B132" s="27" t="s">
        <v>7</v>
      </c>
      <c r="C132" s="28" t="s">
        <v>1123</v>
      </c>
      <c r="D132" s="29">
        <v>46199.958333333299</v>
      </c>
      <c r="E132" s="29">
        <v>46200.229166666701</v>
      </c>
      <c r="F132" s="28" t="s">
        <v>1122</v>
      </c>
    </row>
    <row r="133" spans="1:6" ht="62" x14ac:dyDescent="0.35">
      <c r="A133" s="27" t="s">
        <v>309</v>
      </c>
      <c r="B133" s="27" t="s">
        <v>8</v>
      </c>
      <c r="C133" s="28" t="s">
        <v>1124</v>
      </c>
      <c r="D133" s="29">
        <v>46199.958333333299</v>
      </c>
      <c r="E133" s="29">
        <v>46200.229166666701</v>
      </c>
      <c r="F133" s="28" t="s">
        <v>1125</v>
      </c>
    </row>
    <row r="134" spans="1:6" ht="46.5" x14ac:dyDescent="0.35">
      <c r="A134" s="27" t="s">
        <v>228</v>
      </c>
      <c r="B134" s="27" t="s">
        <v>5</v>
      </c>
      <c r="C134" s="28" t="s">
        <v>229</v>
      </c>
      <c r="D134" s="29">
        <v>46199.875</v>
      </c>
      <c r="E134" s="29">
        <v>46200.25</v>
      </c>
      <c r="F134" s="28" t="s">
        <v>230</v>
      </c>
    </row>
    <row r="135" spans="1:6" ht="31" x14ac:dyDescent="0.35">
      <c r="A135" s="27" t="s">
        <v>228</v>
      </c>
      <c r="B135" s="27" t="s">
        <v>29</v>
      </c>
      <c r="C135" s="28" t="s">
        <v>233</v>
      </c>
      <c r="D135" s="29">
        <v>46199.875</v>
      </c>
      <c r="E135" s="29">
        <v>46200.25</v>
      </c>
      <c r="F135" s="28" t="s">
        <v>230</v>
      </c>
    </row>
    <row r="136" spans="1:6" ht="31" x14ac:dyDescent="0.35">
      <c r="A136" s="27" t="s">
        <v>228</v>
      </c>
      <c r="B136" s="27" t="s">
        <v>5</v>
      </c>
      <c r="C136" s="28" t="s">
        <v>235</v>
      </c>
      <c r="D136" s="29">
        <v>46199.875</v>
      </c>
      <c r="E136" s="29">
        <v>46200.25</v>
      </c>
      <c r="F136" s="28" t="s">
        <v>230</v>
      </c>
    </row>
    <row r="137" spans="1:6" ht="46.5" x14ac:dyDescent="0.35">
      <c r="A137" s="27" t="s">
        <v>231</v>
      </c>
      <c r="B137" s="27" t="s">
        <v>2</v>
      </c>
      <c r="C137" s="28" t="s">
        <v>232</v>
      </c>
      <c r="D137" s="29">
        <v>46199.875</v>
      </c>
      <c r="E137" s="29">
        <v>46200.25</v>
      </c>
      <c r="F137" s="28" t="s">
        <v>230</v>
      </c>
    </row>
    <row r="138" spans="1:6" ht="46.5" x14ac:dyDescent="0.35">
      <c r="A138" s="27" t="s">
        <v>231</v>
      </c>
      <c r="B138" s="27" t="s">
        <v>6</v>
      </c>
      <c r="C138" s="28" t="s">
        <v>234</v>
      </c>
      <c r="D138" s="29">
        <v>46199.875</v>
      </c>
      <c r="E138" s="29">
        <v>46200.25</v>
      </c>
      <c r="F138" s="28" t="s">
        <v>230</v>
      </c>
    </row>
    <row r="139" spans="1:6" ht="46.5" x14ac:dyDescent="0.35">
      <c r="A139" s="27" t="s">
        <v>236</v>
      </c>
      <c r="B139" s="27" t="s">
        <v>5</v>
      </c>
      <c r="C139" s="28" t="s">
        <v>1041</v>
      </c>
      <c r="D139" s="29">
        <v>46199.875</v>
      </c>
      <c r="E139" s="29">
        <v>46200.25</v>
      </c>
      <c r="F139" s="28" t="s">
        <v>1042</v>
      </c>
    </row>
    <row r="140" spans="1:6" ht="46.5" x14ac:dyDescent="0.35">
      <c r="A140" s="27" t="s">
        <v>236</v>
      </c>
      <c r="B140" s="27" t="s">
        <v>4</v>
      </c>
      <c r="C140" s="28" t="s">
        <v>1053</v>
      </c>
      <c r="D140" s="29">
        <v>46199.875</v>
      </c>
      <c r="E140" s="29">
        <v>46200.25</v>
      </c>
      <c r="F140" s="28" t="s">
        <v>1054</v>
      </c>
    </row>
    <row r="141" spans="1:6" ht="46.5" x14ac:dyDescent="0.35">
      <c r="A141" s="27" t="s">
        <v>236</v>
      </c>
      <c r="B141" s="27" t="s">
        <v>4</v>
      </c>
      <c r="C141" s="28" t="s">
        <v>1075</v>
      </c>
      <c r="D141" s="29">
        <v>46199.958333333299</v>
      </c>
      <c r="E141" s="29">
        <v>46200.229166666701</v>
      </c>
      <c r="F141" s="28" t="s">
        <v>1076</v>
      </c>
    </row>
    <row r="142" spans="1:6" ht="31" x14ac:dyDescent="0.35">
      <c r="A142" s="27" t="s">
        <v>236</v>
      </c>
      <c r="B142" s="27" t="s">
        <v>4</v>
      </c>
      <c r="C142" s="28" t="s">
        <v>312</v>
      </c>
      <c r="D142" s="29">
        <v>46199.958333333299</v>
      </c>
      <c r="E142" s="29">
        <v>46200.25</v>
      </c>
      <c r="F142" s="28" t="s">
        <v>311</v>
      </c>
    </row>
    <row r="143" spans="1:6" ht="31" x14ac:dyDescent="0.35">
      <c r="A143" s="27" t="s">
        <v>67</v>
      </c>
      <c r="B143" s="27" t="s">
        <v>6</v>
      </c>
      <c r="C143" s="28" t="s">
        <v>975</v>
      </c>
      <c r="D143" s="29">
        <v>46199.927083333299</v>
      </c>
      <c r="E143" s="29">
        <v>46200.25</v>
      </c>
      <c r="F143" s="28" t="s">
        <v>976</v>
      </c>
    </row>
    <row r="144" spans="1:6" ht="31" x14ac:dyDescent="0.35">
      <c r="A144" s="27" t="s">
        <v>67</v>
      </c>
      <c r="B144" s="27" t="s">
        <v>6</v>
      </c>
      <c r="C144" s="28" t="s">
        <v>977</v>
      </c>
      <c r="D144" s="29">
        <v>46199.927083333299</v>
      </c>
      <c r="E144" s="29">
        <v>46200.25</v>
      </c>
      <c r="F144" s="28" t="s">
        <v>976</v>
      </c>
    </row>
    <row r="145" spans="1:6" ht="31" x14ac:dyDescent="0.35">
      <c r="A145" s="27" t="s">
        <v>67</v>
      </c>
      <c r="B145" s="27" t="s">
        <v>6</v>
      </c>
      <c r="C145" s="28" t="s">
        <v>978</v>
      </c>
      <c r="D145" s="29">
        <v>46199.927083333299</v>
      </c>
      <c r="E145" s="29">
        <v>46200.25</v>
      </c>
      <c r="F145" s="28" t="s">
        <v>976</v>
      </c>
    </row>
    <row r="146" spans="1:6" ht="31" x14ac:dyDescent="0.35">
      <c r="A146" s="27" t="s">
        <v>67</v>
      </c>
      <c r="B146" s="27" t="s">
        <v>6</v>
      </c>
      <c r="C146" s="28" t="s">
        <v>979</v>
      </c>
      <c r="D146" s="29">
        <v>46199.927083333299</v>
      </c>
      <c r="E146" s="29">
        <v>46200.25</v>
      </c>
      <c r="F146" s="28" t="s">
        <v>976</v>
      </c>
    </row>
    <row r="147" spans="1:6" ht="46.5" x14ac:dyDescent="0.35">
      <c r="A147" s="27" t="s">
        <v>67</v>
      </c>
      <c r="B147" s="27" t="s">
        <v>6</v>
      </c>
      <c r="C147" s="28" t="s">
        <v>980</v>
      </c>
      <c r="D147" s="29">
        <v>46199.927083333299</v>
      </c>
      <c r="E147" s="29">
        <v>46200.25</v>
      </c>
      <c r="F147" s="28" t="s">
        <v>976</v>
      </c>
    </row>
    <row r="148" spans="1:6" ht="62" x14ac:dyDescent="0.35">
      <c r="A148" s="27" t="s">
        <v>394</v>
      </c>
      <c r="B148" s="27" t="s">
        <v>2</v>
      </c>
      <c r="C148" s="28" t="s">
        <v>891</v>
      </c>
      <c r="D148" s="29">
        <v>46199.875</v>
      </c>
      <c r="E148" s="29">
        <v>46202.208333333299</v>
      </c>
      <c r="F148" s="28" t="s">
        <v>369</v>
      </c>
    </row>
    <row r="149" spans="1:6" ht="62" x14ac:dyDescent="0.35">
      <c r="A149" s="27" t="s">
        <v>394</v>
      </c>
      <c r="B149" s="27" t="s">
        <v>6</v>
      </c>
      <c r="C149" s="28" t="s">
        <v>892</v>
      </c>
      <c r="D149" s="29">
        <v>46199.875</v>
      </c>
      <c r="E149" s="29">
        <v>46202.25</v>
      </c>
      <c r="F149" s="28" t="s">
        <v>369</v>
      </c>
    </row>
    <row r="150" spans="1:6" ht="46.5" x14ac:dyDescent="0.35">
      <c r="A150" s="27" t="s">
        <v>394</v>
      </c>
      <c r="B150" s="27" t="s">
        <v>2</v>
      </c>
      <c r="C150" s="28" t="s">
        <v>1097</v>
      </c>
      <c r="D150" s="29">
        <v>46199.999305555597</v>
      </c>
      <c r="E150" s="29">
        <v>46200.25</v>
      </c>
      <c r="F150" s="28" t="s">
        <v>1098</v>
      </c>
    </row>
    <row r="151" spans="1:6" ht="46.5" x14ac:dyDescent="0.35">
      <c r="A151" s="27" t="s">
        <v>394</v>
      </c>
      <c r="B151" s="27" t="s">
        <v>2</v>
      </c>
      <c r="C151" s="28" t="s">
        <v>1105</v>
      </c>
      <c r="D151" s="29">
        <v>46199.875</v>
      </c>
      <c r="E151" s="29">
        <v>46200.25</v>
      </c>
      <c r="F151" s="28" t="s">
        <v>422</v>
      </c>
    </row>
    <row r="152" spans="1:6" ht="62" x14ac:dyDescent="0.35">
      <c r="A152" s="27" t="s">
        <v>888</v>
      </c>
      <c r="B152" s="27" t="s">
        <v>4</v>
      </c>
      <c r="C152" s="28" t="s">
        <v>889</v>
      </c>
      <c r="D152" s="29">
        <v>46199.833333333299</v>
      </c>
      <c r="E152" s="29">
        <v>46200.25</v>
      </c>
      <c r="F152" s="28" t="s">
        <v>890</v>
      </c>
    </row>
    <row r="153" spans="1:6" ht="46.5" x14ac:dyDescent="0.35">
      <c r="A153" s="27" t="s">
        <v>339</v>
      </c>
      <c r="B153" s="27" t="s">
        <v>2</v>
      </c>
      <c r="C153" s="28" t="s">
        <v>1081</v>
      </c>
      <c r="D153" s="29">
        <v>46199.916666666701</v>
      </c>
      <c r="E153" s="29">
        <v>46200.25</v>
      </c>
      <c r="F153" s="28" t="s">
        <v>1082</v>
      </c>
    </row>
    <row r="154" spans="1:6" ht="62" x14ac:dyDescent="0.35">
      <c r="A154" s="27" t="s">
        <v>339</v>
      </c>
      <c r="B154" s="27" t="s">
        <v>6</v>
      </c>
      <c r="C154" s="28" t="s">
        <v>1083</v>
      </c>
      <c r="D154" s="29">
        <v>46199.875</v>
      </c>
      <c r="E154" s="29">
        <v>46200.25</v>
      </c>
      <c r="F154" s="28" t="s">
        <v>1084</v>
      </c>
    </row>
    <row r="155" spans="1:6" ht="62" x14ac:dyDescent="0.35">
      <c r="A155" s="27" t="s">
        <v>339</v>
      </c>
      <c r="B155" s="27" t="s">
        <v>6</v>
      </c>
      <c r="C155" s="28" t="s">
        <v>350</v>
      </c>
      <c r="D155" s="29">
        <v>46199.875</v>
      </c>
      <c r="E155" s="29">
        <v>46200.25</v>
      </c>
      <c r="F155" s="28" t="s">
        <v>351</v>
      </c>
    </row>
    <row r="156" spans="1:6" ht="77.5" x14ac:dyDescent="0.35">
      <c r="A156" s="27" t="s">
        <v>339</v>
      </c>
      <c r="B156" s="27" t="s">
        <v>6</v>
      </c>
      <c r="C156" s="28" t="s">
        <v>352</v>
      </c>
      <c r="D156" s="29">
        <v>46199.875</v>
      </c>
      <c r="E156" s="29">
        <v>46200.25</v>
      </c>
      <c r="F156" s="28" t="s">
        <v>353</v>
      </c>
    </row>
    <row r="157" spans="1:6" ht="46.5" x14ac:dyDescent="0.35">
      <c r="A157" s="27" t="s">
        <v>339</v>
      </c>
      <c r="B157" s="27" t="s">
        <v>6</v>
      </c>
      <c r="C157" s="28" t="s">
        <v>1087</v>
      </c>
      <c r="D157" s="29">
        <v>46199.875</v>
      </c>
      <c r="E157" s="29">
        <v>46200.25</v>
      </c>
      <c r="F157" s="28" t="s">
        <v>1088</v>
      </c>
    </row>
    <row r="158" spans="1:6" ht="77.5" x14ac:dyDescent="0.35">
      <c r="A158" s="27" t="s">
        <v>339</v>
      </c>
      <c r="B158" s="27" t="s">
        <v>6</v>
      </c>
      <c r="C158" s="28" t="s">
        <v>1089</v>
      </c>
      <c r="D158" s="29">
        <v>46199.875</v>
      </c>
      <c r="E158" s="29">
        <v>46200.25</v>
      </c>
      <c r="F158" s="28" t="s">
        <v>1088</v>
      </c>
    </row>
    <row r="159" spans="1:6" ht="93" x14ac:dyDescent="0.35">
      <c r="A159" s="27" t="s">
        <v>374</v>
      </c>
      <c r="B159" s="27" t="s">
        <v>5</v>
      </c>
      <c r="C159" s="28" t="s">
        <v>375</v>
      </c>
      <c r="D159" s="29">
        <v>46199.875</v>
      </c>
      <c r="E159" s="29">
        <v>46200.25</v>
      </c>
      <c r="F159" s="28" t="s">
        <v>376</v>
      </c>
    </row>
    <row r="160" spans="1:6" ht="62" x14ac:dyDescent="0.35">
      <c r="A160" s="27" t="s">
        <v>374</v>
      </c>
      <c r="B160" s="27" t="s">
        <v>4</v>
      </c>
      <c r="C160" s="28" t="s">
        <v>377</v>
      </c>
      <c r="D160" s="29">
        <v>46199.875</v>
      </c>
      <c r="E160" s="29">
        <v>46200.25</v>
      </c>
      <c r="F160" s="28" t="s">
        <v>376</v>
      </c>
    </row>
    <row r="161" spans="1:6" ht="77.5" x14ac:dyDescent="0.35">
      <c r="A161" s="27" t="s">
        <v>197</v>
      </c>
      <c r="B161" s="27" t="s">
        <v>2</v>
      </c>
      <c r="C161" s="28" t="s">
        <v>1035</v>
      </c>
      <c r="D161" s="29">
        <v>46199.875</v>
      </c>
      <c r="E161" s="29">
        <v>46200.208333333299</v>
      </c>
      <c r="F161" s="28" t="s">
        <v>1036</v>
      </c>
    </row>
    <row r="162" spans="1:6" ht="93" x14ac:dyDescent="0.35">
      <c r="A162" s="27" t="s">
        <v>390</v>
      </c>
      <c r="B162" s="27" t="s">
        <v>5</v>
      </c>
      <c r="C162" s="28" t="s">
        <v>391</v>
      </c>
      <c r="D162" s="29">
        <v>46199.875</v>
      </c>
      <c r="E162" s="29">
        <v>46202.25</v>
      </c>
      <c r="F162" s="28" t="s">
        <v>896</v>
      </c>
    </row>
    <row r="163" spans="1:6" ht="93" x14ac:dyDescent="0.35">
      <c r="A163" s="27" t="s">
        <v>390</v>
      </c>
      <c r="B163" s="27" t="s">
        <v>5</v>
      </c>
      <c r="C163" s="28" t="s">
        <v>1099</v>
      </c>
      <c r="D163" s="29">
        <v>46199.875</v>
      </c>
      <c r="E163" s="29">
        <v>46200.25</v>
      </c>
      <c r="F163" s="28" t="s">
        <v>1100</v>
      </c>
    </row>
    <row r="164" spans="1:6" ht="93" x14ac:dyDescent="0.35">
      <c r="A164" s="27" t="s">
        <v>221</v>
      </c>
      <c r="B164" s="27" t="s">
        <v>5</v>
      </c>
      <c r="C164" s="28" t="s">
        <v>1039</v>
      </c>
      <c r="D164" s="29">
        <v>46199.833333333299</v>
      </c>
      <c r="E164" s="29">
        <v>46200.25</v>
      </c>
      <c r="F164" s="28" t="s">
        <v>1040</v>
      </c>
    </row>
    <row r="165" spans="1:6" ht="93" x14ac:dyDescent="0.35">
      <c r="A165" s="27" t="s">
        <v>221</v>
      </c>
      <c r="B165" s="27" t="s">
        <v>5</v>
      </c>
      <c r="C165" s="28" t="s">
        <v>222</v>
      </c>
      <c r="D165" s="29">
        <v>46199.833333333299</v>
      </c>
      <c r="E165" s="29">
        <v>46200.25</v>
      </c>
      <c r="F165" s="28" t="s">
        <v>220</v>
      </c>
    </row>
    <row r="166" spans="1:6" ht="93" x14ac:dyDescent="0.35">
      <c r="A166" s="27" t="s">
        <v>178</v>
      </c>
      <c r="B166" s="27" t="s">
        <v>4</v>
      </c>
      <c r="C166" s="28" t="s">
        <v>648</v>
      </c>
      <c r="D166" s="29">
        <v>46199.875</v>
      </c>
      <c r="E166" s="29">
        <v>46200.25</v>
      </c>
      <c r="F166" s="28" t="s">
        <v>180</v>
      </c>
    </row>
    <row r="167" spans="1:6" ht="93" x14ac:dyDescent="0.35">
      <c r="A167" s="27" t="s">
        <v>178</v>
      </c>
      <c r="B167" s="27" t="s">
        <v>4</v>
      </c>
      <c r="C167" s="28" t="s">
        <v>179</v>
      </c>
      <c r="D167" s="29">
        <v>46199.875</v>
      </c>
      <c r="E167" s="29">
        <v>46200.25</v>
      </c>
      <c r="F167" s="28" t="s">
        <v>180</v>
      </c>
    </row>
    <row r="168" spans="1:6" ht="93" x14ac:dyDescent="0.35">
      <c r="A168" s="27" t="s">
        <v>161</v>
      </c>
      <c r="B168" s="27" t="s">
        <v>6</v>
      </c>
      <c r="C168" s="28" t="s">
        <v>162</v>
      </c>
      <c r="D168" s="29">
        <v>45804.208333333299</v>
      </c>
      <c r="E168" s="29">
        <v>46418.208333333299</v>
      </c>
      <c r="F168" s="28" t="s">
        <v>163</v>
      </c>
    </row>
    <row r="169" spans="1:6" ht="93" x14ac:dyDescent="0.35">
      <c r="A169" s="27" t="s">
        <v>161</v>
      </c>
      <c r="B169" s="27" t="s">
        <v>2</v>
      </c>
      <c r="C169" s="28" t="s">
        <v>1027</v>
      </c>
      <c r="D169" s="29">
        <v>46199.875</v>
      </c>
      <c r="E169" s="29">
        <v>46200.208333333299</v>
      </c>
      <c r="F169" s="28" t="s">
        <v>925</v>
      </c>
    </row>
    <row r="170" spans="1:6" ht="170.5" x14ac:dyDescent="0.35">
      <c r="A170" s="27" t="s">
        <v>161</v>
      </c>
      <c r="B170" s="27" t="s">
        <v>2</v>
      </c>
      <c r="C170" s="28" t="s">
        <v>1028</v>
      </c>
      <c r="D170" s="29">
        <v>46199.875</v>
      </c>
      <c r="E170" s="29">
        <v>46200.208333333299</v>
      </c>
      <c r="F170" s="28" t="s">
        <v>925</v>
      </c>
    </row>
    <row r="171" spans="1:6" ht="170.5" x14ac:dyDescent="0.35">
      <c r="A171" s="27" t="s">
        <v>161</v>
      </c>
      <c r="B171" s="27" t="s">
        <v>6</v>
      </c>
      <c r="C171" s="28" t="s">
        <v>926</v>
      </c>
      <c r="D171" s="29">
        <v>46199.875</v>
      </c>
      <c r="E171" s="29">
        <v>46200.208333333299</v>
      </c>
      <c r="F171" s="28" t="s">
        <v>925</v>
      </c>
    </row>
    <row r="172" spans="1:6" ht="93" x14ac:dyDescent="0.35">
      <c r="A172" s="27" t="s">
        <v>161</v>
      </c>
      <c r="B172" s="27" t="s">
        <v>2</v>
      </c>
      <c r="C172" s="28" t="s">
        <v>1029</v>
      </c>
      <c r="D172" s="29">
        <v>46199.875</v>
      </c>
      <c r="E172" s="29">
        <v>46200.208333333299</v>
      </c>
      <c r="F172" s="28" t="s">
        <v>925</v>
      </c>
    </row>
    <row r="173" spans="1:6" ht="77.5" x14ac:dyDescent="0.35">
      <c r="A173" s="27" t="s">
        <v>175</v>
      </c>
      <c r="B173" s="27" t="s">
        <v>2</v>
      </c>
      <c r="C173" s="28" t="s">
        <v>1022</v>
      </c>
      <c r="D173" s="29">
        <v>46199.916666666701</v>
      </c>
      <c r="E173" s="29">
        <v>46200.25</v>
      </c>
      <c r="F173" s="28" t="s">
        <v>1023</v>
      </c>
    </row>
    <row r="174" spans="1:6" ht="62" x14ac:dyDescent="0.35">
      <c r="A174" s="27" t="s">
        <v>175</v>
      </c>
      <c r="B174" s="27" t="s">
        <v>6</v>
      </c>
      <c r="C174" s="28" t="s">
        <v>1024</v>
      </c>
      <c r="D174" s="29">
        <v>46199.916666666701</v>
      </c>
      <c r="E174" s="29">
        <v>46200.25</v>
      </c>
      <c r="F174" s="28" t="s">
        <v>1023</v>
      </c>
    </row>
    <row r="175" spans="1:6" ht="93" x14ac:dyDescent="0.35">
      <c r="A175" s="27" t="s">
        <v>175</v>
      </c>
      <c r="B175" s="27" t="s">
        <v>6</v>
      </c>
      <c r="C175" s="28" t="s">
        <v>1037</v>
      </c>
      <c r="D175" s="29">
        <v>46199.875</v>
      </c>
      <c r="E175" s="29">
        <v>46200.208333333299</v>
      </c>
      <c r="F175" s="28" t="s">
        <v>1038</v>
      </c>
    </row>
    <row r="176" spans="1:6" ht="93" x14ac:dyDescent="0.35">
      <c r="A176" s="27" t="s">
        <v>175</v>
      </c>
      <c r="B176" s="27" t="s">
        <v>2</v>
      </c>
      <c r="C176" s="28" t="s">
        <v>219</v>
      </c>
      <c r="D176" s="29">
        <v>46199.833333333299</v>
      </c>
      <c r="E176" s="29">
        <v>46200.25</v>
      </c>
      <c r="F176" s="28" t="s">
        <v>220</v>
      </c>
    </row>
    <row r="177" spans="1:6" ht="46.5" x14ac:dyDescent="0.35">
      <c r="A177" s="27" t="s">
        <v>175</v>
      </c>
      <c r="B177" s="27" t="s">
        <v>6</v>
      </c>
      <c r="C177" s="28" t="s">
        <v>893</v>
      </c>
      <c r="D177" s="29">
        <v>46199.875</v>
      </c>
      <c r="E177" s="29">
        <v>46202.25</v>
      </c>
      <c r="F177" s="28" t="s">
        <v>369</v>
      </c>
    </row>
    <row r="178" spans="1:6" ht="139.5" x14ac:dyDescent="0.35">
      <c r="A178" s="27" t="s">
        <v>175</v>
      </c>
      <c r="B178" s="27" t="s">
        <v>6</v>
      </c>
      <c r="C178" s="28" t="s">
        <v>894</v>
      </c>
      <c r="D178" s="29">
        <v>46199.875</v>
      </c>
      <c r="E178" s="29">
        <v>46202.25</v>
      </c>
      <c r="F178" s="28" t="s">
        <v>369</v>
      </c>
    </row>
    <row r="179" spans="1:6" ht="139.5" x14ac:dyDescent="0.35">
      <c r="A179" s="27" t="s">
        <v>175</v>
      </c>
      <c r="B179" s="27" t="s">
        <v>2</v>
      </c>
      <c r="C179" s="28" t="s">
        <v>895</v>
      </c>
      <c r="D179" s="29">
        <v>46199.875</v>
      </c>
      <c r="E179" s="29">
        <v>46202.25</v>
      </c>
      <c r="F179" s="28" t="s">
        <v>369</v>
      </c>
    </row>
    <row r="180" spans="1:6" ht="46.5" x14ac:dyDescent="0.35">
      <c r="A180" s="27" t="s">
        <v>175</v>
      </c>
      <c r="B180" s="27" t="s">
        <v>2</v>
      </c>
      <c r="C180" s="28" t="s">
        <v>413</v>
      </c>
      <c r="D180" s="29">
        <v>46199.875</v>
      </c>
      <c r="E180" s="29">
        <v>46200.25</v>
      </c>
      <c r="F180" s="28" t="s">
        <v>414</v>
      </c>
    </row>
    <row r="181" spans="1:6" ht="31" x14ac:dyDescent="0.35">
      <c r="A181" s="27" t="s">
        <v>169</v>
      </c>
      <c r="B181" s="27" t="s">
        <v>7</v>
      </c>
      <c r="C181" s="28" t="s">
        <v>929</v>
      </c>
      <c r="D181" s="29">
        <v>46199.875</v>
      </c>
      <c r="E181" s="29">
        <v>46200.208333333299</v>
      </c>
      <c r="F181" s="28" t="s">
        <v>930</v>
      </c>
    </row>
    <row r="182" spans="1:6" ht="77.5" x14ac:dyDescent="0.35">
      <c r="A182" s="27" t="s">
        <v>169</v>
      </c>
      <c r="B182" s="27" t="s">
        <v>7</v>
      </c>
      <c r="C182" s="28" t="s">
        <v>931</v>
      </c>
      <c r="D182" s="29">
        <v>46199.875</v>
      </c>
      <c r="E182" s="29">
        <v>46200.208333333299</v>
      </c>
      <c r="F182" s="28" t="s">
        <v>930</v>
      </c>
    </row>
    <row r="183" spans="1:6" ht="77.5" x14ac:dyDescent="0.35">
      <c r="A183" s="27" t="s">
        <v>169</v>
      </c>
      <c r="B183" s="27" t="s">
        <v>7</v>
      </c>
      <c r="C183" s="28" t="s">
        <v>932</v>
      </c>
      <c r="D183" s="29">
        <v>46199.875</v>
      </c>
      <c r="E183" s="29">
        <v>46200.208333333299</v>
      </c>
      <c r="F183" s="28" t="s">
        <v>930</v>
      </c>
    </row>
    <row r="184" spans="1:6" ht="77.5" x14ac:dyDescent="0.35">
      <c r="A184" s="27" t="s">
        <v>169</v>
      </c>
      <c r="B184" s="27" t="s">
        <v>7</v>
      </c>
      <c r="C184" s="28" t="s">
        <v>933</v>
      </c>
      <c r="D184" s="29">
        <v>46199.875</v>
      </c>
      <c r="E184" s="29">
        <v>46200.208333333299</v>
      </c>
      <c r="F184" s="28" t="s">
        <v>930</v>
      </c>
    </row>
    <row r="185" spans="1:6" ht="93" x14ac:dyDescent="0.35">
      <c r="A185" s="27" t="s">
        <v>169</v>
      </c>
      <c r="B185" s="27" t="s">
        <v>7</v>
      </c>
      <c r="C185" s="28" t="s">
        <v>934</v>
      </c>
      <c r="D185" s="29">
        <v>46199.875</v>
      </c>
      <c r="E185" s="29">
        <v>46200.208333333299</v>
      </c>
      <c r="F185" s="28" t="s">
        <v>930</v>
      </c>
    </row>
    <row r="186" spans="1:6" ht="93" x14ac:dyDescent="0.35">
      <c r="A186" s="27" t="s">
        <v>169</v>
      </c>
      <c r="B186" s="27" t="s">
        <v>7</v>
      </c>
      <c r="C186" s="28" t="s">
        <v>935</v>
      </c>
      <c r="D186" s="29">
        <v>46199.875</v>
      </c>
      <c r="E186" s="29">
        <v>46200.208333333299</v>
      </c>
      <c r="F186" s="28" t="s">
        <v>930</v>
      </c>
    </row>
    <row r="187" spans="1:6" ht="77.5" x14ac:dyDescent="0.35">
      <c r="A187" s="27" t="s">
        <v>169</v>
      </c>
      <c r="B187" s="27" t="s">
        <v>8</v>
      </c>
      <c r="C187" s="28" t="s">
        <v>936</v>
      </c>
      <c r="D187" s="29">
        <v>46199.875</v>
      </c>
      <c r="E187" s="29">
        <v>46200.25</v>
      </c>
      <c r="F187" s="28" t="s">
        <v>213</v>
      </c>
    </row>
    <row r="188" spans="1:6" ht="93" x14ac:dyDescent="0.35">
      <c r="A188" s="27" t="s">
        <v>169</v>
      </c>
      <c r="B188" s="27" t="s">
        <v>8</v>
      </c>
      <c r="C188" s="28" t="s">
        <v>937</v>
      </c>
      <c r="D188" s="29">
        <v>46199.875</v>
      </c>
      <c r="E188" s="29">
        <v>46200.25</v>
      </c>
      <c r="F188" s="28" t="s">
        <v>213</v>
      </c>
    </row>
    <row r="189" spans="1:6" ht="77.5" x14ac:dyDescent="0.35">
      <c r="A189" s="27" t="s">
        <v>169</v>
      </c>
      <c r="B189" s="27" t="s">
        <v>8</v>
      </c>
      <c r="C189" s="28" t="s">
        <v>938</v>
      </c>
      <c r="D189" s="29">
        <v>46199.875</v>
      </c>
      <c r="E189" s="29">
        <v>46200.25</v>
      </c>
      <c r="F189" s="28" t="s">
        <v>213</v>
      </c>
    </row>
    <row r="190" spans="1:6" ht="93" x14ac:dyDescent="0.35">
      <c r="A190" s="27" t="s">
        <v>169</v>
      </c>
      <c r="B190" s="27" t="s">
        <v>8</v>
      </c>
      <c r="C190" s="28" t="s">
        <v>656</v>
      </c>
      <c r="D190" s="29">
        <v>46199.875</v>
      </c>
      <c r="E190" s="29">
        <v>46200.25</v>
      </c>
      <c r="F190" s="28" t="s">
        <v>213</v>
      </c>
    </row>
    <row r="191" spans="1:6" ht="77.5" x14ac:dyDescent="0.35">
      <c r="A191" s="27" t="s">
        <v>169</v>
      </c>
      <c r="B191" s="27" t="s">
        <v>8</v>
      </c>
      <c r="C191" s="28" t="s">
        <v>1033</v>
      </c>
      <c r="D191" s="29">
        <v>46199.875</v>
      </c>
      <c r="E191" s="29">
        <v>46200.25</v>
      </c>
      <c r="F191" s="28" t="s">
        <v>1034</v>
      </c>
    </row>
    <row r="192" spans="1:6" ht="77.5" x14ac:dyDescent="0.35">
      <c r="A192" s="27" t="s">
        <v>126</v>
      </c>
      <c r="B192" s="27" t="s">
        <v>4</v>
      </c>
      <c r="C192" s="28" t="s">
        <v>1004</v>
      </c>
      <c r="D192" s="29">
        <v>46199.875</v>
      </c>
      <c r="E192" s="29">
        <v>46200.208333333299</v>
      </c>
      <c r="F192" s="28" t="s">
        <v>1005</v>
      </c>
    </row>
    <row r="193" spans="1:6" ht="77.5" x14ac:dyDescent="0.35">
      <c r="A193" s="27" t="s">
        <v>126</v>
      </c>
      <c r="B193" s="27" t="s">
        <v>4</v>
      </c>
      <c r="C193" s="28" t="s">
        <v>1113</v>
      </c>
      <c r="D193" s="29">
        <v>46199.875</v>
      </c>
      <c r="E193" s="29">
        <v>46200.25</v>
      </c>
      <c r="F193" s="28" t="s">
        <v>1112</v>
      </c>
    </row>
    <row r="194" spans="1:6" ht="77.5" x14ac:dyDescent="0.35">
      <c r="A194" s="27" t="s">
        <v>126</v>
      </c>
      <c r="B194" s="27" t="s">
        <v>4</v>
      </c>
      <c r="C194" s="28" t="s">
        <v>494</v>
      </c>
      <c r="D194" s="29">
        <v>46199.875</v>
      </c>
      <c r="E194" s="29">
        <v>46200.25</v>
      </c>
      <c r="F194" s="28" t="s">
        <v>495</v>
      </c>
    </row>
    <row r="195" spans="1:6" ht="77.5" x14ac:dyDescent="0.35">
      <c r="A195" s="27" t="s">
        <v>126</v>
      </c>
      <c r="B195" s="27" t="s">
        <v>4</v>
      </c>
      <c r="C195" s="28" t="s">
        <v>1025</v>
      </c>
      <c r="D195" s="29">
        <v>46199.916666666701</v>
      </c>
      <c r="E195" s="29">
        <v>46200.25</v>
      </c>
      <c r="F195" s="28" t="s">
        <v>1023</v>
      </c>
    </row>
    <row r="196" spans="1:6" ht="62" x14ac:dyDescent="0.35">
      <c r="A196" s="27" t="s">
        <v>126</v>
      </c>
      <c r="B196" s="27" t="s">
        <v>4</v>
      </c>
      <c r="C196" s="28" t="s">
        <v>494</v>
      </c>
      <c r="D196" s="29">
        <v>46199.916666666701</v>
      </c>
      <c r="E196" s="29">
        <v>46200.25</v>
      </c>
      <c r="F196" s="28" t="s">
        <v>1023</v>
      </c>
    </row>
    <row r="197" spans="1:6" ht="93" x14ac:dyDescent="0.35">
      <c r="A197" s="27" t="s">
        <v>126</v>
      </c>
      <c r="B197" s="27" t="s">
        <v>4</v>
      </c>
      <c r="C197" s="28" t="s">
        <v>1026</v>
      </c>
      <c r="D197" s="29">
        <v>46199.916666666701</v>
      </c>
      <c r="E197" s="29">
        <v>46200.25</v>
      </c>
      <c r="F197" s="28" t="s">
        <v>1023</v>
      </c>
    </row>
    <row r="198" spans="1:6" ht="93" x14ac:dyDescent="0.35">
      <c r="A198" s="27" t="s">
        <v>126</v>
      </c>
      <c r="B198" s="27" t="s">
        <v>5</v>
      </c>
      <c r="C198" s="28" t="s">
        <v>924</v>
      </c>
      <c r="D198" s="29">
        <v>46199.875</v>
      </c>
      <c r="E198" s="29">
        <v>46200.208333333299</v>
      </c>
      <c r="F198" s="28" t="s">
        <v>925</v>
      </c>
    </row>
    <row r="199" spans="1:6" ht="46.5" x14ac:dyDescent="0.35">
      <c r="A199" s="27" t="s">
        <v>126</v>
      </c>
      <c r="B199" s="27" t="s">
        <v>5</v>
      </c>
      <c r="C199" s="28" t="s">
        <v>1032</v>
      </c>
      <c r="D199" s="29">
        <v>46199.875</v>
      </c>
      <c r="E199" s="29">
        <v>46200.25</v>
      </c>
      <c r="F199" s="28" t="s">
        <v>213</v>
      </c>
    </row>
    <row r="200" spans="1:6" ht="77.5" x14ac:dyDescent="0.35">
      <c r="A200" s="27" t="s">
        <v>182</v>
      </c>
      <c r="B200" s="27" t="s">
        <v>4</v>
      </c>
      <c r="C200" s="28" t="s">
        <v>183</v>
      </c>
      <c r="D200" s="29">
        <v>46199.875</v>
      </c>
      <c r="E200" s="29">
        <v>46200.25</v>
      </c>
      <c r="F200" s="28" t="s">
        <v>184</v>
      </c>
    </row>
    <row r="201" spans="1:6" ht="77.5" x14ac:dyDescent="0.35">
      <c r="A201" s="27" t="s">
        <v>182</v>
      </c>
      <c r="B201" s="27" t="s">
        <v>4</v>
      </c>
      <c r="C201" s="28" t="s">
        <v>185</v>
      </c>
      <c r="D201" s="29">
        <v>46199.875</v>
      </c>
      <c r="E201" s="29">
        <v>46200.25</v>
      </c>
      <c r="F201" s="28" t="s">
        <v>184</v>
      </c>
    </row>
    <row r="202" spans="1:6" ht="46.5" x14ac:dyDescent="0.35">
      <c r="A202" s="27" t="s">
        <v>182</v>
      </c>
      <c r="B202" s="27" t="s">
        <v>5</v>
      </c>
      <c r="C202" s="28" t="s">
        <v>920</v>
      </c>
      <c r="D202" s="29">
        <v>46199.875</v>
      </c>
      <c r="E202" s="29">
        <v>46200.208333333299</v>
      </c>
      <c r="F202" s="28" t="s">
        <v>921</v>
      </c>
    </row>
    <row r="203" spans="1:6" ht="77.5" x14ac:dyDescent="0.35">
      <c r="A203" s="27" t="s">
        <v>182</v>
      </c>
      <c r="B203" s="27" t="s">
        <v>5</v>
      </c>
      <c r="C203" s="28" t="s">
        <v>922</v>
      </c>
      <c r="D203" s="29">
        <v>46199.875</v>
      </c>
      <c r="E203" s="29">
        <v>46200.208333333299</v>
      </c>
      <c r="F203" s="28" t="s">
        <v>921</v>
      </c>
    </row>
    <row r="204" spans="1:6" ht="46.5" x14ac:dyDescent="0.35">
      <c r="A204" s="27" t="s">
        <v>182</v>
      </c>
      <c r="B204" s="27" t="s">
        <v>5</v>
      </c>
      <c r="C204" s="28" t="s">
        <v>923</v>
      </c>
      <c r="D204" s="29">
        <v>46199.875</v>
      </c>
      <c r="E204" s="29">
        <v>46200.208333333299</v>
      </c>
      <c r="F204" s="28" t="s">
        <v>921</v>
      </c>
    </row>
    <row r="205" spans="1:6" ht="46.5" x14ac:dyDescent="0.35">
      <c r="A205" s="27" t="s">
        <v>1015</v>
      </c>
      <c r="B205" s="27" t="s">
        <v>4</v>
      </c>
      <c r="C205" s="28" t="s">
        <v>1016</v>
      </c>
      <c r="D205" s="29">
        <v>46199.875</v>
      </c>
      <c r="E205" s="29">
        <v>46200.208333333299</v>
      </c>
      <c r="F205" s="28" t="s">
        <v>1017</v>
      </c>
    </row>
    <row r="206" spans="1:6" ht="62" x14ac:dyDescent="0.35">
      <c r="A206" s="27" t="s">
        <v>1015</v>
      </c>
      <c r="B206" s="27" t="s">
        <v>4</v>
      </c>
      <c r="C206" s="28" t="s">
        <v>1018</v>
      </c>
      <c r="D206" s="29">
        <v>46199.875</v>
      </c>
      <c r="E206" s="29">
        <v>46200.208333333299</v>
      </c>
      <c r="F206" s="28" t="s">
        <v>1017</v>
      </c>
    </row>
    <row r="207" spans="1:6" ht="62" x14ac:dyDescent="0.35">
      <c r="A207" s="30" t="s">
        <v>999</v>
      </c>
      <c r="B207" s="30" t="s">
        <v>2</v>
      </c>
      <c r="C207" s="31" t="s">
        <v>1000</v>
      </c>
      <c r="D207" s="32">
        <v>46199.833333333299</v>
      </c>
      <c r="E207" s="32">
        <v>46200.25</v>
      </c>
      <c r="F207" s="31" t="s">
        <v>1001</v>
      </c>
    </row>
  </sheetData>
  <autoFilter ref="A2:F168" xr:uid="{AA130394-1D05-441B-B98F-42298AADC7B0}">
    <sortState xmlns:xlrd2="http://schemas.microsoft.com/office/spreadsheetml/2017/richdata2" ref="A3:F207">
      <sortCondition ref="A2:A168"/>
    </sortState>
  </autoFilter>
  <mergeCells count="1">
    <mergeCell ref="A1:F1"/>
  </mergeCells>
  <conditionalFormatting sqref="A3:F207">
    <cfRule type="expression" dxfId="0"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120-D949-45C0-A7C3-7203B28D8B16}">
  <sheetPr>
    <tabColor theme="5"/>
  </sheetPr>
  <dimension ref="A1:K191"/>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4.23046875" style="3" customWidth="1"/>
    <col min="4" max="4" width="16.69140625" style="3" customWidth="1"/>
    <col min="5" max="5" width="17.69140625" style="13" customWidth="1"/>
    <col min="6" max="6" width="47" style="13" customWidth="1"/>
    <col min="7" max="11" width="0" hidden="1" customWidth="1"/>
    <col min="12" max="16384" width="8.765625" hidden="1"/>
  </cols>
  <sheetData>
    <row r="1" spans="1:6" ht="32.5" x14ac:dyDescent="0.35">
      <c r="A1" s="33" t="str">
        <f>"Daily closure report: "&amp;'Front page'!A5</f>
        <v>Daily closure report: Saturday, 27 June</v>
      </c>
      <c r="B1" s="33"/>
      <c r="C1" s="33"/>
      <c r="D1" s="33"/>
      <c r="E1" s="33"/>
      <c r="F1" s="33"/>
    </row>
    <row r="2" spans="1:6" s="5" customFormat="1" ht="28" x14ac:dyDescent="0.35">
      <c r="A2" s="12" t="s">
        <v>9</v>
      </c>
      <c r="B2" s="12" t="s">
        <v>1</v>
      </c>
      <c r="C2" s="12" t="s">
        <v>0</v>
      </c>
      <c r="D2" s="11" t="s">
        <v>11</v>
      </c>
      <c r="E2" s="11" t="s">
        <v>12</v>
      </c>
      <c r="F2" s="12" t="s">
        <v>10</v>
      </c>
    </row>
    <row r="3" spans="1:6" s="4" customFormat="1" ht="62" x14ac:dyDescent="0.35">
      <c r="A3" s="24" t="s">
        <v>45</v>
      </c>
      <c r="B3" s="24" t="s">
        <v>6</v>
      </c>
      <c r="C3" s="24" t="s">
        <v>838</v>
      </c>
      <c r="D3" s="26">
        <v>46199.875</v>
      </c>
      <c r="E3" s="26">
        <v>46202.208333333299</v>
      </c>
      <c r="F3" s="24" t="s">
        <v>839</v>
      </c>
    </row>
    <row r="4" spans="1:6" s="4" customFormat="1" ht="77.5" x14ac:dyDescent="0.35">
      <c r="A4" s="24" t="s">
        <v>45</v>
      </c>
      <c r="B4" s="24" t="s">
        <v>29</v>
      </c>
      <c r="C4" s="24" t="s">
        <v>1108</v>
      </c>
      <c r="D4" s="26">
        <v>46199.875</v>
      </c>
      <c r="E4" s="26">
        <v>46202.208333333299</v>
      </c>
      <c r="F4" s="24" t="s">
        <v>839</v>
      </c>
    </row>
    <row r="5" spans="1:6" s="4" customFormat="1" ht="77.5" x14ac:dyDescent="0.35">
      <c r="A5" s="24" t="s">
        <v>45</v>
      </c>
      <c r="B5" s="24" t="s">
        <v>29</v>
      </c>
      <c r="C5" s="24" t="s">
        <v>46</v>
      </c>
      <c r="D5" s="26">
        <v>45847.208333333299</v>
      </c>
      <c r="E5" s="26">
        <v>46507.999305555597</v>
      </c>
      <c r="F5" s="24" t="s">
        <v>47</v>
      </c>
    </row>
    <row r="6" spans="1:6" s="4" customFormat="1" ht="46.5" x14ac:dyDescent="0.35">
      <c r="A6" s="24" t="s">
        <v>45</v>
      </c>
      <c r="B6" s="24" t="s">
        <v>6</v>
      </c>
      <c r="C6" s="24" t="s">
        <v>910</v>
      </c>
      <c r="D6" s="26">
        <v>46200.833333333299</v>
      </c>
      <c r="E6" s="26">
        <v>46201.25</v>
      </c>
      <c r="F6" s="24" t="s">
        <v>911</v>
      </c>
    </row>
    <row r="7" spans="1:6" s="4" customFormat="1" ht="62" x14ac:dyDescent="0.35">
      <c r="A7" s="24" t="s">
        <v>23</v>
      </c>
      <c r="B7" s="24" t="s">
        <v>5</v>
      </c>
      <c r="C7" s="24" t="s">
        <v>75</v>
      </c>
      <c r="D7" s="26">
        <v>46041.229166666701</v>
      </c>
      <c r="E7" s="26">
        <v>46216.229166666701</v>
      </c>
      <c r="F7" s="24" t="s">
        <v>76</v>
      </c>
    </row>
    <row r="8" spans="1:6" s="4" customFormat="1" ht="108.5" x14ac:dyDescent="0.35">
      <c r="A8" s="24" t="s">
        <v>151</v>
      </c>
      <c r="B8" s="24" t="s">
        <v>4</v>
      </c>
      <c r="C8" s="24" t="s">
        <v>152</v>
      </c>
      <c r="D8" s="26">
        <v>46083.999305555597</v>
      </c>
      <c r="E8" s="26">
        <v>46293.999305555597</v>
      </c>
      <c r="F8" s="24" t="s">
        <v>153</v>
      </c>
    </row>
    <row r="9" spans="1:6" s="4" customFormat="1" ht="31" x14ac:dyDescent="0.35">
      <c r="A9" s="24" t="s">
        <v>151</v>
      </c>
      <c r="B9" s="24" t="s">
        <v>5</v>
      </c>
      <c r="C9" s="24" t="s">
        <v>154</v>
      </c>
      <c r="D9" s="26">
        <v>46083.999305555597</v>
      </c>
      <c r="E9" s="26">
        <v>46293.999305555597</v>
      </c>
      <c r="F9" s="24" t="s">
        <v>153</v>
      </c>
    </row>
    <row r="10" spans="1:6" s="4" customFormat="1" ht="46.5" x14ac:dyDescent="0.35">
      <c r="A10" s="24" t="s">
        <v>271</v>
      </c>
      <c r="B10" s="24" t="s">
        <v>6</v>
      </c>
      <c r="C10" s="24" t="s">
        <v>866</v>
      </c>
      <c r="D10" s="26">
        <v>46200.833333333299</v>
      </c>
      <c r="E10" s="26">
        <v>46201.25</v>
      </c>
      <c r="F10" s="24" t="s">
        <v>528</v>
      </c>
    </row>
    <row r="11" spans="1:6" s="4" customFormat="1" ht="46.5" x14ac:dyDescent="0.35">
      <c r="A11" s="24" t="s">
        <v>281</v>
      </c>
      <c r="B11" s="24" t="s">
        <v>6</v>
      </c>
      <c r="C11" s="24" t="s">
        <v>864</v>
      </c>
      <c r="D11" s="26">
        <v>46200.833333333299</v>
      </c>
      <c r="E11" s="26">
        <v>46201.25</v>
      </c>
      <c r="F11" s="24" t="s">
        <v>865</v>
      </c>
    </row>
    <row r="12" spans="1:6" s="3" customFormat="1" ht="46.5" x14ac:dyDescent="0.35">
      <c r="A12" s="24" t="s">
        <v>275</v>
      </c>
      <c r="B12" s="24" t="s">
        <v>29</v>
      </c>
      <c r="C12" s="24" t="s">
        <v>276</v>
      </c>
      <c r="D12" s="26">
        <v>46200.875</v>
      </c>
      <c r="E12" s="26">
        <v>46201.25</v>
      </c>
      <c r="F12" s="24" t="s">
        <v>277</v>
      </c>
    </row>
    <row r="13" spans="1:6" s="3" customFormat="1" ht="46.5" x14ac:dyDescent="0.35">
      <c r="A13" s="24" t="s">
        <v>943</v>
      </c>
      <c r="B13" s="24" t="s">
        <v>29</v>
      </c>
      <c r="C13" s="24" t="s">
        <v>944</v>
      </c>
      <c r="D13" s="26">
        <v>46200.833333333299</v>
      </c>
      <c r="E13" s="26">
        <v>46201.25</v>
      </c>
      <c r="F13" s="24" t="s">
        <v>945</v>
      </c>
    </row>
    <row r="14" spans="1:6" s="3" customFormat="1" ht="46.5" x14ac:dyDescent="0.35">
      <c r="A14" s="24" t="s">
        <v>298</v>
      </c>
      <c r="B14" s="24" t="s">
        <v>2</v>
      </c>
      <c r="C14" s="24" t="s">
        <v>299</v>
      </c>
      <c r="D14" s="26">
        <v>46200.916666666701</v>
      </c>
      <c r="E14" s="26">
        <v>46201.208333333299</v>
      </c>
      <c r="F14" s="24" t="s">
        <v>300</v>
      </c>
    </row>
    <row r="15" spans="1:6" s="3" customFormat="1" ht="46.5" x14ac:dyDescent="0.35">
      <c r="A15" s="24" t="s">
        <v>242</v>
      </c>
      <c r="B15" s="24" t="s">
        <v>2</v>
      </c>
      <c r="C15" s="24" t="s">
        <v>243</v>
      </c>
      <c r="D15" s="26">
        <v>46200.875</v>
      </c>
      <c r="E15" s="26">
        <v>46201.25</v>
      </c>
      <c r="F15" s="24" t="s">
        <v>244</v>
      </c>
    </row>
    <row r="16" spans="1:6" s="3" customFormat="1" ht="46.5" x14ac:dyDescent="0.35">
      <c r="A16" s="24" t="s">
        <v>242</v>
      </c>
      <c r="B16" s="24" t="s">
        <v>6</v>
      </c>
      <c r="C16" s="24" t="s">
        <v>245</v>
      </c>
      <c r="D16" s="26">
        <v>46200.875</v>
      </c>
      <c r="E16" s="26">
        <v>46201.25</v>
      </c>
      <c r="F16" s="24" t="s">
        <v>244</v>
      </c>
    </row>
    <row r="17" spans="1:6" s="3" customFormat="1" ht="46.5" x14ac:dyDescent="0.35">
      <c r="A17" s="24" t="s">
        <v>242</v>
      </c>
      <c r="B17" s="24" t="s">
        <v>2</v>
      </c>
      <c r="C17" s="24" t="s">
        <v>246</v>
      </c>
      <c r="D17" s="26">
        <v>46199.875</v>
      </c>
      <c r="E17" s="26">
        <v>46202.25</v>
      </c>
      <c r="F17" s="24" t="s">
        <v>247</v>
      </c>
    </row>
    <row r="18" spans="1:6" s="3" customFormat="1" ht="46.5" x14ac:dyDescent="0.35">
      <c r="A18" s="24" t="s">
        <v>551</v>
      </c>
      <c r="B18" s="24" t="s">
        <v>4</v>
      </c>
      <c r="C18" s="24" t="s">
        <v>809</v>
      </c>
      <c r="D18" s="26">
        <v>46200.833333333299</v>
      </c>
      <c r="E18" s="26">
        <v>46201.25</v>
      </c>
      <c r="F18" s="24" t="s">
        <v>810</v>
      </c>
    </row>
    <row r="19" spans="1:6" s="4" customFormat="1" ht="46.5" x14ac:dyDescent="0.35">
      <c r="A19" s="24" t="s">
        <v>257</v>
      </c>
      <c r="B19" s="24" t="s">
        <v>2</v>
      </c>
      <c r="C19" s="24" t="s">
        <v>258</v>
      </c>
      <c r="D19" s="26">
        <v>46176.833333333299</v>
      </c>
      <c r="E19" s="26">
        <v>46213.25</v>
      </c>
      <c r="F19" s="24" t="s">
        <v>259</v>
      </c>
    </row>
    <row r="20" spans="1:6" s="4" customFormat="1" ht="46.5" x14ac:dyDescent="0.35">
      <c r="A20" s="24" t="s">
        <v>336</v>
      </c>
      <c r="B20" s="24" t="s">
        <v>29</v>
      </c>
      <c r="C20" s="24" t="s">
        <v>882</v>
      </c>
      <c r="D20" s="26">
        <v>46200.854166666701</v>
      </c>
      <c r="E20" s="26">
        <v>46201.25</v>
      </c>
      <c r="F20" s="24" t="s">
        <v>883</v>
      </c>
    </row>
    <row r="21" spans="1:6" s="4" customFormat="1" ht="46.5" x14ac:dyDescent="0.35">
      <c r="A21" s="24" t="s">
        <v>361</v>
      </c>
      <c r="B21" s="24" t="s">
        <v>2</v>
      </c>
      <c r="C21" s="24" t="s">
        <v>884</v>
      </c>
      <c r="D21" s="26">
        <v>46199.958333333299</v>
      </c>
      <c r="E21" s="26">
        <v>46202.25</v>
      </c>
      <c r="F21" s="24" t="s">
        <v>885</v>
      </c>
    </row>
    <row r="22" spans="1:6" s="4" customFormat="1" ht="46.5" x14ac:dyDescent="0.35">
      <c r="A22" s="24" t="s">
        <v>361</v>
      </c>
      <c r="B22" s="24" t="s">
        <v>6</v>
      </c>
      <c r="C22" s="24" t="s">
        <v>886</v>
      </c>
      <c r="D22" s="26">
        <v>46199.958333333299</v>
      </c>
      <c r="E22" s="26">
        <v>46202.25</v>
      </c>
      <c r="F22" s="24" t="s">
        <v>887</v>
      </c>
    </row>
    <row r="23" spans="1:6" s="4" customFormat="1" ht="46.5" x14ac:dyDescent="0.35">
      <c r="A23" s="24" t="s">
        <v>17</v>
      </c>
      <c r="B23" s="24" t="s">
        <v>4</v>
      </c>
      <c r="C23" s="24" t="s">
        <v>836</v>
      </c>
      <c r="D23" s="26">
        <v>46200.833333333299</v>
      </c>
      <c r="E23" s="26">
        <v>46202.25</v>
      </c>
      <c r="F23" s="24" t="s">
        <v>837</v>
      </c>
    </row>
    <row r="24" spans="1:6" s="4" customFormat="1" ht="46.5" x14ac:dyDescent="0.35">
      <c r="A24" s="24" t="s">
        <v>385</v>
      </c>
      <c r="B24" s="24" t="s">
        <v>29</v>
      </c>
      <c r="C24" s="24" t="s">
        <v>901</v>
      </c>
      <c r="D24" s="26">
        <v>46200.875</v>
      </c>
      <c r="E24" s="26">
        <v>46201.25</v>
      </c>
      <c r="F24" s="24" t="s">
        <v>902</v>
      </c>
    </row>
    <row r="25" spans="1:6" s="4" customFormat="1" ht="46.5" x14ac:dyDescent="0.35">
      <c r="A25" s="24" t="s">
        <v>385</v>
      </c>
      <c r="B25" s="24" t="s">
        <v>4</v>
      </c>
      <c r="C25" s="24" t="s">
        <v>953</v>
      </c>
      <c r="D25" s="26">
        <v>46200.833333333299</v>
      </c>
      <c r="E25" s="26">
        <v>46201.208333333299</v>
      </c>
      <c r="F25" s="24" t="s">
        <v>954</v>
      </c>
    </row>
    <row r="26" spans="1:6" s="4" customFormat="1" ht="62" x14ac:dyDescent="0.35">
      <c r="A26" s="24" t="s">
        <v>382</v>
      </c>
      <c r="B26" s="24" t="s">
        <v>2</v>
      </c>
      <c r="C26" s="24" t="s">
        <v>903</v>
      </c>
      <c r="D26" s="26">
        <v>46200.875</v>
      </c>
      <c r="E26" s="26">
        <v>46201.25</v>
      </c>
      <c r="F26" s="24" t="s">
        <v>902</v>
      </c>
    </row>
    <row r="27" spans="1:6" s="4" customFormat="1" ht="62" x14ac:dyDescent="0.35">
      <c r="A27" s="24" t="s">
        <v>382</v>
      </c>
      <c r="B27" s="24" t="s">
        <v>2</v>
      </c>
      <c r="C27" s="24" t="s">
        <v>904</v>
      </c>
      <c r="D27" s="26">
        <v>46200.875</v>
      </c>
      <c r="E27" s="26">
        <v>46201.25</v>
      </c>
      <c r="F27" s="24" t="s">
        <v>902</v>
      </c>
    </row>
    <row r="28" spans="1:6" s="4" customFormat="1" ht="62" x14ac:dyDescent="0.35">
      <c r="A28" s="24" t="s">
        <v>842</v>
      </c>
      <c r="B28" s="24" t="s">
        <v>5</v>
      </c>
      <c r="C28" s="24" t="s">
        <v>912</v>
      </c>
      <c r="D28" s="26">
        <v>46200.833333333299</v>
      </c>
      <c r="E28" s="26">
        <v>46201.25</v>
      </c>
      <c r="F28" s="24" t="s">
        <v>844</v>
      </c>
    </row>
    <row r="29" spans="1:6" s="4" customFormat="1" ht="62" x14ac:dyDescent="0.35">
      <c r="A29" s="24" t="s">
        <v>54</v>
      </c>
      <c r="B29" s="24" t="s">
        <v>6</v>
      </c>
      <c r="C29" s="24" t="s">
        <v>908</v>
      </c>
      <c r="D29" s="26">
        <v>46200.916666666701</v>
      </c>
      <c r="E29" s="26">
        <v>46201.208333333299</v>
      </c>
      <c r="F29" s="24" t="s">
        <v>909</v>
      </c>
    </row>
    <row r="30" spans="1:6" s="4" customFormat="1" ht="62" x14ac:dyDescent="0.35">
      <c r="A30" s="24" t="s">
        <v>278</v>
      </c>
      <c r="B30" s="24" t="s">
        <v>4</v>
      </c>
      <c r="C30" s="24" t="s">
        <v>874</v>
      </c>
      <c r="D30" s="26">
        <v>46200.916666666701</v>
      </c>
      <c r="E30" s="26">
        <v>46201.25</v>
      </c>
      <c r="F30" s="24" t="s">
        <v>875</v>
      </c>
    </row>
    <row r="31" spans="1:6" s="4" customFormat="1" ht="77.5" x14ac:dyDescent="0.35">
      <c r="A31" s="24" t="s">
        <v>675</v>
      </c>
      <c r="B31" s="24" t="s">
        <v>6</v>
      </c>
      <c r="C31" s="24" t="s">
        <v>946</v>
      </c>
      <c r="D31" s="26">
        <v>46200.916666666701</v>
      </c>
      <c r="E31" s="26">
        <v>46201.229166666701</v>
      </c>
      <c r="F31" s="24" t="s">
        <v>947</v>
      </c>
    </row>
    <row r="32" spans="1:6" s="4" customFormat="1" ht="77.5" x14ac:dyDescent="0.35">
      <c r="A32" s="24" t="s">
        <v>675</v>
      </c>
      <c r="B32" s="24" t="s">
        <v>2</v>
      </c>
      <c r="C32" s="24" t="s">
        <v>948</v>
      </c>
      <c r="D32" s="26">
        <v>46200.916666666701</v>
      </c>
      <c r="E32" s="26">
        <v>46201.229166666701</v>
      </c>
      <c r="F32" s="24" t="s">
        <v>947</v>
      </c>
    </row>
    <row r="33" spans="1:6" s="4" customFormat="1" ht="77.5" x14ac:dyDescent="0.35">
      <c r="A33" s="24" t="s">
        <v>309</v>
      </c>
      <c r="B33" s="24" t="s">
        <v>7</v>
      </c>
      <c r="C33" s="24" t="s">
        <v>878</v>
      </c>
      <c r="D33" s="26">
        <v>46200.916666666701</v>
      </c>
      <c r="E33" s="26">
        <v>46201.25</v>
      </c>
      <c r="F33" s="24" t="s">
        <v>879</v>
      </c>
    </row>
    <row r="34" spans="1:6" s="4" customFormat="1" ht="77.5" x14ac:dyDescent="0.35">
      <c r="A34" s="24" t="s">
        <v>231</v>
      </c>
      <c r="B34" s="24" t="s">
        <v>6</v>
      </c>
      <c r="C34" s="24" t="s">
        <v>860</v>
      </c>
      <c r="D34" s="26">
        <v>46200.875</v>
      </c>
      <c r="E34" s="26">
        <v>46201.25</v>
      </c>
      <c r="F34" s="24" t="s">
        <v>861</v>
      </c>
    </row>
    <row r="35" spans="1:6" s="4" customFormat="1" ht="77.5" x14ac:dyDescent="0.35">
      <c r="A35" s="24" t="s">
        <v>394</v>
      </c>
      <c r="B35" s="24" t="s">
        <v>2</v>
      </c>
      <c r="C35" s="24" t="s">
        <v>891</v>
      </c>
      <c r="D35" s="26">
        <v>46199.875</v>
      </c>
      <c r="E35" s="26">
        <v>46202.208333333299</v>
      </c>
      <c r="F35" s="24" t="s">
        <v>369</v>
      </c>
    </row>
    <row r="36" spans="1:6" s="4" customFormat="1" ht="77.5" x14ac:dyDescent="0.35">
      <c r="A36" s="24" t="s">
        <v>394</v>
      </c>
      <c r="B36" s="24" t="s">
        <v>6</v>
      </c>
      <c r="C36" s="24" t="s">
        <v>892</v>
      </c>
      <c r="D36" s="26">
        <v>46199.875</v>
      </c>
      <c r="E36" s="26">
        <v>46202.25</v>
      </c>
      <c r="F36" s="24" t="s">
        <v>369</v>
      </c>
    </row>
    <row r="37" spans="1:6" s="4" customFormat="1" ht="46.5" x14ac:dyDescent="0.35">
      <c r="A37" s="24" t="s">
        <v>394</v>
      </c>
      <c r="B37" s="24" t="s">
        <v>6</v>
      </c>
      <c r="C37" s="24" t="s">
        <v>897</v>
      </c>
      <c r="D37" s="26">
        <v>46200.875</v>
      </c>
      <c r="E37" s="26">
        <v>46201.166666666701</v>
      </c>
      <c r="F37" s="24" t="s">
        <v>898</v>
      </c>
    </row>
    <row r="38" spans="1:6" s="4" customFormat="1" ht="46.5" x14ac:dyDescent="0.35">
      <c r="A38" s="24" t="s">
        <v>394</v>
      </c>
      <c r="B38" s="24" t="s">
        <v>6</v>
      </c>
      <c r="C38" s="24" t="s">
        <v>949</v>
      </c>
      <c r="D38" s="26">
        <v>46200.875</v>
      </c>
      <c r="E38" s="26">
        <v>46201.25</v>
      </c>
      <c r="F38" s="24" t="s">
        <v>950</v>
      </c>
    </row>
    <row r="39" spans="1:6" s="4" customFormat="1" ht="46.5" x14ac:dyDescent="0.35">
      <c r="A39" s="24" t="s">
        <v>888</v>
      </c>
      <c r="B39" s="24" t="s">
        <v>4</v>
      </c>
      <c r="C39" s="24" t="s">
        <v>889</v>
      </c>
      <c r="D39" s="26">
        <v>46200.833333333299</v>
      </c>
      <c r="E39" s="26">
        <v>46201.25</v>
      </c>
      <c r="F39" s="24" t="s">
        <v>890</v>
      </c>
    </row>
    <row r="40" spans="1:6" s="4" customFormat="1" ht="46.5" x14ac:dyDescent="0.35">
      <c r="A40" s="24" t="s">
        <v>339</v>
      </c>
      <c r="B40" s="24" t="s">
        <v>2</v>
      </c>
      <c r="C40" s="24" t="s">
        <v>880</v>
      </c>
      <c r="D40" s="26">
        <v>46200.875</v>
      </c>
      <c r="E40" s="26">
        <v>46201.25</v>
      </c>
      <c r="F40" s="24" t="s">
        <v>881</v>
      </c>
    </row>
    <row r="41" spans="1:6" s="4" customFormat="1" ht="46.5" x14ac:dyDescent="0.35">
      <c r="A41" s="24" t="s">
        <v>339</v>
      </c>
      <c r="B41" s="24" t="s">
        <v>6</v>
      </c>
      <c r="C41" s="24" t="s">
        <v>951</v>
      </c>
      <c r="D41" s="26">
        <v>46200.875</v>
      </c>
      <c r="E41" s="26">
        <v>46201.25</v>
      </c>
      <c r="F41" s="24" t="s">
        <v>952</v>
      </c>
    </row>
    <row r="42" spans="1:6" s="4" customFormat="1" ht="31" x14ac:dyDescent="0.35">
      <c r="A42" s="24" t="s">
        <v>197</v>
      </c>
      <c r="B42" s="24" t="s">
        <v>2</v>
      </c>
      <c r="C42" s="24" t="s">
        <v>939</v>
      </c>
      <c r="D42" s="26">
        <v>46200.875</v>
      </c>
      <c r="E42" s="26">
        <v>46201.25</v>
      </c>
      <c r="F42" s="24" t="s">
        <v>940</v>
      </c>
    </row>
    <row r="43" spans="1:6" s="4" customFormat="1" ht="62" x14ac:dyDescent="0.35">
      <c r="A43" s="24" t="s">
        <v>390</v>
      </c>
      <c r="B43" s="24" t="s">
        <v>5</v>
      </c>
      <c r="C43" s="24" t="s">
        <v>391</v>
      </c>
      <c r="D43" s="26">
        <v>46199.875</v>
      </c>
      <c r="E43" s="26">
        <v>46202.25</v>
      </c>
      <c r="F43" s="24" t="s">
        <v>896</v>
      </c>
    </row>
    <row r="44" spans="1:6" s="4" customFormat="1" ht="62" x14ac:dyDescent="0.35">
      <c r="A44" s="24" t="s">
        <v>221</v>
      </c>
      <c r="B44" s="24" t="s">
        <v>4</v>
      </c>
      <c r="C44" s="24" t="s">
        <v>941</v>
      </c>
      <c r="D44" s="26">
        <v>46200.833333333299</v>
      </c>
      <c r="E44" s="26">
        <v>46201.208333333299</v>
      </c>
      <c r="F44" s="24" t="s">
        <v>942</v>
      </c>
    </row>
    <row r="45" spans="1:6" s="4" customFormat="1" ht="46.5" x14ac:dyDescent="0.35">
      <c r="A45" s="24" t="s">
        <v>178</v>
      </c>
      <c r="B45" s="24" t="s">
        <v>5</v>
      </c>
      <c r="C45" s="24" t="s">
        <v>916</v>
      </c>
      <c r="D45" s="26">
        <v>46200.875</v>
      </c>
      <c r="E45" s="26">
        <v>46201.25</v>
      </c>
      <c r="F45" s="24" t="s">
        <v>917</v>
      </c>
    </row>
    <row r="46" spans="1:6" s="4" customFormat="1" ht="46.5" x14ac:dyDescent="0.35">
      <c r="A46" s="24" t="s">
        <v>178</v>
      </c>
      <c r="B46" s="24" t="s">
        <v>5</v>
      </c>
      <c r="C46" s="24" t="s">
        <v>918</v>
      </c>
      <c r="D46" s="26">
        <v>46200.875</v>
      </c>
      <c r="E46" s="26">
        <v>46201.25</v>
      </c>
      <c r="F46" s="24" t="s">
        <v>917</v>
      </c>
    </row>
    <row r="47" spans="1:6" s="4" customFormat="1" ht="31" x14ac:dyDescent="0.35">
      <c r="A47" s="24" t="s">
        <v>178</v>
      </c>
      <c r="B47" s="24" t="s">
        <v>5</v>
      </c>
      <c r="C47" s="24" t="s">
        <v>919</v>
      </c>
      <c r="D47" s="26">
        <v>46200.875</v>
      </c>
      <c r="E47" s="26">
        <v>46201.25</v>
      </c>
      <c r="F47" s="24" t="s">
        <v>917</v>
      </c>
    </row>
    <row r="48" spans="1:6" s="4" customFormat="1" ht="31" x14ac:dyDescent="0.35">
      <c r="A48" s="24" t="s">
        <v>161</v>
      </c>
      <c r="B48" s="24" t="s">
        <v>6</v>
      </c>
      <c r="C48" s="24" t="s">
        <v>162</v>
      </c>
      <c r="D48" s="26">
        <v>45804.208333333299</v>
      </c>
      <c r="E48" s="26">
        <v>46418.208333333299</v>
      </c>
      <c r="F48" s="24" t="s">
        <v>163</v>
      </c>
    </row>
    <row r="49" spans="1:6" s="4" customFormat="1" ht="31" x14ac:dyDescent="0.35">
      <c r="A49" s="24" t="s">
        <v>161</v>
      </c>
      <c r="B49" s="24" t="s">
        <v>6</v>
      </c>
      <c r="C49" s="24" t="s">
        <v>926</v>
      </c>
      <c r="D49" s="26">
        <v>46201.020833333299</v>
      </c>
      <c r="E49" s="26">
        <v>46201.208333333299</v>
      </c>
      <c r="F49" s="24" t="s">
        <v>925</v>
      </c>
    </row>
    <row r="50" spans="1:6" s="4" customFormat="1" ht="62" x14ac:dyDescent="0.35">
      <c r="A50" s="24" t="s">
        <v>161</v>
      </c>
      <c r="B50" s="24" t="s">
        <v>6</v>
      </c>
      <c r="C50" s="24" t="s">
        <v>927</v>
      </c>
      <c r="D50" s="26">
        <v>46201.020833333299</v>
      </c>
      <c r="E50" s="26">
        <v>46201.208333333299</v>
      </c>
      <c r="F50" s="24" t="s">
        <v>925</v>
      </c>
    </row>
    <row r="51" spans="1:6" s="4" customFormat="1" ht="46.5" x14ac:dyDescent="0.35">
      <c r="A51" s="24" t="s">
        <v>161</v>
      </c>
      <c r="B51" s="24" t="s">
        <v>6</v>
      </c>
      <c r="C51" s="24" t="s">
        <v>928</v>
      </c>
      <c r="D51" s="26">
        <v>46201.020833333299</v>
      </c>
      <c r="E51" s="26">
        <v>46201.208333333299</v>
      </c>
      <c r="F51" s="24" t="s">
        <v>925</v>
      </c>
    </row>
    <row r="52" spans="1:6" s="4" customFormat="1" ht="62" x14ac:dyDescent="0.35">
      <c r="A52" s="24" t="s">
        <v>161</v>
      </c>
      <c r="B52" s="24" t="s">
        <v>6</v>
      </c>
      <c r="C52" s="24" t="s">
        <v>162</v>
      </c>
      <c r="D52" s="26">
        <v>46201.020833333299</v>
      </c>
      <c r="E52" s="26">
        <v>46201.208333333299</v>
      </c>
      <c r="F52" s="24" t="s">
        <v>925</v>
      </c>
    </row>
    <row r="53" spans="1:6" s="4" customFormat="1" ht="62" x14ac:dyDescent="0.35">
      <c r="A53" s="24" t="s">
        <v>175</v>
      </c>
      <c r="B53" s="24" t="s">
        <v>6</v>
      </c>
      <c r="C53" s="24" t="s">
        <v>774</v>
      </c>
      <c r="D53" s="26">
        <v>46200.958333333299</v>
      </c>
      <c r="E53" s="26">
        <v>46201.25</v>
      </c>
      <c r="F53" s="24" t="s">
        <v>775</v>
      </c>
    </row>
    <row r="54" spans="1:6" s="4" customFormat="1" ht="93" x14ac:dyDescent="0.35">
      <c r="A54" s="24" t="s">
        <v>175</v>
      </c>
      <c r="B54" s="24" t="s">
        <v>6</v>
      </c>
      <c r="C54" s="24" t="s">
        <v>776</v>
      </c>
      <c r="D54" s="26">
        <v>46200.958333333299</v>
      </c>
      <c r="E54" s="26">
        <v>46201.25</v>
      </c>
      <c r="F54" s="24" t="s">
        <v>775</v>
      </c>
    </row>
    <row r="55" spans="1:6" s="4" customFormat="1" ht="93" x14ac:dyDescent="0.35">
      <c r="A55" s="24" t="s">
        <v>175</v>
      </c>
      <c r="B55" s="24" t="s">
        <v>6</v>
      </c>
      <c r="C55" s="24" t="s">
        <v>777</v>
      </c>
      <c r="D55" s="26">
        <v>46200.958333333299</v>
      </c>
      <c r="E55" s="26">
        <v>46201.25</v>
      </c>
      <c r="F55" s="24" t="s">
        <v>775</v>
      </c>
    </row>
    <row r="56" spans="1:6" s="4" customFormat="1" ht="93" x14ac:dyDescent="0.35">
      <c r="A56" s="24" t="s">
        <v>175</v>
      </c>
      <c r="B56" s="24" t="s">
        <v>6</v>
      </c>
      <c r="C56" s="24" t="s">
        <v>778</v>
      </c>
      <c r="D56" s="26">
        <v>46200.958333333299</v>
      </c>
      <c r="E56" s="26">
        <v>46201.25</v>
      </c>
      <c r="F56" s="24" t="s">
        <v>775</v>
      </c>
    </row>
    <row r="57" spans="1:6" s="4" customFormat="1" ht="62" x14ac:dyDescent="0.35">
      <c r="A57" s="24" t="s">
        <v>175</v>
      </c>
      <c r="B57" s="24" t="s">
        <v>6</v>
      </c>
      <c r="C57" s="24" t="s">
        <v>893</v>
      </c>
      <c r="D57" s="26">
        <v>46199.875</v>
      </c>
      <c r="E57" s="26">
        <v>46202.25</v>
      </c>
      <c r="F57" s="24" t="s">
        <v>369</v>
      </c>
    </row>
    <row r="58" spans="1:6" s="4" customFormat="1" ht="62" x14ac:dyDescent="0.35">
      <c r="A58" s="24" t="s">
        <v>175</v>
      </c>
      <c r="B58" s="24" t="s">
        <v>6</v>
      </c>
      <c r="C58" s="24" t="s">
        <v>894</v>
      </c>
      <c r="D58" s="26">
        <v>46199.875</v>
      </c>
      <c r="E58" s="26">
        <v>46202.25</v>
      </c>
      <c r="F58" s="24" t="s">
        <v>369</v>
      </c>
    </row>
    <row r="59" spans="1:6" s="4" customFormat="1" ht="62" x14ac:dyDescent="0.35">
      <c r="A59" s="24" t="s">
        <v>175</v>
      </c>
      <c r="B59" s="24" t="s">
        <v>2</v>
      </c>
      <c r="C59" s="24" t="s">
        <v>895</v>
      </c>
      <c r="D59" s="26">
        <v>46199.875</v>
      </c>
      <c r="E59" s="26">
        <v>46202.25</v>
      </c>
      <c r="F59" s="24" t="s">
        <v>369</v>
      </c>
    </row>
    <row r="60" spans="1:6" s="4" customFormat="1" ht="77.5" x14ac:dyDescent="0.35">
      <c r="A60" s="24" t="s">
        <v>169</v>
      </c>
      <c r="B60" s="24" t="s">
        <v>7</v>
      </c>
      <c r="C60" s="24" t="s">
        <v>929</v>
      </c>
      <c r="D60" s="26">
        <v>46200.875</v>
      </c>
      <c r="E60" s="26">
        <v>46201.208333333299</v>
      </c>
      <c r="F60" s="24" t="s">
        <v>930</v>
      </c>
    </row>
    <row r="61" spans="1:6" s="4" customFormat="1" ht="77.5" x14ac:dyDescent="0.35">
      <c r="A61" s="24" t="s">
        <v>169</v>
      </c>
      <c r="B61" s="24" t="s">
        <v>7</v>
      </c>
      <c r="C61" s="24" t="s">
        <v>931</v>
      </c>
      <c r="D61" s="26">
        <v>46200.875</v>
      </c>
      <c r="E61" s="26">
        <v>46201.208333333299</v>
      </c>
      <c r="F61" s="24" t="s">
        <v>930</v>
      </c>
    </row>
    <row r="62" spans="1:6" s="4" customFormat="1" ht="77.5" x14ac:dyDescent="0.35">
      <c r="A62" s="24" t="s">
        <v>169</v>
      </c>
      <c r="B62" s="24" t="s">
        <v>7</v>
      </c>
      <c r="C62" s="24" t="s">
        <v>932</v>
      </c>
      <c r="D62" s="26">
        <v>46200.875</v>
      </c>
      <c r="E62" s="26">
        <v>46201.208333333299</v>
      </c>
      <c r="F62" s="24" t="s">
        <v>930</v>
      </c>
    </row>
    <row r="63" spans="1:6" s="4" customFormat="1" ht="77.5" x14ac:dyDescent="0.35">
      <c r="A63" s="24" t="s">
        <v>169</v>
      </c>
      <c r="B63" s="24" t="s">
        <v>7</v>
      </c>
      <c r="C63" s="24" t="s">
        <v>933</v>
      </c>
      <c r="D63" s="26">
        <v>46200.875</v>
      </c>
      <c r="E63" s="26">
        <v>46201.208333333299</v>
      </c>
      <c r="F63" s="24" t="s">
        <v>930</v>
      </c>
    </row>
    <row r="64" spans="1:6" s="4" customFormat="1" ht="77.5" x14ac:dyDescent="0.35">
      <c r="A64" s="24" t="s">
        <v>169</v>
      </c>
      <c r="B64" s="24" t="s">
        <v>7</v>
      </c>
      <c r="C64" s="24" t="s">
        <v>934</v>
      </c>
      <c r="D64" s="26">
        <v>46200.875</v>
      </c>
      <c r="E64" s="26">
        <v>46201.208333333299</v>
      </c>
      <c r="F64" s="24" t="s">
        <v>930</v>
      </c>
    </row>
    <row r="65" spans="1:6" s="4" customFormat="1" ht="77.5" x14ac:dyDescent="0.35">
      <c r="A65" s="24" t="s">
        <v>169</v>
      </c>
      <c r="B65" s="24" t="s">
        <v>7</v>
      </c>
      <c r="C65" s="24" t="s">
        <v>935</v>
      </c>
      <c r="D65" s="26">
        <v>46200.875</v>
      </c>
      <c r="E65" s="26">
        <v>46201.208333333299</v>
      </c>
      <c r="F65" s="24" t="s">
        <v>930</v>
      </c>
    </row>
    <row r="66" spans="1:6" s="4" customFormat="1" ht="77.5" x14ac:dyDescent="0.35">
      <c r="A66" s="24" t="s">
        <v>169</v>
      </c>
      <c r="B66" s="24" t="s">
        <v>8</v>
      </c>
      <c r="C66" s="24" t="s">
        <v>936</v>
      </c>
      <c r="D66" s="26">
        <v>46200.875</v>
      </c>
      <c r="E66" s="26">
        <v>46201.25</v>
      </c>
      <c r="F66" s="24" t="s">
        <v>213</v>
      </c>
    </row>
    <row r="67" spans="1:6" s="4" customFormat="1" ht="77.5" x14ac:dyDescent="0.35">
      <c r="A67" s="24" t="s">
        <v>169</v>
      </c>
      <c r="B67" s="24" t="s">
        <v>8</v>
      </c>
      <c r="C67" s="24" t="s">
        <v>937</v>
      </c>
      <c r="D67" s="26">
        <v>46200.875</v>
      </c>
      <c r="E67" s="26">
        <v>46201.25</v>
      </c>
      <c r="F67" s="24" t="s">
        <v>213</v>
      </c>
    </row>
    <row r="68" spans="1:6" s="4" customFormat="1" ht="62" x14ac:dyDescent="0.35">
      <c r="A68" s="24" t="s">
        <v>169</v>
      </c>
      <c r="B68" s="24" t="s">
        <v>8</v>
      </c>
      <c r="C68" s="24" t="s">
        <v>938</v>
      </c>
      <c r="D68" s="26">
        <v>46200.875</v>
      </c>
      <c r="E68" s="26">
        <v>46201.25</v>
      </c>
      <c r="F68" s="24" t="s">
        <v>213</v>
      </c>
    </row>
    <row r="69" spans="1:6" s="4" customFormat="1" ht="62" x14ac:dyDescent="0.35">
      <c r="A69" s="24" t="s">
        <v>169</v>
      </c>
      <c r="B69" s="24" t="s">
        <v>8</v>
      </c>
      <c r="C69" s="24" t="s">
        <v>656</v>
      </c>
      <c r="D69" s="26">
        <v>46200.875</v>
      </c>
      <c r="E69" s="26">
        <v>46201.25</v>
      </c>
      <c r="F69" s="24" t="s">
        <v>213</v>
      </c>
    </row>
    <row r="70" spans="1:6" s="4" customFormat="1" ht="46.5" x14ac:dyDescent="0.35">
      <c r="A70" s="24" t="s">
        <v>126</v>
      </c>
      <c r="B70" s="24" t="s">
        <v>4</v>
      </c>
      <c r="C70" s="24" t="s">
        <v>913</v>
      </c>
      <c r="D70" s="26">
        <v>46200.875</v>
      </c>
      <c r="E70" s="26">
        <v>46201.25</v>
      </c>
      <c r="F70" s="24" t="s">
        <v>642</v>
      </c>
    </row>
    <row r="71" spans="1:6" s="4" customFormat="1" ht="46.5" x14ac:dyDescent="0.35">
      <c r="A71" s="24" t="s">
        <v>126</v>
      </c>
      <c r="B71" s="24" t="s">
        <v>5</v>
      </c>
      <c r="C71" s="24" t="s">
        <v>924</v>
      </c>
      <c r="D71" s="26">
        <v>46201.020833333299</v>
      </c>
      <c r="E71" s="26">
        <v>46201.208333333299</v>
      </c>
      <c r="F71" s="24" t="s">
        <v>925</v>
      </c>
    </row>
    <row r="72" spans="1:6" s="4" customFormat="1" ht="62" x14ac:dyDescent="0.35">
      <c r="A72" s="24" t="s">
        <v>182</v>
      </c>
      <c r="B72" s="24" t="s">
        <v>5</v>
      </c>
      <c r="C72" s="24" t="s">
        <v>920</v>
      </c>
      <c r="D72" s="26">
        <v>46200.875</v>
      </c>
      <c r="E72" s="26">
        <v>46201.208333333299</v>
      </c>
      <c r="F72" s="24" t="s">
        <v>921</v>
      </c>
    </row>
    <row r="73" spans="1:6" s="4" customFormat="1" ht="62" x14ac:dyDescent="0.35">
      <c r="A73" s="24" t="s">
        <v>182</v>
      </c>
      <c r="B73" s="24" t="s">
        <v>5</v>
      </c>
      <c r="C73" s="24" t="s">
        <v>922</v>
      </c>
      <c r="D73" s="26">
        <v>46200.875</v>
      </c>
      <c r="E73" s="26">
        <v>46201.208333333299</v>
      </c>
      <c r="F73" s="24" t="s">
        <v>921</v>
      </c>
    </row>
    <row r="74" spans="1:6" s="4" customFormat="1" ht="62" x14ac:dyDescent="0.35">
      <c r="A74" s="24" t="s">
        <v>182</v>
      </c>
      <c r="B74" s="24" t="s">
        <v>5</v>
      </c>
      <c r="C74" s="24" t="s">
        <v>923</v>
      </c>
      <c r="D74" s="26">
        <v>46200.875</v>
      </c>
      <c r="E74" s="26">
        <v>46201.208333333299</v>
      </c>
      <c r="F74" s="24" t="s">
        <v>921</v>
      </c>
    </row>
    <row r="75" spans="1:6" s="4" customFormat="1" ht="46.5" x14ac:dyDescent="0.35">
      <c r="A75" s="24" t="s">
        <v>211</v>
      </c>
      <c r="B75" s="24" t="s">
        <v>6</v>
      </c>
      <c r="C75" s="24" t="s">
        <v>914</v>
      </c>
      <c r="D75" s="26">
        <v>46200.875</v>
      </c>
      <c r="E75" s="26">
        <v>46201.25</v>
      </c>
      <c r="F75" s="24" t="s">
        <v>915</v>
      </c>
    </row>
    <row r="76" spans="1:6" s="4" customFormat="1" x14ac:dyDescent="0.35">
      <c r="A76" s="24"/>
      <c r="B76" s="24"/>
      <c r="C76" s="24"/>
      <c r="D76" s="26"/>
      <c r="E76" s="26"/>
      <c r="F76" s="24"/>
    </row>
    <row r="77" spans="1:6" s="4" customFormat="1" x14ac:dyDescent="0.35">
      <c r="A77" s="24"/>
      <c r="B77" s="24"/>
      <c r="C77" s="24"/>
      <c r="D77" s="26"/>
      <c r="E77" s="26"/>
      <c r="F77" s="24"/>
    </row>
    <row r="78" spans="1:6" s="4" customFormat="1" x14ac:dyDescent="0.35">
      <c r="A78" s="24"/>
      <c r="B78" s="24"/>
      <c r="C78" s="24"/>
      <c r="D78" s="26"/>
      <c r="E78" s="26"/>
      <c r="F78" s="24"/>
    </row>
    <row r="79" spans="1:6" s="4" customFormat="1" x14ac:dyDescent="0.35">
      <c r="A79" s="24"/>
      <c r="B79" s="24"/>
      <c r="C79" s="24"/>
      <c r="D79" s="26"/>
      <c r="E79" s="26"/>
      <c r="F79" s="24"/>
    </row>
    <row r="80" spans="1:6" s="4" customFormat="1" x14ac:dyDescent="0.35">
      <c r="A80" s="24"/>
      <c r="B80" s="24"/>
      <c r="C80" s="24"/>
      <c r="D80" s="26"/>
      <c r="E80" s="26"/>
      <c r="F80" s="24"/>
    </row>
    <row r="81" spans="1:6" s="4" customFormat="1" x14ac:dyDescent="0.35">
      <c r="A81" s="24"/>
      <c r="B81" s="24"/>
      <c r="C81" s="24"/>
      <c r="D81" s="26"/>
      <c r="E81" s="26"/>
      <c r="F81" s="24"/>
    </row>
    <row r="82" spans="1:6" s="4" customFormat="1" x14ac:dyDescent="0.35">
      <c r="A82" s="24"/>
      <c r="B82" s="24"/>
      <c r="C82" s="24"/>
      <c r="D82" s="26"/>
      <c r="E82" s="26"/>
      <c r="F82" s="24"/>
    </row>
    <row r="83" spans="1:6" s="4" customFormat="1" x14ac:dyDescent="0.35">
      <c r="A83" s="24"/>
      <c r="B83" s="24"/>
      <c r="C83" s="24"/>
      <c r="D83" s="26"/>
      <c r="E83" s="26"/>
      <c r="F83" s="24"/>
    </row>
    <row r="84" spans="1:6" s="4" customFormat="1" x14ac:dyDescent="0.35">
      <c r="A84" s="24"/>
      <c r="B84" s="24"/>
      <c r="C84" s="24"/>
      <c r="D84" s="26"/>
      <c r="E84" s="26"/>
      <c r="F84" s="24"/>
    </row>
    <row r="85" spans="1:6" s="4" customFormat="1" x14ac:dyDescent="0.35">
      <c r="A85" s="24"/>
      <c r="B85" s="24"/>
      <c r="C85" s="24"/>
      <c r="D85" s="26"/>
      <c r="E85" s="26"/>
      <c r="F85" s="24"/>
    </row>
    <row r="86" spans="1:6" s="4" customFormat="1" x14ac:dyDescent="0.35">
      <c r="A86" s="24"/>
      <c r="B86" s="24"/>
      <c r="C86" s="24"/>
      <c r="D86" s="26"/>
      <c r="E86" s="26"/>
      <c r="F86" s="24"/>
    </row>
    <row r="87" spans="1:6" s="4" customFormat="1" x14ac:dyDescent="0.35">
      <c r="A87" s="24"/>
      <c r="B87" s="24"/>
      <c r="C87" s="24"/>
      <c r="D87" s="26"/>
      <c r="E87" s="26"/>
      <c r="F87" s="24"/>
    </row>
    <row r="88" spans="1:6" s="4" customFormat="1" x14ac:dyDescent="0.35">
      <c r="A88" s="24"/>
      <c r="B88" s="24"/>
      <c r="C88" s="24"/>
      <c r="D88" s="26"/>
      <c r="E88" s="26"/>
      <c r="F88" s="24"/>
    </row>
    <row r="89" spans="1:6" s="4" customFormat="1" x14ac:dyDescent="0.35">
      <c r="A89" s="24"/>
      <c r="B89" s="24"/>
      <c r="C89" s="24"/>
      <c r="D89" s="26"/>
      <c r="E89" s="26"/>
      <c r="F89" s="24"/>
    </row>
    <row r="90" spans="1:6" s="4" customFormat="1" x14ac:dyDescent="0.35">
      <c r="A90" s="24"/>
      <c r="B90" s="24"/>
      <c r="C90" s="24"/>
      <c r="D90" s="26"/>
      <c r="E90" s="26"/>
      <c r="F90" s="24"/>
    </row>
    <row r="91" spans="1:6" s="4" customFormat="1" x14ac:dyDescent="0.35">
      <c r="A91" s="24"/>
      <c r="B91" s="24"/>
      <c r="C91" s="24"/>
      <c r="D91" s="26"/>
      <c r="E91" s="26"/>
      <c r="F91" s="24"/>
    </row>
    <row r="92" spans="1:6" s="4" customFormat="1" x14ac:dyDescent="0.35">
      <c r="A92" s="24"/>
      <c r="B92" s="24"/>
      <c r="C92" s="24"/>
      <c r="D92" s="26"/>
      <c r="E92" s="26"/>
      <c r="F92" s="24"/>
    </row>
    <row r="93" spans="1:6" s="4" customFormat="1" x14ac:dyDescent="0.35">
      <c r="A93" s="24"/>
      <c r="B93" s="24"/>
      <c r="C93" s="24"/>
      <c r="D93" s="26"/>
      <c r="E93" s="26"/>
      <c r="F93" s="24"/>
    </row>
    <row r="94" spans="1:6" s="4" customFormat="1" x14ac:dyDescent="0.35">
      <c r="A94" s="24"/>
      <c r="B94" s="24"/>
      <c r="C94" s="24"/>
      <c r="D94" s="26"/>
      <c r="E94" s="26"/>
      <c r="F94" s="24"/>
    </row>
    <row r="95" spans="1:6" s="4" customFormat="1" x14ac:dyDescent="0.35">
      <c r="A95" s="24"/>
      <c r="B95" s="24"/>
      <c r="C95" s="24"/>
      <c r="D95" s="26"/>
      <c r="E95" s="26"/>
      <c r="F95" s="24"/>
    </row>
    <row r="96" spans="1:6" s="4" customFormat="1" x14ac:dyDescent="0.35">
      <c r="A96" s="24"/>
      <c r="B96" s="24"/>
      <c r="C96" s="24"/>
      <c r="D96" s="26"/>
      <c r="E96" s="26"/>
      <c r="F96" s="24"/>
    </row>
    <row r="97" spans="1:6" s="4" customFormat="1" x14ac:dyDescent="0.35">
      <c r="A97" s="24"/>
      <c r="B97" s="24"/>
      <c r="C97" s="24"/>
      <c r="D97" s="26"/>
      <c r="E97" s="26"/>
      <c r="F97" s="24"/>
    </row>
    <row r="98" spans="1:6" s="4" customFormat="1" x14ac:dyDescent="0.35">
      <c r="A98" s="24"/>
      <c r="B98" s="24"/>
      <c r="C98" s="24"/>
      <c r="D98" s="26"/>
      <c r="E98" s="26"/>
      <c r="F98" s="24"/>
    </row>
    <row r="99" spans="1:6" s="4" customFormat="1" x14ac:dyDescent="0.35">
      <c r="A99" s="24"/>
      <c r="B99" s="24"/>
      <c r="C99" s="24"/>
      <c r="D99" s="26"/>
      <c r="E99" s="26"/>
      <c r="F99" s="24"/>
    </row>
    <row r="100" spans="1:6" s="5" customFormat="1" x14ac:dyDescent="0.35">
      <c r="A100" s="24"/>
      <c r="B100" s="24"/>
      <c r="C100" s="24"/>
      <c r="D100" s="26"/>
      <c r="E100" s="26"/>
      <c r="F100" s="24"/>
    </row>
    <row r="101" spans="1:6" s="5" customFormat="1" x14ac:dyDescent="0.35">
      <c r="A101" s="24"/>
      <c r="B101" s="24"/>
      <c r="C101" s="24"/>
      <c r="D101" s="26"/>
      <c r="E101" s="26"/>
      <c r="F101" s="24"/>
    </row>
    <row r="102" spans="1:6" s="5" customFormat="1" x14ac:dyDescent="0.35">
      <c r="A102" s="24"/>
      <c r="B102" s="24"/>
      <c r="C102" s="24"/>
      <c r="D102" s="26"/>
      <c r="E102" s="26"/>
      <c r="F102" s="24"/>
    </row>
    <row r="103" spans="1:6" s="5" customFormat="1" x14ac:dyDescent="0.35">
      <c r="A103" s="24"/>
      <c r="B103" s="24"/>
      <c r="C103" s="24"/>
      <c r="D103" s="26"/>
      <c r="E103" s="26"/>
      <c r="F103" s="24"/>
    </row>
    <row r="104" spans="1:6" s="5" customFormat="1" x14ac:dyDescent="0.35">
      <c r="A104" s="24"/>
      <c r="B104" s="24"/>
      <c r="C104" s="24"/>
      <c r="D104" s="26"/>
      <c r="E104" s="26"/>
      <c r="F104" s="24"/>
    </row>
    <row r="105" spans="1:6" s="5" customFormat="1" x14ac:dyDescent="0.35">
      <c r="A105" s="24"/>
      <c r="B105" s="24"/>
      <c r="C105" s="24"/>
      <c r="D105" s="26"/>
      <c r="E105" s="26"/>
      <c r="F105" s="24"/>
    </row>
    <row r="106" spans="1:6" s="5" customFormat="1" x14ac:dyDescent="0.35">
      <c r="A106" s="24"/>
      <c r="B106" s="24"/>
      <c r="C106" s="24"/>
      <c r="D106" s="26"/>
      <c r="E106" s="26"/>
      <c r="F106" s="24"/>
    </row>
    <row r="107" spans="1:6" s="5" customFormat="1" x14ac:dyDescent="0.35">
      <c r="A107" s="24"/>
      <c r="B107" s="24"/>
      <c r="C107" s="24"/>
      <c r="D107" s="26"/>
      <c r="E107" s="26"/>
      <c r="F107" s="24"/>
    </row>
    <row r="108" spans="1:6" s="5" customFormat="1" x14ac:dyDescent="0.35">
      <c r="A108" s="24"/>
      <c r="B108" s="24"/>
      <c r="C108" s="24"/>
      <c r="D108" s="26"/>
      <c r="E108" s="26"/>
      <c r="F108" s="24"/>
    </row>
    <row r="109" spans="1:6" s="5" customFormat="1" x14ac:dyDescent="0.35">
      <c r="A109" s="24"/>
      <c r="B109" s="24"/>
      <c r="C109" s="24"/>
      <c r="D109" s="26"/>
      <c r="E109" s="26"/>
      <c r="F109" s="24"/>
    </row>
    <row r="110" spans="1:6" s="5" customFormat="1" x14ac:dyDescent="0.35">
      <c r="A110" s="24"/>
      <c r="B110" s="24"/>
      <c r="C110" s="24"/>
      <c r="D110" s="26"/>
      <c r="E110" s="26"/>
      <c r="F110" s="24"/>
    </row>
    <row r="111" spans="1:6" s="5" customFormat="1" x14ac:dyDescent="0.35">
      <c r="A111" s="24"/>
      <c r="B111" s="24"/>
      <c r="C111" s="24"/>
      <c r="D111" s="26"/>
      <c r="E111" s="26"/>
      <c r="F111" s="24"/>
    </row>
    <row r="112" spans="1:6" s="5" customFormat="1" x14ac:dyDescent="0.35">
      <c r="A112" s="24"/>
      <c r="B112" s="24"/>
      <c r="C112" s="24"/>
      <c r="D112" s="26"/>
      <c r="E112" s="26"/>
      <c r="F112" s="24"/>
    </row>
    <row r="113" spans="1:6" s="5" customFormat="1" x14ac:dyDescent="0.35">
      <c r="A113" s="24"/>
      <c r="B113" s="24"/>
      <c r="C113" s="24"/>
      <c r="D113" s="26"/>
      <c r="E113" s="26"/>
      <c r="F113" s="24"/>
    </row>
    <row r="114" spans="1:6" s="5" customFormat="1" x14ac:dyDescent="0.35">
      <c r="A114" s="24"/>
      <c r="B114" s="24"/>
      <c r="C114" s="24"/>
      <c r="D114" s="26"/>
      <c r="E114" s="26"/>
      <c r="F114" s="24"/>
    </row>
    <row r="115" spans="1:6" s="5" customFormat="1" x14ac:dyDescent="0.35">
      <c r="A115" s="24"/>
      <c r="B115" s="24"/>
      <c r="C115" s="24"/>
      <c r="D115" s="26"/>
      <c r="E115" s="26"/>
      <c r="F115" s="24"/>
    </row>
    <row r="116" spans="1:6" s="5" customFormat="1" x14ac:dyDescent="0.35">
      <c r="A116" s="24"/>
      <c r="B116" s="24"/>
      <c r="C116" s="24"/>
      <c r="D116" s="26"/>
      <c r="E116" s="26"/>
      <c r="F116" s="24"/>
    </row>
    <row r="117" spans="1:6" s="5" customFormat="1" x14ac:dyDescent="0.35">
      <c r="A117" s="24"/>
      <c r="B117" s="24"/>
      <c r="C117" s="24"/>
      <c r="D117" s="26"/>
      <c r="E117" s="26"/>
      <c r="F117" s="24"/>
    </row>
    <row r="118" spans="1:6" s="5" customFormat="1" x14ac:dyDescent="0.35">
      <c r="A118" s="24"/>
      <c r="B118" s="24"/>
      <c r="C118" s="24"/>
      <c r="D118" s="26"/>
      <c r="E118" s="26"/>
      <c r="F118" s="24"/>
    </row>
    <row r="119" spans="1:6" s="5" customFormat="1" x14ac:dyDescent="0.35">
      <c r="A119" s="24"/>
      <c r="B119" s="24"/>
      <c r="C119" s="24"/>
      <c r="D119" s="26"/>
      <c r="E119" s="26"/>
      <c r="F119" s="24"/>
    </row>
    <row r="120" spans="1:6" s="5" customFormat="1" x14ac:dyDescent="0.35">
      <c r="A120" s="24"/>
      <c r="B120" s="24"/>
      <c r="C120" s="24"/>
      <c r="D120" s="26"/>
      <c r="E120" s="26"/>
      <c r="F120" s="24"/>
    </row>
    <row r="121" spans="1:6" s="5" customFormat="1" x14ac:dyDescent="0.35">
      <c r="A121" s="24"/>
      <c r="B121" s="24"/>
      <c r="C121" s="24"/>
      <c r="D121" s="26"/>
      <c r="E121" s="26"/>
      <c r="F121" s="24"/>
    </row>
    <row r="122" spans="1:6" s="5" customFormat="1" x14ac:dyDescent="0.35">
      <c r="A122" s="24"/>
      <c r="B122" s="24"/>
      <c r="C122" s="24"/>
      <c r="D122" s="26"/>
      <c r="E122" s="26"/>
      <c r="F122" s="24"/>
    </row>
    <row r="123" spans="1:6" s="5" customFormat="1" x14ac:dyDescent="0.35">
      <c r="A123" s="24"/>
      <c r="B123" s="24"/>
      <c r="C123" s="24"/>
      <c r="D123" s="26"/>
      <c r="E123" s="26"/>
      <c r="F123" s="24"/>
    </row>
    <row r="124" spans="1:6" s="5" customFormat="1" x14ac:dyDescent="0.35">
      <c r="A124" s="24"/>
      <c r="B124" s="24"/>
      <c r="C124" s="24"/>
      <c r="D124" s="26"/>
      <c r="E124" s="26"/>
      <c r="F124" s="24"/>
    </row>
    <row r="125" spans="1:6" s="5" customFormat="1" x14ac:dyDescent="0.35">
      <c r="A125" s="24"/>
      <c r="B125" s="24"/>
      <c r="C125" s="24"/>
      <c r="D125" s="26"/>
      <c r="E125" s="26"/>
      <c r="F125" s="24"/>
    </row>
    <row r="126" spans="1:6" s="5" customFormat="1" x14ac:dyDescent="0.35">
      <c r="A126" s="24"/>
      <c r="B126" s="24"/>
      <c r="C126" s="24"/>
      <c r="D126" s="26"/>
      <c r="E126" s="26"/>
      <c r="F126" s="24"/>
    </row>
    <row r="127" spans="1:6" s="5" customFormat="1" x14ac:dyDescent="0.35">
      <c r="A127" s="24"/>
      <c r="B127" s="24"/>
      <c r="C127" s="24"/>
      <c r="D127" s="26"/>
      <c r="E127" s="26"/>
      <c r="F127" s="24"/>
    </row>
    <row r="128" spans="1:6" s="5" customFormat="1" x14ac:dyDescent="0.35">
      <c r="A128" s="24"/>
      <c r="B128" s="24"/>
      <c r="C128" s="24"/>
      <c r="D128" s="26"/>
      <c r="E128" s="26"/>
      <c r="F128" s="24"/>
    </row>
    <row r="129" spans="1:6" s="5" customFormat="1" x14ac:dyDescent="0.35">
      <c r="A129" s="24"/>
      <c r="B129" s="24"/>
      <c r="C129" s="24"/>
      <c r="D129" s="26"/>
      <c r="E129" s="26"/>
      <c r="F129" s="24"/>
    </row>
    <row r="130" spans="1:6" s="5" customFormat="1" x14ac:dyDescent="0.35">
      <c r="A130" s="24"/>
      <c r="B130" s="24"/>
      <c r="C130" s="24"/>
      <c r="D130" s="26"/>
      <c r="E130" s="26"/>
      <c r="F130" s="24"/>
    </row>
    <row r="131" spans="1:6" s="5" customFormat="1" x14ac:dyDescent="0.35">
      <c r="A131" s="24"/>
      <c r="B131" s="24"/>
      <c r="C131" s="24"/>
      <c r="D131" s="26"/>
      <c r="E131" s="26"/>
      <c r="F131" s="24"/>
    </row>
    <row r="132" spans="1:6" s="5" customFormat="1" x14ac:dyDescent="0.35">
      <c r="A132" s="24"/>
      <c r="B132" s="24"/>
      <c r="C132" s="24"/>
      <c r="D132" s="26"/>
      <c r="E132" s="26"/>
      <c r="F132" s="24"/>
    </row>
    <row r="133" spans="1:6" x14ac:dyDescent="0.35">
      <c r="A133" s="24"/>
      <c r="B133" s="24"/>
      <c r="C133" s="24"/>
      <c r="D133" s="26"/>
      <c r="E133" s="26"/>
      <c r="F133" s="24"/>
    </row>
    <row r="134" spans="1:6" x14ac:dyDescent="0.35">
      <c r="A134" s="24"/>
      <c r="B134" s="24"/>
      <c r="C134" s="24"/>
      <c r="D134" s="26"/>
      <c r="E134" s="26"/>
      <c r="F134" s="24"/>
    </row>
    <row r="135" spans="1:6" x14ac:dyDescent="0.35">
      <c r="A135" s="24"/>
      <c r="B135" s="24"/>
      <c r="C135" s="24"/>
      <c r="D135" s="26"/>
      <c r="E135" s="26"/>
      <c r="F135" s="24"/>
    </row>
    <row r="136" spans="1:6" x14ac:dyDescent="0.35">
      <c r="A136" s="24"/>
      <c r="B136" s="24"/>
      <c r="C136" s="24"/>
      <c r="D136" s="26"/>
      <c r="E136" s="26"/>
      <c r="F136" s="24"/>
    </row>
    <row r="137" spans="1:6" x14ac:dyDescent="0.35">
      <c r="A137" s="24"/>
      <c r="B137" s="24"/>
      <c r="C137" s="24"/>
      <c r="D137" s="26"/>
      <c r="E137" s="26"/>
      <c r="F137" s="24"/>
    </row>
    <row r="138" spans="1:6" x14ac:dyDescent="0.35">
      <c r="A138" s="24"/>
      <c r="B138" s="24"/>
      <c r="C138" s="24"/>
      <c r="D138" s="26"/>
      <c r="E138" s="26"/>
      <c r="F138" s="24"/>
    </row>
    <row r="139" spans="1:6" x14ac:dyDescent="0.35">
      <c r="A139" s="24"/>
      <c r="B139" s="24"/>
      <c r="C139" s="24"/>
      <c r="D139" s="26"/>
      <c r="E139" s="26"/>
      <c r="F139" s="24"/>
    </row>
    <row r="140" spans="1:6" x14ac:dyDescent="0.35">
      <c r="A140" s="24"/>
      <c r="B140" s="24"/>
      <c r="C140" s="24"/>
      <c r="D140" s="26"/>
      <c r="E140" s="26"/>
      <c r="F140" s="24"/>
    </row>
    <row r="141" spans="1:6" x14ac:dyDescent="0.35">
      <c r="A141" s="24"/>
      <c r="B141" s="24"/>
      <c r="C141" s="24"/>
      <c r="D141" s="26"/>
      <c r="E141" s="26"/>
      <c r="F141" s="24"/>
    </row>
    <row r="142" spans="1:6" x14ac:dyDescent="0.35">
      <c r="A142" s="24"/>
      <c r="B142" s="24"/>
      <c r="C142" s="24"/>
      <c r="D142" s="26"/>
      <c r="E142" s="26"/>
      <c r="F142" s="24"/>
    </row>
    <row r="143" spans="1:6" x14ac:dyDescent="0.35">
      <c r="A143" s="24"/>
      <c r="B143" s="24"/>
      <c r="C143" s="24"/>
      <c r="D143" s="26"/>
      <c r="E143" s="26"/>
      <c r="F143" s="24"/>
    </row>
    <row r="144" spans="1:6" x14ac:dyDescent="0.35">
      <c r="A144" s="24"/>
      <c r="B144" s="24"/>
      <c r="C144" s="24"/>
      <c r="D144" s="26"/>
      <c r="E144" s="26"/>
      <c r="F144" s="24"/>
    </row>
    <row r="145" spans="1:6" x14ac:dyDescent="0.35">
      <c r="A145" s="24"/>
      <c r="B145" s="24"/>
      <c r="C145" s="24"/>
      <c r="D145" s="26"/>
      <c r="E145" s="26"/>
      <c r="F145" s="24"/>
    </row>
    <row r="146" spans="1:6" x14ac:dyDescent="0.35">
      <c r="A146" s="24"/>
      <c r="B146" s="24"/>
      <c r="C146" s="24"/>
      <c r="D146" s="26"/>
      <c r="E146" s="26"/>
      <c r="F146" s="24"/>
    </row>
    <row r="147" spans="1:6" x14ac:dyDescent="0.35">
      <c r="A147" s="24"/>
      <c r="B147" s="24"/>
      <c r="C147" s="24"/>
      <c r="D147" s="26"/>
      <c r="E147" s="26"/>
      <c r="F147" s="24"/>
    </row>
    <row r="148" spans="1:6" x14ac:dyDescent="0.35">
      <c r="A148" s="24"/>
      <c r="B148" s="24"/>
      <c r="C148" s="24"/>
      <c r="D148" s="26"/>
      <c r="E148" s="26"/>
      <c r="F148" s="24"/>
    </row>
    <row r="149" spans="1:6" x14ac:dyDescent="0.35">
      <c r="A149" s="24"/>
      <c r="B149" s="24"/>
      <c r="C149" s="24"/>
      <c r="D149" s="26"/>
      <c r="E149" s="26"/>
      <c r="F149" s="24"/>
    </row>
    <row r="150" spans="1:6" x14ac:dyDescent="0.35">
      <c r="A150" s="24"/>
      <c r="B150" s="24"/>
      <c r="C150" s="24"/>
      <c r="D150" s="26"/>
      <c r="E150" s="26"/>
      <c r="F150" s="24"/>
    </row>
    <row r="151" spans="1:6" x14ac:dyDescent="0.35">
      <c r="A151" s="24"/>
      <c r="B151" s="24"/>
      <c r="C151" s="24"/>
      <c r="D151" s="26"/>
      <c r="E151" s="26"/>
      <c r="F151" s="24"/>
    </row>
    <row r="152" spans="1:6" x14ac:dyDescent="0.35">
      <c r="A152" s="24"/>
      <c r="B152" s="24"/>
      <c r="C152" s="24"/>
      <c r="D152" s="26"/>
      <c r="E152" s="26"/>
      <c r="F152" s="24"/>
    </row>
    <row r="153" spans="1:6" x14ac:dyDescent="0.35">
      <c r="A153" s="24"/>
      <c r="B153" s="24"/>
      <c r="C153" s="24"/>
      <c r="D153" s="26"/>
      <c r="E153" s="26"/>
      <c r="F153" s="24"/>
    </row>
    <row r="154" spans="1:6" x14ac:dyDescent="0.35">
      <c r="A154" s="24"/>
      <c r="B154" s="24"/>
      <c r="C154" s="24"/>
      <c r="D154" s="26"/>
      <c r="E154" s="26"/>
      <c r="F154" s="24"/>
    </row>
    <row r="155" spans="1:6" x14ac:dyDescent="0.35">
      <c r="A155" s="24"/>
      <c r="B155" s="24"/>
      <c r="C155" s="24"/>
      <c r="D155" s="26"/>
      <c r="E155" s="26"/>
      <c r="F155" s="24"/>
    </row>
    <row r="156" spans="1:6" x14ac:dyDescent="0.35">
      <c r="A156" s="24"/>
      <c r="B156" s="24"/>
      <c r="C156" s="24"/>
      <c r="D156" s="26"/>
      <c r="E156" s="26"/>
      <c r="F156" s="24"/>
    </row>
    <row r="157" spans="1:6" x14ac:dyDescent="0.35">
      <c r="A157" s="24"/>
      <c r="B157" s="24"/>
      <c r="C157" s="24"/>
      <c r="D157" s="26"/>
      <c r="E157" s="26"/>
      <c r="F157" s="24"/>
    </row>
    <row r="158" spans="1:6" x14ac:dyDescent="0.35">
      <c r="A158" s="24"/>
      <c r="B158" s="24"/>
      <c r="C158" s="24"/>
      <c r="D158" s="26"/>
      <c r="E158" s="26"/>
      <c r="F158" s="24"/>
    </row>
    <row r="159" spans="1:6" x14ac:dyDescent="0.35">
      <c r="A159" s="24"/>
      <c r="B159" s="24"/>
      <c r="C159" s="24"/>
      <c r="D159" s="26"/>
      <c r="E159" s="26"/>
      <c r="F159" s="24"/>
    </row>
    <row r="160" spans="1:6" x14ac:dyDescent="0.35">
      <c r="A160" s="24"/>
      <c r="B160" s="24"/>
      <c r="C160" s="24"/>
      <c r="D160" s="26"/>
      <c r="E160" s="26"/>
      <c r="F160" s="24"/>
    </row>
    <row r="161" spans="1:6" x14ac:dyDescent="0.35">
      <c r="A161" s="24"/>
      <c r="B161" s="24"/>
      <c r="C161" s="24"/>
      <c r="D161" s="26"/>
      <c r="E161" s="26"/>
      <c r="F161" s="24"/>
    </row>
    <row r="162" spans="1:6" x14ac:dyDescent="0.35">
      <c r="A162" s="24"/>
      <c r="B162" s="24"/>
      <c r="C162" s="24"/>
      <c r="D162" s="26"/>
      <c r="E162" s="26"/>
      <c r="F162" s="24"/>
    </row>
    <row r="163" spans="1:6" x14ac:dyDescent="0.35">
      <c r="A163" s="24"/>
      <c r="B163" s="24"/>
      <c r="C163" s="24"/>
      <c r="D163" s="26"/>
      <c r="E163" s="26"/>
      <c r="F163" s="24"/>
    </row>
    <row r="164" spans="1:6" x14ac:dyDescent="0.35">
      <c r="A164" s="24"/>
      <c r="B164" s="24"/>
      <c r="C164" s="24"/>
      <c r="D164" s="26"/>
      <c r="E164" s="26"/>
      <c r="F164" s="24"/>
    </row>
    <row r="165" spans="1:6" x14ac:dyDescent="0.35">
      <c r="A165" s="24"/>
      <c r="B165" s="24"/>
      <c r="C165" s="24"/>
      <c r="D165" s="26"/>
      <c r="E165" s="26"/>
      <c r="F165" s="24"/>
    </row>
    <row r="166" spans="1:6" x14ac:dyDescent="0.35">
      <c r="A166" s="24"/>
      <c r="B166" s="24"/>
      <c r="C166" s="24"/>
      <c r="D166" s="26"/>
      <c r="E166" s="26"/>
      <c r="F166" s="24"/>
    </row>
    <row r="167" spans="1:6" x14ac:dyDescent="0.35">
      <c r="A167" s="24"/>
      <c r="B167" s="24"/>
      <c r="C167" s="24"/>
      <c r="D167" s="26"/>
      <c r="E167" s="26"/>
      <c r="F167" s="24"/>
    </row>
    <row r="168" spans="1:6" x14ac:dyDescent="0.35">
      <c r="A168" s="24"/>
      <c r="B168" s="24"/>
      <c r="C168" s="24"/>
      <c r="D168" s="26"/>
      <c r="E168" s="26"/>
      <c r="F168" s="24"/>
    </row>
    <row r="169" spans="1:6" x14ac:dyDescent="0.35">
      <c r="A169" s="24"/>
      <c r="B169" s="24"/>
      <c r="C169" s="24"/>
      <c r="D169" s="26"/>
      <c r="E169" s="26"/>
      <c r="F169" s="24"/>
    </row>
    <row r="170" spans="1:6" x14ac:dyDescent="0.35">
      <c r="A170" s="24"/>
      <c r="B170" s="24"/>
      <c r="C170" s="24"/>
      <c r="D170" s="26"/>
      <c r="E170" s="26"/>
      <c r="F170" s="24"/>
    </row>
    <row r="171" spans="1:6" x14ac:dyDescent="0.35">
      <c r="A171" s="24"/>
      <c r="B171" s="24"/>
      <c r="C171" s="24"/>
      <c r="D171" s="26"/>
      <c r="E171" s="26"/>
      <c r="F171" s="24"/>
    </row>
    <row r="172" spans="1:6" x14ac:dyDescent="0.35">
      <c r="A172" s="24"/>
      <c r="B172" s="24"/>
      <c r="C172" s="24"/>
      <c r="D172" s="26"/>
      <c r="E172" s="26"/>
      <c r="F172" s="24"/>
    </row>
    <row r="173" spans="1:6" x14ac:dyDescent="0.35">
      <c r="A173" s="24"/>
      <c r="B173" s="24"/>
      <c r="C173" s="24"/>
      <c r="D173" s="26"/>
      <c r="E173" s="26"/>
      <c r="F173" s="24"/>
    </row>
    <row r="174" spans="1:6" x14ac:dyDescent="0.35">
      <c r="A174" s="24"/>
      <c r="B174" s="24"/>
      <c r="C174" s="24"/>
      <c r="D174" s="26"/>
      <c r="E174" s="26"/>
      <c r="F174" s="24"/>
    </row>
    <row r="175" spans="1:6" x14ac:dyDescent="0.35">
      <c r="A175" s="24"/>
      <c r="B175" s="24"/>
      <c r="C175" s="24"/>
      <c r="D175" s="26"/>
      <c r="E175" s="26"/>
      <c r="F175" s="24"/>
    </row>
    <row r="176" spans="1:6" x14ac:dyDescent="0.35">
      <c r="A176" s="24"/>
      <c r="B176" s="24"/>
      <c r="C176" s="24"/>
      <c r="D176" s="26"/>
      <c r="E176" s="26"/>
      <c r="F176" s="24"/>
    </row>
    <row r="177" spans="1:6" x14ac:dyDescent="0.35">
      <c r="A177" s="24"/>
      <c r="B177" s="24"/>
      <c r="C177" s="24"/>
      <c r="D177" s="26"/>
      <c r="E177" s="26"/>
      <c r="F177" s="24"/>
    </row>
    <row r="178" spans="1:6" x14ac:dyDescent="0.35">
      <c r="A178" s="24"/>
      <c r="B178" s="24"/>
      <c r="C178" s="24"/>
      <c r="D178" s="26"/>
      <c r="E178" s="26"/>
      <c r="F178" s="24"/>
    </row>
    <row r="179" spans="1:6" x14ac:dyDescent="0.35">
      <c r="A179" s="24"/>
      <c r="B179" s="24"/>
      <c r="C179" s="24"/>
      <c r="D179" s="26"/>
      <c r="E179" s="26"/>
      <c r="F179" s="24"/>
    </row>
    <row r="180" spans="1:6" x14ac:dyDescent="0.35">
      <c r="A180" s="24"/>
      <c r="B180" s="24"/>
      <c r="C180" s="24"/>
      <c r="D180" s="26"/>
      <c r="E180" s="26"/>
      <c r="F180" s="24"/>
    </row>
    <row r="181" spans="1:6" x14ac:dyDescent="0.35">
      <c r="A181" s="24"/>
      <c r="B181" s="24"/>
      <c r="C181" s="24"/>
      <c r="D181" s="26"/>
      <c r="E181" s="26"/>
      <c r="F181" s="24"/>
    </row>
    <row r="182" spans="1:6" x14ac:dyDescent="0.35">
      <c r="A182" s="24"/>
      <c r="B182" s="24"/>
      <c r="C182" s="24"/>
      <c r="D182" s="26"/>
      <c r="E182" s="26"/>
      <c r="F182" s="24"/>
    </row>
    <row r="183" spans="1:6" x14ac:dyDescent="0.35">
      <c r="A183" s="19"/>
      <c r="B183" s="19"/>
      <c r="C183" s="19"/>
      <c r="D183" s="20"/>
      <c r="E183" s="20"/>
      <c r="F183" s="20"/>
    </row>
    <row r="184" spans="1:6" x14ac:dyDescent="0.35">
      <c r="A184" s="19"/>
      <c r="B184" s="19"/>
      <c r="C184" s="19"/>
      <c r="D184" s="20"/>
      <c r="E184" s="20"/>
      <c r="F184" s="20"/>
    </row>
    <row r="185" spans="1:6" x14ac:dyDescent="0.35">
      <c r="A185" s="19"/>
      <c r="B185" s="19"/>
      <c r="C185" s="19"/>
      <c r="D185" s="20"/>
      <c r="E185" s="20"/>
      <c r="F185" s="20"/>
    </row>
    <row r="186" spans="1:6" x14ac:dyDescent="0.35">
      <c r="A186" s="19"/>
      <c r="B186" s="19"/>
      <c r="C186" s="19"/>
      <c r="D186" s="20"/>
      <c r="E186" s="20"/>
      <c r="F186" s="20"/>
    </row>
    <row r="187" spans="1:6" x14ac:dyDescent="0.35">
      <c r="A187" s="19"/>
      <c r="B187" s="19"/>
      <c r="C187" s="19"/>
      <c r="D187" s="20"/>
      <c r="E187" s="20"/>
      <c r="F187" s="20"/>
    </row>
    <row r="188" spans="1:6" x14ac:dyDescent="0.35">
      <c r="A188" s="19"/>
      <c r="B188" s="19"/>
      <c r="C188" s="19"/>
      <c r="D188" s="20"/>
      <c r="E188" s="20"/>
      <c r="F188" s="20"/>
    </row>
    <row r="189" spans="1:6" x14ac:dyDescent="0.35">
      <c r="A189" s="19"/>
      <c r="B189" s="19"/>
      <c r="C189" s="19"/>
      <c r="D189" s="20"/>
      <c r="E189" s="20"/>
      <c r="F189" s="20"/>
    </row>
    <row r="190" spans="1:6" x14ac:dyDescent="0.35">
      <c r="A190" s="19"/>
      <c r="B190" s="19"/>
      <c r="C190" s="19"/>
      <c r="D190" s="20"/>
      <c r="E190" s="20"/>
      <c r="F190" s="20"/>
    </row>
    <row r="191" spans="1:6" x14ac:dyDescent="0.35">
      <c r="A191" s="19"/>
      <c r="B191" s="19"/>
      <c r="C191" s="19"/>
      <c r="D191" s="20"/>
      <c r="E191" s="20"/>
      <c r="F191" s="20"/>
    </row>
  </sheetData>
  <autoFilter ref="A2:F191" xr:uid="{60B4E0E0-EA23-4FF3-861F-7623BAD270F1}">
    <sortState xmlns:xlrd2="http://schemas.microsoft.com/office/spreadsheetml/2017/richdata2" ref="A3:F191">
      <sortCondition ref="A2:A191"/>
    </sortState>
  </autoFilter>
  <mergeCells count="1">
    <mergeCell ref="A1:F1"/>
  </mergeCells>
  <conditionalFormatting sqref="A76:F182">
    <cfRule type="expression" dxfId="8" priority="2">
      <formula>$J76="Over 12 hours"</formula>
    </cfRule>
  </conditionalFormatting>
  <conditionalFormatting sqref="A3:F75">
    <cfRule type="expression" dxfId="1"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3678-4F93-427C-90BE-1C606F79A7ED}">
  <sheetPr>
    <tabColor theme="6"/>
  </sheetPr>
  <dimension ref="A1:K180"/>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1.765625" style="3" customWidth="1"/>
    <col min="4" max="4" width="16.4609375" style="3" customWidth="1"/>
    <col min="5" max="5" width="17.4609375" style="13" customWidth="1"/>
    <col min="6" max="6" width="47" style="13" customWidth="1"/>
    <col min="7" max="11" width="0" hidden="1" customWidth="1"/>
    <col min="12" max="16384" width="8.765625" hidden="1"/>
  </cols>
  <sheetData>
    <row r="1" spans="1:6" ht="32.5" x14ac:dyDescent="0.35">
      <c r="A1" s="33" t="str">
        <f>"Daily closure report: "&amp;'Front page'!A6</f>
        <v>Daily closure report: Sunday, 28 June</v>
      </c>
      <c r="B1" s="33"/>
      <c r="C1" s="33"/>
      <c r="D1" s="33"/>
      <c r="E1" s="33"/>
      <c r="F1" s="33"/>
    </row>
    <row r="2" spans="1:6" s="5" customFormat="1" ht="28" x14ac:dyDescent="0.35">
      <c r="A2" s="12" t="s">
        <v>9</v>
      </c>
      <c r="B2" s="12" t="s">
        <v>1</v>
      </c>
      <c r="C2" s="12" t="s">
        <v>0</v>
      </c>
      <c r="D2" s="11" t="s">
        <v>11</v>
      </c>
      <c r="E2" s="11" t="s">
        <v>12</v>
      </c>
      <c r="F2" s="12" t="s">
        <v>10</v>
      </c>
    </row>
    <row r="3" spans="1:6" s="3" customFormat="1" ht="62" x14ac:dyDescent="0.35">
      <c r="A3" s="23" t="s">
        <v>45</v>
      </c>
      <c r="B3" s="23" t="s">
        <v>6</v>
      </c>
      <c r="C3" s="24" t="s">
        <v>838</v>
      </c>
      <c r="D3" s="25">
        <v>46199.875</v>
      </c>
      <c r="E3" s="25">
        <v>46202.208333333299</v>
      </c>
      <c r="F3" s="24" t="s">
        <v>839</v>
      </c>
    </row>
    <row r="4" spans="1:6" s="3" customFormat="1" ht="62" x14ac:dyDescent="0.35">
      <c r="A4" s="23" t="s">
        <v>45</v>
      </c>
      <c r="B4" s="23" t="s">
        <v>29</v>
      </c>
      <c r="C4" s="24" t="s">
        <v>1108</v>
      </c>
      <c r="D4" s="25">
        <v>46199.875</v>
      </c>
      <c r="E4" s="25">
        <v>46202.208333333299</v>
      </c>
      <c r="F4" s="24" t="s">
        <v>839</v>
      </c>
    </row>
    <row r="5" spans="1:6" s="3" customFormat="1" ht="77.5" x14ac:dyDescent="0.35">
      <c r="A5" s="23" t="s">
        <v>45</v>
      </c>
      <c r="B5" s="23" t="s">
        <v>29</v>
      </c>
      <c r="C5" s="24" t="s">
        <v>46</v>
      </c>
      <c r="D5" s="25">
        <v>45847.208333333299</v>
      </c>
      <c r="E5" s="25">
        <v>46507.999305555597</v>
      </c>
      <c r="F5" s="24" t="s">
        <v>47</v>
      </c>
    </row>
    <row r="6" spans="1:6" s="3" customFormat="1" ht="77.5" x14ac:dyDescent="0.35">
      <c r="A6" s="23" t="s">
        <v>45</v>
      </c>
      <c r="B6" s="23" t="s">
        <v>2</v>
      </c>
      <c r="C6" s="24" t="s">
        <v>740</v>
      </c>
      <c r="D6" s="25">
        <v>46201.833333333299</v>
      </c>
      <c r="E6" s="25">
        <v>46202.25</v>
      </c>
      <c r="F6" s="24" t="s">
        <v>613</v>
      </c>
    </row>
    <row r="7" spans="1:6" s="3" customFormat="1" ht="46.5" x14ac:dyDescent="0.35">
      <c r="A7" s="23" t="s">
        <v>45</v>
      </c>
      <c r="B7" s="23" t="s">
        <v>2</v>
      </c>
      <c r="C7" s="24" t="s">
        <v>840</v>
      </c>
      <c r="D7" s="25">
        <v>46201.833333333299</v>
      </c>
      <c r="E7" s="25">
        <v>46202.25</v>
      </c>
      <c r="F7" s="24" t="s">
        <v>613</v>
      </c>
    </row>
    <row r="8" spans="1:6" s="3" customFormat="1" ht="108.5" x14ac:dyDescent="0.35">
      <c r="A8" s="23" t="s">
        <v>45</v>
      </c>
      <c r="B8" s="23" t="s">
        <v>2</v>
      </c>
      <c r="C8" s="24" t="s">
        <v>841</v>
      </c>
      <c r="D8" s="25">
        <v>46201.833333333299</v>
      </c>
      <c r="E8" s="25">
        <v>46202.25</v>
      </c>
      <c r="F8" s="24" t="s">
        <v>613</v>
      </c>
    </row>
    <row r="9" spans="1:6" s="3" customFormat="1" ht="77.5" x14ac:dyDescent="0.35">
      <c r="A9" s="23" t="s">
        <v>23</v>
      </c>
      <c r="B9" s="23" t="s">
        <v>5</v>
      </c>
      <c r="C9" s="24" t="s">
        <v>75</v>
      </c>
      <c r="D9" s="25">
        <v>46041.229166666701</v>
      </c>
      <c r="E9" s="25">
        <v>46216.229166666701</v>
      </c>
      <c r="F9" s="24" t="s">
        <v>76</v>
      </c>
    </row>
    <row r="10" spans="1:6" s="3" customFormat="1" ht="77.5" x14ac:dyDescent="0.35">
      <c r="A10" s="23" t="s">
        <v>151</v>
      </c>
      <c r="B10" s="23" t="s">
        <v>4</v>
      </c>
      <c r="C10" s="24" t="s">
        <v>152</v>
      </c>
      <c r="D10" s="25">
        <v>46083.999305555597</v>
      </c>
      <c r="E10" s="25">
        <v>46293.999305555597</v>
      </c>
      <c r="F10" s="24" t="s">
        <v>153</v>
      </c>
    </row>
    <row r="11" spans="1:6" s="3" customFormat="1" ht="77.5" x14ac:dyDescent="0.35">
      <c r="A11" s="23" t="s">
        <v>151</v>
      </c>
      <c r="B11" s="23" t="s">
        <v>5</v>
      </c>
      <c r="C11" s="24" t="s">
        <v>154</v>
      </c>
      <c r="D11" s="25">
        <v>46083.999305555597</v>
      </c>
      <c r="E11" s="25">
        <v>46293.999305555597</v>
      </c>
      <c r="F11" s="24" t="s">
        <v>153</v>
      </c>
    </row>
    <row r="12" spans="1:6" s="3" customFormat="1" ht="77.5" x14ac:dyDescent="0.35">
      <c r="A12" s="23" t="s">
        <v>271</v>
      </c>
      <c r="B12" s="23" t="s">
        <v>6</v>
      </c>
      <c r="C12" s="24" t="s">
        <v>866</v>
      </c>
      <c r="D12" s="25">
        <v>46201.833333333299</v>
      </c>
      <c r="E12" s="25">
        <v>46202.25</v>
      </c>
      <c r="F12" s="24" t="s">
        <v>528</v>
      </c>
    </row>
    <row r="13" spans="1:6" s="3" customFormat="1" ht="62" x14ac:dyDescent="0.35">
      <c r="A13" s="23" t="s">
        <v>281</v>
      </c>
      <c r="B13" s="23" t="s">
        <v>6</v>
      </c>
      <c r="C13" s="24" t="s">
        <v>864</v>
      </c>
      <c r="D13" s="25">
        <v>46201.833333333299</v>
      </c>
      <c r="E13" s="25">
        <v>46202.25</v>
      </c>
      <c r="F13" s="24" t="s">
        <v>865</v>
      </c>
    </row>
    <row r="14" spans="1:6" s="3" customFormat="1" ht="46.5" x14ac:dyDescent="0.35">
      <c r="A14" s="23" t="s">
        <v>281</v>
      </c>
      <c r="B14" s="23" t="s">
        <v>29</v>
      </c>
      <c r="C14" s="24" t="s">
        <v>282</v>
      </c>
      <c r="D14" s="25">
        <v>46201.791666666701</v>
      </c>
      <c r="E14" s="25">
        <v>46202.25</v>
      </c>
      <c r="F14" s="24" t="s">
        <v>283</v>
      </c>
    </row>
    <row r="15" spans="1:6" s="3" customFormat="1" ht="46.5" x14ac:dyDescent="0.35">
      <c r="A15" s="23" t="s">
        <v>275</v>
      </c>
      <c r="B15" s="23" t="s">
        <v>29</v>
      </c>
      <c r="C15" s="24" t="s">
        <v>276</v>
      </c>
      <c r="D15" s="25">
        <v>46201.875</v>
      </c>
      <c r="E15" s="25">
        <v>46202.25</v>
      </c>
      <c r="F15" s="24" t="s">
        <v>277</v>
      </c>
    </row>
    <row r="16" spans="1:6" s="3" customFormat="1" ht="46.5" x14ac:dyDescent="0.35">
      <c r="A16" s="23" t="s">
        <v>298</v>
      </c>
      <c r="B16" s="23" t="s">
        <v>2</v>
      </c>
      <c r="C16" s="24" t="s">
        <v>872</v>
      </c>
      <c r="D16" s="25">
        <v>46201.9375</v>
      </c>
      <c r="E16" s="25">
        <v>46202.229166666701</v>
      </c>
      <c r="F16" s="24" t="s">
        <v>873</v>
      </c>
    </row>
    <row r="17" spans="1:6" s="3" customFormat="1" ht="46.5" x14ac:dyDescent="0.35">
      <c r="A17" s="23" t="s">
        <v>242</v>
      </c>
      <c r="B17" s="23" t="s">
        <v>2</v>
      </c>
      <c r="C17" s="24" t="s">
        <v>246</v>
      </c>
      <c r="D17" s="25">
        <v>46199.875</v>
      </c>
      <c r="E17" s="25">
        <v>46202.25</v>
      </c>
      <c r="F17" s="24" t="s">
        <v>247</v>
      </c>
    </row>
    <row r="18" spans="1:6" s="3" customFormat="1" ht="46.5" x14ac:dyDescent="0.35">
      <c r="A18" s="23" t="s">
        <v>551</v>
      </c>
      <c r="B18" s="23" t="s">
        <v>4</v>
      </c>
      <c r="C18" s="24" t="s">
        <v>809</v>
      </c>
      <c r="D18" s="25">
        <v>46201.833333333299</v>
      </c>
      <c r="E18" s="25">
        <v>46202.25</v>
      </c>
      <c r="F18" s="24" t="s">
        <v>810</v>
      </c>
    </row>
    <row r="19" spans="1:6" s="3" customFormat="1" ht="46.5" x14ac:dyDescent="0.35">
      <c r="A19" s="23" t="s">
        <v>257</v>
      </c>
      <c r="B19" s="23" t="s">
        <v>2</v>
      </c>
      <c r="C19" s="24" t="s">
        <v>258</v>
      </c>
      <c r="D19" s="25">
        <v>46176.833333333299</v>
      </c>
      <c r="E19" s="25">
        <v>46213.25</v>
      </c>
      <c r="F19" s="24" t="s">
        <v>259</v>
      </c>
    </row>
    <row r="20" spans="1:6" s="3" customFormat="1" ht="46.5" x14ac:dyDescent="0.35">
      <c r="A20" s="23" t="s">
        <v>257</v>
      </c>
      <c r="B20" s="23" t="s">
        <v>2</v>
      </c>
      <c r="C20" s="24" t="s">
        <v>862</v>
      </c>
      <c r="D20" s="25">
        <v>46201.875</v>
      </c>
      <c r="E20" s="25">
        <v>46202.25</v>
      </c>
      <c r="F20" s="24" t="s">
        <v>863</v>
      </c>
    </row>
    <row r="21" spans="1:6" s="3" customFormat="1" ht="46.5" x14ac:dyDescent="0.35">
      <c r="A21" s="23" t="s">
        <v>336</v>
      </c>
      <c r="B21" s="23" t="s">
        <v>29</v>
      </c>
      <c r="C21" s="24" t="s">
        <v>882</v>
      </c>
      <c r="D21" s="25">
        <v>46201.854166666701</v>
      </c>
      <c r="E21" s="25">
        <v>46202.25</v>
      </c>
      <c r="F21" s="24" t="s">
        <v>883</v>
      </c>
    </row>
    <row r="22" spans="1:6" s="3" customFormat="1" ht="46.5" x14ac:dyDescent="0.35">
      <c r="A22" s="23" t="s">
        <v>361</v>
      </c>
      <c r="B22" s="23" t="s">
        <v>2</v>
      </c>
      <c r="C22" s="24" t="s">
        <v>884</v>
      </c>
      <c r="D22" s="25">
        <v>46199.958333333299</v>
      </c>
      <c r="E22" s="25">
        <v>46202.25</v>
      </c>
      <c r="F22" s="24" t="s">
        <v>885</v>
      </c>
    </row>
    <row r="23" spans="1:6" s="3" customFormat="1" ht="46.5" x14ac:dyDescent="0.35">
      <c r="A23" s="23" t="s">
        <v>361</v>
      </c>
      <c r="B23" s="23" t="s">
        <v>6</v>
      </c>
      <c r="C23" s="24" t="s">
        <v>886</v>
      </c>
      <c r="D23" s="25">
        <v>46199.958333333299</v>
      </c>
      <c r="E23" s="25">
        <v>46202.25</v>
      </c>
      <c r="F23" s="24" t="s">
        <v>887</v>
      </c>
    </row>
    <row r="24" spans="1:6" s="3" customFormat="1" ht="14.25" customHeight="1" x14ac:dyDescent="0.35">
      <c r="A24" s="23" t="s">
        <v>17</v>
      </c>
      <c r="B24" s="23" t="s">
        <v>5</v>
      </c>
      <c r="C24" s="24" t="s">
        <v>835</v>
      </c>
      <c r="D24" s="25">
        <v>46201.875</v>
      </c>
      <c r="E24" s="25">
        <v>46202.25</v>
      </c>
      <c r="F24" s="24" t="s">
        <v>22</v>
      </c>
    </row>
    <row r="25" spans="1:6" s="3" customFormat="1" ht="46.5" x14ac:dyDescent="0.35">
      <c r="A25" s="23" t="s">
        <v>17</v>
      </c>
      <c r="B25" s="23" t="s">
        <v>4</v>
      </c>
      <c r="C25" s="24" t="s">
        <v>836</v>
      </c>
      <c r="D25" s="25">
        <v>46200.833333333299</v>
      </c>
      <c r="E25" s="25">
        <v>46202.25</v>
      </c>
      <c r="F25" s="24" t="s">
        <v>837</v>
      </c>
    </row>
    <row r="26" spans="1:6" s="3" customFormat="1" ht="46.5" x14ac:dyDescent="0.35">
      <c r="A26" s="23" t="s">
        <v>385</v>
      </c>
      <c r="B26" s="23" t="s">
        <v>29</v>
      </c>
      <c r="C26" s="24" t="s">
        <v>901</v>
      </c>
      <c r="D26" s="25">
        <v>46201.875</v>
      </c>
      <c r="E26" s="25">
        <v>46202.25</v>
      </c>
      <c r="F26" s="24" t="s">
        <v>902</v>
      </c>
    </row>
    <row r="27" spans="1:6" s="3" customFormat="1" ht="46.5" x14ac:dyDescent="0.35">
      <c r="A27" s="23" t="s">
        <v>385</v>
      </c>
      <c r="B27" s="23" t="s">
        <v>5</v>
      </c>
      <c r="C27" s="24" t="s">
        <v>905</v>
      </c>
      <c r="D27" s="25">
        <v>46201.833333333299</v>
      </c>
      <c r="E27" s="25">
        <v>46202.208333333299</v>
      </c>
      <c r="F27" s="24" t="s">
        <v>906</v>
      </c>
    </row>
    <row r="28" spans="1:6" s="3" customFormat="1" ht="46.5" x14ac:dyDescent="0.35">
      <c r="A28" s="23" t="s">
        <v>382</v>
      </c>
      <c r="B28" s="23" t="s">
        <v>2</v>
      </c>
      <c r="C28" s="24" t="s">
        <v>903</v>
      </c>
      <c r="D28" s="25">
        <v>46201.875</v>
      </c>
      <c r="E28" s="25">
        <v>46202.25</v>
      </c>
      <c r="F28" s="24" t="s">
        <v>902</v>
      </c>
    </row>
    <row r="29" spans="1:6" s="3" customFormat="1" ht="46.5" x14ac:dyDescent="0.35">
      <c r="A29" s="23" t="s">
        <v>382</v>
      </c>
      <c r="B29" s="23" t="s">
        <v>2</v>
      </c>
      <c r="C29" s="24" t="s">
        <v>904</v>
      </c>
      <c r="D29" s="25">
        <v>46201.875</v>
      </c>
      <c r="E29" s="25">
        <v>46202.25</v>
      </c>
      <c r="F29" s="24" t="s">
        <v>902</v>
      </c>
    </row>
    <row r="30" spans="1:6" s="3" customFormat="1" ht="46.5" x14ac:dyDescent="0.35">
      <c r="A30" s="23" t="s">
        <v>842</v>
      </c>
      <c r="B30" s="23" t="s">
        <v>4</v>
      </c>
      <c r="C30" s="24" t="s">
        <v>843</v>
      </c>
      <c r="D30" s="25">
        <v>46201.875</v>
      </c>
      <c r="E30" s="25">
        <v>46202.25</v>
      </c>
      <c r="F30" s="24" t="s">
        <v>844</v>
      </c>
    </row>
    <row r="31" spans="1:6" s="3" customFormat="1" ht="46.5" x14ac:dyDescent="0.35">
      <c r="A31" s="23" t="s">
        <v>737</v>
      </c>
      <c r="B31" s="23" t="s">
        <v>2</v>
      </c>
      <c r="C31" s="24" t="s">
        <v>738</v>
      </c>
      <c r="D31" s="25">
        <v>46201.833333333299</v>
      </c>
      <c r="E31" s="25">
        <v>46202.25</v>
      </c>
      <c r="F31" s="24" t="s">
        <v>613</v>
      </c>
    </row>
    <row r="32" spans="1:6" s="3" customFormat="1" ht="46.5" x14ac:dyDescent="0.35">
      <c r="A32" s="23" t="s">
        <v>54</v>
      </c>
      <c r="B32" s="23" t="s">
        <v>6</v>
      </c>
      <c r="C32" s="24" t="s">
        <v>907</v>
      </c>
      <c r="D32" s="25">
        <v>46201.833333333299</v>
      </c>
      <c r="E32" s="25">
        <v>46202.208333333299</v>
      </c>
      <c r="F32" s="24" t="s">
        <v>906</v>
      </c>
    </row>
    <row r="33" spans="1:6" s="3" customFormat="1" ht="46.5" x14ac:dyDescent="0.35">
      <c r="A33" s="23" t="s">
        <v>867</v>
      </c>
      <c r="B33" s="23" t="s">
        <v>4</v>
      </c>
      <c r="C33" s="24" t="s">
        <v>868</v>
      </c>
      <c r="D33" s="25">
        <v>46201.833333333299</v>
      </c>
      <c r="E33" s="25">
        <v>46202.25</v>
      </c>
      <c r="F33" s="24" t="s">
        <v>869</v>
      </c>
    </row>
    <row r="34" spans="1:6" s="3" customFormat="1" ht="46.5" x14ac:dyDescent="0.35">
      <c r="A34" s="23" t="s">
        <v>867</v>
      </c>
      <c r="B34" s="23" t="s">
        <v>4</v>
      </c>
      <c r="C34" s="24" t="s">
        <v>870</v>
      </c>
      <c r="D34" s="25">
        <v>46201.833333333299</v>
      </c>
      <c r="E34" s="25">
        <v>46202.25</v>
      </c>
      <c r="F34" s="24" t="s">
        <v>869</v>
      </c>
    </row>
    <row r="35" spans="1:6" s="3" customFormat="1" ht="46.5" x14ac:dyDescent="0.35">
      <c r="A35" s="23" t="s">
        <v>867</v>
      </c>
      <c r="B35" s="23" t="s">
        <v>4</v>
      </c>
      <c r="C35" s="24" t="s">
        <v>871</v>
      </c>
      <c r="D35" s="25">
        <v>46201.833333333299</v>
      </c>
      <c r="E35" s="25">
        <v>46202.25</v>
      </c>
      <c r="F35" s="24" t="s">
        <v>869</v>
      </c>
    </row>
    <row r="36" spans="1:6" s="3" customFormat="1" ht="46.5" x14ac:dyDescent="0.35">
      <c r="A36" s="23" t="s">
        <v>278</v>
      </c>
      <c r="B36" s="23" t="s">
        <v>4</v>
      </c>
      <c r="C36" s="24" t="s">
        <v>874</v>
      </c>
      <c r="D36" s="25">
        <v>46201.9375</v>
      </c>
      <c r="E36" s="25">
        <v>46202.229166666701</v>
      </c>
      <c r="F36" s="24" t="s">
        <v>875</v>
      </c>
    </row>
    <row r="37" spans="1:6" s="3" customFormat="1" ht="46.5" x14ac:dyDescent="0.35">
      <c r="A37" s="23" t="s">
        <v>309</v>
      </c>
      <c r="B37" s="23" t="s">
        <v>8</v>
      </c>
      <c r="C37" s="24" t="s">
        <v>876</v>
      </c>
      <c r="D37" s="25">
        <v>46201.9375</v>
      </c>
      <c r="E37" s="25">
        <v>46202.229166666701</v>
      </c>
      <c r="F37" s="24" t="s">
        <v>877</v>
      </c>
    </row>
    <row r="38" spans="1:6" s="3" customFormat="1" ht="46.5" x14ac:dyDescent="0.35">
      <c r="A38" s="23" t="s">
        <v>309</v>
      </c>
      <c r="B38" s="23" t="s">
        <v>7</v>
      </c>
      <c r="C38" s="24" t="s">
        <v>878</v>
      </c>
      <c r="D38" s="25">
        <v>46201.9375</v>
      </c>
      <c r="E38" s="25">
        <v>46202.229166666701</v>
      </c>
      <c r="F38" s="24" t="s">
        <v>879</v>
      </c>
    </row>
    <row r="39" spans="1:6" s="3" customFormat="1" ht="46.5" x14ac:dyDescent="0.35">
      <c r="A39" s="23" t="s">
        <v>231</v>
      </c>
      <c r="B39" s="23" t="s">
        <v>6</v>
      </c>
      <c r="C39" s="24" t="s">
        <v>860</v>
      </c>
      <c r="D39" s="25">
        <v>46201.875</v>
      </c>
      <c r="E39" s="25">
        <v>46202.25</v>
      </c>
      <c r="F39" s="24" t="s">
        <v>861</v>
      </c>
    </row>
    <row r="40" spans="1:6" s="3" customFormat="1" ht="46.5" x14ac:dyDescent="0.35">
      <c r="A40" s="23" t="s">
        <v>394</v>
      </c>
      <c r="B40" s="23" t="s">
        <v>2</v>
      </c>
      <c r="C40" s="24" t="s">
        <v>891</v>
      </c>
      <c r="D40" s="25">
        <v>46199.875</v>
      </c>
      <c r="E40" s="25">
        <v>46202.208333333299</v>
      </c>
      <c r="F40" s="24" t="s">
        <v>369</v>
      </c>
    </row>
    <row r="41" spans="1:6" s="3" customFormat="1" ht="46.5" x14ac:dyDescent="0.35">
      <c r="A41" s="23" t="s">
        <v>394</v>
      </c>
      <c r="B41" s="23" t="s">
        <v>6</v>
      </c>
      <c r="C41" s="24" t="s">
        <v>892</v>
      </c>
      <c r="D41" s="25">
        <v>46199.875</v>
      </c>
      <c r="E41" s="25">
        <v>46202.25</v>
      </c>
      <c r="F41" s="24" t="s">
        <v>369</v>
      </c>
    </row>
    <row r="42" spans="1:6" s="3" customFormat="1" ht="31" x14ac:dyDescent="0.35">
      <c r="A42" s="23" t="s">
        <v>394</v>
      </c>
      <c r="B42" s="23" t="s">
        <v>6</v>
      </c>
      <c r="C42" s="24" t="s">
        <v>897</v>
      </c>
      <c r="D42" s="25">
        <v>46201.875</v>
      </c>
      <c r="E42" s="25">
        <v>46202.166666666701</v>
      </c>
      <c r="F42" s="24" t="s">
        <v>898</v>
      </c>
    </row>
    <row r="43" spans="1:6" s="3" customFormat="1" ht="31" x14ac:dyDescent="0.35">
      <c r="A43" s="23" t="s">
        <v>394</v>
      </c>
      <c r="B43" s="23" t="s">
        <v>2</v>
      </c>
      <c r="C43" s="24" t="s">
        <v>899</v>
      </c>
      <c r="D43" s="25">
        <v>46201.875</v>
      </c>
      <c r="E43" s="25">
        <v>46202.25</v>
      </c>
      <c r="F43" s="24" t="s">
        <v>900</v>
      </c>
    </row>
    <row r="44" spans="1:6" s="3" customFormat="1" ht="31" x14ac:dyDescent="0.35">
      <c r="A44" s="23" t="s">
        <v>888</v>
      </c>
      <c r="B44" s="23" t="s">
        <v>4</v>
      </c>
      <c r="C44" s="24" t="s">
        <v>889</v>
      </c>
      <c r="D44" s="25">
        <v>46201.833333333299</v>
      </c>
      <c r="E44" s="25">
        <v>46202.25</v>
      </c>
      <c r="F44" s="24" t="s">
        <v>890</v>
      </c>
    </row>
    <row r="45" spans="1:6" s="3" customFormat="1" ht="31" x14ac:dyDescent="0.35">
      <c r="A45" s="23" t="s">
        <v>339</v>
      </c>
      <c r="B45" s="23" t="s">
        <v>6</v>
      </c>
      <c r="C45" s="24" t="s">
        <v>345</v>
      </c>
      <c r="D45" s="25">
        <v>46201.875</v>
      </c>
      <c r="E45" s="25">
        <v>46202.25</v>
      </c>
      <c r="F45" s="24" t="s">
        <v>346</v>
      </c>
    </row>
    <row r="46" spans="1:6" s="3" customFormat="1" ht="62" x14ac:dyDescent="0.35">
      <c r="A46" s="23" t="s">
        <v>339</v>
      </c>
      <c r="B46" s="23" t="s">
        <v>2</v>
      </c>
      <c r="C46" s="24" t="s">
        <v>880</v>
      </c>
      <c r="D46" s="25">
        <v>46201.875</v>
      </c>
      <c r="E46" s="25">
        <v>46202.25</v>
      </c>
      <c r="F46" s="24" t="s">
        <v>881</v>
      </c>
    </row>
    <row r="47" spans="1:6" s="3" customFormat="1" ht="46.5" x14ac:dyDescent="0.35">
      <c r="A47" s="23" t="s">
        <v>197</v>
      </c>
      <c r="B47" s="23" t="s">
        <v>2</v>
      </c>
      <c r="C47" s="24" t="s">
        <v>766</v>
      </c>
      <c r="D47" s="25">
        <v>46201.833333333299</v>
      </c>
      <c r="E47" s="25">
        <v>46202.25</v>
      </c>
      <c r="F47" s="24" t="s">
        <v>767</v>
      </c>
    </row>
    <row r="48" spans="1:6" s="3" customFormat="1" ht="46.5" x14ac:dyDescent="0.35">
      <c r="A48" s="23" t="s">
        <v>197</v>
      </c>
      <c r="B48" s="23" t="s">
        <v>2</v>
      </c>
      <c r="C48" s="24" t="s">
        <v>768</v>
      </c>
      <c r="D48" s="25">
        <v>46201.833333333299</v>
      </c>
      <c r="E48" s="25">
        <v>46202.25</v>
      </c>
      <c r="F48" s="24" t="s">
        <v>767</v>
      </c>
    </row>
    <row r="49" spans="1:6" s="3" customFormat="1" ht="46.5" x14ac:dyDescent="0.35">
      <c r="A49" s="23" t="s">
        <v>390</v>
      </c>
      <c r="B49" s="23" t="s">
        <v>5</v>
      </c>
      <c r="C49" s="24" t="s">
        <v>391</v>
      </c>
      <c r="D49" s="25">
        <v>46199.875</v>
      </c>
      <c r="E49" s="25">
        <v>46202.25</v>
      </c>
      <c r="F49" s="24" t="s">
        <v>896</v>
      </c>
    </row>
    <row r="50" spans="1:6" s="3" customFormat="1" ht="46.5" x14ac:dyDescent="0.35">
      <c r="A50" s="23" t="s">
        <v>161</v>
      </c>
      <c r="B50" s="23" t="s">
        <v>6</v>
      </c>
      <c r="C50" s="24" t="s">
        <v>162</v>
      </c>
      <c r="D50" s="25">
        <v>45804.208333333299</v>
      </c>
      <c r="E50" s="25">
        <v>46418.208333333299</v>
      </c>
      <c r="F50" s="24" t="s">
        <v>163</v>
      </c>
    </row>
    <row r="51" spans="1:6" s="3" customFormat="1" ht="62" x14ac:dyDescent="0.35">
      <c r="A51" s="23" t="s">
        <v>161</v>
      </c>
      <c r="B51" s="23" t="s">
        <v>2</v>
      </c>
      <c r="C51" s="24" t="s">
        <v>855</v>
      </c>
      <c r="D51" s="25">
        <v>46201.875</v>
      </c>
      <c r="E51" s="25">
        <v>46202.208333333299</v>
      </c>
      <c r="F51" s="24" t="s">
        <v>856</v>
      </c>
    </row>
    <row r="52" spans="1:6" s="3" customFormat="1" ht="62" x14ac:dyDescent="0.35">
      <c r="A52" s="23" t="s">
        <v>161</v>
      </c>
      <c r="B52" s="23" t="s">
        <v>2</v>
      </c>
      <c r="C52" s="24" t="s">
        <v>857</v>
      </c>
      <c r="D52" s="25">
        <v>46201.875</v>
      </c>
      <c r="E52" s="25">
        <v>46202.208333333299</v>
      </c>
      <c r="F52" s="24" t="s">
        <v>856</v>
      </c>
    </row>
    <row r="53" spans="1:6" s="3" customFormat="1" ht="77.5" x14ac:dyDescent="0.35">
      <c r="A53" s="23" t="s">
        <v>161</v>
      </c>
      <c r="B53" s="23" t="s">
        <v>2</v>
      </c>
      <c r="C53" s="24" t="s">
        <v>858</v>
      </c>
      <c r="D53" s="25">
        <v>46201.875</v>
      </c>
      <c r="E53" s="25">
        <v>46202.208333333299</v>
      </c>
      <c r="F53" s="24" t="s">
        <v>856</v>
      </c>
    </row>
    <row r="54" spans="1:6" s="3" customFormat="1" ht="93" x14ac:dyDescent="0.35">
      <c r="A54" s="23" t="s">
        <v>161</v>
      </c>
      <c r="B54" s="23" t="s">
        <v>2</v>
      </c>
      <c r="C54" s="24" t="s">
        <v>859</v>
      </c>
      <c r="D54" s="25">
        <v>46201.875</v>
      </c>
      <c r="E54" s="25">
        <v>46202.208333333299</v>
      </c>
      <c r="F54" s="24" t="s">
        <v>856</v>
      </c>
    </row>
    <row r="55" spans="1:6" s="3" customFormat="1" ht="62" x14ac:dyDescent="0.35">
      <c r="A55" s="23" t="s">
        <v>491</v>
      </c>
      <c r="B55" s="23" t="s">
        <v>4</v>
      </c>
      <c r="C55" s="24" t="s">
        <v>854</v>
      </c>
      <c r="D55" s="25">
        <v>46201.875</v>
      </c>
      <c r="E55" s="25">
        <v>46202.25</v>
      </c>
      <c r="F55" s="24" t="s">
        <v>780</v>
      </c>
    </row>
    <row r="56" spans="1:6" s="3" customFormat="1" ht="46.5" x14ac:dyDescent="0.35">
      <c r="A56" s="23" t="s">
        <v>175</v>
      </c>
      <c r="B56" s="23" t="s">
        <v>6</v>
      </c>
      <c r="C56" s="24" t="s">
        <v>774</v>
      </c>
      <c r="D56" s="25">
        <v>46201.958333333299</v>
      </c>
      <c r="E56" s="25">
        <v>46202.25</v>
      </c>
      <c r="F56" s="24" t="s">
        <v>775</v>
      </c>
    </row>
    <row r="57" spans="1:6" s="18" customFormat="1" ht="62" x14ac:dyDescent="0.35">
      <c r="A57" s="23" t="s">
        <v>175</v>
      </c>
      <c r="B57" s="23" t="s">
        <v>6</v>
      </c>
      <c r="C57" s="24" t="s">
        <v>776</v>
      </c>
      <c r="D57" s="25">
        <v>46201.958333333299</v>
      </c>
      <c r="E57" s="25">
        <v>46202.25</v>
      </c>
      <c r="F57" s="24" t="s">
        <v>775</v>
      </c>
    </row>
    <row r="58" spans="1:6" s="3" customFormat="1" ht="62" x14ac:dyDescent="0.35">
      <c r="A58" s="23" t="s">
        <v>175</v>
      </c>
      <c r="B58" s="23" t="s">
        <v>6</v>
      </c>
      <c r="C58" s="24" t="s">
        <v>777</v>
      </c>
      <c r="D58" s="25">
        <v>46201.958333333299</v>
      </c>
      <c r="E58" s="25">
        <v>46202.25</v>
      </c>
      <c r="F58" s="24" t="s">
        <v>775</v>
      </c>
    </row>
    <row r="59" spans="1:6" s="3" customFormat="1" ht="77.5" x14ac:dyDescent="0.35">
      <c r="A59" s="23" t="s">
        <v>175</v>
      </c>
      <c r="B59" s="23" t="s">
        <v>6</v>
      </c>
      <c r="C59" s="24" t="s">
        <v>778</v>
      </c>
      <c r="D59" s="25">
        <v>46201.958333333299</v>
      </c>
      <c r="E59" s="25">
        <v>46202.25</v>
      </c>
      <c r="F59" s="24" t="s">
        <v>775</v>
      </c>
    </row>
    <row r="60" spans="1:6" s="3" customFormat="1" ht="77.5" x14ac:dyDescent="0.35">
      <c r="A60" s="23" t="s">
        <v>175</v>
      </c>
      <c r="B60" s="23" t="s">
        <v>6</v>
      </c>
      <c r="C60" s="24" t="s">
        <v>893</v>
      </c>
      <c r="D60" s="25">
        <v>46199.875</v>
      </c>
      <c r="E60" s="25">
        <v>46202.25</v>
      </c>
      <c r="F60" s="24" t="s">
        <v>369</v>
      </c>
    </row>
    <row r="61" spans="1:6" s="3" customFormat="1" ht="77.5" x14ac:dyDescent="0.35">
      <c r="A61" s="23" t="s">
        <v>175</v>
      </c>
      <c r="B61" s="23" t="s">
        <v>6</v>
      </c>
      <c r="C61" s="24" t="s">
        <v>894</v>
      </c>
      <c r="D61" s="25">
        <v>46199.875</v>
      </c>
      <c r="E61" s="25">
        <v>46202.25</v>
      </c>
      <c r="F61" s="24" t="s">
        <v>369</v>
      </c>
    </row>
    <row r="62" spans="1:6" s="3" customFormat="1" ht="77.5" x14ac:dyDescent="0.35">
      <c r="A62" s="23" t="s">
        <v>175</v>
      </c>
      <c r="B62" s="23" t="s">
        <v>2</v>
      </c>
      <c r="C62" s="24" t="s">
        <v>895</v>
      </c>
      <c r="D62" s="25">
        <v>46199.875</v>
      </c>
      <c r="E62" s="25">
        <v>46202.25</v>
      </c>
      <c r="F62" s="24" t="s">
        <v>369</v>
      </c>
    </row>
    <row r="63" spans="1:6" s="3" customFormat="1" ht="77.5" x14ac:dyDescent="0.35">
      <c r="A63" s="23" t="s">
        <v>169</v>
      </c>
      <c r="B63" s="23" t="s">
        <v>7</v>
      </c>
      <c r="C63" s="24" t="s">
        <v>847</v>
      </c>
      <c r="D63" s="25">
        <v>46201.958333333299</v>
      </c>
      <c r="E63" s="25">
        <v>46202.25</v>
      </c>
      <c r="F63" s="24" t="s">
        <v>846</v>
      </c>
    </row>
    <row r="64" spans="1:6" s="3" customFormat="1" ht="77.5" x14ac:dyDescent="0.35">
      <c r="A64" s="23" t="s">
        <v>169</v>
      </c>
      <c r="B64" s="23" t="s">
        <v>8</v>
      </c>
      <c r="C64" s="24" t="s">
        <v>848</v>
      </c>
      <c r="D64" s="25">
        <v>46201.958333333299</v>
      </c>
      <c r="E64" s="25">
        <v>46202.25</v>
      </c>
      <c r="F64" s="24" t="s">
        <v>846</v>
      </c>
    </row>
    <row r="65" spans="1:6" s="3" customFormat="1" ht="77.5" x14ac:dyDescent="0.35">
      <c r="A65" s="23" t="s">
        <v>169</v>
      </c>
      <c r="B65" s="23" t="s">
        <v>8</v>
      </c>
      <c r="C65" s="24" t="s">
        <v>850</v>
      </c>
      <c r="D65" s="25">
        <v>46201.875</v>
      </c>
      <c r="E65" s="25">
        <v>46202.25</v>
      </c>
      <c r="F65" s="24" t="s">
        <v>851</v>
      </c>
    </row>
    <row r="66" spans="1:6" s="3" customFormat="1" ht="77.5" x14ac:dyDescent="0.35">
      <c r="A66" s="23" t="s">
        <v>169</v>
      </c>
      <c r="B66" s="23" t="s">
        <v>8</v>
      </c>
      <c r="C66" s="24" t="s">
        <v>852</v>
      </c>
      <c r="D66" s="25">
        <v>46201.875</v>
      </c>
      <c r="E66" s="25">
        <v>46202.25</v>
      </c>
      <c r="F66" s="24" t="s">
        <v>851</v>
      </c>
    </row>
    <row r="67" spans="1:6" s="3" customFormat="1" ht="62" x14ac:dyDescent="0.35">
      <c r="A67" s="23" t="s">
        <v>169</v>
      </c>
      <c r="B67" s="23" t="s">
        <v>8</v>
      </c>
      <c r="C67" s="24" t="s">
        <v>853</v>
      </c>
      <c r="D67" s="25">
        <v>46201.875</v>
      </c>
      <c r="E67" s="25">
        <v>46202.25</v>
      </c>
      <c r="F67" s="24" t="s">
        <v>851</v>
      </c>
    </row>
    <row r="68" spans="1:6" s="3" customFormat="1" ht="62" x14ac:dyDescent="0.35">
      <c r="A68" s="23" t="s">
        <v>761</v>
      </c>
      <c r="B68" s="23" t="s">
        <v>6</v>
      </c>
      <c r="C68" s="24" t="s">
        <v>773</v>
      </c>
      <c r="D68" s="25">
        <v>46201.875</v>
      </c>
      <c r="E68" s="25">
        <v>46202.208333333299</v>
      </c>
      <c r="F68" s="24" t="s">
        <v>770</v>
      </c>
    </row>
    <row r="69" spans="1:6" s="3" customFormat="1" ht="46.5" x14ac:dyDescent="0.35">
      <c r="A69" s="23" t="s">
        <v>126</v>
      </c>
      <c r="B69" s="23" t="s">
        <v>4</v>
      </c>
      <c r="C69" s="24" t="s">
        <v>1109</v>
      </c>
      <c r="D69" s="25">
        <v>46201.833333333299</v>
      </c>
      <c r="E69" s="25">
        <v>46202.25</v>
      </c>
      <c r="F69" s="24" t="s">
        <v>1110</v>
      </c>
    </row>
    <row r="70" spans="1:6" s="3" customFormat="1" ht="62" x14ac:dyDescent="0.35">
      <c r="A70" s="23" t="s">
        <v>126</v>
      </c>
      <c r="B70" s="23" t="s">
        <v>5</v>
      </c>
      <c r="C70" s="24" t="s">
        <v>845</v>
      </c>
      <c r="D70" s="25">
        <v>46201.958333333299</v>
      </c>
      <c r="E70" s="25">
        <v>46202.25</v>
      </c>
      <c r="F70" s="24" t="s">
        <v>846</v>
      </c>
    </row>
    <row r="71" spans="1:6" s="3" customFormat="1" ht="62" x14ac:dyDescent="0.35">
      <c r="A71" s="23" t="s">
        <v>126</v>
      </c>
      <c r="B71" s="23" t="s">
        <v>5</v>
      </c>
      <c r="C71" s="24" t="s">
        <v>849</v>
      </c>
      <c r="D71" s="25">
        <v>46201.958333333299</v>
      </c>
      <c r="E71" s="25">
        <v>46202.25</v>
      </c>
      <c r="F71" s="24" t="s">
        <v>846</v>
      </c>
    </row>
    <row r="72" spans="1:6" s="3" customFormat="1" ht="62" x14ac:dyDescent="0.35">
      <c r="A72" s="23" t="s">
        <v>182</v>
      </c>
      <c r="B72" s="23" t="s">
        <v>4</v>
      </c>
      <c r="C72" s="24" t="s">
        <v>769</v>
      </c>
      <c r="D72" s="25">
        <v>46201.875</v>
      </c>
      <c r="E72" s="25">
        <v>46202.208333333299</v>
      </c>
      <c r="F72" s="24" t="s">
        <v>770</v>
      </c>
    </row>
    <row r="73" spans="1:6" s="3" customFormat="1" ht="62" x14ac:dyDescent="0.35">
      <c r="A73" s="23" t="s">
        <v>182</v>
      </c>
      <c r="B73" s="23" t="s">
        <v>4</v>
      </c>
      <c r="C73" s="24" t="s">
        <v>771</v>
      </c>
      <c r="D73" s="25">
        <v>46201.875</v>
      </c>
      <c r="E73" s="25">
        <v>46202.208333333299</v>
      </c>
      <c r="F73" s="24" t="s">
        <v>770</v>
      </c>
    </row>
    <row r="74" spans="1:6" s="3" customFormat="1" ht="62" x14ac:dyDescent="0.35">
      <c r="A74" s="23" t="s">
        <v>182</v>
      </c>
      <c r="B74" s="23" t="s">
        <v>4</v>
      </c>
      <c r="C74" s="24" t="s">
        <v>772</v>
      </c>
      <c r="D74" s="25">
        <v>46201.875</v>
      </c>
      <c r="E74" s="25">
        <v>46202.208333333299</v>
      </c>
      <c r="F74" s="24" t="s">
        <v>770</v>
      </c>
    </row>
    <row r="75" spans="1:6" s="3" customFormat="1" x14ac:dyDescent="0.35">
      <c r="A75" s="23"/>
      <c r="B75" s="23"/>
      <c r="C75" s="24"/>
      <c r="D75" s="25"/>
      <c r="E75" s="25"/>
      <c r="F75" s="24"/>
    </row>
    <row r="76" spans="1:6" s="3" customFormat="1" x14ac:dyDescent="0.35">
      <c r="A76" s="23"/>
      <c r="B76" s="23"/>
      <c r="C76" s="24"/>
      <c r="D76" s="25"/>
      <c r="E76" s="25"/>
      <c r="F76" s="24"/>
    </row>
    <row r="77" spans="1:6" s="3" customFormat="1" x14ac:dyDescent="0.35">
      <c r="A77" s="23"/>
      <c r="B77" s="23"/>
      <c r="C77" s="24"/>
      <c r="D77" s="25"/>
      <c r="E77" s="25"/>
      <c r="F77" s="24"/>
    </row>
    <row r="78" spans="1:6" s="3" customFormat="1" x14ac:dyDescent="0.35">
      <c r="A78" s="23"/>
      <c r="B78" s="23"/>
      <c r="C78" s="24"/>
      <c r="D78" s="25"/>
      <c r="E78" s="25"/>
      <c r="F78" s="24"/>
    </row>
    <row r="79" spans="1:6" s="3" customFormat="1" x14ac:dyDescent="0.35">
      <c r="A79" s="23"/>
      <c r="B79" s="23"/>
      <c r="C79" s="24"/>
      <c r="D79" s="25"/>
      <c r="E79" s="25"/>
      <c r="F79" s="24"/>
    </row>
    <row r="80" spans="1:6" s="3" customFormat="1" x14ac:dyDescent="0.35">
      <c r="A80" s="23"/>
      <c r="B80" s="23"/>
      <c r="C80" s="24"/>
      <c r="D80" s="25"/>
      <c r="E80" s="25"/>
      <c r="F80" s="24"/>
    </row>
    <row r="81" spans="1:6" s="3" customFormat="1" x14ac:dyDescent="0.35">
      <c r="A81" s="23"/>
      <c r="B81" s="23"/>
      <c r="C81" s="24"/>
      <c r="D81" s="25"/>
      <c r="E81" s="25"/>
      <c r="F81" s="24"/>
    </row>
    <row r="82" spans="1:6" s="3" customFormat="1" x14ac:dyDescent="0.35">
      <c r="A82" s="23"/>
      <c r="B82" s="23"/>
      <c r="C82" s="24"/>
      <c r="D82" s="25"/>
      <c r="E82" s="25"/>
      <c r="F82" s="24"/>
    </row>
    <row r="83" spans="1:6" s="3" customFormat="1" x14ac:dyDescent="0.35">
      <c r="A83" s="23"/>
      <c r="B83" s="23"/>
      <c r="C83" s="24"/>
      <c r="D83" s="25"/>
      <c r="E83" s="25"/>
      <c r="F83" s="24"/>
    </row>
    <row r="84" spans="1:6" s="3" customFormat="1" x14ac:dyDescent="0.35">
      <c r="A84" s="23"/>
      <c r="B84" s="23"/>
      <c r="C84" s="24"/>
      <c r="D84" s="25"/>
      <c r="E84" s="25"/>
      <c r="F84" s="24"/>
    </row>
    <row r="85" spans="1:6" s="3" customFormat="1" x14ac:dyDescent="0.35">
      <c r="A85" s="23"/>
      <c r="B85" s="23"/>
      <c r="C85" s="24"/>
      <c r="D85" s="25"/>
      <c r="E85" s="25"/>
      <c r="F85" s="24"/>
    </row>
    <row r="86" spans="1:6" s="3" customFormat="1" x14ac:dyDescent="0.35">
      <c r="A86" s="23"/>
      <c r="B86" s="23"/>
      <c r="C86" s="24"/>
      <c r="D86" s="25"/>
      <c r="E86" s="25"/>
      <c r="F86" s="24"/>
    </row>
    <row r="87" spans="1:6" s="3" customFormat="1" x14ac:dyDescent="0.35">
      <c r="A87" s="23"/>
      <c r="B87" s="23"/>
      <c r="C87" s="24"/>
      <c r="D87" s="25"/>
      <c r="E87" s="25"/>
      <c r="F87" s="24"/>
    </row>
    <row r="88" spans="1:6" s="3" customFormat="1" x14ac:dyDescent="0.35">
      <c r="A88" s="23"/>
      <c r="B88" s="23"/>
      <c r="C88" s="24"/>
      <c r="D88" s="25"/>
      <c r="E88" s="25"/>
      <c r="F88" s="24"/>
    </row>
    <row r="89" spans="1:6" s="3" customFormat="1" x14ac:dyDescent="0.35">
      <c r="A89" s="23"/>
      <c r="B89" s="23"/>
      <c r="C89" s="24"/>
      <c r="D89" s="25"/>
      <c r="E89" s="25"/>
      <c r="F89" s="24"/>
    </row>
    <row r="90" spans="1:6" s="3" customFormat="1" x14ac:dyDescent="0.35">
      <c r="A90" s="23"/>
      <c r="B90" s="23"/>
      <c r="C90" s="24"/>
      <c r="D90" s="25"/>
      <c r="E90" s="25"/>
      <c r="F90" s="24"/>
    </row>
    <row r="91" spans="1:6" s="3" customFormat="1" x14ac:dyDescent="0.35">
      <c r="A91" s="23"/>
      <c r="B91" s="23"/>
      <c r="C91" s="24"/>
      <c r="D91" s="25"/>
      <c r="E91" s="25"/>
      <c r="F91" s="24"/>
    </row>
    <row r="92" spans="1:6" s="3" customFormat="1" x14ac:dyDescent="0.35">
      <c r="A92" s="23"/>
      <c r="B92" s="23"/>
      <c r="C92" s="24"/>
      <c r="D92" s="25"/>
      <c r="E92" s="25"/>
      <c r="F92" s="24"/>
    </row>
    <row r="93" spans="1:6" s="3" customFormat="1" x14ac:dyDescent="0.35">
      <c r="A93" s="23"/>
      <c r="B93" s="23"/>
      <c r="C93" s="24"/>
      <c r="D93" s="25"/>
      <c r="E93" s="25"/>
      <c r="F93" s="24"/>
    </row>
    <row r="94" spans="1:6" s="3" customFormat="1" x14ac:dyDescent="0.35">
      <c r="A94" s="23"/>
      <c r="B94" s="23"/>
      <c r="C94" s="24"/>
      <c r="D94" s="25"/>
      <c r="E94" s="25"/>
      <c r="F94" s="24"/>
    </row>
    <row r="95" spans="1:6" s="3" customFormat="1" x14ac:dyDescent="0.35">
      <c r="A95" s="23"/>
      <c r="B95" s="23"/>
      <c r="C95" s="24"/>
      <c r="D95" s="25"/>
      <c r="E95" s="25"/>
      <c r="F95" s="24"/>
    </row>
    <row r="96" spans="1:6" s="3" customFormat="1" x14ac:dyDescent="0.35">
      <c r="A96" s="23"/>
      <c r="B96" s="23"/>
      <c r="C96" s="24"/>
      <c r="D96" s="25"/>
      <c r="E96" s="25"/>
      <c r="F96" s="24"/>
    </row>
    <row r="97" spans="1:6" s="3" customFormat="1" x14ac:dyDescent="0.35">
      <c r="A97" s="23"/>
      <c r="B97" s="23"/>
      <c r="C97" s="24"/>
      <c r="D97" s="25"/>
      <c r="E97" s="25"/>
      <c r="F97" s="24"/>
    </row>
    <row r="98" spans="1:6" s="3" customFormat="1" x14ac:dyDescent="0.35">
      <c r="A98" s="23"/>
      <c r="B98" s="23"/>
      <c r="C98" s="24"/>
      <c r="D98" s="25"/>
      <c r="E98" s="25"/>
      <c r="F98" s="24"/>
    </row>
    <row r="99" spans="1:6" s="18" customFormat="1" x14ac:dyDescent="0.35">
      <c r="A99" s="23"/>
      <c r="B99" s="23"/>
      <c r="C99" s="24"/>
      <c r="D99" s="25"/>
      <c r="E99" s="25"/>
      <c r="F99" s="24"/>
    </row>
    <row r="100" spans="1:6" s="3" customFormat="1" x14ac:dyDescent="0.35">
      <c r="A100" s="23"/>
      <c r="B100" s="23"/>
      <c r="C100" s="24"/>
      <c r="D100" s="25"/>
      <c r="E100" s="25"/>
      <c r="F100" s="24"/>
    </row>
    <row r="101" spans="1:6" s="3" customFormat="1" x14ac:dyDescent="0.35">
      <c r="A101" s="23"/>
      <c r="B101" s="23"/>
      <c r="C101" s="24"/>
      <c r="D101" s="25"/>
      <c r="E101" s="25"/>
      <c r="F101" s="24"/>
    </row>
    <row r="102" spans="1:6" s="3" customFormat="1" x14ac:dyDescent="0.35">
      <c r="A102" s="23"/>
      <c r="B102" s="23"/>
      <c r="C102" s="24"/>
      <c r="D102" s="25"/>
      <c r="E102" s="25"/>
      <c r="F102" s="24"/>
    </row>
    <row r="103" spans="1:6" s="6" customFormat="1" x14ac:dyDescent="0.35">
      <c r="A103" s="23"/>
      <c r="B103" s="23"/>
      <c r="C103" s="24"/>
      <c r="D103" s="25"/>
      <c r="E103" s="25"/>
      <c r="F103" s="24"/>
    </row>
    <row r="104" spans="1:6" s="6" customFormat="1" x14ac:dyDescent="0.35">
      <c r="A104" s="23"/>
      <c r="B104" s="23"/>
      <c r="C104" s="24"/>
      <c r="D104" s="25"/>
      <c r="E104" s="25"/>
      <c r="F104" s="24"/>
    </row>
    <row r="105" spans="1:6" s="6" customFormat="1" x14ac:dyDescent="0.35">
      <c r="A105" s="23"/>
      <c r="B105" s="23"/>
      <c r="C105" s="24"/>
      <c r="D105" s="25"/>
      <c r="E105" s="25"/>
      <c r="F105" s="24"/>
    </row>
    <row r="106" spans="1:6" s="6" customFormat="1" x14ac:dyDescent="0.35">
      <c r="A106" s="23"/>
      <c r="B106" s="23"/>
      <c r="C106" s="24"/>
      <c r="D106" s="25"/>
      <c r="E106" s="25"/>
      <c r="F106" s="24"/>
    </row>
    <row r="107" spans="1:6" s="6" customFormat="1" x14ac:dyDescent="0.35">
      <c r="A107" s="23"/>
      <c r="B107" s="23"/>
      <c r="C107" s="24"/>
      <c r="D107" s="25"/>
      <c r="E107" s="25"/>
      <c r="F107" s="24"/>
    </row>
    <row r="108" spans="1:6" s="6" customFormat="1" x14ac:dyDescent="0.35">
      <c r="A108" s="23"/>
      <c r="B108" s="23"/>
      <c r="C108" s="24"/>
      <c r="D108" s="25"/>
      <c r="E108" s="25"/>
      <c r="F108" s="24"/>
    </row>
    <row r="109" spans="1:6" s="6" customFormat="1" x14ac:dyDescent="0.35">
      <c r="A109" s="23"/>
      <c r="B109" s="23"/>
      <c r="C109" s="24"/>
      <c r="D109" s="25"/>
      <c r="E109" s="25"/>
      <c r="F109" s="24"/>
    </row>
    <row r="110" spans="1:6" s="6" customFormat="1" x14ac:dyDescent="0.35">
      <c r="A110" s="23"/>
      <c r="B110" s="23"/>
      <c r="C110" s="24"/>
      <c r="D110" s="25"/>
      <c r="E110" s="25"/>
      <c r="F110" s="24"/>
    </row>
    <row r="111" spans="1:6" s="6" customFormat="1" x14ac:dyDescent="0.35">
      <c r="A111" s="23"/>
      <c r="B111" s="23"/>
      <c r="C111" s="24"/>
      <c r="D111" s="25"/>
      <c r="E111" s="25"/>
      <c r="F111" s="24"/>
    </row>
    <row r="112" spans="1:6" s="6" customFormat="1" x14ac:dyDescent="0.35">
      <c r="A112" s="23"/>
      <c r="B112" s="23"/>
      <c r="C112" s="24"/>
      <c r="D112" s="25"/>
      <c r="E112" s="25"/>
      <c r="F112" s="24"/>
    </row>
    <row r="113" spans="1:6" s="6" customFormat="1" x14ac:dyDescent="0.35">
      <c r="A113" s="23"/>
      <c r="B113" s="23"/>
      <c r="C113" s="24"/>
      <c r="D113" s="25"/>
      <c r="E113" s="25"/>
      <c r="F113" s="24"/>
    </row>
    <row r="114" spans="1:6" s="14" customFormat="1" x14ac:dyDescent="0.35">
      <c r="A114" s="23"/>
      <c r="B114" s="23"/>
      <c r="C114" s="24"/>
      <c r="D114" s="25"/>
      <c r="E114" s="25"/>
      <c r="F114" s="24"/>
    </row>
    <row r="115" spans="1:6" s="6" customFormat="1" x14ac:dyDescent="0.35">
      <c r="A115" s="23"/>
      <c r="B115" s="23"/>
      <c r="C115" s="24"/>
      <c r="D115" s="25"/>
      <c r="E115" s="25"/>
      <c r="F115" s="24"/>
    </row>
    <row r="116" spans="1:6" s="6" customFormat="1" x14ac:dyDescent="0.35">
      <c r="A116" s="23"/>
      <c r="B116" s="23"/>
      <c r="C116" s="24"/>
      <c r="D116" s="25"/>
      <c r="E116" s="25"/>
      <c r="F116" s="24"/>
    </row>
    <row r="117" spans="1:6" s="6" customFormat="1" x14ac:dyDescent="0.35">
      <c r="A117" s="23"/>
      <c r="B117" s="23"/>
      <c r="C117" s="24"/>
      <c r="D117" s="25"/>
      <c r="E117" s="25"/>
      <c r="F117" s="24"/>
    </row>
    <row r="118" spans="1:6" s="6" customFormat="1" x14ac:dyDescent="0.35">
      <c r="A118" s="23"/>
      <c r="B118" s="23"/>
      <c r="C118" s="24"/>
      <c r="D118" s="25"/>
      <c r="E118" s="25"/>
      <c r="F118" s="24"/>
    </row>
    <row r="119" spans="1:6" s="6" customFormat="1" x14ac:dyDescent="0.35">
      <c r="A119" s="23"/>
      <c r="B119" s="23"/>
      <c r="C119" s="24"/>
      <c r="D119" s="25"/>
      <c r="E119" s="25"/>
      <c r="F119" s="24"/>
    </row>
    <row r="120" spans="1:6" s="6" customFormat="1" x14ac:dyDescent="0.35">
      <c r="A120" s="23"/>
      <c r="B120" s="23"/>
      <c r="C120" s="24"/>
      <c r="D120" s="25"/>
      <c r="E120" s="25"/>
      <c r="F120" s="24"/>
    </row>
    <row r="121" spans="1:6" s="6" customFormat="1" x14ac:dyDescent="0.35">
      <c r="A121" s="23"/>
      <c r="B121" s="23"/>
      <c r="C121" s="24"/>
      <c r="D121" s="25"/>
      <c r="E121" s="25"/>
      <c r="F121" s="24"/>
    </row>
    <row r="122" spans="1:6" s="6" customFormat="1" x14ac:dyDescent="0.35">
      <c r="A122" s="23"/>
      <c r="B122" s="23"/>
      <c r="C122" s="24"/>
      <c r="D122" s="25"/>
      <c r="E122" s="25"/>
      <c r="F122" s="24"/>
    </row>
    <row r="123" spans="1:6" s="6" customFormat="1" x14ac:dyDescent="0.35">
      <c r="A123" s="23"/>
      <c r="B123" s="23"/>
      <c r="C123" s="24"/>
      <c r="D123" s="25"/>
      <c r="E123" s="25"/>
      <c r="F123" s="24"/>
    </row>
    <row r="124" spans="1:6" s="6" customFormat="1" x14ac:dyDescent="0.35">
      <c r="A124" s="23"/>
      <c r="B124" s="23"/>
      <c r="C124" s="24"/>
      <c r="D124" s="25"/>
      <c r="E124" s="25"/>
      <c r="F124" s="24"/>
    </row>
    <row r="125" spans="1:6" s="6" customFormat="1" x14ac:dyDescent="0.35">
      <c r="A125" s="23"/>
      <c r="B125" s="23"/>
      <c r="C125" s="24"/>
      <c r="D125" s="25"/>
      <c r="E125" s="25"/>
      <c r="F125" s="24"/>
    </row>
    <row r="126" spans="1:6" s="5" customFormat="1" x14ac:dyDescent="0.35">
      <c r="A126" s="23"/>
      <c r="B126" s="23"/>
      <c r="C126" s="24"/>
      <c r="D126" s="25"/>
      <c r="E126" s="25"/>
      <c r="F126" s="24"/>
    </row>
    <row r="127" spans="1:6" s="5" customFormat="1" x14ac:dyDescent="0.35">
      <c r="A127" s="23"/>
      <c r="B127" s="23"/>
      <c r="C127" s="24"/>
      <c r="D127" s="25"/>
      <c r="E127" s="25"/>
      <c r="F127" s="24"/>
    </row>
    <row r="128" spans="1:6" s="5" customFormat="1" x14ac:dyDescent="0.35">
      <c r="A128" s="23"/>
      <c r="B128" s="23"/>
      <c r="C128" s="24"/>
      <c r="D128" s="25"/>
      <c r="E128" s="25"/>
      <c r="F128" s="24"/>
    </row>
    <row r="129" spans="1:6" s="5" customFormat="1" x14ac:dyDescent="0.35">
      <c r="A129" s="23"/>
      <c r="B129" s="23"/>
      <c r="C129" s="24"/>
      <c r="D129" s="25"/>
      <c r="E129" s="25"/>
      <c r="F129" s="24"/>
    </row>
    <row r="130" spans="1:6" s="5" customFormat="1" x14ac:dyDescent="0.35">
      <c r="A130" s="23"/>
      <c r="B130" s="23"/>
      <c r="C130" s="24"/>
      <c r="D130" s="25"/>
      <c r="E130" s="25"/>
      <c r="F130" s="24"/>
    </row>
    <row r="131" spans="1:6" s="5" customFormat="1" x14ac:dyDescent="0.35">
      <c r="A131" s="23"/>
      <c r="B131" s="23"/>
      <c r="C131" s="24"/>
      <c r="D131" s="25"/>
      <c r="E131" s="25"/>
      <c r="F131" s="24"/>
    </row>
    <row r="132" spans="1:6" s="5" customFormat="1" x14ac:dyDescent="0.35">
      <c r="A132" s="23"/>
      <c r="B132" s="23"/>
      <c r="C132" s="24"/>
      <c r="D132" s="25"/>
      <c r="E132" s="25"/>
      <c r="F132" s="24"/>
    </row>
    <row r="133" spans="1:6" s="5" customFormat="1" x14ac:dyDescent="0.35">
      <c r="A133" s="23"/>
      <c r="B133" s="23"/>
      <c r="C133" s="24"/>
      <c r="D133" s="25"/>
      <c r="E133" s="25"/>
      <c r="F133" s="24"/>
    </row>
    <row r="134" spans="1:6" s="5" customFormat="1" x14ac:dyDescent="0.35">
      <c r="A134" s="23"/>
      <c r="B134" s="23"/>
      <c r="C134" s="24"/>
      <c r="D134" s="25"/>
      <c r="E134" s="25"/>
      <c r="F134" s="24"/>
    </row>
    <row r="135" spans="1:6" s="5" customFormat="1" x14ac:dyDescent="0.35">
      <c r="A135" s="23"/>
      <c r="B135" s="23"/>
      <c r="C135" s="24"/>
      <c r="D135" s="25"/>
      <c r="E135" s="25"/>
      <c r="F135" s="24"/>
    </row>
    <row r="136" spans="1:6" s="5" customFormat="1" x14ac:dyDescent="0.35">
      <c r="A136" s="23"/>
      <c r="B136" s="23"/>
      <c r="C136" s="24"/>
      <c r="D136" s="25"/>
      <c r="E136" s="25"/>
      <c r="F136" s="24"/>
    </row>
    <row r="137" spans="1:6" s="5" customFormat="1" x14ac:dyDescent="0.35">
      <c r="A137" s="23"/>
      <c r="B137" s="23"/>
      <c r="C137" s="24"/>
      <c r="D137" s="25"/>
      <c r="E137" s="25"/>
      <c r="F137" s="24"/>
    </row>
    <row r="138" spans="1:6" s="5" customFormat="1" x14ac:dyDescent="0.35">
      <c r="A138" s="23"/>
      <c r="B138" s="23"/>
      <c r="C138" s="24"/>
      <c r="D138" s="25"/>
      <c r="E138" s="25"/>
      <c r="F138" s="24"/>
    </row>
    <row r="139" spans="1:6" s="5" customFormat="1" x14ac:dyDescent="0.35">
      <c r="A139" s="23"/>
      <c r="B139" s="23"/>
      <c r="C139" s="24"/>
      <c r="D139" s="25"/>
      <c r="E139" s="25"/>
      <c r="F139" s="24"/>
    </row>
    <row r="140" spans="1:6" s="5" customFormat="1" x14ac:dyDescent="0.35">
      <c r="A140" s="23"/>
      <c r="B140" s="23"/>
      <c r="C140" s="24"/>
      <c r="D140" s="25"/>
      <c r="E140" s="25"/>
      <c r="F140" s="24"/>
    </row>
    <row r="141" spans="1:6" x14ac:dyDescent="0.35">
      <c r="A141" s="23"/>
      <c r="B141" s="23"/>
      <c r="C141" s="24"/>
      <c r="D141" s="25"/>
      <c r="E141" s="25"/>
      <c r="F141" s="24"/>
    </row>
    <row r="142" spans="1:6" x14ac:dyDescent="0.35">
      <c r="A142" s="23"/>
      <c r="B142" s="23"/>
      <c r="C142" s="24"/>
      <c r="D142" s="25"/>
      <c r="E142" s="25"/>
      <c r="F142" s="24"/>
    </row>
    <row r="143" spans="1:6" x14ac:dyDescent="0.35">
      <c r="A143" s="23"/>
      <c r="B143" s="23"/>
      <c r="C143" s="24"/>
      <c r="D143" s="25"/>
      <c r="E143" s="25"/>
      <c r="F143" s="24"/>
    </row>
    <row r="144" spans="1:6" x14ac:dyDescent="0.35">
      <c r="A144" s="23"/>
      <c r="B144" s="23"/>
      <c r="C144" s="24"/>
      <c r="D144" s="25"/>
      <c r="E144" s="25"/>
      <c r="F144" s="24"/>
    </row>
    <row r="145" spans="1:6" x14ac:dyDescent="0.35">
      <c r="A145" s="23"/>
      <c r="B145" s="23"/>
      <c r="C145" s="24"/>
      <c r="D145" s="25"/>
      <c r="E145" s="25"/>
      <c r="F145" s="24"/>
    </row>
    <row r="146" spans="1:6" x14ac:dyDescent="0.35">
      <c r="A146" s="23"/>
      <c r="B146" s="23"/>
      <c r="C146" s="24"/>
      <c r="D146" s="25"/>
      <c r="E146" s="25"/>
      <c r="F146" s="24"/>
    </row>
    <row r="147" spans="1:6" x14ac:dyDescent="0.35">
      <c r="A147" s="23"/>
      <c r="B147" s="23"/>
      <c r="C147" s="24"/>
      <c r="D147" s="25"/>
      <c r="E147" s="25"/>
      <c r="F147" s="24"/>
    </row>
    <row r="148" spans="1:6" x14ac:dyDescent="0.35">
      <c r="A148" s="23"/>
      <c r="B148" s="23"/>
      <c r="C148" s="24"/>
      <c r="D148" s="25"/>
      <c r="E148" s="25"/>
      <c r="F148" s="24"/>
    </row>
    <row r="149" spans="1:6" x14ac:dyDescent="0.35">
      <c r="A149" s="23"/>
      <c r="B149" s="23"/>
      <c r="C149" s="24"/>
      <c r="D149" s="25"/>
      <c r="E149" s="25"/>
      <c r="F149" s="24"/>
    </row>
    <row r="150" spans="1:6" x14ac:dyDescent="0.35">
      <c r="A150" s="23"/>
      <c r="B150" s="23"/>
      <c r="C150" s="24"/>
      <c r="D150" s="25"/>
      <c r="E150" s="25"/>
      <c r="F150" s="24"/>
    </row>
    <row r="151" spans="1:6" x14ac:dyDescent="0.35">
      <c r="A151" s="23"/>
      <c r="B151" s="23"/>
      <c r="C151" s="24"/>
      <c r="D151" s="25"/>
      <c r="E151" s="25"/>
      <c r="F151" s="24"/>
    </row>
    <row r="152" spans="1:6" x14ac:dyDescent="0.35">
      <c r="A152" s="23"/>
      <c r="B152" s="23"/>
      <c r="C152" s="24"/>
      <c r="D152" s="25"/>
      <c r="E152" s="25"/>
      <c r="F152" s="24"/>
    </row>
    <row r="153" spans="1:6" x14ac:dyDescent="0.35">
      <c r="A153" s="23"/>
      <c r="B153" s="23"/>
      <c r="C153" s="24"/>
      <c r="D153" s="25"/>
      <c r="E153" s="25"/>
      <c r="F153" s="24"/>
    </row>
    <row r="154" spans="1:6" x14ac:dyDescent="0.35">
      <c r="A154" s="23"/>
      <c r="B154" s="23"/>
      <c r="C154" s="24"/>
      <c r="D154" s="25"/>
      <c r="E154" s="25"/>
      <c r="F154" s="24"/>
    </row>
    <row r="155" spans="1:6" x14ac:dyDescent="0.35">
      <c r="A155" s="23"/>
      <c r="B155" s="23"/>
      <c r="C155" s="24"/>
      <c r="D155" s="25"/>
      <c r="E155" s="25"/>
      <c r="F155" s="24"/>
    </row>
    <row r="156" spans="1:6" x14ac:dyDescent="0.35">
      <c r="A156" s="23"/>
      <c r="B156" s="23"/>
      <c r="C156" s="24"/>
      <c r="D156" s="25"/>
      <c r="E156" s="25"/>
      <c r="F156" s="24"/>
    </row>
    <row r="157" spans="1:6" x14ac:dyDescent="0.35">
      <c r="A157" s="23"/>
      <c r="B157" s="23"/>
      <c r="C157" s="24"/>
      <c r="D157" s="25"/>
      <c r="E157" s="25"/>
      <c r="F157" s="24"/>
    </row>
    <row r="158" spans="1:6" x14ac:dyDescent="0.35">
      <c r="A158" s="23"/>
      <c r="B158" s="23"/>
      <c r="C158" s="24"/>
      <c r="D158" s="25"/>
      <c r="E158" s="25"/>
      <c r="F158" s="24"/>
    </row>
    <row r="159" spans="1:6" x14ac:dyDescent="0.35">
      <c r="A159" s="23"/>
      <c r="B159" s="23"/>
      <c r="C159" s="24"/>
      <c r="D159" s="25"/>
      <c r="E159" s="25"/>
      <c r="F159" s="24"/>
    </row>
    <row r="160" spans="1:6" x14ac:dyDescent="0.35">
      <c r="A160" s="23"/>
      <c r="B160" s="23"/>
      <c r="C160" s="24"/>
      <c r="D160" s="25"/>
      <c r="E160" s="25"/>
      <c r="F160" s="24"/>
    </row>
    <row r="161" spans="1:6" x14ac:dyDescent="0.35">
      <c r="A161" s="23"/>
      <c r="B161" s="23"/>
      <c r="C161" s="24"/>
      <c r="D161" s="25"/>
      <c r="E161" s="25"/>
      <c r="F161" s="24"/>
    </row>
    <row r="162" spans="1:6" x14ac:dyDescent="0.35">
      <c r="A162" s="23"/>
      <c r="B162" s="23"/>
      <c r="C162" s="24"/>
      <c r="D162" s="25"/>
      <c r="E162" s="25"/>
      <c r="F162" s="24"/>
    </row>
    <row r="163" spans="1:6" x14ac:dyDescent="0.35">
      <c r="A163" s="23"/>
      <c r="B163" s="23"/>
      <c r="C163" s="24"/>
      <c r="D163" s="25"/>
      <c r="E163" s="25"/>
      <c r="F163" s="24"/>
    </row>
    <row r="164" spans="1:6" x14ac:dyDescent="0.35">
      <c r="A164" s="23"/>
      <c r="B164" s="23"/>
      <c r="C164" s="24"/>
      <c r="D164" s="25"/>
      <c r="E164" s="25"/>
      <c r="F164" s="24"/>
    </row>
    <row r="165" spans="1:6" x14ac:dyDescent="0.35">
      <c r="A165" s="23"/>
      <c r="B165" s="23"/>
      <c r="C165" s="24"/>
      <c r="D165" s="25"/>
      <c r="E165" s="25"/>
      <c r="F165" s="24"/>
    </row>
    <row r="166" spans="1:6" x14ac:dyDescent="0.35">
      <c r="A166" s="23"/>
      <c r="B166" s="23"/>
      <c r="C166" s="24"/>
      <c r="D166" s="25"/>
      <c r="E166" s="25"/>
      <c r="F166" s="24"/>
    </row>
    <row r="167" spans="1:6" x14ac:dyDescent="0.35">
      <c r="A167" s="23"/>
      <c r="B167" s="23"/>
      <c r="C167" s="24"/>
      <c r="D167" s="25"/>
      <c r="E167" s="25"/>
      <c r="F167" s="24"/>
    </row>
    <row r="168" spans="1:6" x14ac:dyDescent="0.35">
      <c r="A168" s="23"/>
      <c r="B168" s="23"/>
      <c r="C168" s="24"/>
      <c r="D168" s="25"/>
      <c r="E168" s="25"/>
      <c r="F168" s="24"/>
    </row>
    <row r="169" spans="1:6" x14ac:dyDescent="0.35">
      <c r="A169" s="23"/>
      <c r="B169" s="23"/>
      <c r="C169" s="24"/>
      <c r="D169" s="25"/>
      <c r="E169" s="25"/>
      <c r="F169" s="24"/>
    </row>
    <row r="170" spans="1:6" x14ac:dyDescent="0.35">
      <c r="A170" s="17"/>
      <c r="B170" s="17"/>
      <c r="C170" s="17"/>
      <c r="D170" s="16"/>
      <c r="E170" s="16"/>
      <c r="F170" s="16"/>
    </row>
    <row r="171" spans="1:6" x14ac:dyDescent="0.35">
      <c r="A171" s="17"/>
      <c r="B171" s="17"/>
      <c r="C171" s="17"/>
      <c r="D171" s="16"/>
      <c r="E171" s="16"/>
      <c r="F171" s="16"/>
    </row>
    <row r="172" spans="1:6" x14ac:dyDescent="0.35">
      <c r="A172" s="17"/>
      <c r="B172" s="17"/>
      <c r="C172" s="17"/>
      <c r="D172" s="16"/>
      <c r="E172" s="16"/>
      <c r="F172" s="16"/>
    </row>
    <row r="173" spans="1:6" x14ac:dyDescent="0.35">
      <c r="A173" s="17"/>
      <c r="B173" s="17"/>
      <c r="C173" s="17"/>
      <c r="D173" s="16"/>
      <c r="E173" s="16"/>
      <c r="F173" s="16"/>
    </row>
    <row r="174" spans="1:6" x14ac:dyDescent="0.35">
      <c r="A174" s="17"/>
      <c r="B174" s="17"/>
      <c r="C174" s="17"/>
      <c r="D174" s="16"/>
      <c r="E174" s="16"/>
      <c r="F174" s="16"/>
    </row>
    <row r="175" spans="1:6" x14ac:dyDescent="0.35">
      <c r="A175" s="19"/>
      <c r="B175" s="19"/>
      <c r="C175" s="19"/>
      <c r="D175" s="20"/>
      <c r="E175" s="20"/>
      <c r="F175" s="20"/>
    </row>
    <row r="176" spans="1:6" x14ac:dyDescent="0.35">
      <c r="A176" s="19"/>
      <c r="B176" s="19"/>
      <c r="C176" s="19"/>
      <c r="D176" s="20"/>
      <c r="E176" s="20"/>
      <c r="F176" s="20"/>
    </row>
    <row r="177" spans="1:6" x14ac:dyDescent="0.35">
      <c r="A177" s="19"/>
      <c r="B177" s="19"/>
      <c r="C177" s="19"/>
      <c r="D177" s="20"/>
      <c r="E177" s="20"/>
      <c r="F177" s="20"/>
    </row>
    <row r="178" spans="1:6" x14ac:dyDescent="0.35">
      <c r="A178" s="19"/>
      <c r="B178" s="19"/>
      <c r="C178" s="19"/>
      <c r="D178" s="20"/>
      <c r="E178" s="20"/>
      <c r="F178" s="20"/>
    </row>
    <row r="179" spans="1:6" x14ac:dyDescent="0.35">
      <c r="A179" s="19"/>
      <c r="B179" s="19"/>
      <c r="C179" s="19"/>
      <c r="D179" s="20"/>
      <c r="E179" s="20"/>
      <c r="F179" s="20"/>
    </row>
    <row r="180" spans="1:6" x14ac:dyDescent="0.35">
      <c r="A180" s="19"/>
      <c r="B180" s="19"/>
      <c r="C180" s="19"/>
      <c r="D180" s="20"/>
      <c r="E180" s="20"/>
      <c r="F180" s="20"/>
    </row>
  </sheetData>
  <autoFilter ref="A2:F178" xr:uid="{2C771D35-AF12-4691-B1F6-9CE13ED007CF}">
    <sortState xmlns:xlrd2="http://schemas.microsoft.com/office/spreadsheetml/2017/richdata2" ref="A3:F178">
      <sortCondition ref="A2:A178"/>
    </sortState>
  </autoFilter>
  <mergeCells count="1">
    <mergeCell ref="A1:F1"/>
  </mergeCells>
  <conditionalFormatting sqref="A75:F169">
    <cfRule type="expression" dxfId="7" priority="2">
      <formula>$J75="Over 12 hours"</formula>
    </cfRule>
  </conditionalFormatting>
  <conditionalFormatting sqref="A3:F74">
    <cfRule type="expression" dxfId="2"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5D7B-57FC-49D8-9449-344F9A89E60C}">
  <sheetPr>
    <tabColor theme="7"/>
  </sheetPr>
  <dimension ref="A1:K258"/>
  <sheetViews>
    <sheetView zoomScaleNormal="100" workbookViewId="0">
      <pane ySplit="1" topLeftCell="A2" activePane="bottomLeft" state="frozenSplit"/>
      <selection sqref="A1:F1"/>
      <selection pane="bottomLeft" activeCell="B6" sqref="B6"/>
    </sheetView>
  </sheetViews>
  <sheetFormatPr defaultColWidth="0" defaultRowHeight="15.5" x14ac:dyDescent="0.35"/>
  <cols>
    <col min="1" max="1" width="15.07421875" style="3" customWidth="1"/>
    <col min="2" max="2" width="13.23046875" style="3" customWidth="1"/>
    <col min="3" max="3" width="61.765625" style="3" customWidth="1"/>
    <col min="4" max="4" width="17.765625" style="3" customWidth="1"/>
    <col min="5" max="5" width="17.765625" style="13" customWidth="1"/>
    <col min="6" max="6" width="47" style="13" customWidth="1"/>
    <col min="7" max="11" width="0" hidden="1" customWidth="1"/>
    <col min="12" max="16384" width="8.765625" hidden="1"/>
  </cols>
  <sheetData>
    <row r="1" spans="1:6" ht="32.5" x14ac:dyDescent="0.35">
      <c r="A1" s="33" t="str">
        <f>"Daily closure report: "&amp;'Front page'!A7</f>
        <v>Daily closure report: Monday, 29 June</v>
      </c>
      <c r="B1" s="33"/>
      <c r="C1" s="33"/>
      <c r="D1" s="33"/>
      <c r="E1" s="33"/>
      <c r="F1" s="33"/>
    </row>
    <row r="2" spans="1:6" s="12" customFormat="1" ht="28" x14ac:dyDescent="0.35">
      <c r="A2" s="12" t="s">
        <v>9</v>
      </c>
      <c r="B2" s="12" t="s">
        <v>1</v>
      </c>
      <c r="C2" s="12" t="s">
        <v>0</v>
      </c>
      <c r="D2" s="12" t="s">
        <v>11</v>
      </c>
      <c r="E2" s="12" t="s">
        <v>12</v>
      </c>
      <c r="F2" s="12" t="s">
        <v>10</v>
      </c>
    </row>
    <row r="3" spans="1:6" s="6" customFormat="1" ht="62" x14ac:dyDescent="0.35">
      <c r="A3" s="23" t="s">
        <v>45</v>
      </c>
      <c r="B3" s="23" t="s">
        <v>6</v>
      </c>
      <c r="C3" s="24" t="s">
        <v>714</v>
      </c>
      <c r="D3" s="25">
        <v>46202.833333333299</v>
      </c>
      <c r="E3" s="25">
        <v>46203.25</v>
      </c>
      <c r="F3" s="24" t="s">
        <v>440</v>
      </c>
    </row>
    <row r="4" spans="1:6" s="6" customFormat="1" ht="46.5" x14ac:dyDescent="0.35">
      <c r="A4" s="23" t="s">
        <v>45</v>
      </c>
      <c r="B4" s="23" t="s">
        <v>29</v>
      </c>
      <c r="C4" s="24" t="s">
        <v>46</v>
      </c>
      <c r="D4" s="25">
        <v>45847.208333333299</v>
      </c>
      <c r="E4" s="25">
        <v>46507.999305555597</v>
      </c>
      <c r="F4" s="24" t="s">
        <v>47</v>
      </c>
    </row>
    <row r="5" spans="1:6" s="6" customFormat="1" ht="62" x14ac:dyDescent="0.35">
      <c r="A5" s="23" t="s">
        <v>45</v>
      </c>
      <c r="B5" s="23" t="s">
        <v>6</v>
      </c>
      <c r="C5" s="24" t="s">
        <v>588</v>
      </c>
      <c r="D5" s="25">
        <v>46202.875</v>
      </c>
      <c r="E5" s="25">
        <v>46203.208333333299</v>
      </c>
      <c r="F5" s="24" t="s">
        <v>589</v>
      </c>
    </row>
    <row r="6" spans="1:6" s="6" customFormat="1" ht="62" x14ac:dyDescent="0.35">
      <c r="A6" s="23" t="s">
        <v>45</v>
      </c>
      <c r="B6" s="23" t="s">
        <v>6</v>
      </c>
      <c r="C6" s="24" t="s">
        <v>731</v>
      </c>
      <c r="D6" s="25">
        <v>46202.833333333299</v>
      </c>
      <c r="E6" s="25">
        <v>46203.25</v>
      </c>
      <c r="F6" s="24" t="s">
        <v>732</v>
      </c>
    </row>
    <row r="7" spans="1:6" s="6" customFormat="1" ht="62" x14ac:dyDescent="0.35">
      <c r="A7" s="23" t="s">
        <v>45</v>
      </c>
      <c r="B7" s="23" t="s">
        <v>6</v>
      </c>
      <c r="C7" s="24" t="s">
        <v>733</v>
      </c>
      <c r="D7" s="25">
        <v>46202.833333333299</v>
      </c>
      <c r="E7" s="25">
        <v>46203.25</v>
      </c>
      <c r="F7" s="24" t="s">
        <v>732</v>
      </c>
    </row>
    <row r="8" spans="1:6" s="6" customFormat="1" ht="62" x14ac:dyDescent="0.35">
      <c r="A8" s="23" t="s">
        <v>45</v>
      </c>
      <c r="B8" s="23" t="s">
        <v>6</v>
      </c>
      <c r="C8" s="24" t="s">
        <v>87</v>
      </c>
      <c r="D8" s="25">
        <v>46202.833333333299</v>
      </c>
      <c r="E8" s="25">
        <v>46203.25</v>
      </c>
      <c r="F8" s="24" t="s">
        <v>732</v>
      </c>
    </row>
    <row r="9" spans="1:6" s="6" customFormat="1" ht="46.5" x14ac:dyDescent="0.35">
      <c r="A9" s="23" t="s">
        <v>45</v>
      </c>
      <c r="B9" s="23" t="s">
        <v>2</v>
      </c>
      <c r="C9" s="24" t="s">
        <v>740</v>
      </c>
      <c r="D9" s="25">
        <v>46202.833333333299</v>
      </c>
      <c r="E9" s="25">
        <v>46203.25</v>
      </c>
      <c r="F9" s="24" t="s">
        <v>613</v>
      </c>
    </row>
    <row r="10" spans="1:6" s="6" customFormat="1" ht="46.5" x14ac:dyDescent="0.35">
      <c r="A10" s="23" t="s">
        <v>134</v>
      </c>
      <c r="B10" s="23" t="s">
        <v>2</v>
      </c>
      <c r="C10" s="24" t="s">
        <v>739</v>
      </c>
      <c r="D10" s="25">
        <v>46202.833333333299</v>
      </c>
      <c r="E10" s="25">
        <v>46203.25</v>
      </c>
      <c r="F10" s="24" t="s">
        <v>613</v>
      </c>
    </row>
    <row r="11" spans="1:6" s="6" customFormat="1" ht="46.5" x14ac:dyDescent="0.35">
      <c r="A11" s="23" t="s">
        <v>134</v>
      </c>
      <c r="B11" s="23" t="s">
        <v>2</v>
      </c>
      <c r="C11" s="24" t="s">
        <v>638</v>
      </c>
      <c r="D11" s="25">
        <v>46202.833333333299</v>
      </c>
      <c r="E11" s="25">
        <v>46203.25</v>
      </c>
      <c r="F11" s="24" t="s">
        <v>136</v>
      </c>
    </row>
    <row r="12" spans="1:6" s="6" customFormat="1" ht="46.5" x14ac:dyDescent="0.35">
      <c r="A12" s="23" t="s">
        <v>134</v>
      </c>
      <c r="B12" s="23" t="s">
        <v>2</v>
      </c>
      <c r="C12" s="24" t="s">
        <v>135</v>
      </c>
      <c r="D12" s="25">
        <v>46202.833333333299</v>
      </c>
      <c r="E12" s="25">
        <v>46203.25</v>
      </c>
      <c r="F12" s="24" t="s">
        <v>136</v>
      </c>
    </row>
    <row r="13" spans="1:6" s="6" customFormat="1" ht="62" x14ac:dyDescent="0.35">
      <c r="A13" s="23" t="s">
        <v>134</v>
      </c>
      <c r="B13" s="23" t="s">
        <v>2</v>
      </c>
      <c r="C13" s="24" t="s">
        <v>137</v>
      </c>
      <c r="D13" s="25">
        <v>46202.833333333299</v>
      </c>
      <c r="E13" s="25">
        <v>46203.25</v>
      </c>
      <c r="F13" s="24" t="s">
        <v>136</v>
      </c>
    </row>
    <row r="14" spans="1:6" s="6" customFormat="1" ht="62" x14ac:dyDescent="0.35">
      <c r="A14" s="23" t="s">
        <v>134</v>
      </c>
      <c r="B14" s="23" t="s">
        <v>2</v>
      </c>
      <c r="C14" s="24" t="s">
        <v>639</v>
      </c>
      <c r="D14" s="25">
        <v>46202.833333333299</v>
      </c>
      <c r="E14" s="25">
        <v>46203.25</v>
      </c>
      <c r="F14" s="24" t="s">
        <v>136</v>
      </c>
    </row>
    <row r="15" spans="1:6" s="6" customFormat="1" ht="62" x14ac:dyDescent="0.35">
      <c r="A15" s="23" t="s">
        <v>134</v>
      </c>
      <c r="B15" s="23" t="s">
        <v>2</v>
      </c>
      <c r="C15" s="24" t="s">
        <v>640</v>
      </c>
      <c r="D15" s="25">
        <v>46202.833333333299</v>
      </c>
      <c r="E15" s="25">
        <v>46203.25</v>
      </c>
      <c r="F15" s="24" t="s">
        <v>136</v>
      </c>
    </row>
    <row r="16" spans="1:6" s="6" customFormat="1" ht="46.5" x14ac:dyDescent="0.35">
      <c r="A16" s="23" t="s">
        <v>134</v>
      </c>
      <c r="B16" s="23" t="s">
        <v>6</v>
      </c>
      <c r="C16" s="24" t="s">
        <v>143</v>
      </c>
      <c r="D16" s="25">
        <v>46202.833333333299</v>
      </c>
      <c r="E16" s="25">
        <v>46203.25</v>
      </c>
      <c r="F16" s="24" t="s">
        <v>144</v>
      </c>
    </row>
    <row r="17" spans="1:6" s="6" customFormat="1" ht="93" x14ac:dyDescent="0.35">
      <c r="A17" s="23" t="s">
        <v>134</v>
      </c>
      <c r="B17" s="23" t="s">
        <v>2</v>
      </c>
      <c r="C17" s="24" t="s">
        <v>752</v>
      </c>
      <c r="D17" s="25">
        <v>46202.833333333299</v>
      </c>
      <c r="E17" s="25">
        <v>46203.25</v>
      </c>
      <c r="F17" s="24" t="s">
        <v>751</v>
      </c>
    </row>
    <row r="18" spans="1:6" s="6" customFormat="1" ht="93" x14ac:dyDescent="0.35">
      <c r="A18" s="23" t="s">
        <v>134</v>
      </c>
      <c r="B18" s="23" t="s">
        <v>6</v>
      </c>
      <c r="C18" s="24" t="s">
        <v>753</v>
      </c>
      <c r="D18" s="25">
        <v>46202.979166666701</v>
      </c>
      <c r="E18" s="25">
        <v>46203.25</v>
      </c>
      <c r="F18" s="24" t="s">
        <v>751</v>
      </c>
    </row>
    <row r="19" spans="1:6" s="6" customFormat="1" ht="46.5" x14ac:dyDescent="0.35">
      <c r="A19" s="23" t="s">
        <v>721</v>
      </c>
      <c r="B19" s="23" t="s">
        <v>6</v>
      </c>
      <c r="C19" s="24" t="s">
        <v>722</v>
      </c>
      <c r="D19" s="25">
        <v>46202.833333333299</v>
      </c>
      <c r="E19" s="25">
        <v>46203.25</v>
      </c>
      <c r="F19" s="24" t="s">
        <v>723</v>
      </c>
    </row>
    <row r="20" spans="1:6" s="6" customFormat="1" ht="46.5" x14ac:dyDescent="0.35">
      <c r="A20" s="23" t="s">
        <v>32</v>
      </c>
      <c r="B20" s="23" t="s">
        <v>6</v>
      </c>
      <c r="C20" s="24" t="s">
        <v>33</v>
      </c>
      <c r="D20" s="25">
        <v>46202.875</v>
      </c>
      <c r="E20" s="25">
        <v>46203.208333333299</v>
      </c>
      <c r="F20" s="24" t="s">
        <v>34</v>
      </c>
    </row>
    <row r="21" spans="1:6" s="6" customFormat="1" ht="46.5" x14ac:dyDescent="0.35">
      <c r="A21" s="23" t="s">
        <v>32</v>
      </c>
      <c r="B21" s="23" t="s">
        <v>6</v>
      </c>
      <c r="C21" s="24" t="s">
        <v>35</v>
      </c>
      <c r="D21" s="25">
        <v>46202.875</v>
      </c>
      <c r="E21" s="25">
        <v>46203.208333333299</v>
      </c>
      <c r="F21" s="24" t="s">
        <v>34</v>
      </c>
    </row>
    <row r="22" spans="1:6" s="6" customFormat="1" ht="46.5" x14ac:dyDescent="0.35">
      <c r="A22" s="23" t="s">
        <v>32</v>
      </c>
      <c r="B22" s="23" t="s">
        <v>6</v>
      </c>
      <c r="C22" s="24" t="s">
        <v>36</v>
      </c>
      <c r="D22" s="25">
        <v>46202.875</v>
      </c>
      <c r="E22" s="25">
        <v>46203.208333333299</v>
      </c>
      <c r="F22" s="24" t="s">
        <v>34</v>
      </c>
    </row>
    <row r="23" spans="1:6" s="6" customFormat="1" ht="46.5" x14ac:dyDescent="0.35">
      <c r="A23" s="23" t="s">
        <v>32</v>
      </c>
      <c r="B23" s="23" t="s">
        <v>6</v>
      </c>
      <c r="C23" s="24" t="s">
        <v>37</v>
      </c>
      <c r="D23" s="25">
        <v>46202.875</v>
      </c>
      <c r="E23" s="25">
        <v>46203.208333333299</v>
      </c>
      <c r="F23" s="24" t="s">
        <v>34</v>
      </c>
    </row>
    <row r="24" spans="1:6" s="6" customFormat="1" ht="46.5" x14ac:dyDescent="0.35">
      <c r="A24" s="23" t="s">
        <v>32</v>
      </c>
      <c r="B24" s="23" t="s">
        <v>6</v>
      </c>
      <c r="C24" s="24" t="s">
        <v>715</v>
      </c>
      <c r="D24" s="25">
        <v>46202.875</v>
      </c>
      <c r="E24" s="25">
        <v>46203.208333333299</v>
      </c>
      <c r="F24" s="24" t="s">
        <v>716</v>
      </c>
    </row>
    <row r="25" spans="1:6" s="6" customFormat="1" ht="62" x14ac:dyDescent="0.35">
      <c r="A25" s="23" t="s">
        <v>431</v>
      </c>
      <c r="B25" s="23" t="s">
        <v>4</v>
      </c>
      <c r="C25" s="24" t="s">
        <v>432</v>
      </c>
      <c r="D25" s="25">
        <v>46202.833333333299</v>
      </c>
      <c r="E25" s="25">
        <v>46203.25</v>
      </c>
      <c r="F25" s="24" t="s">
        <v>433</v>
      </c>
    </row>
    <row r="26" spans="1:6" s="6" customFormat="1" ht="62" x14ac:dyDescent="0.35">
      <c r="A26" s="23" t="s">
        <v>431</v>
      </c>
      <c r="B26" s="23" t="s">
        <v>29</v>
      </c>
      <c r="C26" s="24" t="s">
        <v>434</v>
      </c>
      <c r="D26" s="25">
        <v>46202.833333333299</v>
      </c>
      <c r="E26" s="25">
        <v>46203.25</v>
      </c>
      <c r="F26" s="24" t="s">
        <v>433</v>
      </c>
    </row>
    <row r="27" spans="1:6" s="6" customFormat="1" ht="62" x14ac:dyDescent="0.35">
      <c r="A27" s="23" t="s">
        <v>431</v>
      </c>
      <c r="B27" s="23" t="s">
        <v>5</v>
      </c>
      <c r="C27" s="24" t="s">
        <v>435</v>
      </c>
      <c r="D27" s="25">
        <v>46202.833333333299</v>
      </c>
      <c r="E27" s="25">
        <v>46203.25</v>
      </c>
      <c r="F27" s="24" t="s">
        <v>433</v>
      </c>
    </row>
    <row r="28" spans="1:6" s="6" customFormat="1" ht="46.5" x14ac:dyDescent="0.35">
      <c r="A28" s="23" t="s">
        <v>23</v>
      </c>
      <c r="B28" s="23" t="s">
        <v>4</v>
      </c>
      <c r="C28" s="24" t="s">
        <v>24</v>
      </c>
      <c r="D28" s="25">
        <v>46202.833333333299</v>
      </c>
      <c r="E28" s="25">
        <v>46203.25</v>
      </c>
      <c r="F28" s="24" t="s">
        <v>25</v>
      </c>
    </row>
    <row r="29" spans="1:6" s="6" customFormat="1" ht="62" x14ac:dyDescent="0.35">
      <c r="A29" s="23" t="s">
        <v>23</v>
      </c>
      <c r="B29" s="23" t="s">
        <v>4</v>
      </c>
      <c r="C29" s="24" t="s">
        <v>717</v>
      </c>
      <c r="D29" s="25">
        <v>46202.833333333299</v>
      </c>
      <c r="E29" s="25">
        <v>46203.25</v>
      </c>
      <c r="F29" s="24" t="s">
        <v>718</v>
      </c>
    </row>
    <row r="30" spans="1:6" s="6" customFormat="1" ht="62" x14ac:dyDescent="0.35">
      <c r="A30" s="23" t="s">
        <v>23</v>
      </c>
      <c r="B30" s="23" t="s">
        <v>5</v>
      </c>
      <c r="C30" s="24" t="s">
        <v>724</v>
      </c>
      <c r="D30" s="25">
        <v>46202.833333333299</v>
      </c>
      <c r="E30" s="25">
        <v>46203.25</v>
      </c>
      <c r="F30" s="24" t="s">
        <v>725</v>
      </c>
    </row>
    <row r="31" spans="1:6" s="6" customFormat="1" ht="62" x14ac:dyDescent="0.35">
      <c r="A31" s="23" t="s">
        <v>23</v>
      </c>
      <c r="B31" s="23" t="s">
        <v>5</v>
      </c>
      <c r="C31" s="24" t="s">
        <v>726</v>
      </c>
      <c r="D31" s="25">
        <v>46202.833333333299</v>
      </c>
      <c r="E31" s="25">
        <v>46203.25</v>
      </c>
      <c r="F31" s="24" t="s">
        <v>725</v>
      </c>
    </row>
    <row r="32" spans="1:6" s="6" customFormat="1" ht="108.5" x14ac:dyDescent="0.35">
      <c r="A32" s="23" t="s">
        <v>23</v>
      </c>
      <c r="B32" s="23" t="s">
        <v>5</v>
      </c>
      <c r="C32" s="24" t="s">
        <v>75</v>
      </c>
      <c r="D32" s="25">
        <v>46041.229166666701</v>
      </c>
      <c r="E32" s="25">
        <v>46216.229166666701</v>
      </c>
      <c r="F32" s="24" t="s">
        <v>76</v>
      </c>
    </row>
    <row r="33" spans="1:6" s="6" customFormat="1" ht="93" x14ac:dyDescent="0.35">
      <c r="A33" s="23" t="s">
        <v>23</v>
      </c>
      <c r="B33" s="23" t="s">
        <v>5</v>
      </c>
      <c r="C33" s="24" t="s">
        <v>457</v>
      </c>
      <c r="D33" s="25">
        <v>46202.833333333299</v>
      </c>
      <c r="E33" s="25">
        <v>46203.25</v>
      </c>
      <c r="F33" s="24" t="s">
        <v>458</v>
      </c>
    </row>
    <row r="34" spans="1:6" s="6" customFormat="1" ht="93" x14ac:dyDescent="0.35">
      <c r="A34" s="23" t="s">
        <v>23</v>
      </c>
      <c r="B34" s="23" t="s">
        <v>5</v>
      </c>
      <c r="C34" s="24" t="s">
        <v>459</v>
      </c>
      <c r="D34" s="25">
        <v>46202.833333333299</v>
      </c>
      <c r="E34" s="25">
        <v>46203.25</v>
      </c>
      <c r="F34" s="24" t="s">
        <v>458</v>
      </c>
    </row>
    <row r="35" spans="1:6" s="6" customFormat="1" ht="93" x14ac:dyDescent="0.35">
      <c r="A35" s="23" t="s">
        <v>23</v>
      </c>
      <c r="B35" s="23" t="s">
        <v>5</v>
      </c>
      <c r="C35" s="24" t="s">
        <v>460</v>
      </c>
      <c r="D35" s="25">
        <v>46202.833333333299</v>
      </c>
      <c r="E35" s="25">
        <v>46203.25</v>
      </c>
      <c r="F35" s="24" t="s">
        <v>458</v>
      </c>
    </row>
    <row r="36" spans="1:6" s="6" customFormat="1" ht="93" x14ac:dyDescent="0.35">
      <c r="A36" s="23" t="s">
        <v>23</v>
      </c>
      <c r="B36" s="23" t="s">
        <v>5</v>
      </c>
      <c r="C36" s="24" t="s">
        <v>461</v>
      </c>
      <c r="D36" s="25">
        <v>46202.833333333299</v>
      </c>
      <c r="E36" s="25">
        <v>46203.25</v>
      </c>
      <c r="F36" s="24" t="s">
        <v>458</v>
      </c>
    </row>
    <row r="37" spans="1:6" s="6" customFormat="1" ht="93" x14ac:dyDescent="0.35">
      <c r="A37" s="23" t="s">
        <v>23</v>
      </c>
      <c r="B37" s="23" t="s">
        <v>5</v>
      </c>
      <c r="C37" s="24" t="s">
        <v>462</v>
      </c>
      <c r="D37" s="25">
        <v>46202.833333333299</v>
      </c>
      <c r="E37" s="25">
        <v>46203.25</v>
      </c>
      <c r="F37" s="24" t="s">
        <v>458</v>
      </c>
    </row>
    <row r="38" spans="1:6" s="6" customFormat="1" ht="93" x14ac:dyDescent="0.35">
      <c r="A38" s="23" t="s">
        <v>23</v>
      </c>
      <c r="B38" s="23" t="s">
        <v>5</v>
      </c>
      <c r="C38" s="24" t="s">
        <v>463</v>
      </c>
      <c r="D38" s="25">
        <v>46202.833333333299</v>
      </c>
      <c r="E38" s="25">
        <v>46203.25</v>
      </c>
      <c r="F38" s="24" t="s">
        <v>458</v>
      </c>
    </row>
    <row r="39" spans="1:6" s="6" customFormat="1" ht="93" x14ac:dyDescent="0.35">
      <c r="A39" s="23" t="s">
        <v>23</v>
      </c>
      <c r="B39" s="23" t="s">
        <v>5</v>
      </c>
      <c r="C39" s="24" t="s">
        <v>464</v>
      </c>
      <c r="D39" s="25">
        <v>46202.833333333299</v>
      </c>
      <c r="E39" s="25">
        <v>46203.25</v>
      </c>
      <c r="F39" s="24" t="s">
        <v>458</v>
      </c>
    </row>
    <row r="40" spans="1:6" s="6" customFormat="1" ht="93" x14ac:dyDescent="0.35">
      <c r="A40" s="23" t="s">
        <v>23</v>
      </c>
      <c r="B40" s="23" t="s">
        <v>5</v>
      </c>
      <c r="C40" s="24" t="s">
        <v>465</v>
      </c>
      <c r="D40" s="25">
        <v>46202.833333333299</v>
      </c>
      <c r="E40" s="25">
        <v>46203.25</v>
      </c>
      <c r="F40" s="24" t="s">
        <v>458</v>
      </c>
    </row>
    <row r="41" spans="1:6" s="6" customFormat="1" ht="77.5" x14ac:dyDescent="0.35">
      <c r="A41" s="23" t="s">
        <v>101</v>
      </c>
      <c r="B41" s="23" t="s">
        <v>4</v>
      </c>
      <c r="C41" s="24" t="s">
        <v>102</v>
      </c>
      <c r="D41" s="25">
        <v>46202.833333333299</v>
      </c>
      <c r="E41" s="25">
        <v>46203.25</v>
      </c>
      <c r="F41" s="24" t="s">
        <v>103</v>
      </c>
    </row>
    <row r="42" spans="1:6" s="6" customFormat="1" ht="46.5" x14ac:dyDescent="0.35">
      <c r="A42" s="23" t="s">
        <v>151</v>
      </c>
      <c r="B42" s="23" t="s">
        <v>4</v>
      </c>
      <c r="C42" s="24" t="s">
        <v>152</v>
      </c>
      <c r="D42" s="25">
        <v>46083.999305555597</v>
      </c>
      <c r="E42" s="25">
        <v>46293.999305555597</v>
      </c>
      <c r="F42" s="24" t="s">
        <v>153</v>
      </c>
    </row>
    <row r="43" spans="1:6" s="6" customFormat="1" ht="46.5" x14ac:dyDescent="0.35">
      <c r="A43" s="23" t="s">
        <v>151</v>
      </c>
      <c r="B43" s="23" t="s">
        <v>5</v>
      </c>
      <c r="C43" s="24" t="s">
        <v>154</v>
      </c>
      <c r="D43" s="25">
        <v>46083.999305555597</v>
      </c>
      <c r="E43" s="25">
        <v>46293.999305555597</v>
      </c>
      <c r="F43" s="24" t="s">
        <v>153</v>
      </c>
    </row>
    <row r="44" spans="1:6" s="6" customFormat="1" ht="62" x14ac:dyDescent="0.35">
      <c r="A44" s="23" t="s">
        <v>145</v>
      </c>
      <c r="B44" s="23" t="s">
        <v>6</v>
      </c>
      <c r="C44" s="24" t="s">
        <v>146</v>
      </c>
      <c r="D44" s="25">
        <v>46202.833333333299</v>
      </c>
      <c r="E44" s="25">
        <v>46203.25</v>
      </c>
      <c r="F44" s="24" t="s">
        <v>147</v>
      </c>
    </row>
    <row r="45" spans="1:6" s="6" customFormat="1" ht="77.5" x14ac:dyDescent="0.35">
      <c r="A45" s="23" t="s">
        <v>145</v>
      </c>
      <c r="B45" s="23" t="s">
        <v>6</v>
      </c>
      <c r="C45" s="24" t="s">
        <v>148</v>
      </c>
      <c r="D45" s="25">
        <v>46202.833333333299</v>
      </c>
      <c r="E45" s="25">
        <v>46203.25</v>
      </c>
      <c r="F45" s="24" t="s">
        <v>149</v>
      </c>
    </row>
    <row r="46" spans="1:6" s="6" customFormat="1" ht="77.5" x14ac:dyDescent="0.35">
      <c r="A46" s="23" t="s">
        <v>145</v>
      </c>
      <c r="B46" s="23" t="s">
        <v>2</v>
      </c>
      <c r="C46" s="24" t="s">
        <v>150</v>
      </c>
      <c r="D46" s="25">
        <v>46202.833333333299</v>
      </c>
      <c r="E46" s="25">
        <v>46203.25</v>
      </c>
      <c r="F46" s="24" t="s">
        <v>149</v>
      </c>
    </row>
    <row r="47" spans="1:6" s="6" customFormat="1" ht="46.5" x14ac:dyDescent="0.35">
      <c r="A47" s="23" t="s">
        <v>145</v>
      </c>
      <c r="B47" s="23" t="s">
        <v>6</v>
      </c>
      <c r="C47" s="24" t="s">
        <v>155</v>
      </c>
      <c r="D47" s="25">
        <v>46202.833333333299</v>
      </c>
      <c r="E47" s="25">
        <v>46203.25</v>
      </c>
      <c r="F47" s="24" t="s">
        <v>156</v>
      </c>
    </row>
    <row r="48" spans="1:6" s="6" customFormat="1" ht="62" x14ac:dyDescent="0.35">
      <c r="A48" s="23" t="s">
        <v>145</v>
      </c>
      <c r="B48" s="23" t="s">
        <v>2</v>
      </c>
      <c r="C48" s="24" t="s">
        <v>157</v>
      </c>
      <c r="D48" s="25">
        <v>46202.833333333299</v>
      </c>
      <c r="E48" s="25">
        <v>46203.25</v>
      </c>
      <c r="F48" s="24" t="s">
        <v>158</v>
      </c>
    </row>
    <row r="49" spans="1:6" s="6" customFormat="1" ht="46.5" x14ac:dyDescent="0.35">
      <c r="A49" s="23" t="s">
        <v>145</v>
      </c>
      <c r="B49" s="23" t="s">
        <v>6</v>
      </c>
      <c r="C49" s="24" t="s">
        <v>159</v>
      </c>
      <c r="D49" s="25">
        <v>46202.833333333299</v>
      </c>
      <c r="E49" s="25">
        <v>46203.25</v>
      </c>
      <c r="F49" s="24" t="s">
        <v>160</v>
      </c>
    </row>
    <row r="50" spans="1:6" s="6" customFormat="1" ht="46.5" x14ac:dyDescent="0.35">
      <c r="A50" s="23" t="s">
        <v>271</v>
      </c>
      <c r="B50" s="23" t="s">
        <v>5</v>
      </c>
      <c r="C50" s="24" t="s">
        <v>272</v>
      </c>
      <c r="D50" s="25">
        <v>46202.833333333299</v>
      </c>
      <c r="E50" s="25">
        <v>46203.25</v>
      </c>
      <c r="F50" s="24" t="s">
        <v>273</v>
      </c>
    </row>
    <row r="51" spans="1:6" s="6" customFormat="1" ht="46.5" x14ac:dyDescent="0.35">
      <c r="A51" s="23" t="s">
        <v>271</v>
      </c>
      <c r="B51" s="23" t="s">
        <v>4</v>
      </c>
      <c r="C51" s="24" t="s">
        <v>274</v>
      </c>
      <c r="D51" s="25">
        <v>46202.833333333299</v>
      </c>
      <c r="E51" s="25">
        <v>46203.25</v>
      </c>
      <c r="F51" s="24" t="s">
        <v>273</v>
      </c>
    </row>
    <row r="52" spans="1:6" s="6" customFormat="1" ht="46.5" x14ac:dyDescent="0.35">
      <c r="A52" s="23" t="s">
        <v>271</v>
      </c>
      <c r="B52" s="23" t="s">
        <v>4</v>
      </c>
      <c r="C52" s="24" t="s">
        <v>797</v>
      </c>
      <c r="D52" s="25">
        <v>46202.833333333299</v>
      </c>
      <c r="E52" s="25">
        <v>46203.25</v>
      </c>
      <c r="F52" s="24" t="s">
        <v>798</v>
      </c>
    </row>
    <row r="53" spans="1:6" s="6" customFormat="1" ht="46.5" x14ac:dyDescent="0.35">
      <c r="A53" s="23" t="s">
        <v>281</v>
      </c>
      <c r="B53" s="23" t="s">
        <v>2</v>
      </c>
      <c r="C53" s="24" t="s">
        <v>795</v>
      </c>
      <c r="D53" s="25">
        <v>46202.833333333299</v>
      </c>
      <c r="E53" s="25">
        <v>46203.25</v>
      </c>
      <c r="F53" s="24" t="s">
        <v>796</v>
      </c>
    </row>
    <row r="54" spans="1:6" s="6" customFormat="1" ht="46.5" x14ac:dyDescent="0.35">
      <c r="A54" s="23" t="s">
        <v>281</v>
      </c>
      <c r="B54" s="23" t="s">
        <v>29</v>
      </c>
      <c r="C54" s="24" t="s">
        <v>282</v>
      </c>
      <c r="D54" s="25">
        <v>46202.833333333299</v>
      </c>
      <c r="E54" s="25">
        <v>46203.25</v>
      </c>
      <c r="F54" s="24" t="s">
        <v>283</v>
      </c>
    </row>
    <row r="55" spans="1:6" s="6" customFormat="1" ht="93" x14ac:dyDescent="0.35">
      <c r="A55" s="23" t="s">
        <v>281</v>
      </c>
      <c r="B55" s="23" t="s">
        <v>2</v>
      </c>
      <c r="C55" s="24" t="s">
        <v>800</v>
      </c>
      <c r="D55" s="25">
        <v>46202.916666666701</v>
      </c>
      <c r="E55" s="25">
        <v>46203.229166666701</v>
      </c>
      <c r="F55" s="24" t="s">
        <v>801</v>
      </c>
    </row>
    <row r="56" spans="1:6" s="6" customFormat="1" ht="93" x14ac:dyDescent="0.35">
      <c r="A56" s="23" t="s">
        <v>281</v>
      </c>
      <c r="B56" s="23" t="s">
        <v>2</v>
      </c>
      <c r="C56" s="24" t="s">
        <v>802</v>
      </c>
      <c r="D56" s="25">
        <v>46202.916666666701</v>
      </c>
      <c r="E56" s="25">
        <v>46203.229166666701</v>
      </c>
      <c r="F56" s="24" t="s">
        <v>801</v>
      </c>
    </row>
    <row r="57" spans="1:6" s="6" customFormat="1" ht="31" x14ac:dyDescent="0.35">
      <c r="A57" s="23" t="s">
        <v>275</v>
      </c>
      <c r="B57" s="23" t="s">
        <v>29</v>
      </c>
      <c r="C57" s="24" t="s">
        <v>276</v>
      </c>
      <c r="D57" s="25">
        <v>46202.875</v>
      </c>
      <c r="E57" s="25">
        <v>46203.25</v>
      </c>
      <c r="F57" s="24" t="s">
        <v>277</v>
      </c>
    </row>
    <row r="58" spans="1:6" s="6" customFormat="1" ht="31" x14ac:dyDescent="0.35">
      <c r="A58" s="23" t="s">
        <v>253</v>
      </c>
      <c r="B58" s="23" t="s">
        <v>5</v>
      </c>
      <c r="C58" s="24" t="s">
        <v>254</v>
      </c>
      <c r="D58" s="25">
        <v>46202.875</v>
      </c>
      <c r="E58" s="25">
        <v>46203.25</v>
      </c>
      <c r="F58" s="24" t="s">
        <v>255</v>
      </c>
    </row>
    <row r="59" spans="1:6" s="6" customFormat="1" ht="31" x14ac:dyDescent="0.35">
      <c r="A59" s="23" t="s">
        <v>253</v>
      </c>
      <c r="B59" s="23" t="s">
        <v>4</v>
      </c>
      <c r="C59" s="24" t="s">
        <v>256</v>
      </c>
      <c r="D59" s="25">
        <v>46202.875</v>
      </c>
      <c r="E59" s="25">
        <v>46203.25</v>
      </c>
      <c r="F59" s="24" t="s">
        <v>255</v>
      </c>
    </row>
    <row r="60" spans="1:6" s="6" customFormat="1" ht="46.5" x14ac:dyDescent="0.35">
      <c r="A60" s="23" t="s">
        <v>253</v>
      </c>
      <c r="B60" s="23" t="s">
        <v>4</v>
      </c>
      <c r="C60" s="24" t="s">
        <v>799</v>
      </c>
      <c r="D60" s="25">
        <v>46202.833333333299</v>
      </c>
      <c r="E60" s="25">
        <v>46203.25</v>
      </c>
      <c r="F60" s="24" t="s">
        <v>532</v>
      </c>
    </row>
    <row r="61" spans="1:6" s="6" customFormat="1" ht="46.5" x14ac:dyDescent="0.35">
      <c r="A61" s="23" t="s">
        <v>253</v>
      </c>
      <c r="B61" s="23" t="s">
        <v>5</v>
      </c>
      <c r="C61" s="24" t="s">
        <v>531</v>
      </c>
      <c r="D61" s="25">
        <v>46202.833333333299</v>
      </c>
      <c r="E61" s="25">
        <v>46203.25</v>
      </c>
      <c r="F61" s="24" t="s">
        <v>532</v>
      </c>
    </row>
    <row r="62" spans="1:6" s="6" customFormat="1" ht="62" x14ac:dyDescent="0.35">
      <c r="A62" s="23" t="s">
        <v>298</v>
      </c>
      <c r="B62" s="23" t="s">
        <v>2</v>
      </c>
      <c r="C62" s="24" t="s">
        <v>299</v>
      </c>
      <c r="D62" s="25">
        <v>46202.875</v>
      </c>
      <c r="E62" s="25">
        <v>46203.229166666701</v>
      </c>
      <c r="F62" s="24" t="s">
        <v>300</v>
      </c>
    </row>
    <row r="63" spans="1:6" s="6" customFormat="1" ht="62" x14ac:dyDescent="0.35">
      <c r="A63" s="23" t="s">
        <v>298</v>
      </c>
      <c r="B63" s="23" t="s">
        <v>2</v>
      </c>
      <c r="C63" s="24" t="s">
        <v>301</v>
      </c>
      <c r="D63" s="25">
        <v>46202.875</v>
      </c>
      <c r="E63" s="25">
        <v>46203.229166666701</v>
      </c>
      <c r="F63" s="24" t="s">
        <v>300</v>
      </c>
    </row>
    <row r="64" spans="1:6" s="6" customFormat="1" ht="46.5" x14ac:dyDescent="0.35">
      <c r="A64" s="23" t="s">
        <v>242</v>
      </c>
      <c r="B64" s="23" t="s">
        <v>6</v>
      </c>
      <c r="C64" s="24" t="s">
        <v>781</v>
      </c>
      <c r="D64" s="25">
        <v>46202.875</v>
      </c>
      <c r="E64" s="25">
        <v>46203.25</v>
      </c>
      <c r="F64" s="24" t="s">
        <v>782</v>
      </c>
    </row>
    <row r="65" spans="1:6" s="6" customFormat="1" ht="46.5" x14ac:dyDescent="0.35">
      <c r="A65" s="23" t="s">
        <v>242</v>
      </c>
      <c r="B65" s="23" t="s">
        <v>6</v>
      </c>
      <c r="C65" s="24" t="s">
        <v>783</v>
      </c>
      <c r="D65" s="25">
        <v>46202.875</v>
      </c>
      <c r="E65" s="25">
        <v>46203.25</v>
      </c>
      <c r="F65" s="24" t="s">
        <v>782</v>
      </c>
    </row>
    <row r="66" spans="1:6" s="6" customFormat="1" ht="46.5" x14ac:dyDescent="0.35">
      <c r="A66" s="23" t="s">
        <v>242</v>
      </c>
      <c r="B66" s="23" t="s">
        <v>6</v>
      </c>
      <c r="C66" s="24" t="s">
        <v>784</v>
      </c>
      <c r="D66" s="25">
        <v>46202.875</v>
      </c>
      <c r="E66" s="25">
        <v>46203.25</v>
      </c>
      <c r="F66" s="24" t="s">
        <v>782</v>
      </c>
    </row>
    <row r="67" spans="1:6" s="6" customFormat="1" ht="46.5" x14ac:dyDescent="0.35">
      <c r="A67" s="23" t="s">
        <v>242</v>
      </c>
      <c r="B67" s="23" t="s">
        <v>6</v>
      </c>
      <c r="C67" s="24" t="s">
        <v>785</v>
      </c>
      <c r="D67" s="25">
        <v>46202.875</v>
      </c>
      <c r="E67" s="25">
        <v>46203.25</v>
      </c>
      <c r="F67" s="24" t="s">
        <v>782</v>
      </c>
    </row>
    <row r="68" spans="1:6" s="6" customFormat="1" ht="62" x14ac:dyDescent="0.35">
      <c r="A68" s="23" t="s">
        <v>242</v>
      </c>
      <c r="B68" s="23" t="s">
        <v>2</v>
      </c>
      <c r="C68" s="24" t="s">
        <v>243</v>
      </c>
      <c r="D68" s="25">
        <v>46202.875</v>
      </c>
      <c r="E68" s="25">
        <v>46203.25</v>
      </c>
      <c r="F68" s="24" t="s">
        <v>244</v>
      </c>
    </row>
    <row r="69" spans="1:6" s="6" customFormat="1" ht="62" x14ac:dyDescent="0.35">
      <c r="A69" s="23" t="s">
        <v>242</v>
      </c>
      <c r="B69" s="23" t="s">
        <v>6</v>
      </c>
      <c r="C69" s="24" t="s">
        <v>245</v>
      </c>
      <c r="D69" s="25">
        <v>46202.875</v>
      </c>
      <c r="E69" s="25">
        <v>46203.25</v>
      </c>
      <c r="F69" s="24" t="s">
        <v>244</v>
      </c>
    </row>
    <row r="70" spans="1:6" s="6" customFormat="1" ht="46.5" x14ac:dyDescent="0.35">
      <c r="A70" s="23" t="s">
        <v>242</v>
      </c>
      <c r="B70" s="23" t="s">
        <v>2</v>
      </c>
      <c r="C70" s="24" t="s">
        <v>246</v>
      </c>
      <c r="D70" s="25">
        <v>46202.875</v>
      </c>
      <c r="E70" s="25">
        <v>46203.25</v>
      </c>
      <c r="F70" s="24" t="s">
        <v>247</v>
      </c>
    </row>
    <row r="71" spans="1:6" s="6" customFormat="1" ht="62" x14ac:dyDescent="0.35">
      <c r="A71" s="23" t="s">
        <v>242</v>
      </c>
      <c r="B71" s="23" t="s">
        <v>6</v>
      </c>
      <c r="C71" s="24" t="s">
        <v>307</v>
      </c>
      <c r="D71" s="25">
        <v>46202.916666666701</v>
      </c>
      <c r="E71" s="25">
        <v>46203.229166666701</v>
      </c>
      <c r="F71" s="24" t="s">
        <v>308</v>
      </c>
    </row>
    <row r="72" spans="1:6" s="6" customFormat="1" ht="170.5" x14ac:dyDescent="0.35">
      <c r="A72" s="23" t="s">
        <v>551</v>
      </c>
      <c r="B72" s="23" t="s">
        <v>5</v>
      </c>
      <c r="C72" s="24" t="s">
        <v>805</v>
      </c>
      <c r="D72" s="25">
        <v>46202.833333333299</v>
      </c>
      <c r="E72" s="25">
        <v>46203.25</v>
      </c>
      <c r="F72" s="24" t="s">
        <v>806</v>
      </c>
    </row>
    <row r="73" spans="1:6" s="6" customFormat="1" ht="170.5" x14ac:dyDescent="0.35">
      <c r="A73" s="23" t="s">
        <v>551</v>
      </c>
      <c r="B73" s="23" t="s">
        <v>5</v>
      </c>
      <c r="C73" s="24" t="s">
        <v>685</v>
      </c>
      <c r="D73" s="25">
        <v>46202.833333333299</v>
      </c>
      <c r="E73" s="25">
        <v>46203.25</v>
      </c>
      <c r="F73" s="24" t="s">
        <v>806</v>
      </c>
    </row>
    <row r="74" spans="1:6" s="6" customFormat="1" ht="62" x14ac:dyDescent="0.35">
      <c r="A74" s="23" t="s">
        <v>551</v>
      </c>
      <c r="B74" s="23" t="s">
        <v>4</v>
      </c>
      <c r="C74" s="24" t="s">
        <v>809</v>
      </c>
      <c r="D74" s="25">
        <v>46202.833333333299</v>
      </c>
      <c r="E74" s="25">
        <v>46203.25</v>
      </c>
      <c r="F74" s="24" t="s">
        <v>810</v>
      </c>
    </row>
    <row r="75" spans="1:6" s="6" customFormat="1" ht="46.5" x14ac:dyDescent="0.35">
      <c r="A75" s="23" t="s">
        <v>248</v>
      </c>
      <c r="B75" s="23" t="s">
        <v>5</v>
      </c>
      <c r="C75" s="24" t="s">
        <v>786</v>
      </c>
      <c r="D75" s="25">
        <v>46202.875</v>
      </c>
      <c r="E75" s="25">
        <v>46203.25</v>
      </c>
      <c r="F75" s="24" t="s">
        <v>787</v>
      </c>
    </row>
    <row r="76" spans="1:6" s="6" customFormat="1" ht="46.5" x14ac:dyDescent="0.35">
      <c r="A76" s="23" t="s">
        <v>248</v>
      </c>
      <c r="B76" s="23" t="s">
        <v>5</v>
      </c>
      <c r="C76" s="24" t="s">
        <v>788</v>
      </c>
      <c r="D76" s="25">
        <v>46202.875</v>
      </c>
      <c r="E76" s="25">
        <v>46203.25</v>
      </c>
      <c r="F76" s="24" t="s">
        <v>787</v>
      </c>
    </row>
    <row r="77" spans="1:6" s="6" customFormat="1" ht="46.5" x14ac:dyDescent="0.35">
      <c r="A77" s="23" t="s">
        <v>248</v>
      </c>
      <c r="B77" s="23" t="s">
        <v>4</v>
      </c>
      <c r="C77" s="24" t="s">
        <v>789</v>
      </c>
      <c r="D77" s="25">
        <v>46202.875</v>
      </c>
      <c r="E77" s="25">
        <v>46203.25</v>
      </c>
      <c r="F77" s="24" t="s">
        <v>790</v>
      </c>
    </row>
    <row r="78" spans="1:6" s="6" customFormat="1" ht="46.5" x14ac:dyDescent="0.35">
      <c r="A78" s="23" t="s">
        <v>257</v>
      </c>
      <c r="B78" s="23" t="s">
        <v>6</v>
      </c>
      <c r="C78" s="24" t="s">
        <v>791</v>
      </c>
      <c r="D78" s="25">
        <v>46202.875</v>
      </c>
      <c r="E78" s="25">
        <v>46203.25</v>
      </c>
      <c r="F78" s="24" t="s">
        <v>792</v>
      </c>
    </row>
    <row r="79" spans="1:6" s="6" customFormat="1" ht="46.5" x14ac:dyDescent="0.35">
      <c r="A79" s="23" t="s">
        <v>257</v>
      </c>
      <c r="B79" s="23" t="s">
        <v>2</v>
      </c>
      <c r="C79" s="24" t="s">
        <v>258</v>
      </c>
      <c r="D79" s="25">
        <v>46176.833333333299</v>
      </c>
      <c r="E79" s="25">
        <v>46213.25</v>
      </c>
      <c r="F79" s="24" t="s">
        <v>259</v>
      </c>
    </row>
    <row r="80" spans="1:6" s="6" customFormat="1" ht="46.5" x14ac:dyDescent="0.35">
      <c r="A80" s="23" t="s">
        <v>257</v>
      </c>
      <c r="B80" s="23" t="s">
        <v>2</v>
      </c>
      <c r="C80" s="24" t="s">
        <v>260</v>
      </c>
      <c r="D80" s="25">
        <v>46202.875</v>
      </c>
      <c r="E80" s="25">
        <v>46203.25</v>
      </c>
      <c r="F80" s="24" t="s">
        <v>261</v>
      </c>
    </row>
    <row r="81" spans="1:6" s="6" customFormat="1" ht="46.5" x14ac:dyDescent="0.35">
      <c r="A81" s="23" t="s">
        <v>356</v>
      </c>
      <c r="B81" s="23" t="s">
        <v>29</v>
      </c>
      <c r="C81" s="24" t="s">
        <v>818</v>
      </c>
      <c r="D81" s="25">
        <v>46202.833333333299</v>
      </c>
      <c r="E81" s="25">
        <v>46203.25</v>
      </c>
      <c r="F81" s="24" t="s">
        <v>360</v>
      </c>
    </row>
    <row r="82" spans="1:6" s="8" customFormat="1" ht="77.5" x14ac:dyDescent="0.35">
      <c r="A82" s="23" t="s">
        <v>328</v>
      </c>
      <c r="B82" s="23" t="s">
        <v>2</v>
      </c>
      <c r="C82" s="24" t="s">
        <v>601</v>
      </c>
      <c r="D82" s="25">
        <v>46202.833333333299</v>
      </c>
      <c r="E82" s="25">
        <v>46203.25</v>
      </c>
      <c r="F82" s="24" t="s">
        <v>602</v>
      </c>
    </row>
    <row r="83" spans="1:6" s="6" customFormat="1" ht="77.5" x14ac:dyDescent="0.35">
      <c r="A83" s="23" t="s">
        <v>328</v>
      </c>
      <c r="B83" s="23" t="s">
        <v>2</v>
      </c>
      <c r="C83" s="24" t="s">
        <v>603</v>
      </c>
      <c r="D83" s="25">
        <v>46202.833333333299</v>
      </c>
      <c r="E83" s="25">
        <v>46203.25</v>
      </c>
      <c r="F83" s="24" t="s">
        <v>602</v>
      </c>
    </row>
    <row r="84" spans="1:6" s="6" customFormat="1" ht="77.5" x14ac:dyDescent="0.35">
      <c r="A84" s="23" t="s">
        <v>328</v>
      </c>
      <c r="B84" s="23" t="s">
        <v>2</v>
      </c>
      <c r="C84" s="24" t="s">
        <v>604</v>
      </c>
      <c r="D84" s="25">
        <v>46202.833333333299</v>
      </c>
      <c r="E84" s="25">
        <v>46203.25</v>
      </c>
      <c r="F84" s="24" t="s">
        <v>602</v>
      </c>
    </row>
    <row r="85" spans="1:6" s="6" customFormat="1" ht="77.5" x14ac:dyDescent="0.35">
      <c r="A85" s="23" t="s">
        <v>328</v>
      </c>
      <c r="B85" s="23" t="s">
        <v>2</v>
      </c>
      <c r="C85" s="24" t="s">
        <v>610</v>
      </c>
      <c r="D85" s="25">
        <v>46202.875</v>
      </c>
      <c r="E85" s="25">
        <v>46203.25</v>
      </c>
      <c r="F85" s="24" t="s">
        <v>611</v>
      </c>
    </row>
    <row r="86" spans="1:6" s="6" customFormat="1" ht="46.5" x14ac:dyDescent="0.35">
      <c r="A86" s="23" t="s">
        <v>328</v>
      </c>
      <c r="B86" s="23" t="s">
        <v>4</v>
      </c>
      <c r="C86" s="24" t="s">
        <v>329</v>
      </c>
      <c r="D86" s="25">
        <v>46202.8125</v>
      </c>
      <c r="E86" s="25">
        <v>46203.25</v>
      </c>
      <c r="F86" s="24" t="s">
        <v>330</v>
      </c>
    </row>
    <row r="87" spans="1:6" s="6" customFormat="1" ht="62" x14ac:dyDescent="0.35">
      <c r="A87" s="23" t="s">
        <v>328</v>
      </c>
      <c r="B87" s="23" t="s">
        <v>5</v>
      </c>
      <c r="C87" s="24" t="s">
        <v>331</v>
      </c>
      <c r="D87" s="25">
        <v>46202.8125</v>
      </c>
      <c r="E87" s="25">
        <v>46203.25</v>
      </c>
      <c r="F87" s="24" t="s">
        <v>332</v>
      </c>
    </row>
    <row r="88" spans="1:6" s="5" customFormat="1" ht="62" x14ac:dyDescent="0.35">
      <c r="A88" s="23" t="s">
        <v>328</v>
      </c>
      <c r="B88" s="23" t="s">
        <v>5</v>
      </c>
      <c r="C88" s="24" t="s">
        <v>333</v>
      </c>
      <c r="D88" s="25">
        <v>46202.833333333299</v>
      </c>
      <c r="E88" s="25">
        <v>46203.25</v>
      </c>
      <c r="F88" s="24" t="s">
        <v>334</v>
      </c>
    </row>
    <row r="89" spans="1:6" s="6" customFormat="1" ht="62" x14ac:dyDescent="0.35">
      <c r="A89" s="23" t="s">
        <v>328</v>
      </c>
      <c r="B89" s="23" t="s">
        <v>5</v>
      </c>
      <c r="C89" s="24" t="s">
        <v>335</v>
      </c>
      <c r="D89" s="25">
        <v>46202.833333333299</v>
      </c>
      <c r="E89" s="25">
        <v>46203.25</v>
      </c>
      <c r="F89" s="24" t="s">
        <v>334</v>
      </c>
    </row>
    <row r="90" spans="1:6" s="6" customFormat="1" ht="46.5" x14ac:dyDescent="0.35">
      <c r="A90" s="23" t="s">
        <v>328</v>
      </c>
      <c r="B90" s="23" t="s">
        <v>5</v>
      </c>
      <c r="C90" s="24" t="s">
        <v>807</v>
      </c>
      <c r="D90" s="25">
        <v>46202.833333333299</v>
      </c>
      <c r="E90" s="25">
        <v>46203.25</v>
      </c>
      <c r="F90" s="24" t="s">
        <v>808</v>
      </c>
    </row>
    <row r="91" spans="1:6" s="6" customFormat="1" ht="108.5" x14ac:dyDescent="0.35">
      <c r="A91" s="23" t="s">
        <v>328</v>
      </c>
      <c r="B91" s="23" t="s">
        <v>6</v>
      </c>
      <c r="C91" s="24" t="s">
        <v>366</v>
      </c>
      <c r="D91" s="25">
        <v>46202.875</v>
      </c>
      <c r="E91" s="25">
        <v>46508.208333333299</v>
      </c>
      <c r="F91" s="24" t="s">
        <v>367</v>
      </c>
    </row>
    <row r="92" spans="1:6" s="6" customFormat="1" ht="93" x14ac:dyDescent="0.35">
      <c r="A92" s="23" t="s">
        <v>811</v>
      </c>
      <c r="B92" s="23" t="s">
        <v>29</v>
      </c>
      <c r="C92" s="24" t="s">
        <v>812</v>
      </c>
      <c r="D92" s="25">
        <v>46202.833333333299</v>
      </c>
      <c r="E92" s="25">
        <v>46203.25</v>
      </c>
      <c r="F92" s="24" t="s">
        <v>813</v>
      </c>
    </row>
    <row r="93" spans="1:6" s="6" customFormat="1" ht="108.5" x14ac:dyDescent="0.35">
      <c r="A93" s="23" t="s">
        <v>559</v>
      </c>
      <c r="B93" s="23" t="s">
        <v>6</v>
      </c>
      <c r="C93" s="24" t="s">
        <v>819</v>
      </c>
      <c r="D93" s="25">
        <v>46202.875</v>
      </c>
      <c r="E93" s="25">
        <v>46203.25</v>
      </c>
      <c r="F93" s="24" t="s">
        <v>820</v>
      </c>
    </row>
    <row r="94" spans="1:6" s="6" customFormat="1" ht="108.5" x14ac:dyDescent="0.35">
      <c r="A94" s="23" t="s">
        <v>559</v>
      </c>
      <c r="B94" s="23" t="s">
        <v>2</v>
      </c>
      <c r="C94" s="24" t="s">
        <v>821</v>
      </c>
      <c r="D94" s="25">
        <v>46202.875</v>
      </c>
      <c r="E94" s="25">
        <v>46203.25</v>
      </c>
      <c r="F94" s="24" t="s">
        <v>820</v>
      </c>
    </row>
    <row r="95" spans="1:6" s="6" customFormat="1" ht="108.5" x14ac:dyDescent="0.35">
      <c r="A95" s="23" t="s">
        <v>559</v>
      </c>
      <c r="B95" s="23" t="s">
        <v>2</v>
      </c>
      <c r="C95" s="24" t="s">
        <v>822</v>
      </c>
      <c r="D95" s="25">
        <v>46202.875</v>
      </c>
      <c r="E95" s="25">
        <v>46203.25</v>
      </c>
      <c r="F95" s="24" t="s">
        <v>820</v>
      </c>
    </row>
    <row r="96" spans="1:6" s="6" customFormat="1" ht="108.5" x14ac:dyDescent="0.35">
      <c r="A96" s="23" t="s">
        <v>559</v>
      </c>
      <c r="B96" s="23" t="s">
        <v>6</v>
      </c>
      <c r="C96" s="24" t="s">
        <v>823</v>
      </c>
      <c r="D96" s="25">
        <v>46202.875</v>
      </c>
      <c r="E96" s="25">
        <v>46203.25</v>
      </c>
      <c r="F96" s="24" t="s">
        <v>820</v>
      </c>
    </row>
    <row r="97" spans="1:6" s="6" customFormat="1" ht="108.5" x14ac:dyDescent="0.35">
      <c r="A97" s="23" t="s">
        <v>559</v>
      </c>
      <c r="B97" s="23" t="s">
        <v>6</v>
      </c>
      <c r="C97" s="24" t="s">
        <v>824</v>
      </c>
      <c r="D97" s="25">
        <v>46202.875</v>
      </c>
      <c r="E97" s="25">
        <v>46203.25</v>
      </c>
      <c r="F97" s="24" t="s">
        <v>820</v>
      </c>
    </row>
    <row r="98" spans="1:6" s="6" customFormat="1" ht="108.5" x14ac:dyDescent="0.35">
      <c r="A98" s="23" t="s">
        <v>559</v>
      </c>
      <c r="B98" s="23" t="s">
        <v>2</v>
      </c>
      <c r="C98" s="24" t="s">
        <v>825</v>
      </c>
      <c r="D98" s="25">
        <v>46202.875</v>
      </c>
      <c r="E98" s="25">
        <v>46203.25</v>
      </c>
      <c r="F98" s="24" t="s">
        <v>820</v>
      </c>
    </row>
    <row r="99" spans="1:6" s="6" customFormat="1" ht="62" x14ac:dyDescent="0.35">
      <c r="A99" s="23" t="s">
        <v>48</v>
      </c>
      <c r="B99" s="23" t="s">
        <v>5</v>
      </c>
      <c r="C99" s="24" t="s">
        <v>49</v>
      </c>
      <c r="D99" s="25">
        <v>46202.833333333299</v>
      </c>
      <c r="E99" s="25">
        <v>46203.25</v>
      </c>
      <c r="F99" s="24" t="s">
        <v>50</v>
      </c>
    </row>
    <row r="100" spans="1:6" s="6" customFormat="1" ht="62" x14ac:dyDescent="0.35">
      <c r="A100" s="23" t="s">
        <v>48</v>
      </c>
      <c r="B100" s="23" t="s">
        <v>4</v>
      </c>
      <c r="C100" s="24" t="s">
        <v>719</v>
      </c>
      <c r="D100" s="25">
        <v>46202.854166666701</v>
      </c>
      <c r="E100" s="25">
        <v>46203.208333333299</v>
      </c>
      <c r="F100" s="24" t="s">
        <v>720</v>
      </c>
    </row>
    <row r="101" spans="1:6" s="6" customFormat="1" ht="77.5" x14ac:dyDescent="0.35">
      <c r="A101" s="23" t="s">
        <v>42</v>
      </c>
      <c r="B101" s="23" t="s">
        <v>29</v>
      </c>
      <c r="C101" s="24" t="s">
        <v>43</v>
      </c>
      <c r="D101" s="25">
        <v>46202.833333333299</v>
      </c>
      <c r="E101" s="25">
        <v>46203.25</v>
      </c>
      <c r="F101" s="24" t="s">
        <v>44</v>
      </c>
    </row>
    <row r="102" spans="1:6" s="6" customFormat="1" ht="62" x14ac:dyDescent="0.35">
      <c r="A102" s="23" t="s">
        <v>409</v>
      </c>
      <c r="B102" s="23" t="s">
        <v>2</v>
      </c>
      <c r="C102" s="24" t="s">
        <v>410</v>
      </c>
      <c r="D102" s="25">
        <v>46202.875</v>
      </c>
      <c r="E102" s="25">
        <v>46203.25</v>
      </c>
      <c r="F102" s="24" t="s">
        <v>405</v>
      </c>
    </row>
    <row r="103" spans="1:6" s="6" customFormat="1" ht="62" x14ac:dyDescent="0.35">
      <c r="A103" s="23" t="s">
        <v>409</v>
      </c>
      <c r="B103" s="23" t="s">
        <v>6</v>
      </c>
      <c r="C103" s="24" t="s">
        <v>412</v>
      </c>
      <c r="D103" s="25">
        <v>46202.875</v>
      </c>
      <c r="E103" s="25">
        <v>46203.25</v>
      </c>
      <c r="F103" s="24" t="s">
        <v>405</v>
      </c>
    </row>
    <row r="104" spans="1:6" s="6" customFormat="1" ht="62" x14ac:dyDescent="0.35">
      <c r="A104" s="23" t="s">
        <v>406</v>
      </c>
      <c r="B104" s="23" t="s">
        <v>4</v>
      </c>
      <c r="C104" s="24" t="s">
        <v>407</v>
      </c>
      <c r="D104" s="25">
        <v>46202.875</v>
      </c>
      <c r="E104" s="25">
        <v>46203.25</v>
      </c>
      <c r="F104" s="24" t="s">
        <v>405</v>
      </c>
    </row>
    <row r="105" spans="1:6" s="6" customFormat="1" ht="77.5" x14ac:dyDescent="0.35">
      <c r="A105" s="23" t="s">
        <v>84</v>
      </c>
      <c r="B105" s="23" t="s">
        <v>6</v>
      </c>
      <c r="C105" s="24" t="s">
        <v>443</v>
      </c>
      <c r="D105" s="25">
        <v>46202.833333333299</v>
      </c>
      <c r="E105" s="25">
        <v>46203.25</v>
      </c>
      <c r="F105" s="24" t="s">
        <v>86</v>
      </c>
    </row>
    <row r="106" spans="1:6" s="6" customFormat="1" ht="77.5" x14ac:dyDescent="0.35">
      <c r="A106" s="23" t="s">
        <v>84</v>
      </c>
      <c r="B106" s="23" t="s">
        <v>6</v>
      </c>
      <c r="C106" s="24" t="s">
        <v>444</v>
      </c>
      <c r="D106" s="25">
        <v>46202.833333333299</v>
      </c>
      <c r="E106" s="25">
        <v>46203.25</v>
      </c>
      <c r="F106" s="24" t="s">
        <v>86</v>
      </c>
    </row>
    <row r="107" spans="1:6" s="6" customFormat="1" ht="77.5" x14ac:dyDescent="0.35">
      <c r="A107" s="23" t="s">
        <v>84</v>
      </c>
      <c r="B107" s="23" t="s">
        <v>6</v>
      </c>
      <c r="C107" s="24" t="s">
        <v>445</v>
      </c>
      <c r="D107" s="25">
        <v>46202.833333333299</v>
      </c>
      <c r="E107" s="25">
        <v>46203.25</v>
      </c>
      <c r="F107" s="24" t="s">
        <v>86</v>
      </c>
    </row>
    <row r="108" spans="1:6" s="14" customFormat="1" ht="77.5" x14ac:dyDescent="0.35">
      <c r="A108" s="23" t="s">
        <v>84</v>
      </c>
      <c r="B108" s="23" t="s">
        <v>6</v>
      </c>
      <c r="C108" s="24" t="s">
        <v>446</v>
      </c>
      <c r="D108" s="25">
        <v>46202.833333333299</v>
      </c>
      <c r="E108" s="25">
        <v>46203.25</v>
      </c>
      <c r="F108" s="24" t="s">
        <v>86</v>
      </c>
    </row>
    <row r="109" spans="1:6" s="6" customFormat="1" ht="77.5" x14ac:dyDescent="0.35">
      <c r="A109" s="23" t="s">
        <v>84</v>
      </c>
      <c r="B109" s="23" t="s">
        <v>6</v>
      </c>
      <c r="C109" s="24" t="s">
        <v>447</v>
      </c>
      <c r="D109" s="25">
        <v>46202.833333333299</v>
      </c>
      <c r="E109" s="25">
        <v>46203.25</v>
      </c>
      <c r="F109" s="24" t="s">
        <v>86</v>
      </c>
    </row>
    <row r="110" spans="1:6" s="6" customFormat="1" ht="77.5" x14ac:dyDescent="0.35">
      <c r="A110" s="23" t="s">
        <v>84</v>
      </c>
      <c r="B110" s="23" t="s">
        <v>6</v>
      </c>
      <c r="C110" s="24" t="s">
        <v>448</v>
      </c>
      <c r="D110" s="25">
        <v>46202.833333333299</v>
      </c>
      <c r="E110" s="25">
        <v>46203.25</v>
      </c>
      <c r="F110" s="24" t="s">
        <v>86</v>
      </c>
    </row>
    <row r="111" spans="1:6" s="6" customFormat="1" ht="77.5" x14ac:dyDescent="0.35">
      <c r="A111" s="23" t="s">
        <v>84</v>
      </c>
      <c r="B111" s="23" t="s">
        <v>6</v>
      </c>
      <c r="C111" s="24" t="s">
        <v>449</v>
      </c>
      <c r="D111" s="25">
        <v>46202.833333333299</v>
      </c>
      <c r="E111" s="25">
        <v>46203.25</v>
      </c>
      <c r="F111" s="24" t="s">
        <v>86</v>
      </c>
    </row>
    <row r="112" spans="1:6" s="5" customFormat="1" ht="77.5" x14ac:dyDescent="0.35">
      <c r="A112" s="23" t="s">
        <v>84</v>
      </c>
      <c r="B112" s="23" t="s">
        <v>6</v>
      </c>
      <c r="C112" s="24" t="s">
        <v>450</v>
      </c>
      <c r="D112" s="25">
        <v>46202.833333333299</v>
      </c>
      <c r="E112" s="25">
        <v>46203.25</v>
      </c>
      <c r="F112" s="24" t="s">
        <v>86</v>
      </c>
    </row>
    <row r="113" spans="1:6" s="5" customFormat="1" ht="77.5" x14ac:dyDescent="0.35">
      <c r="A113" s="23" t="s">
        <v>84</v>
      </c>
      <c r="B113" s="23" t="s">
        <v>6</v>
      </c>
      <c r="C113" s="24" t="s">
        <v>451</v>
      </c>
      <c r="D113" s="25">
        <v>46202.833333333299</v>
      </c>
      <c r="E113" s="25">
        <v>46203.25</v>
      </c>
      <c r="F113" s="24" t="s">
        <v>86</v>
      </c>
    </row>
    <row r="114" spans="1:6" s="5" customFormat="1" ht="77.5" x14ac:dyDescent="0.35">
      <c r="A114" s="23" t="s">
        <v>84</v>
      </c>
      <c r="B114" s="23" t="s">
        <v>6</v>
      </c>
      <c r="C114" s="24" t="s">
        <v>452</v>
      </c>
      <c r="D114" s="25">
        <v>46202.833333333299</v>
      </c>
      <c r="E114" s="25">
        <v>46203.25</v>
      </c>
      <c r="F114" s="24" t="s">
        <v>86</v>
      </c>
    </row>
    <row r="115" spans="1:6" s="5" customFormat="1" ht="77.5" x14ac:dyDescent="0.35">
      <c r="A115" s="23" t="s">
        <v>84</v>
      </c>
      <c r="B115" s="23" t="s">
        <v>6</v>
      </c>
      <c r="C115" s="24" t="s">
        <v>453</v>
      </c>
      <c r="D115" s="25">
        <v>46202.833333333299</v>
      </c>
      <c r="E115" s="25">
        <v>46203.25</v>
      </c>
      <c r="F115" s="24" t="s">
        <v>86</v>
      </c>
    </row>
    <row r="116" spans="1:6" s="5" customFormat="1" ht="77.5" x14ac:dyDescent="0.35">
      <c r="A116" s="23" t="s">
        <v>84</v>
      </c>
      <c r="B116" s="23" t="s">
        <v>6</v>
      </c>
      <c r="C116" s="24" t="s">
        <v>454</v>
      </c>
      <c r="D116" s="25">
        <v>46202.833333333299</v>
      </c>
      <c r="E116" s="25">
        <v>46203.25</v>
      </c>
      <c r="F116" s="24" t="s">
        <v>86</v>
      </c>
    </row>
    <row r="117" spans="1:6" s="5" customFormat="1" ht="77.5" x14ac:dyDescent="0.35">
      <c r="A117" s="23" t="s">
        <v>84</v>
      </c>
      <c r="B117" s="23" t="s">
        <v>6</v>
      </c>
      <c r="C117" s="24" t="s">
        <v>455</v>
      </c>
      <c r="D117" s="25">
        <v>46202.833333333299</v>
      </c>
      <c r="E117" s="25">
        <v>46203.25</v>
      </c>
      <c r="F117" s="24" t="s">
        <v>86</v>
      </c>
    </row>
    <row r="118" spans="1:6" s="5" customFormat="1" ht="77.5" x14ac:dyDescent="0.35">
      <c r="A118" s="23" t="s">
        <v>84</v>
      </c>
      <c r="B118" s="23" t="s">
        <v>6</v>
      </c>
      <c r="C118" s="24" t="s">
        <v>456</v>
      </c>
      <c r="D118" s="25">
        <v>46202.833333333299</v>
      </c>
      <c r="E118" s="25">
        <v>46203.25</v>
      </c>
      <c r="F118" s="24" t="s">
        <v>86</v>
      </c>
    </row>
    <row r="119" spans="1:6" s="5" customFormat="1" ht="77.5" x14ac:dyDescent="0.35">
      <c r="A119" s="23" t="s">
        <v>84</v>
      </c>
      <c r="B119" s="23" t="s">
        <v>2</v>
      </c>
      <c r="C119" s="24" t="s">
        <v>734</v>
      </c>
      <c r="D119" s="25">
        <v>46202.875</v>
      </c>
      <c r="E119" s="25">
        <v>46203.25</v>
      </c>
      <c r="F119" s="24" t="s">
        <v>735</v>
      </c>
    </row>
    <row r="120" spans="1:6" s="5" customFormat="1" ht="77.5" x14ac:dyDescent="0.35">
      <c r="A120" s="23" t="s">
        <v>84</v>
      </c>
      <c r="B120" s="23" t="s">
        <v>2</v>
      </c>
      <c r="C120" s="24" t="s">
        <v>736</v>
      </c>
      <c r="D120" s="25">
        <v>46202.875</v>
      </c>
      <c r="E120" s="25">
        <v>46203.25</v>
      </c>
      <c r="F120" s="24" t="s">
        <v>735</v>
      </c>
    </row>
    <row r="121" spans="1:6" s="5" customFormat="1" ht="77.5" x14ac:dyDescent="0.35">
      <c r="A121" s="23" t="s">
        <v>84</v>
      </c>
      <c r="B121" s="23" t="s">
        <v>6</v>
      </c>
      <c r="C121" s="24" t="s">
        <v>378</v>
      </c>
      <c r="D121" s="25">
        <v>46202.875</v>
      </c>
      <c r="E121" s="25">
        <v>46203.25</v>
      </c>
      <c r="F121" s="24" t="s">
        <v>379</v>
      </c>
    </row>
    <row r="122" spans="1:6" s="5" customFormat="1" ht="77.5" x14ac:dyDescent="0.35">
      <c r="A122" s="23" t="s">
        <v>84</v>
      </c>
      <c r="B122" s="23" t="s">
        <v>2</v>
      </c>
      <c r="C122" s="24" t="s">
        <v>826</v>
      </c>
      <c r="D122" s="25">
        <v>46202.875</v>
      </c>
      <c r="E122" s="25">
        <v>46203.25</v>
      </c>
      <c r="F122" s="24" t="s">
        <v>381</v>
      </c>
    </row>
    <row r="123" spans="1:6" s="5" customFormat="1" ht="77.5" x14ac:dyDescent="0.35">
      <c r="A123" s="23" t="s">
        <v>84</v>
      </c>
      <c r="B123" s="23" t="s">
        <v>6</v>
      </c>
      <c r="C123" s="24" t="s">
        <v>387</v>
      </c>
      <c r="D123" s="25">
        <v>46202.833333333299</v>
      </c>
      <c r="E123" s="25">
        <v>46203.208333333299</v>
      </c>
      <c r="F123" s="24" t="s">
        <v>388</v>
      </c>
    </row>
    <row r="124" spans="1:6" s="5" customFormat="1" ht="77.5" x14ac:dyDescent="0.35">
      <c r="A124" s="23" t="s">
        <v>84</v>
      </c>
      <c r="B124" s="23" t="s">
        <v>2</v>
      </c>
      <c r="C124" s="24" t="s">
        <v>389</v>
      </c>
      <c r="D124" s="25">
        <v>46202.833333333299</v>
      </c>
      <c r="E124" s="25">
        <v>46203.208333333299</v>
      </c>
      <c r="F124" s="24" t="s">
        <v>388</v>
      </c>
    </row>
    <row r="125" spans="1:6" s="5" customFormat="1" ht="62" x14ac:dyDescent="0.35">
      <c r="A125" s="23" t="s">
        <v>17</v>
      </c>
      <c r="B125" s="23" t="s">
        <v>4</v>
      </c>
      <c r="C125" s="24" t="s">
        <v>707</v>
      </c>
      <c r="D125" s="25">
        <v>46202.833333333299</v>
      </c>
      <c r="E125" s="25">
        <v>46203.25</v>
      </c>
      <c r="F125" s="24" t="s">
        <v>19</v>
      </c>
    </row>
    <row r="126" spans="1:6" s="5" customFormat="1" ht="62" x14ac:dyDescent="0.35">
      <c r="A126" s="23" t="s">
        <v>17</v>
      </c>
      <c r="B126" s="23" t="s">
        <v>29</v>
      </c>
      <c r="C126" s="24" t="s">
        <v>30</v>
      </c>
      <c r="D126" s="25">
        <v>46202.833333333299</v>
      </c>
      <c r="E126" s="25">
        <v>46203.25</v>
      </c>
      <c r="F126" s="24" t="s">
        <v>31</v>
      </c>
    </row>
    <row r="127" spans="1:6" s="5" customFormat="1" ht="77.5" x14ac:dyDescent="0.35">
      <c r="A127" s="23" t="s">
        <v>17</v>
      </c>
      <c r="B127" s="23" t="s">
        <v>4</v>
      </c>
      <c r="C127" s="24" t="s">
        <v>708</v>
      </c>
      <c r="D127" s="25">
        <v>46202.833333333299</v>
      </c>
      <c r="E127" s="25">
        <v>46203.041666666701</v>
      </c>
      <c r="F127" s="24" t="s">
        <v>580</v>
      </c>
    </row>
    <row r="128" spans="1:6" s="5" customFormat="1" ht="77.5" x14ac:dyDescent="0.35">
      <c r="A128" s="23" t="s">
        <v>17</v>
      </c>
      <c r="B128" s="23" t="s">
        <v>5</v>
      </c>
      <c r="C128" s="24" t="s">
        <v>709</v>
      </c>
      <c r="D128" s="25">
        <v>46202.833333333299</v>
      </c>
      <c r="E128" s="25">
        <v>46203.041666666701</v>
      </c>
      <c r="F128" s="24" t="s">
        <v>580</v>
      </c>
    </row>
    <row r="129" spans="1:6" s="5" customFormat="1" ht="77.5" x14ac:dyDescent="0.35">
      <c r="A129" s="23" t="s">
        <v>17</v>
      </c>
      <c r="B129" s="23" t="s">
        <v>5</v>
      </c>
      <c r="C129" s="24" t="s">
        <v>710</v>
      </c>
      <c r="D129" s="25">
        <v>46203.041666666701</v>
      </c>
      <c r="E129" s="25">
        <v>46203.25</v>
      </c>
      <c r="F129" s="24" t="s">
        <v>580</v>
      </c>
    </row>
    <row r="130" spans="1:6" ht="77.5" x14ac:dyDescent="0.35">
      <c r="A130" s="23" t="s">
        <v>17</v>
      </c>
      <c r="B130" s="23" t="s">
        <v>4</v>
      </c>
      <c r="C130" s="24" t="s">
        <v>711</v>
      </c>
      <c r="D130" s="25">
        <v>46203.041666666701</v>
      </c>
      <c r="E130" s="25">
        <v>46203.25</v>
      </c>
      <c r="F130" s="24" t="s">
        <v>580</v>
      </c>
    </row>
    <row r="131" spans="1:6" ht="93" x14ac:dyDescent="0.35">
      <c r="A131" s="23" t="s">
        <v>418</v>
      </c>
      <c r="B131" s="23" t="s">
        <v>29</v>
      </c>
      <c r="C131" s="24" t="s">
        <v>694</v>
      </c>
      <c r="D131" s="25">
        <v>46202.833333333299</v>
      </c>
      <c r="E131" s="25">
        <v>46203.25</v>
      </c>
      <c r="F131" s="24" t="s">
        <v>695</v>
      </c>
    </row>
    <row r="132" spans="1:6" ht="46.5" x14ac:dyDescent="0.35">
      <c r="A132" s="23" t="s">
        <v>649</v>
      </c>
      <c r="B132" s="23" t="s">
        <v>5</v>
      </c>
      <c r="C132" s="24" t="s">
        <v>650</v>
      </c>
      <c r="D132" s="25">
        <v>46202.8125</v>
      </c>
      <c r="E132" s="25">
        <v>46203.25</v>
      </c>
      <c r="F132" s="24" t="s">
        <v>651</v>
      </c>
    </row>
    <row r="133" spans="1:6" ht="77.5" x14ac:dyDescent="0.35">
      <c r="A133" s="23" t="s">
        <v>57</v>
      </c>
      <c r="B133" s="23" t="s">
        <v>2</v>
      </c>
      <c r="C133" s="24" t="s">
        <v>58</v>
      </c>
      <c r="D133" s="25">
        <v>46202.833333333299</v>
      </c>
      <c r="E133" s="25">
        <v>46203.25</v>
      </c>
      <c r="F133" s="24" t="s">
        <v>59</v>
      </c>
    </row>
    <row r="134" spans="1:6" ht="93" x14ac:dyDescent="0.35">
      <c r="A134" s="23" t="s">
        <v>57</v>
      </c>
      <c r="B134" s="23" t="s">
        <v>2</v>
      </c>
      <c r="C134" s="24" t="s">
        <v>96</v>
      </c>
      <c r="D134" s="25">
        <v>46202.541666666701</v>
      </c>
      <c r="E134" s="25">
        <v>46203.208333333299</v>
      </c>
      <c r="F134" s="24" t="s">
        <v>97</v>
      </c>
    </row>
    <row r="135" spans="1:6" ht="93" x14ac:dyDescent="0.35">
      <c r="A135" s="23" t="s">
        <v>57</v>
      </c>
      <c r="B135" s="23" t="s">
        <v>29</v>
      </c>
      <c r="C135" s="24" t="s">
        <v>98</v>
      </c>
      <c r="D135" s="25">
        <v>46202.833333333299</v>
      </c>
      <c r="E135" s="25">
        <v>46203.208333333299</v>
      </c>
      <c r="F135" s="24" t="s">
        <v>97</v>
      </c>
    </row>
    <row r="136" spans="1:6" ht="93" x14ac:dyDescent="0.35">
      <c r="A136" s="23" t="s">
        <v>57</v>
      </c>
      <c r="B136" s="23" t="s">
        <v>2</v>
      </c>
      <c r="C136" s="24" t="s">
        <v>828</v>
      </c>
      <c r="D136" s="25">
        <v>46202.875</v>
      </c>
      <c r="E136" s="25">
        <v>46203.25</v>
      </c>
      <c r="F136" s="24" t="s">
        <v>700</v>
      </c>
    </row>
    <row r="137" spans="1:6" ht="46.5" x14ac:dyDescent="0.35">
      <c r="A137" s="23" t="s">
        <v>385</v>
      </c>
      <c r="B137" s="23" t="s">
        <v>5</v>
      </c>
      <c r="C137" s="24" t="s">
        <v>426</v>
      </c>
      <c r="D137" s="25">
        <v>46202.833333333299</v>
      </c>
      <c r="E137" s="25">
        <v>46203.208333333299</v>
      </c>
      <c r="F137" s="24" t="s">
        <v>427</v>
      </c>
    </row>
    <row r="138" spans="1:6" ht="46.5" x14ac:dyDescent="0.35">
      <c r="A138" s="23" t="s">
        <v>385</v>
      </c>
      <c r="B138" s="23" t="s">
        <v>5</v>
      </c>
      <c r="C138" s="24" t="s">
        <v>428</v>
      </c>
      <c r="D138" s="25">
        <v>46202.833333333299</v>
      </c>
      <c r="E138" s="25">
        <v>46203.208333333299</v>
      </c>
      <c r="F138" s="24" t="s">
        <v>427</v>
      </c>
    </row>
    <row r="139" spans="1:6" ht="62" x14ac:dyDescent="0.35">
      <c r="A139" s="23" t="s">
        <v>385</v>
      </c>
      <c r="B139" s="23" t="s">
        <v>29</v>
      </c>
      <c r="C139" s="24" t="s">
        <v>833</v>
      </c>
      <c r="D139" s="25">
        <v>46202.833333333299</v>
      </c>
      <c r="E139" s="25">
        <v>46203.208333333299</v>
      </c>
      <c r="F139" s="24" t="s">
        <v>834</v>
      </c>
    </row>
    <row r="140" spans="1:6" ht="93" x14ac:dyDescent="0.35">
      <c r="A140" s="23" t="s">
        <v>382</v>
      </c>
      <c r="B140" s="23" t="s">
        <v>6</v>
      </c>
      <c r="C140" s="24" t="s">
        <v>827</v>
      </c>
      <c r="D140" s="25">
        <v>46202.875</v>
      </c>
      <c r="E140" s="25">
        <v>46203.25</v>
      </c>
      <c r="F140" s="24" t="s">
        <v>384</v>
      </c>
    </row>
    <row r="141" spans="1:6" ht="124" x14ac:dyDescent="0.35">
      <c r="A141" s="23" t="s">
        <v>80</v>
      </c>
      <c r="B141" s="23" t="s">
        <v>4</v>
      </c>
      <c r="C141" s="24" t="s">
        <v>727</v>
      </c>
      <c r="D141" s="25">
        <v>46202.833333333299</v>
      </c>
      <c r="E141" s="25">
        <v>46203.25</v>
      </c>
      <c r="F141" s="24" t="s">
        <v>82</v>
      </c>
    </row>
    <row r="142" spans="1:6" ht="124" x14ac:dyDescent="0.35">
      <c r="A142" s="23" t="s">
        <v>80</v>
      </c>
      <c r="B142" s="23" t="s">
        <v>4</v>
      </c>
      <c r="C142" s="24" t="s">
        <v>728</v>
      </c>
      <c r="D142" s="25">
        <v>46202.833333333299</v>
      </c>
      <c r="E142" s="25">
        <v>46203.25</v>
      </c>
      <c r="F142" s="24" t="s">
        <v>82</v>
      </c>
    </row>
    <row r="143" spans="1:6" ht="46.5" x14ac:dyDescent="0.35">
      <c r="A143" s="23" t="s">
        <v>652</v>
      </c>
      <c r="B143" s="23" t="s">
        <v>6</v>
      </c>
      <c r="C143" s="24" t="s">
        <v>653</v>
      </c>
      <c r="D143" s="25">
        <v>46202.8125</v>
      </c>
      <c r="E143" s="25">
        <v>46203.25</v>
      </c>
      <c r="F143" s="24" t="s">
        <v>651</v>
      </c>
    </row>
    <row r="144" spans="1:6" ht="62" x14ac:dyDescent="0.35">
      <c r="A144" s="23" t="s">
        <v>120</v>
      </c>
      <c r="B144" s="23" t="s">
        <v>4</v>
      </c>
      <c r="C144" s="24" t="s">
        <v>121</v>
      </c>
      <c r="D144" s="25">
        <v>46202.833333333299</v>
      </c>
      <c r="E144" s="25">
        <v>46203.25</v>
      </c>
      <c r="F144" s="24" t="s">
        <v>122</v>
      </c>
    </row>
    <row r="145" spans="1:6" ht="77.5" x14ac:dyDescent="0.35">
      <c r="A145" s="23" t="s">
        <v>737</v>
      </c>
      <c r="B145" s="23" t="s">
        <v>2</v>
      </c>
      <c r="C145" s="24" t="s">
        <v>738</v>
      </c>
      <c r="D145" s="25">
        <v>46202.833333333299</v>
      </c>
      <c r="E145" s="25">
        <v>46203.25</v>
      </c>
      <c r="F145" s="24" t="s">
        <v>613</v>
      </c>
    </row>
    <row r="146" spans="1:6" ht="77.5" x14ac:dyDescent="0.35">
      <c r="A146" s="23" t="s">
        <v>468</v>
      </c>
      <c r="B146" s="23" t="s">
        <v>4</v>
      </c>
      <c r="C146" s="24" t="s">
        <v>469</v>
      </c>
      <c r="D146" s="25">
        <v>46202.833333333299</v>
      </c>
      <c r="E146" s="25">
        <v>46203.25</v>
      </c>
      <c r="F146" s="24" t="s">
        <v>470</v>
      </c>
    </row>
    <row r="147" spans="1:6" ht="77.5" x14ac:dyDescent="0.35">
      <c r="A147" s="23" t="s">
        <v>468</v>
      </c>
      <c r="B147" s="23" t="s">
        <v>4</v>
      </c>
      <c r="C147" s="24" t="s">
        <v>471</v>
      </c>
      <c r="D147" s="25">
        <v>46202.833333333299</v>
      </c>
      <c r="E147" s="25">
        <v>46203.25</v>
      </c>
      <c r="F147" s="24" t="s">
        <v>470</v>
      </c>
    </row>
    <row r="148" spans="1:6" ht="77.5" x14ac:dyDescent="0.35">
      <c r="A148" s="23" t="s">
        <v>54</v>
      </c>
      <c r="B148" s="23" t="s">
        <v>6</v>
      </c>
      <c r="C148" s="24" t="s">
        <v>729</v>
      </c>
      <c r="D148" s="25">
        <v>46202.833333333299</v>
      </c>
      <c r="E148" s="25">
        <v>46203.25</v>
      </c>
      <c r="F148" s="24" t="s">
        <v>730</v>
      </c>
    </row>
    <row r="149" spans="1:6" ht="93" x14ac:dyDescent="0.35">
      <c r="A149" s="23" t="s">
        <v>54</v>
      </c>
      <c r="B149" s="23" t="s">
        <v>2</v>
      </c>
      <c r="C149" s="24" t="s">
        <v>605</v>
      </c>
      <c r="D149" s="25">
        <v>46202.833333333299</v>
      </c>
      <c r="E149" s="25">
        <v>46203.25</v>
      </c>
      <c r="F149" s="24" t="s">
        <v>91</v>
      </c>
    </row>
    <row r="150" spans="1:6" ht="93" x14ac:dyDescent="0.35">
      <c r="A150" s="23" t="s">
        <v>54</v>
      </c>
      <c r="B150" s="23" t="s">
        <v>2</v>
      </c>
      <c r="C150" s="24" t="s">
        <v>606</v>
      </c>
      <c r="D150" s="25">
        <v>46202.833333333299</v>
      </c>
      <c r="E150" s="25">
        <v>46203.25</v>
      </c>
      <c r="F150" s="24" t="s">
        <v>91</v>
      </c>
    </row>
    <row r="151" spans="1:6" ht="77.5" x14ac:dyDescent="0.35">
      <c r="A151" s="23" t="s">
        <v>54</v>
      </c>
      <c r="B151" s="23" t="s">
        <v>2</v>
      </c>
      <c r="C151" s="24" t="s">
        <v>104</v>
      </c>
      <c r="D151" s="25">
        <v>46202.833333333299</v>
      </c>
      <c r="E151" s="25">
        <v>46203.25</v>
      </c>
      <c r="F151" s="24" t="s">
        <v>105</v>
      </c>
    </row>
    <row r="152" spans="1:6" ht="77.5" x14ac:dyDescent="0.35">
      <c r="A152" s="23" t="s">
        <v>54</v>
      </c>
      <c r="B152" s="23" t="s">
        <v>2</v>
      </c>
      <c r="C152" s="24" t="s">
        <v>106</v>
      </c>
      <c r="D152" s="25">
        <v>46202.833333333299</v>
      </c>
      <c r="E152" s="25">
        <v>46203.25</v>
      </c>
      <c r="F152" s="24" t="s">
        <v>105</v>
      </c>
    </row>
    <row r="153" spans="1:6" ht="77.5" x14ac:dyDescent="0.35">
      <c r="A153" s="23" t="s">
        <v>54</v>
      </c>
      <c r="B153" s="23" t="s">
        <v>6</v>
      </c>
      <c r="C153" s="24" t="s">
        <v>475</v>
      </c>
      <c r="D153" s="25">
        <v>46202.875</v>
      </c>
      <c r="E153" s="25">
        <v>46203.25</v>
      </c>
      <c r="F153" s="24" t="s">
        <v>476</v>
      </c>
    </row>
    <row r="154" spans="1:6" ht="93" x14ac:dyDescent="0.35">
      <c r="A154" s="23" t="s">
        <v>54</v>
      </c>
      <c r="B154" s="23" t="s">
        <v>6</v>
      </c>
      <c r="C154" s="24" t="s">
        <v>681</v>
      </c>
      <c r="D154" s="25">
        <v>46202.916666666701</v>
      </c>
      <c r="E154" s="25">
        <v>46203.229166666701</v>
      </c>
      <c r="F154" s="24" t="s">
        <v>682</v>
      </c>
    </row>
    <row r="155" spans="1:6" ht="62" x14ac:dyDescent="0.35">
      <c r="A155" s="23" t="s">
        <v>319</v>
      </c>
      <c r="B155" s="23" t="s">
        <v>2</v>
      </c>
      <c r="C155" s="24" t="s">
        <v>712</v>
      </c>
      <c r="D155" s="25">
        <v>46202.875</v>
      </c>
      <c r="E155" s="25">
        <v>46203.208333333299</v>
      </c>
      <c r="F155" s="24" t="s">
        <v>713</v>
      </c>
    </row>
    <row r="156" spans="1:6" ht="77.5" x14ac:dyDescent="0.35">
      <c r="A156" s="23" t="s">
        <v>319</v>
      </c>
      <c r="B156" s="23" t="s">
        <v>6</v>
      </c>
      <c r="C156" s="24" t="s">
        <v>543</v>
      </c>
      <c r="D156" s="25">
        <v>46202.916666666701</v>
      </c>
      <c r="E156" s="25">
        <v>46203.229166666701</v>
      </c>
      <c r="F156" s="24" t="s">
        <v>544</v>
      </c>
    </row>
    <row r="157" spans="1:6" ht="62" x14ac:dyDescent="0.35">
      <c r="A157" s="23" t="s">
        <v>278</v>
      </c>
      <c r="B157" s="23" t="s">
        <v>5</v>
      </c>
      <c r="C157" s="24" t="s">
        <v>295</v>
      </c>
      <c r="D157" s="25">
        <v>46202.916666666701</v>
      </c>
      <c r="E157" s="25">
        <v>46203.229166666701</v>
      </c>
      <c r="F157" s="24" t="s">
        <v>296</v>
      </c>
    </row>
    <row r="158" spans="1:6" ht="62" x14ac:dyDescent="0.35">
      <c r="A158" s="23" t="s">
        <v>278</v>
      </c>
      <c r="B158" s="23" t="s">
        <v>5</v>
      </c>
      <c r="C158" s="24" t="s">
        <v>297</v>
      </c>
      <c r="D158" s="25">
        <v>46202.916666666701</v>
      </c>
      <c r="E158" s="25">
        <v>46203.229166666701</v>
      </c>
      <c r="F158" s="24" t="s">
        <v>296</v>
      </c>
    </row>
    <row r="159" spans="1:6" ht="93" x14ac:dyDescent="0.35">
      <c r="A159" s="23" t="s">
        <v>675</v>
      </c>
      <c r="B159" s="23" t="s">
        <v>29</v>
      </c>
      <c r="C159" s="24" t="s">
        <v>676</v>
      </c>
      <c r="D159" s="25">
        <v>46202.916666666701</v>
      </c>
      <c r="E159" s="25">
        <v>46203.25</v>
      </c>
      <c r="F159" s="24" t="s">
        <v>674</v>
      </c>
    </row>
    <row r="160" spans="1:6" ht="93" x14ac:dyDescent="0.35">
      <c r="A160" s="23" t="s">
        <v>309</v>
      </c>
      <c r="B160" s="23" t="s">
        <v>7</v>
      </c>
      <c r="C160" s="24" t="s">
        <v>538</v>
      </c>
      <c r="D160" s="25">
        <v>46202.916666666701</v>
      </c>
      <c r="E160" s="25">
        <v>46203.229166666701</v>
      </c>
      <c r="F160" s="24" t="s">
        <v>539</v>
      </c>
    </row>
    <row r="161" spans="1:6" ht="93" x14ac:dyDescent="0.35">
      <c r="A161" s="23" t="s">
        <v>309</v>
      </c>
      <c r="B161" s="23" t="s">
        <v>7</v>
      </c>
      <c r="C161" s="24" t="s">
        <v>673</v>
      </c>
      <c r="D161" s="25">
        <v>46202.916666666701</v>
      </c>
      <c r="E161" s="25">
        <v>46203.25</v>
      </c>
      <c r="F161" s="24" t="s">
        <v>674</v>
      </c>
    </row>
    <row r="162" spans="1:6" ht="93" x14ac:dyDescent="0.35">
      <c r="A162" s="23" t="s">
        <v>309</v>
      </c>
      <c r="B162" s="23" t="s">
        <v>7</v>
      </c>
      <c r="C162" s="24" t="s">
        <v>677</v>
      </c>
      <c r="D162" s="25">
        <v>46202.916666666701</v>
      </c>
      <c r="E162" s="25">
        <v>46203.229166666701</v>
      </c>
      <c r="F162" s="24" t="s">
        <v>678</v>
      </c>
    </row>
    <row r="163" spans="1:6" ht="93" x14ac:dyDescent="0.35">
      <c r="A163" s="23" t="s">
        <v>309</v>
      </c>
      <c r="B163" s="23" t="s">
        <v>7</v>
      </c>
      <c r="C163" s="24" t="s">
        <v>317</v>
      </c>
      <c r="D163" s="25">
        <v>46202.916666666701</v>
      </c>
      <c r="E163" s="25">
        <v>46203.229166666701</v>
      </c>
      <c r="F163" s="24" t="s">
        <v>318</v>
      </c>
    </row>
    <row r="164" spans="1:6" ht="93" x14ac:dyDescent="0.35">
      <c r="A164" s="23" t="s">
        <v>309</v>
      </c>
      <c r="B164" s="23" t="s">
        <v>8</v>
      </c>
      <c r="C164" s="24" t="s">
        <v>310</v>
      </c>
      <c r="D164" s="25">
        <v>46202.916666666701</v>
      </c>
      <c r="E164" s="25">
        <v>46203.229166666701</v>
      </c>
      <c r="F164" s="24" t="s">
        <v>311</v>
      </c>
    </row>
    <row r="165" spans="1:6" ht="77.5" x14ac:dyDescent="0.35">
      <c r="A165" s="23" t="s">
        <v>309</v>
      </c>
      <c r="B165" s="23" t="s">
        <v>7</v>
      </c>
      <c r="C165" s="24" t="s">
        <v>803</v>
      </c>
      <c r="D165" s="25">
        <v>46202.916666666701</v>
      </c>
      <c r="E165" s="25">
        <v>46203.229166666701</v>
      </c>
      <c r="F165" s="24" t="s">
        <v>804</v>
      </c>
    </row>
    <row r="166" spans="1:6" ht="46.5" x14ac:dyDescent="0.35">
      <c r="A166" s="23" t="s">
        <v>228</v>
      </c>
      <c r="B166" s="23" t="s">
        <v>5</v>
      </c>
      <c r="C166" s="24" t="s">
        <v>229</v>
      </c>
      <c r="D166" s="25">
        <v>46202.875</v>
      </c>
      <c r="E166" s="25">
        <v>46203.25</v>
      </c>
      <c r="F166" s="24" t="s">
        <v>230</v>
      </c>
    </row>
    <row r="167" spans="1:6" ht="46.5" x14ac:dyDescent="0.35">
      <c r="A167" s="23" t="s">
        <v>228</v>
      </c>
      <c r="B167" s="23" t="s">
        <v>29</v>
      </c>
      <c r="C167" s="24" t="s">
        <v>233</v>
      </c>
      <c r="D167" s="25">
        <v>46202.875</v>
      </c>
      <c r="E167" s="25">
        <v>46203.25</v>
      </c>
      <c r="F167" s="24" t="s">
        <v>230</v>
      </c>
    </row>
    <row r="168" spans="1:6" ht="46.5" x14ac:dyDescent="0.35">
      <c r="A168" s="23" t="s">
        <v>228</v>
      </c>
      <c r="B168" s="23" t="s">
        <v>5</v>
      </c>
      <c r="C168" s="24" t="s">
        <v>235</v>
      </c>
      <c r="D168" s="25">
        <v>46202.875</v>
      </c>
      <c r="E168" s="25">
        <v>46203.25</v>
      </c>
      <c r="F168" s="24" t="s">
        <v>230</v>
      </c>
    </row>
    <row r="169" spans="1:6" ht="46.5" x14ac:dyDescent="0.35">
      <c r="A169" s="23" t="s">
        <v>231</v>
      </c>
      <c r="B169" s="23" t="s">
        <v>2</v>
      </c>
      <c r="C169" s="24" t="s">
        <v>232</v>
      </c>
      <c r="D169" s="25">
        <v>46202.875</v>
      </c>
      <c r="E169" s="25">
        <v>46203.25</v>
      </c>
      <c r="F169" s="24" t="s">
        <v>230</v>
      </c>
    </row>
    <row r="170" spans="1:6" ht="46.5" x14ac:dyDescent="0.35">
      <c r="A170" s="23" t="s">
        <v>231</v>
      </c>
      <c r="B170" s="23" t="s">
        <v>6</v>
      </c>
      <c r="C170" s="24" t="s">
        <v>234</v>
      </c>
      <c r="D170" s="25">
        <v>46202.875</v>
      </c>
      <c r="E170" s="25">
        <v>46203.25</v>
      </c>
      <c r="F170" s="24" t="s">
        <v>230</v>
      </c>
    </row>
    <row r="171" spans="1:6" ht="62" x14ac:dyDescent="0.35">
      <c r="A171" s="23" t="s">
        <v>265</v>
      </c>
      <c r="B171" s="23" t="s">
        <v>5</v>
      </c>
      <c r="C171" s="24" t="s">
        <v>293</v>
      </c>
      <c r="D171" s="25">
        <v>46202.916666666701</v>
      </c>
      <c r="E171" s="25">
        <v>46203.229166666701</v>
      </c>
      <c r="F171" s="24" t="s">
        <v>294</v>
      </c>
    </row>
    <row r="172" spans="1:6" ht="31" x14ac:dyDescent="0.35">
      <c r="A172" s="23" t="s">
        <v>236</v>
      </c>
      <c r="B172" s="23" t="s">
        <v>4</v>
      </c>
      <c r="C172" s="24" t="s">
        <v>251</v>
      </c>
      <c r="D172" s="25">
        <v>46202.875</v>
      </c>
      <c r="E172" s="25">
        <v>46203.25</v>
      </c>
      <c r="F172" s="24" t="s">
        <v>252</v>
      </c>
    </row>
    <row r="173" spans="1:6" ht="31" x14ac:dyDescent="0.35">
      <c r="A173" s="23" t="s">
        <v>236</v>
      </c>
      <c r="B173" s="23" t="s">
        <v>5</v>
      </c>
      <c r="C173" s="24" t="s">
        <v>793</v>
      </c>
      <c r="D173" s="25">
        <v>46202.875</v>
      </c>
      <c r="E173" s="25">
        <v>46203.25</v>
      </c>
      <c r="F173" s="24" t="s">
        <v>794</v>
      </c>
    </row>
    <row r="174" spans="1:6" ht="93" x14ac:dyDescent="0.35">
      <c r="A174" s="23" t="s">
        <v>236</v>
      </c>
      <c r="B174" s="23" t="s">
        <v>4</v>
      </c>
      <c r="C174" s="24" t="s">
        <v>312</v>
      </c>
      <c r="D174" s="25">
        <v>46202.916666666701</v>
      </c>
      <c r="E174" s="25">
        <v>46203.229166666701</v>
      </c>
      <c r="F174" s="24" t="s">
        <v>311</v>
      </c>
    </row>
    <row r="175" spans="1:6" ht="108.5" x14ac:dyDescent="0.35">
      <c r="A175" s="23" t="s">
        <v>236</v>
      </c>
      <c r="B175" s="23" t="s">
        <v>4</v>
      </c>
      <c r="C175" s="24" t="s">
        <v>814</v>
      </c>
      <c r="D175" s="25">
        <v>46202.875</v>
      </c>
      <c r="E175" s="25">
        <v>46203.25</v>
      </c>
      <c r="F175" s="24" t="s">
        <v>815</v>
      </c>
    </row>
    <row r="176" spans="1:6" ht="108.5" x14ac:dyDescent="0.35">
      <c r="A176" s="23" t="s">
        <v>236</v>
      </c>
      <c r="B176" s="23" t="s">
        <v>4</v>
      </c>
      <c r="C176" s="24" t="s">
        <v>816</v>
      </c>
      <c r="D176" s="25">
        <v>46202.875</v>
      </c>
      <c r="E176" s="25">
        <v>46203.25</v>
      </c>
      <c r="F176" s="24" t="s">
        <v>815</v>
      </c>
    </row>
    <row r="177" spans="1:6" ht="108.5" x14ac:dyDescent="0.35">
      <c r="A177" s="23" t="s">
        <v>236</v>
      </c>
      <c r="B177" s="23" t="s">
        <v>4</v>
      </c>
      <c r="C177" s="24" t="s">
        <v>817</v>
      </c>
      <c r="D177" s="25">
        <v>46202.875</v>
      </c>
      <c r="E177" s="25">
        <v>46203.25</v>
      </c>
      <c r="F177" s="24" t="s">
        <v>815</v>
      </c>
    </row>
    <row r="178" spans="1:6" ht="93" x14ac:dyDescent="0.35">
      <c r="A178" s="23" t="s">
        <v>236</v>
      </c>
      <c r="B178" s="23" t="s">
        <v>4</v>
      </c>
      <c r="C178" s="24" t="s">
        <v>569</v>
      </c>
      <c r="D178" s="25">
        <v>46202.875</v>
      </c>
      <c r="E178" s="25">
        <v>46203.25</v>
      </c>
      <c r="F178" s="24" t="s">
        <v>570</v>
      </c>
    </row>
    <row r="179" spans="1:6" ht="62" x14ac:dyDescent="0.35">
      <c r="A179" s="23" t="s">
        <v>67</v>
      </c>
      <c r="B179" s="23" t="s">
        <v>2</v>
      </c>
      <c r="C179" s="24" t="s">
        <v>68</v>
      </c>
      <c r="D179" s="25">
        <v>46202.927083333299</v>
      </c>
      <c r="E179" s="25">
        <v>46203.25</v>
      </c>
      <c r="F179" s="24" t="s">
        <v>69</v>
      </c>
    </row>
    <row r="180" spans="1:6" ht="62" x14ac:dyDescent="0.35">
      <c r="A180" s="23" t="s">
        <v>67</v>
      </c>
      <c r="B180" s="23" t="s">
        <v>2</v>
      </c>
      <c r="C180" s="24" t="s">
        <v>70</v>
      </c>
      <c r="D180" s="25">
        <v>46202.927083333299</v>
      </c>
      <c r="E180" s="25">
        <v>46203.25</v>
      </c>
      <c r="F180" s="24" t="s">
        <v>69</v>
      </c>
    </row>
    <row r="181" spans="1:6" ht="62" x14ac:dyDescent="0.35">
      <c r="A181" s="23" t="s">
        <v>67</v>
      </c>
      <c r="B181" s="23" t="s">
        <v>2</v>
      </c>
      <c r="C181" s="24" t="s">
        <v>71</v>
      </c>
      <c r="D181" s="25">
        <v>46202.927083333299</v>
      </c>
      <c r="E181" s="25">
        <v>46203.25</v>
      </c>
      <c r="F181" s="24" t="s">
        <v>69</v>
      </c>
    </row>
    <row r="182" spans="1:6" ht="77.5" x14ac:dyDescent="0.35">
      <c r="A182" s="23" t="s">
        <v>67</v>
      </c>
      <c r="B182" s="23" t="s">
        <v>6</v>
      </c>
      <c r="C182" s="24" t="s">
        <v>590</v>
      </c>
      <c r="D182" s="25">
        <v>46202.927083333299</v>
      </c>
      <c r="E182" s="25">
        <v>46203.25</v>
      </c>
      <c r="F182" s="24" t="s">
        <v>591</v>
      </c>
    </row>
    <row r="183" spans="1:6" ht="77.5" x14ac:dyDescent="0.35">
      <c r="A183" s="23" t="s">
        <v>67</v>
      </c>
      <c r="B183" s="23" t="s">
        <v>6</v>
      </c>
      <c r="C183" s="24" t="s">
        <v>592</v>
      </c>
      <c r="D183" s="25">
        <v>46202.927083333299</v>
      </c>
      <c r="E183" s="25">
        <v>46203.25</v>
      </c>
      <c r="F183" s="24" t="s">
        <v>591</v>
      </c>
    </row>
    <row r="184" spans="1:6" ht="77.5" x14ac:dyDescent="0.35">
      <c r="A184" s="23" t="s">
        <v>67</v>
      </c>
      <c r="B184" s="23" t="s">
        <v>6</v>
      </c>
      <c r="C184" s="24" t="s">
        <v>593</v>
      </c>
      <c r="D184" s="25">
        <v>46202.927083333299</v>
      </c>
      <c r="E184" s="25">
        <v>46203.25</v>
      </c>
      <c r="F184" s="24" t="s">
        <v>591</v>
      </c>
    </row>
    <row r="185" spans="1:6" ht="77.5" x14ac:dyDescent="0.35">
      <c r="A185" s="23" t="s">
        <v>67</v>
      </c>
      <c r="B185" s="23" t="s">
        <v>6</v>
      </c>
      <c r="C185" s="24" t="s">
        <v>594</v>
      </c>
      <c r="D185" s="25">
        <v>46202.927083333299</v>
      </c>
      <c r="E185" s="25">
        <v>46203.25</v>
      </c>
      <c r="F185" s="24" t="s">
        <v>591</v>
      </c>
    </row>
    <row r="186" spans="1:6" ht="77.5" x14ac:dyDescent="0.35">
      <c r="A186" s="23" t="s">
        <v>67</v>
      </c>
      <c r="B186" s="23" t="s">
        <v>6</v>
      </c>
      <c r="C186" s="24" t="s">
        <v>595</v>
      </c>
      <c r="D186" s="25">
        <v>46202.927083333299</v>
      </c>
      <c r="E186" s="25">
        <v>46203.25</v>
      </c>
      <c r="F186" s="24" t="s">
        <v>591</v>
      </c>
    </row>
    <row r="187" spans="1:6" ht="46.5" x14ac:dyDescent="0.35">
      <c r="A187" s="23" t="s">
        <v>339</v>
      </c>
      <c r="B187" s="23" t="s">
        <v>6</v>
      </c>
      <c r="C187" s="24" t="s">
        <v>345</v>
      </c>
      <c r="D187" s="25">
        <v>46202.833333333299</v>
      </c>
      <c r="E187" s="25">
        <v>46203.25</v>
      </c>
      <c r="F187" s="24" t="s">
        <v>346</v>
      </c>
    </row>
    <row r="188" spans="1:6" ht="93" x14ac:dyDescent="0.35">
      <c r="A188" s="23" t="s">
        <v>339</v>
      </c>
      <c r="B188" s="23" t="s">
        <v>6</v>
      </c>
      <c r="C188" s="24" t="s">
        <v>350</v>
      </c>
      <c r="D188" s="25">
        <v>46202.875</v>
      </c>
      <c r="E188" s="25">
        <v>46203.25</v>
      </c>
      <c r="F188" s="24" t="s">
        <v>351</v>
      </c>
    </row>
    <row r="189" spans="1:6" ht="93" x14ac:dyDescent="0.35">
      <c r="A189" s="23" t="s">
        <v>339</v>
      </c>
      <c r="B189" s="23" t="s">
        <v>6</v>
      </c>
      <c r="C189" s="24" t="s">
        <v>352</v>
      </c>
      <c r="D189" s="25">
        <v>46202.875</v>
      </c>
      <c r="E189" s="25">
        <v>46203.25</v>
      </c>
      <c r="F189" s="24" t="s">
        <v>353</v>
      </c>
    </row>
    <row r="190" spans="1:6" ht="62" x14ac:dyDescent="0.35">
      <c r="A190" s="23" t="s">
        <v>339</v>
      </c>
      <c r="B190" s="23" t="s">
        <v>6</v>
      </c>
      <c r="C190" s="24" t="s">
        <v>354</v>
      </c>
      <c r="D190" s="25">
        <v>46202.875</v>
      </c>
      <c r="E190" s="25">
        <v>46203.25</v>
      </c>
      <c r="F190" s="24" t="s">
        <v>355</v>
      </c>
    </row>
    <row r="191" spans="1:6" ht="46.5" x14ac:dyDescent="0.35">
      <c r="A191" s="23" t="s">
        <v>339</v>
      </c>
      <c r="B191" s="23" t="s">
        <v>6</v>
      </c>
      <c r="C191" s="24" t="s">
        <v>688</v>
      </c>
      <c r="D191" s="25">
        <v>46202.875</v>
      </c>
      <c r="E191" s="25">
        <v>46203.25</v>
      </c>
      <c r="F191" s="24" t="s">
        <v>689</v>
      </c>
    </row>
    <row r="192" spans="1:6" ht="31" x14ac:dyDescent="0.35">
      <c r="A192" s="23" t="s">
        <v>197</v>
      </c>
      <c r="B192" s="23" t="s">
        <v>2</v>
      </c>
      <c r="C192" s="24" t="s">
        <v>758</v>
      </c>
      <c r="D192" s="25">
        <v>46202.875</v>
      </c>
      <c r="E192" s="25">
        <v>46203.25</v>
      </c>
      <c r="F192" s="24" t="s">
        <v>759</v>
      </c>
    </row>
    <row r="193" spans="1:6" ht="31" x14ac:dyDescent="0.35">
      <c r="A193" s="23" t="s">
        <v>197</v>
      </c>
      <c r="B193" s="23" t="s">
        <v>6</v>
      </c>
      <c r="C193" s="24" t="s">
        <v>760</v>
      </c>
      <c r="D193" s="25">
        <v>46202.875</v>
      </c>
      <c r="E193" s="25">
        <v>46203.25</v>
      </c>
      <c r="F193" s="24" t="s">
        <v>759</v>
      </c>
    </row>
    <row r="194" spans="1:6" ht="46.5" x14ac:dyDescent="0.35">
      <c r="A194" s="23" t="s">
        <v>197</v>
      </c>
      <c r="B194" s="23" t="s">
        <v>2</v>
      </c>
      <c r="C194" s="24" t="s">
        <v>766</v>
      </c>
      <c r="D194" s="25">
        <v>46202.833333333299</v>
      </c>
      <c r="E194" s="25">
        <v>46203.25</v>
      </c>
      <c r="F194" s="24" t="s">
        <v>767</v>
      </c>
    </row>
    <row r="195" spans="1:6" ht="46.5" x14ac:dyDescent="0.35">
      <c r="A195" s="23" t="s">
        <v>197</v>
      </c>
      <c r="B195" s="23" t="s">
        <v>2</v>
      </c>
      <c r="C195" s="24" t="s">
        <v>768</v>
      </c>
      <c r="D195" s="25">
        <v>46202.833333333299</v>
      </c>
      <c r="E195" s="25">
        <v>46203.25</v>
      </c>
      <c r="F195" s="24" t="s">
        <v>767</v>
      </c>
    </row>
    <row r="196" spans="1:6" ht="77.5" x14ac:dyDescent="0.35">
      <c r="A196" s="23" t="s">
        <v>390</v>
      </c>
      <c r="B196" s="23" t="s">
        <v>5</v>
      </c>
      <c r="C196" s="24" t="s">
        <v>391</v>
      </c>
      <c r="D196" s="25">
        <v>46202.875</v>
      </c>
      <c r="E196" s="25">
        <v>46203.25</v>
      </c>
      <c r="F196" s="24" t="s">
        <v>392</v>
      </c>
    </row>
    <row r="197" spans="1:6" ht="77.5" x14ac:dyDescent="0.35">
      <c r="A197" s="23" t="s">
        <v>390</v>
      </c>
      <c r="B197" s="23" t="s">
        <v>5</v>
      </c>
      <c r="C197" s="24" t="s">
        <v>393</v>
      </c>
      <c r="D197" s="25">
        <v>46202.875</v>
      </c>
      <c r="E197" s="25">
        <v>46203.25</v>
      </c>
      <c r="F197" s="24" t="s">
        <v>392</v>
      </c>
    </row>
    <row r="198" spans="1:6" ht="62" x14ac:dyDescent="0.35">
      <c r="A198" s="23" t="s">
        <v>390</v>
      </c>
      <c r="B198" s="23" t="s">
        <v>4</v>
      </c>
      <c r="C198" s="24" t="s">
        <v>404</v>
      </c>
      <c r="D198" s="25">
        <v>46202.875</v>
      </c>
      <c r="E198" s="25">
        <v>46203.25</v>
      </c>
      <c r="F198" s="24" t="s">
        <v>405</v>
      </c>
    </row>
    <row r="199" spans="1:6" ht="62" x14ac:dyDescent="0.35">
      <c r="A199" s="23" t="s">
        <v>390</v>
      </c>
      <c r="B199" s="23" t="s">
        <v>29</v>
      </c>
      <c r="C199" s="24" t="s">
        <v>408</v>
      </c>
      <c r="D199" s="25">
        <v>46202.875</v>
      </c>
      <c r="E199" s="25">
        <v>46203.25</v>
      </c>
      <c r="F199" s="24" t="s">
        <v>405</v>
      </c>
    </row>
    <row r="200" spans="1:6" ht="62" x14ac:dyDescent="0.35">
      <c r="A200" s="23" t="s">
        <v>390</v>
      </c>
      <c r="B200" s="23" t="s">
        <v>4</v>
      </c>
      <c r="C200" s="24" t="s">
        <v>411</v>
      </c>
      <c r="D200" s="25">
        <v>46202.875</v>
      </c>
      <c r="E200" s="25">
        <v>46203.25</v>
      </c>
      <c r="F200" s="24" t="s">
        <v>405</v>
      </c>
    </row>
    <row r="201" spans="1:6" ht="62" x14ac:dyDescent="0.35">
      <c r="A201" s="23" t="s">
        <v>221</v>
      </c>
      <c r="B201" s="23" t="s">
        <v>5</v>
      </c>
      <c r="C201" s="24" t="s">
        <v>222</v>
      </c>
      <c r="D201" s="25">
        <v>46202.833333333299</v>
      </c>
      <c r="E201" s="25">
        <v>46203.25</v>
      </c>
      <c r="F201" s="24" t="s">
        <v>220</v>
      </c>
    </row>
    <row r="202" spans="1:6" ht="46.5" x14ac:dyDescent="0.35">
      <c r="A202" s="23" t="s">
        <v>178</v>
      </c>
      <c r="B202" s="23" t="s">
        <v>4</v>
      </c>
      <c r="C202" s="24" t="s">
        <v>648</v>
      </c>
      <c r="D202" s="25">
        <v>46202.875</v>
      </c>
      <c r="E202" s="25">
        <v>46203.25</v>
      </c>
      <c r="F202" s="24" t="s">
        <v>180</v>
      </c>
    </row>
    <row r="203" spans="1:6" ht="46.5" x14ac:dyDescent="0.35">
      <c r="A203" s="23" t="s">
        <v>178</v>
      </c>
      <c r="B203" s="23" t="s">
        <v>4</v>
      </c>
      <c r="C203" s="24" t="s">
        <v>179</v>
      </c>
      <c r="D203" s="25">
        <v>46202.875</v>
      </c>
      <c r="E203" s="25">
        <v>46203.25</v>
      </c>
      <c r="F203" s="24" t="s">
        <v>180</v>
      </c>
    </row>
    <row r="204" spans="1:6" ht="46.5" x14ac:dyDescent="0.35">
      <c r="A204" s="23" t="s">
        <v>161</v>
      </c>
      <c r="B204" s="23" t="s">
        <v>6</v>
      </c>
      <c r="C204" s="24" t="s">
        <v>162</v>
      </c>
      <c r="D204" s="25">
        <v>45804.208333333299</v>
      </c>
      <c r="E204" s="25">
        <v>46418.208333333299</v>
      </c>
      <c r="F204" s="24" t="s">
        <v>163</v>
      </c>
    </row>
    <row r="205" spans="1:6" ht="46.5" x14ac:dyDescent="0.35">
      <c r="A205" s="23" t="s">
        <v>491</v>
      </c>
      <c r="B205" s="23" t="s">
        <v>4</v>
      </c>
      <c r="C205" s="24" t="s">
        <v>779</v>
      </c>
      <c r="D205" s="25">
        <v>46202.916666666701</v>
      </c>
      <c r="E205" s="25">
        <v>46203.25</v>
      </c>
      <c r="F205" s="24" t="s">
        <v>780</v>
      </c>
    </row>
    <row r="206" spans="1:6" ht="46.5" x14ac:dyDescent="0.35">
      <c r="A206" s="23" t="s">
        <v>175</v>
      </c>
      <c r="B206" s="23" t="s">
        <v>6</v>
      </c>
      <c r="C206" s="24" t="s">
        <v>774</v>
      </c>
      <c r="D206" s="25">
        <v>46202.958333333299</v>
      </c>
      <c r="E206" s="25">
        <v>46203.25</v>
      </c>
      <c r="F206" s="24" t="s">
        <v>775</v>
      </c>
    </row>
    <row r="207" spans="1:6" ht="46.5" x14ac:dyDescent="0.35">
      <c r="A207" s="23" t="s">
        <v>175</v>
      </c>
      <c r="B207" s="23" t="s">
        <v>6</v>
      </c>
      <c r="C207" s="24" t="s">
        <v>776</v>
      </c>
      <c r="D207" s="25">
        <v>46202.958333333299</v>
      </c>
      <c r="E207" s="25">
        <v>46203.25</v>
      </c>
      <c r="F207" s="24" t="s">
        <v>775</v>
      </c>
    </row>
    <row r="208" spans="1:6" ht="46.5" x14ac:dyDescent="0.35">
      <c r="A208" s="23" t="s">
        <v>175</v>
      </c>
      <c r="B208" s="23" t="s">
        <v>6</v>
      </c>
      <c r="C208" s="24" t="s">
        <v>777</v>
      </c>
      <c r="D208" s="25">
        <v>46202.958333333299</v>
      </c>
      <c r="E208" s="25">
        <v>46203.25</v>
      </c>
      <c r="F208" s="24" t="s">
        <v>775</v>
      </c>
    </row>
    <row r="209" spans="1:6" ht="46.5" x14ac:dyDescent="0.35">
      <c r="A209" s="23" t="s">
        <v>175</v>
      </c>
      <c r="B209" s="23" t="s">
        <v>6</v>
      </c>
      <c r="C209" s="24" t="s">
        <v>778</v>
      </c>
      <c r="D209" s="25">
        <v>46202.958333333299</v>
      </c>
      <c r="E209" s="25">
        <v>46203.25</v>
      </c>
      <c r="F209" s="24" t="s">
        <v>775</v>
      </c>
    </row>
    <row r="210" spans="1:6" ht="62" x14ac:dyDescent="0.35">
      <c r="A210" s="23" t="s">
        <v>175</v>
      </c>
      <c r="B210" s="23" t="s">
        <v>2</v>
      </c>
      <c r="C210" s="24" t="s">
        <v>219</v>
      </c>
      <c r="D210" s="25">
        <v>46202.833333333299</v>
      </c>
      <c r="E210" s="25">
        <v>46203.25</v>
      </c>
      <c r="F210" s="24" t="s">
        <v>220</v>
      </c>
    </row>
    <row r="211" spans="1:6" ht="46.5" x14ac:dyDescent="0.35">
      <c r="A211" s="23" t="s">
        <v>175</v>
      </c>
      <c r="B211" s="23" t="s">
        <v>2</v>
      </c>
      <c r="C211" s="24" t="s">
        <v>223</v>
      </c>
      <c r="D211" s="25">
        <v>46202.875</v>
      </c>
      <c r="E211" s="25">
        <v>46203.25</v>
      </c>
      <c r="F211" s="24" t="s">
        <v>224</v>
      </c>
    </row>
    <row r="212" spans="1:6" ht="46.5" x14ac:dyDescent="0.35">
      <c r="A212" s="23" t="s">
        <v>175</v>
      </c>
      <c r="B212" s="23" t="s">
        <v>2</v>
      </c>
      <c r="C212" s="24" t="s">
        <v>225</v>
      </c>
      <c r="D212" s="25">
        <v>46202.875</v>
      </c>
      <c r="E212" s="25">
        <v>46203.25</v>
      </c>
      <c r="F212" s="24" t="s">
        <v>224</v>
      </c>
    </row>
    <row r="213" spans="1:6" ht="93" x14ac:dyDescent="0.35">
      <c r="A213" s="23" t="s">
        <v>175</v>
      </c>
      <c r="B213" s="23" t="s">
        <v>6</v>
      </c>
      <c r="C213" s="24" t="s">
        <v>659</v>
      </c>
      <c r="D213" s="25">
        <v>46202.833333333299</v>
      </c>
      <c r="E213" s="25">
        <v>46203.25</v>
      </c>
      <c r="F213" s="24" t="s">
        <v>660</v>
      </c>
    </row>
    <row r="214" spans="1:6" ht="93" x14ac:dyDescent="0.35">
      <c r="A214" s="23" t="s">
        <v>175</v>
      </c>
      <c r="B214" s="23" t="s">
        <v>6</v>
      </c>
      <c r="C214" s="24" t="s">
        <v>661</v>
      </c>
      <c r="D214" s="25">
        <v>46202.833333333299</v>
      </c>
      <c r="E214" s="25">
        <v>46203.25</v>
      </c>
      <c r="F214" s="24" t="s">
        <v>660</v>
      </c>
    </row>
    <row r="215" spans="1:6" ht="93" x14ac:dyDescent="0.35">
      <c r="A215" s="23" t="s">
        <v>175</v>
      </c>
      <c r="B215" s="23" t="s">
        <v>6</v>
      </c>
      <c r="C215" s="24" t="s">
        <v>662</v>
      </c>
      <c r="D215" s="25">
        <v>46202.833333333299</v>
      </c>
      <c r="E215" s="25">
        <v>46203.25</v>
      </c>
      <c r="F215" s="24" t="s">
        <v>660</v>
      </c>
    </row>
    <row r="216" spans="1:6" ht="93" x14ac:dyDescent="0.35">
      <c r="A216" s="23" t="s">
        <v>175</v>
      </c>
      <c r="B216" s="23" t="s">
        <v>6</v>
      </c>
      <c r="C216" s="24" t="s">
        <v>663</v>
      </c>
      <c r="D216" s="25">
        <v>46202.833333333299</v>
      </c>
      <c r="E216" s="25">
        <v>46203.25</v>
      </c>
      <c r="F216" s="24" t="s">
        <v>660</v>
      </c>
    </row>
    <row r="217" spans="1:6" ht="93" x14ac:dyDescent="0.35">
      <c r="A217" s="23" t="s">
        <v>175</v>
      </c>
      <c r="B217" s="23" t="s">
        <v>2</v>
      </c>
      <c r="C217" s="24" t="s">
        <v>371</v>
      </c>
      <c r="D217" s="25">
        <v>46202.875</v>
      </c>
      <c r="E217" s="25">
        <v>46203.25</v>
      </c>
      <c r="F217" s="24" t="s">
        <v>372</v>
      </c>
    </row>
    <row r="218" spans="1:6" ht="93" x14ac:dyDescent="0.35">
      <c r="A218" s="23" t="s">
        <v>175</v>
      </c>
      <c r="B218" s="23" t="s">
        <v>6</v>
      </c>
      <c r="C218" s="24" t="s">
        <v>373</v>
      </c>
      <c r="D218" s="25">
        <v>46202.875</v>
      </c>
      <c r="E218" s="25">
        <v>46203.25</v>
      </c>
      <c r="F218" s="24" t="s">
        <v>372</v>
      </c>
    </row>
    <row r="219" spans="1:6" ht="46.5" x14ac:dyDescent="0.35">
      <c r="A219" s="23" t="s">
        <v>175</v>
      </c>
      <c r="B219" s="23" t="s">
        <v>2</v>
      </c>
      <c r="C219" s="24" t="s">
        <v>413</v>
      </c>
      <c r="D219" s="25">
        <v>46202.875</v>
      </c>
      <c r="E219" s="25">
        <v>46203.25</v>
      </c>
      <c r="F219" s="24" t="s">
        <v>414</v>
      </c>
    </row>
    <row r="220" spans="1:6" ht="62" x14ac:dyDescent="0.35">
      <c r="A220" s="23" t="s">
        <v>175</v>
      </c>
      <c r="B220" s="23" t="s">
        <v>2</v>
      </c>
      <c r="C220" s="24" t="s">
        <v>829</v>
      </c>
      <c r="D220" s="25">
        <v>46202.875</v>
      </c>
      <c r="E220" s="25">
        <v>46203.25</v>
      </c>
      <c r="F220" s="24" t="s">
        <v>830</v>
      </c>
    </row>
    <row r="221" spans="1:6" ht="46.5" x14ac:dyDescent="0.35">
      <c r="A221" s="23" t="s">
        <v>175</v>
      </c>
      <c r="B221" s="23" t="s">
        <v>2</v>
      </c>
      <c r="C221" s="24" t="s">
        <v>831</v>
      </c>
      <c r="D221" s="25">
        <v>46202.875</v>
      </c>
      <c r="E221" s="25">
        <v>46203.25</v>
      </c>
      <c r="F221" s="24" t="s">
        <v>832</v>
      </c>
    </row>
    <row r="222" spans="1:6" ht="46.5" x14ac:dyDescent="0.35">
      <c r="A222" s="23" t="s">
        <v>169</v>
      </c>
      <c r="B222" s="23" t="s">
        <v>8</v>
      </c>
      <c r="C222" s="24" t="s">
        <v>754</v>
      </c>
      <c r="D222" s="25">
        <v>46202.958333333299</v>
      </c>
      <c r="E222" s="25">
        <v>46203.25</v>
      </c>
      <c r="F222" s="24" t="s">
        <v>755</v>
      </c>
    </row>
    <row r="223" spans="1:6" ht="46.5" x14ac:dyDescent="0.35">
      <c r="A223" s="23" t="s">
        <v>169</v>
      </c>
      <c r="B223" s="23" t="s">
        <v>8</v>
      </c>
      <c r="C223" s="24" t="s">
        <v>756</v>
      </c>
      <c r="D223" s="25">
        <v>46202.958333333299</v>
      </c>
      <c r="E223" s="25">
        <v>46203.25</v>
      </c>
      <c r="F223" s="24" t="s">
        <v>755</v>
      </c>
    </row>
    <row r="224" spans="1:6" ht="46.5" x14ac:dyDescent="0.35">
      <c r="A224" s="23" t="s">
        <v>169</v>
      </c>
      <c r="B224" s="23" t="s">
        <v>8</v>
      </c>
      <c r="C224" s="24" t="s">
        <v>757</v>
      </c>
      <c r="D224" s="25">
        <v>46202.958333333299</v>
      </c>
      <c r="E224" s="25">
        <v>46203.25</v>
      </c>
      <c r="F224" s="24" t="s">
        <v>755</v>
      </c>
    </row>
    <row r="225" spans="1:6" ht="31" x14ac:dyDescent="0.35">
      <c r="A225" s="23" t="s">
        <v>169</v>
      </c>
      <c r="B225" s="23" t="s">
        <v>7</v>
      </c>
      <c r="C225" s="24" t="s">
        <v>643</v>
      </c>
      <c r="D225" s="25">
        <v>46202.916666666701</v>
      </c>
      <c r="E225" s="25">
        <v>46203.25</v>
      </c>
      <c r="F225" s="24" t="s">
        <v>644</v>
      </c>
    </row>
    <row r="226" spans="1:6" ht="31" x14ac:dyDescent="0.35">
      <c r="A226" s="23" t="s">
        <v>169</v>
      </c>
      <c r="B226" s="23" t="s">
        <v>7</v>
      </c>
      <c r="C226" s="24" t="s">
        <v>645</v>
      </c>
      <c r="D226" s="25">
        <v>46202.916666666701</v>
      </c>
      <c r="E226" s="25">
        <v>46203.25</v>
      </c>
      <c r="F226" s="24" t="s">
        <v>644</v>
      </c>
    </row>
    <row r="227" spans="1:6" ht="31" x14ac:dyDescent="0.35">
      <c r="A227" s="23" t="s">
        <v>169</v>
      </c>
      <c r="B227" s="23" t="s">
        <v>7</v>
      </c>
      <c r="C227" s="24" t="s">
        <v>646</v>
      </c>
      <c r="D227" s="25">
        <v>46202.916666666701</v>
      </c>
      <c r="E227" s="25">
        <v>46203.25</v>
      </c>
      <c r="F227" s="24" t="s">
        <v>644</v>
      </c>
    </row>
    <row r="228" spans="1:6" ht="31" x14ac:dyDescent="0.35">
      <c r="A228" s="23" t="s">
        <v>169</v>
      </c>
      <c r="B228" s="23" t="s">
        <v>7</v>
      </c>
      <c r="C228" s="24" t="s">
        <v>647</v>
      </c>
      <c r="D228" s="25">
        <v>46202.916666666701</v>
      </c>
      <c r="E228" s="25">
        <v>46203.25</v>
      </c>
      <c r="F228" s="24" t="s">
        <v>644</v>
      </c>
    </row>
    <row r="229" spans="1:6" ht="46.5" x14ac:dyDescent="0.35">
      <c r="A229" s="23" t="s">
        <v>169</v>
      </c>
      <c r="B229" s="23" t="s">
        <v>8</v>
      </c>
      <c r="C229" s="24" t="s">
        <v>656</v>
      </c>
      <c r="D229" s="25">
        <v>46202.875</v>
      </c>
      <c r="E229" s="25">
        <v>46203.25</v>
      </c>
      <c r="F229" s="24" t="s">
        <v>213</v>
      </c>
    </row>
    <row r="230" spans="1:6" ht="77.5" x14ac:dyDescent="0.35">
      <c r="A230" s="23" t="s">
        <v>107</v>
      </c>
      <c r="B230" s="23" t="s">
        <v>6</v>
      </c>
      <c r="C230" s="24" t="s">
        <v>108</v>
      </c>
      <c r="D230" s="25">
        <v>46202.833333333299</v>
      </c>
      <c r="E230" s="25">
        <v>46203.25</v>
      </c>
      <c r="F230" s="24" t="s">
        <v>109</v>
      </c>
    </row>
    <row r="231" spans="1:6" ht="77.5" x14ac:dyDescent="0.35">
      <c r="A231" s="23" t="s">
        <v>107</v>
      </c>
      <c r="B231" s="23" t="s">
        <v>6</v>
      </c>
      <c r="C231" s="24" t="s">
        <v>110</v>
      </c>
      <c r="D231" s="25">
        <v>46202.833333333299</v>
      </c>
      <c r="E231" s="25">
        <v>46203.25</v>
      </c>
      <c r="F231" s="24" t="s">
        <v>109</v>
      </c>
    </row>
    <row r="232" spans="1:6" ht="77.5" x14ac:dyDescent="0.35">
      <c r="A232" s="23" t="s">
        <v>107</v>
      </c>
      <c r="B232" s="23" t="s">
        <v>6</v>
      </c>
      <c r="C232" s="24" t="s">
        <v>111</v>
      </c>
      <c r="D232" s="25">
        <v>46202.833333333299</v>
      </c>
      <c r="E232" s="25">
        <v>46203.25</v>
      </c>
      <c r="F232" s="24" t="s">
        <v>109</v>
      </c>
    </row>
    <row r="233" spans="1:6" ht="77.5" x14ac:dyDescent="0.35">
      <c r="A233" s="23" t="s">
        <v>107</v>
      </c>
      <c r="B233" s="23" t="s">
        <v>6</v>
      </c>
      <c r="C233" s="24" t="s">
        <v>112</v>
      </c>
      <c r="D233" s="25">
        <v>46202.833333333299</v>
      </c>
      <c r="E233" s="25">
        <v>46203.25</v>
      </c>
      <c r="F233" s="24" t="s">
        <v>109</v>
      </c>
    </row>
    <row r="234" spans="1:6" ht="77.5" x14ac:dyDescent="0.35">
      <c r="A234" s="23" t="s">
        <v>107</v>
      </c>
      <c r="B234" s="23" t="s">
        <v>6</v>
      </c>
      <c r="C234" s="24" t="s">
        <v>113</v>
      </c>
      <c r="D234" s="25">
        <v>46202.833333333299</v>
      </c>
      <c r="E234" s="25">
        <v>46203.25</v>
      </c>
      <c r="F234" s="24" t="s">
        <v>109</v>
      </c>
    </row>
    <row r="235" spans="1:6" ht="77.5" x14ac:dyDescent="0.35">
      <c r="A235" s="23" t="s">
        <v>107</v>
      </c>
      <c r="B235" s="23" t="s">
        <v>6</v>
      </c>
      <c r="C235" s="24" t="s">
        <v>114</v>
      </c>
      <c r="D235" s="25">
        <v>46202.833333333299</v>
      </c>
      <c r="E235" s="25">
        <v>46203.25</v>
      </c>
      <c r="F235" s="24" t="s">
        <v>109</v>
      </c>
    </row>
    <row r="236" spans="1:6" ht="46.5" x14ac:dyDescent="0.35">
      <c r="A236" s="23" t="s">
        <v>761</v>
      </c>
      <c r="B236" s="23" t="s">
        <v>6</v>
      </c>
      <c r="C236" s="24" t="s">
        <v>762</v>
      </c>
      <c r="D236" s="25">
        <v>46202.875</v>
      </c>
      <c r="E236" s="25">
        <v>46203.25</v>
      </c>
      <c r="F236" s="24" t="s">
        <v>763</v>
      </c>
    </row>
    <row r="237" spans="1:6" ht="46.5" x14ac:dyDescent="0.35">
      <c r="A237" s="23" t="s">
        <v>761</v>
      </c>
      <c r="B237" s="23" t="s">
        <v>6</v>
      </c>
      <c r="C237" s="24" t="s">
        <v>764</v>
      </c>
      <c r="D237" s="25">
        <v>46202.875</v>
      </c>
      <c r="E237" s="25">
        <v>46203.25</v>
      </c>
      <c r="F237" s="24" t="s">
        <v>763</v>
      </c>
    </row>
    <row r="238" spans="1:6" ht="46.5" x14ac:dyDescent="0.35">
      <c r="A238" s="23" t="s">
        <v>761</v>
      </c>
      <c r="B238" s="23" t="s">
        <v>6</v>
      </c>
      <c r="C238" s="24" t="s">
        <v>765</v>
      </c>
      <c r="D238" s="25">
        <v>46202.875</v>
      </c>
      <c r="E238" s="25">
        <v>46203.208333333299</v>
      </c>
      <c r="F238" s="24" t="s">
        <v>763</v>
      </c>
    </row>
    <row r="239" spans="1:6" ht="46.5" x14ac:dyDescent="0.35">
      <c r="A239" s="23" t="s">
        <v>761</v>
      </c>
      <c r="B239" s="23" t="s">
        <v>6</v>
      </c>
      <c r="C239" s="24" t="s">
        <v>773</v>
      </c>
      <c r="D239" s="25">
        <v>46202.875</v>
      </c>
      <c r="E239" s="25">
        <v>46203.208333333299</v>
      </c>
      <c r="F239" s="24" t="s">
        <v>770</v>
      </c>
    </row>
    <row r="240" spans="1:6" ht="62" x14ac:dyDescent="0.35">
      <c r="A240" s="23" t="s">
        <v>126</v>
      </c>
      <c r="B240" s="23" t="s">
        <v>4</v>
      </c>
      <c r="C240" s="24" t="s">
        <v>747</v>
      </c>
      <c r="D240" s="25">
        <v>46202.875</v>
      </c>
      <c r="E240" s="25">
        <v>46203.208333333299</v>
      </c>
      <c r="F240" s="24" t="s">
        <v>748</v>
      </c>
    </row>
    <row r="241" spans="1:6" ht="62" x14ac:dyDescent="0.35">
      <c r="A241" s="23" t="s">
        <v>126</v>
      </c>
      <c r="B241" s="23" t="s">
        <v>4</v>
      </c>
      <c r="C241" s="24" t="s">
        <v>749</v>
      </c>
      <c r="D241" s="25">
        <v>46202.875</v>
      </c>
      <c r="E241" s="25">
        <v>46203.208333333299</v>
      </c>
      <c r="F241" s="24" t="s">
        <v>748</v>
      </c>
    </row>
    <row r="242" spans="1:6" ht="62" x14ac:dyDescent="0.35">
      <c r="A242" s="23" t="s">
        <v>126</v>
      </c>
      <c r="B242" s="23" t="s">
        <v>4</v>
      </c>
      <c r="C242" s="24" t="s">
        <v>627</v>
      </c>
      <c r="D242" s="25">
        <v>46202.833333333299</v>
      </c>
      <c r="E242" s="25">
        <v>46203.25</v>
      </c>
      <c r="F242" s="24" t="s">
        <v>628</v>
      </c>
    </row>
    <row r="243" spans="1:6" ht="62" x14ac:dyDescent="0.35">
      <c r="A243" s="23" t="s">
        <v>126</v>
      </c>
      <c r="B243" s="23" t="s">
        <v>4</v>
      </c>
      <c r="C243" s="24" t="s">
        <v>629</v>
      </c>
      <c r="D243" s="25">
        <v>46202.833333333299</v>
      </c>
      <c r="E243" s="25">
        <v>46203.25</v>
      </c>
      <c r="F243" s="24" t="s">
        <v>628</v>
      </c>
    </row>
    <row r="244" spans="1:6" ht="62" x14ac:dyDescent="0.35">
      <c r="A244" s="23" t="s">
        <v>126</v>
      </c>
      <c r="B244" s="23" t="s">
        <v>4</v>
      </c>
      <c r="C244" s="24" t="s">
        <v>630</v>
      </c>
      <c r="D244" s="25">
        <v>46202.833333333299</v>
      </c>
      <c r="E244" s="25">
        <v>46203.25</v>
      </c>
      <c r="F244" s="24" t="s">
        <v>628</v>
      </c>
    </row>
    <row r="245" spans="1:6" ht="93" x14ac:dyDescent="0.35">
      <c r="A245" s="23" t="s">
        <v>126</v>
      </c>
      <c r="B245" s="23" t="s">
        <v>4</v>
      </c>
      <c r="C245" s="24" t="s">
        <v>750</v>
      </c>
      <c r="D245" s="25">
        <v>46202.833333333299</v>
      </c>
      <c r="E245" s="25">
        <v>46203.25</v>
      </c>
      <c r="F245" s="24" t="s">
        <v>751</v>
      </c>
    </row>
    <row r="246" spans="1:6" ht="46.5" x14ac:dyDescent="0.35">
      <c r="A246" s="23" t="s">
        <v>126</v>
      </c>
      <c r="B246" s="23" t="s">
        <v>4</v>
      </c>
      <c r="C246" s="24" t="s">
        <v>494</v>
      </c>
      <c r="D246" s="25">
        <v>46202.875</v>
      </c>
      <c r="E246" s="25">
        <v>46203.25</v>
      </c>
      <c r="F246" s="24" t="s">
        <v>495</v>
      </c>
    </row>
    <row r="247" spans="1:6" ht="77.5" x14ac:dyDescent="0.35">
      <c r="A247" s="23" t="s">
        <v>131</v>
      </c>
      <c r="B247" s="23" t="s">
        <v>8</v>
      </c>
      <c r="C247" s="24" t="s">
        <v>741</v>
      </c>
      <c r="D247" s="25">
        <v>46202.833333333299</v>
      </c>
      <c r="E247" s="25">
        <v>46203.25</v>
      </c>
      <c r="F247" s="24" t="s">
        <v>742</v>
      </c>
    </row>
    <row r="248" spans="1:6" ht="77.5" x14ac:dyDescent="0.35">
      <c r="A248" s="23" t="s">
        <v>131</v>
      </c>
      <c r="B248" s="23" t="s">
        <v>8</v>
      </c>
      <c r="C248" s="24" t="s">
        <v>743</v>
      </c>
      <c r="D248" s="25">
        <v>46202.833333333299</v>
      </c>
      <c r="E248" s="25">
        <v>46203.25</v>
      </c>
      <c r="F248" s="24" t="s">
        <v>742</v>
      </c>
    </row>
    <row r="249" spans="1:6" ht="77.5" x14ac:dyDescent="0.35">
      <c r="A249" s="23" t="s">
        <v>131</v>
      </c>
      <c r="B249" s="23" t="s">
        <v>8</v>
      </c>
      <c r="C249" s="24" t="s">
        <v>744</v>
      </c>
      <c r="D249" s="25">
        <v>46202.833333333299</v>
      </c>
      <c r="E249" s="25">
        <v>46203.25</v>
      </c>
      <c r="F249" s="24" t="s">
        <v>742</v>
      </c>
    </row>
    <row r="250" spans="1:6" ht="77.5" x14ac:dyDescent="0.35">
      <c r="A250" s="23" t="s">
        <v>131</v>
      </c>
      <c r="B250" s="23" t="s">
        <v>8</v>
      </c>
      <c r="C250" s="24" t="s">
        <v>745</v>
      </c>
      <c r="D250" s="25">
        <v>46202.833333333299</v>
      </c>
      <c r="E250" s="25">
        <v>46203.25</v>
      </c>
      <c r="F250" s="24" t="s">
        <v>742</v>
      </c>
    </row>
    <row r="251" spans="1:6" ht="77.5" x14ac:dyDescent="0.35">
      <c r="A251" s="23" t="s">
        <v>131</v>
      </c>
      <c r="B251" s="23" t="s">
        <v>8</v>
      </c>
      <c r="C251" s="24" t="s">
        <v>746</v>
      </c>
      <c r="D251" s="25">
        <v>46202.833333333299</v>
      </c>
      <c r="E251" s="25">
        <v>46203.25</v>
      </c>
      <c r="F251" s="24" t="s">
        <v>742</v>
      </c>
    </row>
    <row r="252" spans="1:6" ht="46.5" x14ac:dyDescent="0.35">
      <c r="A252" s="23" t="s">
        <v>182</v>
      </c>
      <c r="B252" s="23" t="s">
        <v>4</v>
      </c>
      <c r="C252" s="24" t="s">
        <v>183</v>
      </c>
      <c r="D252" s="25">
        <v>46202.875</v>
      </c>
      <c r="E252" s="25">
        <v>46203.25</v>
      </c>
      <c r="F252" s="24" t="s">
        <v>184</v>
      </c>
    </row>
    <row r="253" spans="1:6" ht="46.5" x14ac:dyDescent="0.35">
      <c r="A253" s="23" t="s">
        <v>182</v>
      </c>
      <c r="B253" s="23" t="s">
        <v>4</v>
      </c>
      <c r="C253" s="24" t="s">
        <v>185</v>
      </c>
      <c r="D253" s="25">
        <v>46202.875</v>
      </c>
      <c r="E253" s="25">
        <v>46203.25</v>
      </c>
      <c r="F253" s="24" t="s">
        <v>184</v>
      </c>
    </row>
    <row r="254" spans="1:6" ht="46.5" x14ac:dyDescent="0.35">
      <c r="A254" s="23" t="s">
        <v>182</v>
      </c>
      <c r="B254" s="23" t="s">
        <v>4</v>
      </c>
      <c r="C254" s="24" t="s">
        <v>769</v>
      </c>
      <c r="D254" s="25">
        <v>46202.875</v>
      </c>
      <c r="E254" s="25">
        <v>46203.208333333299</v>
      </c>
      <c r="F254" s="24" t="s">
        <v>770</v>
      </c>
    </row>
    <row r="255" spans="1:6" ht="46.5" x14ac:dyDescent="0.35">
      <c r="A255" s="23" t="s">
        <v>182</v>
      </c>
      <c r="B255" s="23" t="s">
        <v>4</v>
      </c>
      <c r="C255" s="24" t="s">
        <v>771</v>
      </c>
      <c r="D255" s="25">
        <v>46202.875</v>
      </c>
      <c r="E255" s="25">
        <v>46203.208333333299</v>
      </c>
      <c r="F255" s="24" t="s">
        <v>770</v>
      </c>
    </row>
    <row r="256" spans="1:6" ht="46.5" x14ac:dyDescent="0.35">
      <c r="A256" s="23" t="s">
        <v>182</v>
      </c>
      <c r="B256" s="23" t="s">
        <v>4</v>
      </c>
      <c r="C256" s="24" t="s">
        <v>772</v>
      </c>
      <c r="D256" s="25">
        <v>46202.875</v>
      </c>
      <c r="E256" s="25">
        <v>46203.208333333299</v>
      </c>
      <c r="F256" s="24" t="s">
        <v>770</v>
      </c>
    </row>
    <row r="257" spans="1:6" ht="46.5" x14ac:dyDescent="0.35">
      <c r="A257" s="23" t="s">
        <v>211</v>
      </c>
      <c r="B257" s="23" t="s">
        <v>6</v>
      </c>
      <c r="C257" s="24" t="s">
        <v>212</v>
      </c>
      <c r="D257" s="25">
        <v>46202.875</v>
      </c>
      <c r="E257" s="25">
        <v>46203.25</v>
      </c>
      <c r="F257" s="24" t="s">
        <v>213</v>
      </c>
    </row>
    <row r="258" spans="1:6" ht="46.5" x14ac:dyDescent="0.35">
      <c r="A258" s="23" t="s">
        <v>211</v>
      </c>
      <c r="B258" s="23" t="s">
        <v>6</v>
      </c>
      <c r="C258" s="24" t="s">
        <v>214</v>
      </c>
      <c r="D258" s="25">
        <v>46202.875</v>
      </c>
      <c r="E258" s="25">
        <v>46203.25</v>
      </c>
      <c r="F258" s="24" t="s">
        <v>213</v>
      </c>
    </row>
  </sheetData>
  <autoFilter ref="A2:F179" xr:uid="{98E6E4FC-49FA-4D37-80CA-04CABC7A9057}">
    <sortState xmlns:xlrd2="http://schemas.microsoft.com/office/spreadsheetml/2017/richdata2" ref="A3:F258">
      <sortCondition ref="A2:A179"/>
    </sortState>
  </autoFilter>
  <mergeCells count="1">
    <mergeCell ref="A1:F1"/>
  </mergeCells>
  <conditionalFormatting sqref="A3:F258">
    <cfRule type="expression" dxfId="6"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F4A4-B66D-4257-8AE0-B9912594B487}">
  <sheetPr>
    <tabColor theme="8"/>
  </sheetPr>
  <dimension ref="A1:WVK253"/>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1.765625" style="3" customWidth="1"/>
    <col min="4" max="4" width="16.765625" style="3" customWidth="1"/>
    <col min="5" max="5" width="18.53515625" style="13" customWidth="1"/>
    <col min="6" max="6" width="47" style="13" customWidth="1"/>
    <col min="7" max="11" width="0" hidden="1" customWidth="1"/>
    <col min="12" max="255" width="8.765625" hidden="1" customWidth="1"/>
    <col min="256" max="256" width="7.421875E-2" customWidth="1"/>
    <col min="257" max="257" width="16.765625" hidden="1"/>
    <col min="258" max="258" width="18.53515625" hidden="1"/>
    <col min="259" max="259" width="47" hidden="1"/>
    <col min="260" max="509" width="7.421875E-2" hidden="1"/>
    <col min="510" max="511" width="13.23046875" hidden="1"/>
    <col min="512" max="512" width="61.765625" hidden="1"/>
    <col min="513" max="513" width="16.765625" hidden="1"/>
    <col min="514" max="514" width="18.53515625" hidden="1"/>
    <col min="515" max="515" width="47" hidden="1"/>
    <col min="516" max="765" width="7.421875E-2" hidden="1"/>
    <col min="766" max="767" width="13.23046875" hidden="1"/>
    <col min="768" max="768" width="61.765625" hidden="1"/>
    <col min="769" max="769" width="16.765625" hidden="1"/>
    <col min="770" max="770" width="18.53515625" hidden="1"/>
    <col min="771" max="771" width="47" hidden="1"/>
    <col min="772" max="1021" width="7.421875E-2" hidden="1"/>
    <col min="1022" max="1023" width="13.23046875" hidden="1"/>
    <col min="1024" max="1024" width="61.765625" hidden="1"/>
    <col min="1025" max="1025" width="16.765625" hidden="1"/>
    <col min="1026" max="1026" width="18.53515625" hidden="1"/>
    <col min="1027" max="1027" width="47" hidden="1"/>
    <col min="1028" max="1277" width="7.421875E-2" hidden="1"/>
    <col min="1278" max="1279" width="13.23046875" hidden="1"/>
    <col min="1280" max="1280" width="61.765625" hidden="1"/>
    <col min="1281" max="1281" width="16.765625" hidden="1"/>
    <col min="1282" max="1282" width="18.53515625" hidden="1"/>
    <col min="1283" max="1283" width="47" hidden="1"/>
    <col min="1284" max="1533" width="7.421875E-2" hidden="1"/>
    <col min="1534" max="1535" width="13.23046875" hidden="1"/>
    <col min="1536" max="1536" width="61.765625" hidden="1"/>
    <col min="1537" max="1537" width="16.765625" hidden="1"/>
    <col min="1538" max="1538" width="18.53515625" hidden="1"/>
    <col min="1539" max="1539" width="47" hidden="1"/>
    <col min="1540" max="1789" width="7.421875E-2" hidden="1"/>
    <col min="1790" max="1791" width="13.23046875" hidden="1"/>
    <col min="1792" max="1792" width="61.765625" hidden="1"/>
    <col min="1793" max="1793" width="16.765625" hidden="1"/>
    <col min="1794" max="1794" width="18.53515625" hidden="1"/>
    <col min="1795" max="1795" width="47" hidden="1"/>
    <col min="1796" max="2045" width="7.421875E-2" hidden="1"/>
    <col min="2046" max="2047" width="13.23046875" hidden="1"/>
    <col min="2048" max="2048" width="61.765625" hidden="1"/>
    <col min="2049" max="2049" width="16.765625" hidden="1"/>
    <col min="2050" max="2050" width="18.53515625" hidden="1"/>
    <col min="2051" max="2051" width="47" hidden="1"/>
    <col min="2052" max="2301" width="7.421875E-2" hidden="1"/>
    <col min="2302" max="2303" width="13.23046875" hidden="1"/>
    <col min="2304" max="2304" width="61.765625" hidden="1"/>
    <col min="2305" max="2305" width="16.765625" hidden="1"/>
    <col min="2306" max="2306" width="18.53515625" hidden="1"/>
    <col min="2307" max="2307" width="47" hidden="1"/>
    <col min="2308" max="2557" width="7.421875E-2" hidden="1"/>
    <col min="2558" max="2559" width="13.23046875" hidden="1"/>
    <col min="2560" max="2560" width="61.765625" hidden="1"/>
    <col min="2561" max="2561" width="16.765625" hidden="1"/>
    <col min="2562" max="2562" width="18.53515625" hidden="1"/>
    <col min="2563" max="2563" width="47" hidden="1"/>
    <col min="2564" max="2813" width="7.421875E-2" hidden="1"/>
    <col min="2814" max="2815" width="13.23046875" hidden="1"/>
    <col min="2816" max="2816" width="61.765625" hidden="1"/>
    <col min="2817" max="2817" width="16.765625" hidden="1"/>
    <col min="2818" max="2818" width="18.53515625" hidden="1"/>
    <col min="2819" max="2819" width="47" hidden="1"/>
    <col min="2820" max="3069" width="7.421875E-2" hidden="1"/>
    <col min="3070" max="3071" width="13.23046875" hidden="1"/>
    <col min="3072" max="3072" width="61.765625" hidden="1"/>
    <col min="3073" max="3073" width="16.765625" hidden="1"/>
    <col min="3074" max="3074" width="18.53515625" hidden="1"/>
    <col min="3075" max="3075" width="47" hidden="1"/>
    <col min="3076" max="3325" width="7.421875E-2" hidden="1"/>
    <col min="3326" max="3327" width="13.23046875" hidden="1"/>
    <col min="3328" max="3328" width="61.765625" hidden="1"/>
    <col min="3329" max="3329" width="16.765625" hidden="1"/>
    <col min="3330" max="3330" width="18.53515625" hidden="1"/>
    <col min="3331" max="3331" width="47" hidden="1"/>
    <col min="3332" max="3581" width="7.421875E-2" hidden="1"/>
    <col min="3582" max="3583" width="13.23046875" hidden="1"/>
    <col min="3584" max="3584" width="61.765625" hidden="1"/>
    <col min="3585" max="3585" width="16.765625" hidden="1"/>
    <col min="3586" max="3586" width="18.53515625" hidden="1"/>
    <col min="3587" max="3587" width="47" hidden="1"/>
    <col min="3588" max="3837" width="7.421875E-2" hidden="1"/>
    <col min="3838" max="3839" width="13.23046875" hidden="1"/>
    <col min="3840" max="3840" width="61.765625" hidden="1"/>
    <col min="3841" max="3841" width="16.765625" hidden="1"/>
    <col min="3842" max="3842" width="18.53515625" hidden="1"/>
    <col min="3843" max="3843" width="47" hidden="1"/>
    <col min="3844" max="4093" width="7.421875E-2" hidden="1"/>
    <col min="4094" max="4095" width="13.23046875" hidden="1"/>
    <col min="4096" max="4096" width="61.765625" hidden="1"/>
    <col min="4097" max="4097" width="16.765625" hidden="1"/>
    <col min="4098" max="4098" width="18.53515625" hidden="1"/>
    <col min="4099" max="4099" width="47" hidden="1"/>
    <col min="4100" max="4349" width="7.421875E-2" hidden="1"/>
    <col min="4350" max="4351" width="13.23046875" hidden="1"/>
    <col min="4352" max="4352" width="61.765625" hidden="1"/>
    <col min="4353" max="4353" width="16.765625" hidden="1"/>
    <col min="4354" max="4354" width="18.53515625" hidden="1"/>
    <col min="4355" max="4355" width="47" hidden="1"/>
    <col min="4356" max="4605" width="7.421875E-2" hidden="1"/>
    <col min="4606" max="4607" width="13.23046875" hidden="1"/>
    <col min="4608" max="4608" width="61.765625" hidden="1"/>
    <col min="4609" max="4609" width="16.765625" hidden="1"/>
    <col min="4610" max="4610" width="18.53515625" hidden="1"/>
    <col min="4611" max="4611" width="47" hidden="1"/>
    <col min="4612" max="4861" width="7.421875E-2" hidden="1"/>
    <col min="4862" max="4863" width="13.23046875" hidden="1"/>
    <col min="4864" max="4864" width="61.765625" hidden="1"/>
    <col min="4865" max="4865" width="16.765625" hidden="1"/>
    <col min="4866" max="4866" width="18.53515625" hidden="1"/>
    <col min="4867" max="4867" width="47" hidden="1"/>
    <col min="4868" max="5117" width="7.421875E-2" hidden="1"/>
    <col min="5118" max="5119" width="13.23046875" hidden="1"/>
    <col min="5120" max="5120" width="61.765625" hidden="1"/>
    <col min="5121" max="5121" width="16.765625" hidden="1"/>
    <col min="5122" max="5122" width="18.53515625" hidden="1"/>
    <col min="5123" max="5123" width="47" hidden="1"/>
    <col min="5124" max="5373" width="7.421875E-2" hidden="1"/>
    <col min="5374" max="5375" width="13.23046875" hidden="1"/>
    <col min="5376" max="5376" width="61.765625" hidden="1"/>
    <col min="5377" max="5377" width="16.765625" hidden="1"/>
    <col min="5378" max="5378" width="18.53515625" hidden="1"/>
    <col min="5379" max="5379" width="47" hidden="1"/>
    <col min="5380" max="5629" width="7.421875E-2" hidden="1"/>
    <col min="5630" max="5631" width="13.23046875" hidden="1"/>
    <col min="5632" max="5632" width="61.765625" hidden="1"/>
    <col min="5633" max="5633" width="16.765625" hidden="1"/>
    <col min="5634" max="5634" width="18.53515625" hidden="1"/>
    <col min="5635" max="5635" width="47" hidden="1"/>
    <col min="5636" max="5885" width="7.421875E-2" hidden="1"/>
    <col min="5886" max="5887" width="13.23046875" hidden="1"/>
    <col min="5888" max="5888" width="61.765625" hidden="1"/>
    <col min="5889" max="5889" width="16.765625" hidden="1"/>
    <col min="5890" max="5890" width="18.53515625" hidden="1"/>
    <col min="5891" max="5891" width="47" hidden="1"/>
    <col min="5892" max="6141" width="7.421875E-2" hidden="1"/>
    <col min="6142" max="6143" width="13.23046875" hidden="1"/>
    <col min="6144" max="6144" width="61.765625" hidden="1"/>
    <col min="6145" max="6145" width="16.765625" hidden="1"/>
    <col min="6146" max="6146" width="18.53515625" hidden="1"/>
    <col min="6147" max="6147" width="47" hidden="1"/>
    <col min="6148" max="6397" width="7.421875E-2" hidden="1"/>
    <col min="6398" max="6399" width="13.23046875" hidden="1"/>
    <col min="6400" max="6400" width="61.765625" hidden="1"/>
    <col min="6401" max="6401" width="16.765625" hidden="1"/>
    <col min="6402" max="6402" width="18.53515625" hidden="1"/>
    <col min="6403" max="6403" width="47" hidden="1"/>
    <col min="6404" max="6653" width="7.421875E-2" hidden="1"/>
    <col min="6654" max="6655" width="13.23046875" hidden="1"/>
    <col min="6656" max="6656" width="61.765625" hidden="1"/>
    <col min="6657" max="6657" width="16.765625" hidden="1"/>
    <col min="6658" max="6658" width="18.53515625" hidden="1"/>
    <col min="6659" max="6659" width="47" hidden="1"/>
    <col min="6660" max="6909" width="7.421875E-2" hidden="1"/>
    <col min="6910" max="6911" width="13.23046875" hidden="1"/>
    <col min="6912" max="6912" width="61.765625" hidden="1"/>
    <col min="6913" max="6913" width="16.765625" hidden="1"/>
    <col min="6914" max="6914" width="18.53515625" hidden="1"/>
    <col min="6915" max="6915" width="47" hidden="1"/>
    <col min="6916" max="7165" width="7.421875E-2" hidden="1"/>
    <col min="7166" max="7167" width="13.23046875" hidden="1"/>
    <col min="7168" max="7168" width="61.765625" hidden="1"/>
    <col min="7169" max="7169" width="16.765625" hidden="1"/>
    <col min="7170" max="7170" width="18.53515625" hidden="1"/>
    <col min="7171" max="7171" width="47" hidden="1"/>
    <col min="7172" max="7421" width="7.421875E-2" hidden="1"/>
    <col min="7422" max="7423" width="13.23046875" hidden="1"/>
    <col min="7424" max="7424" width="61.765625" hidden="1"/>
    <col min="7425" max="7425" width="16.765625" hidden="1"/>
    <col min="7426" max="7426" width="18.53515625" hidden="1"/>
    <col min="7427" max="7427" width="47" hidden="1"/>
    <col min="7428" max="7677" width="7.421875E-2" hidden="1"/>
    <col min="7678" max="7679" width="13.23046875" hidden="1"/>
    <col min="7680" max="7680" width="61.765625" hidden="1"/>
    <col min="7681" max="7681" width="16.765625" hidden="1"/>
    <col min="7682" max="7682" width="18.53515625" hidden="1"/>
    <col min="7683" max="7683" width="47" hidden="1"/>
    <col min="7684" max="7933" width="7.421875E-2" hidden="1"/>
    <col min="7934" max="7935" width="13.23046875" hidden="1"/>
    <col min="7936" max="7936" width="61.765625" hidden="1"/>
    <col min="7937" max="7937" width="16.765625" hidden="1"/>
    <col min="7938" max="7938" width="18.53515625" hidden="1"/>
    <col min="7939" max="7939" width="47" hidden="1"/>
    <col min="7940" max="8189" width="7.421875E-2" hidden="1"/>
    <col min="8190" max="8191" width="13.23046875" hidden="1"/>
    <col min="8192" max="8192" width="61.765625" hidden="1"/>
    <col min="8193" max="8193" width="16.765625" hidden="1"/>
    <col min="8194" max="8194" width="18.53515625" hidden="1"/>
    <col min="8195" max="8195" width="47" hidden="1"/>
    <col min="8196" max="8445" width="7.421875E-2" hidden="1"/>
    <col min="8446" max="8447" width="13.23046875" hidden="1"/>
    <col min="8448" max="8448" width="61.765625" hidden="1"/>
    <col min="8449" max="8449" width="16.765625" hidden="1"/>
    <col min="8450" max="8450" width="18.53515625" hidden="1"/>
    <col min="8451" max="8451" width="47" hidden="1"/>
    <col min="8452" max="8701" width="7.421875E-2" hidden="1"/>
    <col min="8702" max="8703" width="13.23046875" hidden="1"/>
    <col min="8704" max="8704" width="61.765625" hidden="1"/>
    <col min="8705" max="8705" width="16.765625" hidden="1"/>
    <col min="8706" max="8706" width="18.53515625" hidden="1"/>
    <col min="8707" max="8707" width="47" hidden="1"/>
    <col min="8708" max="8957" width="7.421875E-2" hidden="1"/>
    <col min="8958" max="8959" width="13.23046875" hidden="1"/>
    <col min="8960" max="8960" width="61.765625" hidden="1"/>
    <col min="8961" max="8961" width="16.765625" hidden="1"/>
    <col min="8962" max="8962" width="18.53515625" hidden="1"/>
    <col min="8963" max="8963" width="47" hidden="1"/>
    <col min="8964" max="9213" width="7.421875E-2" hidden="1"/>
    <col min="9214" max="9215" width="13.23046875" hidden="1"/>
    <col min="9216" max="9216" width="61.765625" hidden="1"/>
    <col min="9217" max="9217" width="16.765625" hidden="1"/>
    <col min="9218" max="9218" width="18.53515625" hidden="1"/>
    <col min="9219" max="9219" width="47" hidden="1"/>
    <col min="9220" max="9469" width="7.421875E-2" hidden="1"/>
    <col min="9470" max="9471" width="13.23046875" hidden="1"/>
    <col min="9472" max="9472" width="61.765625" hidden="1"/>
    <col min="9473" max="9473" width="16.765625" hidden="1"/>
    <col min="9474" max="9474" width="18.53515625" hidden="1"/>
    <col min="9475" max="9475" width="47" hidden="1"/>
    <col min="9476" max="9725" width="7.421875E-2" hidden="1"/>
    <col min="9726" max="9727" width="13.23046875" hidden="1"/>
    <col min="9728" max="9728" width="61.765625" hidden="1"/>
    <col min="9729" max="9729" width="16.765625" hidden="1"/>
    <col min="9730" max="9730" width="18.53515625" hidden="1"/>
    <col min="9731" max="9731" width="47" hidden="1"/>
    <col min="9732" max="9981" width="7.421875E-2" hidden="1"/>
    <col min="9982" max="9983" width="13.23046875" hidden="1"/>
    <col min="9984" max="9984" width="61.765625" hidden="1"/>
    <col min="9985" max="9985" width="16.765625" hidden="1"/>
    <col min="9986" max="9986" width="18.53515625" hidden="1"/>
    <col min="9987" max="9987" width="47" hidden="1"/>
    <col min="9988" max="10237" width="7.421875E-2" hidden="1"/>
    <col min="10238" max="10239" width="13.23046875" hidden="1"/>
    <col min="10240" max="10240" width="61.765625" hidden="1"/>
    <col min="10241" max="10241" width="16.765625" hidden="1"/>
    <col min="10242" max="10242" width="18.53515625" hidden="1"/>
    <col min="10243" max="10243" width="47" hidden="1"/>
    <col min="10244" max="10493" width="7.421875E-2" hidden="1"/>
    <col min="10494" max="10495" width="13.23046875" hidden="1"/>
    <col min="10496" max="10496" width="61.765625" hidden="1"/>
    <col min="10497" max="10497" width="16.765625" hidden="1"/>
    <col min="10498" max="10498" width="18.53515625" hidden="1"/>
    <col min="10499" max="10499" width="47" hidden="1"/>
    <col min="10500" max="10749" width="7.421875E-2" hidden="1"/>
    <col min="10750" max="10751" width="13.23046875" hidden="1"/>
    <col min="10752" max="10752" width="61.765625" hidden="1"/>
    <col min="10753" max="10753" width="16.765625" hidden="1"/>
    <col min="10754" max="10754" width="18.53515625" hidden="1"/>
    <col min="10755" max="10755" width="47" hidden="1"/>
    <col min="10756" max="11005" width="7.421875E-2" hidden="1"/>
    <col min="11006" max="11007" width="13.23046875" hidden="1"/>
    <col min="11008" max="11008" width="61.765625" hidden="1"/>
    <col min="11009" max="11009" width="16.765625" hidden="1"/>
    <col min="11010" max="11010" width="18.53515625" hidden="1"/>
    <col min="11011" max="11011" width="47" hidden="1"/>
    <col min="11012" max="11261" width="7.421875E-2" hidden="1"/>
    <col min="11262" max="11263" width="13.23046875" hidden="1"/>
    <col min="11264" max="11264" width="61.765625" hidden="1"/>
    <col min="11265" max="11265" width="16.765625" hidden="1"/>
    <col min="11266" max="11266" width="18.53515625" hidden="1"/>
    <col min="11267" max="11267" width="47" hidden="1"/>
    <col min="11268" max="11517" width="7.421875E-2" hidden="1"/>
    <col min="11518" max="11519" width="13.23046875" hidden="1"/>
    <col min="11520" max="11520" width="61.765625" hidden="1"/>
    <col min="11521" max="11521" width="16.765625" hidden="1"/>
    <col min="11522" max="11522" width="18.53515625" hidden="1"/>
    <col min="11523" max="11523" width="47" hidden="1"/>
    <col min="11524" max="11773" width="7.421875E-2" hidden="1"/>
    <col min="11774" max="11775" width="13.23046875" hidden="1"/>
    <col min="11776" max="11776" width="61.765625" hidden="1"/>
    <col min="11777" max="11777" width="16.765625" hidden="1"/>
    <col min="11778" max="11778" width="18.53515625" hidden="1"/>
    <col min="11779" max="11779" width="47" hidden="1"/>
    <col min="11780" max="12029" width="7.421875E-2" hidden="1"/>
    <col min="12030" max="12031" width="13.23046875" hidden="1"/>
    <col min="12032" max="12032" width="61.765625" hidden="1"/>
    <col min="12033" max="12033" width="16.765625" hidden="1"/>
    <col min="12034" max="12034" width="18.53515625" hidden="1"/>
    <col min="12035" max="12035" width="47" hidden="1"/>
    <col min="12036" max="12285" width="7.421875E-2" hidden="1"/>
    <col min="12286" max="12287" width="13.23046875" hidden="1"/>
    <col min="12288" max="12288" width="61.765625" hidden="1"/>
    <col min="12289" max="12289" width="16.765625" hidden="1"/>
    <col min="12290" max="12290" width="18.53515625" hidden="1"/>
    <col min="12291" max="12291" width="47" hidden="1"/>
    <col min="12292" max="12541" width="7.421875E-2" hidden="1"/>
    <col min="12542" max="12543" width="13.23046875" hidden="1"/>
    <col min="12544" max="12544" width="61.765625" hidden="1"/>
    <col min="12545" max="12545" width="16.765625" hidden="1"/>
    <col min="12546" max="12546" width="18.53515625" hidden="1"/>
    <col min="12547" max="12547" width="47" hidden="1"/>
    <col min="12548" max="12797" width="7.421875E-2" hidden="1"/>
    <col min="12798" max="12799" width="13.23046875" hidden="1"/>
    <col min="12800" max="12800" width="61.765625" hidden="1"/>
    <col min="12801" max="12801" width="16.765625" hidden="1"/>
    <col min="12802" max="12802" width="18.53515625" hidden="1"/>
    <col min="12803" max="12803" width="47" hidden="1"/>
    <col min="12804" max="13053" width="7.421875E-2" hidden="1"/>
    <col min="13054" max="13055" width="13.23046875" hidden="1"/>
    <col min="13056" max="13056" width="61.765625" hidden="1"/>
    <col min="13057" max="13057" width="16.765625" hidden="1"/>
    <col min="13058" max="13058" width="18.53515625" hidden="1"/>
    <col min="13059" max="13059" width="47" hidden="1"/>
    <col min="13060" max="13309" width="7.421875E-2" hidden="1"/>
    <col min="13310" max="13311" width="13.23046875" hidden="1"/>
    <col min="13312" max="13312" width="61.765625" hidden="1"/>
    <col min="13313" max="13313" width="16.765625" hidden="1"/>
    <col min="13314" max="13314" width="18.53515625" hidden="1"/>
    <col min="13315" max="13315" width="47" hidden="1"/>
    <col min="13316" max="13565" width="7.421875E-2" hidden="1"/>
    <col min="13566" max="13567" width="13.23046875" hidden="1"/>
    <col min="13568" max="13568" width="61.765625" hidden="1"/>
    <col min="13569" max="13569" width="16.765625" hidden="1"/>
    <col min="13570" max="13570" width="18.53515625" hidden="1"/>
    <col min="13571" max="13571" width="47" hidden="1"/>
    <col min="13572" max="13821" width="7.421875E-2" hidden="1"/>
    <col min="13822" max="13823" width="13.23046875" hidden="1"/>
    <col min="13824" max="13824" width="61.765625" hidden="1"/>
    <col min="13825" max="13825" width="16.765625" hidden="1"/>
    <col min="13826" max="13826" width="18.53515625" hidden="1"/>
    <col min="13827" max="13827" width="47" hidden="1"/>
    <col min="13828" max="14077" width="7.421875E-2" hidden="1"/>
    <col min="14078" max="14079" width="13.23046875" hidden="1"/>
    <col min="14080" max="14080" width="61.765625" hidden="1"/>
    <col min="14081" max="14081" width="16.765625" hidden="1"/>
    <col min="14082" max="14082" width="18.53515625" hidden="1"/>
    <col min="14083" max="14083" width="47" hidden="1"/>
    <col min="14084" max="14333" width="7.421875E-2" hidden="1"/>
    <col min="14334" max="14335" width="13.23046875" hidden="1"/>
    <col min="14336" max="14336" width="61.765625" hidden="1"/>
    <col min="14337" max="14337" width="16.765625" hidden="1"/>
    <col min="14338" max="14338" width="18.53515625" hidden="1"/>
    <col min="14339" max="14339" width="47" hidden="1"/>
    <col min="14340" max="14589" width="7.421875E-2" hidden="1"/>
    <col min="14590" max="14591" width="13.23046875" hidden="1"/>
    <col min="14592" max="14592" width="61.765625" hidden="1"/>
    <col min="14593" max="14593" width="16.765625" hidden="1"/>
    <col min="14594" max="14594" width="18.53515625" hidden="1"/>
    <col min="14595" max="14595" width="47" hidden="1"/>
    <col min="14596" max="14845" width="7.421875E-2" hidden="1"/>
    <col min="14846" max="14847" width="13.23046875" hidden="1"/>
    <col min="14848" max="14848" width="61.765625" hidden="1"/>
    <col min="14849" max="14849" width="16.765625" hidden="1"/>
    <col min="14850" max="14850" width="18.53515625" hidden="1"/>
    <col min="14851" max="14851" width="47" hidden="1"/>
    <col min="14852" max="15101" width="7.421875E-2" hidden="1"/>
    <col min="15102" max="15103" width="13.23046875" hidden="1"/>
    <col min="15104" max="15104" width="61.765625" hidden="1"/>
    <col min="15105" max="15105" width="16.765625" hidden="1"/>
    <col min="15106" max="15106" width="18.53515625" hidden="1"/>
    <col min="15107" max="15107" width="47" hidden="1"/>
    <col min="15108" max="15357" width="7.421875E-2" hidden="1"/>
    <col min="15358" max="15359" width="13.23046875" hidden="1"/>
    <col min="15360" max="15360" width="61.765625" hidden="1"/>
    <col min="15361" max="15361" width="16.765625" hidden="1"/>
    <col min="15362" max="15362" width="18.53515625" hidden="1"/>
    <col min="15363" max="15363" width="47" hidden="1"/>
    <col min="15364" max="15613" width="7.421875E-2" hidden="1"/>
    <col min="15614" max="15615" width="13.23046875" hidden="1"/>
    <col min="15616" max="15616" width="61.765625" hidden="1"/>
    <col min="15617" max="15617" width="16.765625" hidden="1"/>
    <col min="15618" max="15618" width="18.53515625" hidden="1"/>
    <col min="15619" max="15619" width="47" hidden="1"/>
    <col min="15620" max="15869" width="7.421875E-2" hidden="1"/>
    <col min="15870" max="15871" width="13.23046875" hidden="1"/>
    <col min="15872" max="15872" width="61.765625" hidden="1"/>
    <col min="15873" max="15873" width="16.765625" hidden="1"/>
    <col min="15874" max="15874" width="18.53515625" hidden="1"/>
    <col min="15875" max="15875" width="47" hidden="1"/>
    <col min="15876" max="16125" width="7.421875E-2" hidden="1"/>
    <col min="16126" max="16127" width="13.23046875" hidden="1"/>
    <col min="16128" max="16128" width="61.765625" hidden="1"/>
    <col min="16129" max="16129" width="16.765625" hidden="1"/>
    <col min="16130" max="16130" width="18.53515625" hidden="1"/>
    <col min="16131" max="16131" width="47" hidden="1"/>
    <col min="16132" max="16384" width="7.421875E-2" hidden="1"/>
  </cols>
  <sheetData>
    <row r="1" spans="1:6" ht="32.5" x14ac:dyDescent="0.35">
      <c r="A1" s="33" t="str">
        <f>"Daily closure report: "&amp;'Front page'!A8</f>
        <v>Daily closure report: Tuesday, 30 June</v>
      </c>
      <c r="B1" s="33"/>
      <c r="C1" s="33"/>
      <c r="D1" s="33"/>
      <c r="E1" s="33"/>
      <c r="F1" s="33"/>
    </row>
    <row r="2" spans="1:6" s="5" customFormat="1" ht="28" x14ac:dyDescent="0.35">
      <c r="A2" s="12" t="s">
        <v>9</v>
      </c>
      <c r="B2" s="12" t="s">
        <v>1</v>
      </c>
      <c r="C2" s="12" t="s">
        <v>0</v>
      </c>
      <c r="D2" s="11" t="s">
        <v>11</v>
      </c>
      <c r="E2" s="11" t="s">
        <v>12</v>
      </c>
      <c r="F2" s="12" t="s">
        <v>10</v>
      </c>
    </row>
    <row r="3" spans="1:6" s="21" customFormat="1" ht="77.5" x14ac:dyDescent="0.35">
      <c r="A3" s="23" t="s">
        <v>45</v>
      </c>
      <c r="B3" s="23" t="s">
        <v>2</v>
      </c>
      <c r="C3" s="24" t="s">
        <v>585</v>
      </c>
      <c r="D3" s="25">
        <v>46203.833333333299</v>
      </c>
      <c r="E3" s="25">
        <v>46204.25</v>
      </c>
      <c r="F3" s="24" t="s">
        <v>440</v>
      </c>
    </row>
    <row r="4" spans="1:6" s="21" customFormat="1" ht="62" x14ac:dyDescent="0.35">
      <c r="A4" s="23" t="s">
        <v>45</v>
      </c>
      <c r="B4" s="23" t="s">
        <v>29</v>
      </c>
      <c r="C4" s="24" t="s">
        <v>46</v>
      </c>
      <c r="D4" s="25">
        <v>45847.208333333299</v>
      </c>
      <c r="E4" s="25">
        <v>46507.999305555597</v>
      </c>
      <c r="F4" s="24" t="s">
        <v>47</v>
      </c>
    </row>
    <row r="5" spans="1:6" s="21" customFormat="1" ht="62" x14ac:dyDescent="0.35">
      <c r="A5" s="23" t="s">
        <v>45</v>
      </c>
      <c r="B5" s="23" t="s">
        <v>6</v>
      </c>
      <c r="C5" s="24" t="s">
        <v>588</v>
      </c>
      <c r="D5" s="25">
        <v>46203.875</v>
      </c>
      <c r="E5" s="25">
        <v>46204.208333333299</v>
      </c>
      <c r="F5" s="24" t="s">
        <v>589</v>
      </c>
    </row>
    <row r="6" spans="1:6" s="21" customFormat="1" ht="46.5" x14ac:dyDescent="0.35">
      <c r="A6" s="23" t="s">
        <v>45</v>
      </c>
      <c r="B6" s="23" t="s">
        <v>6</v>
      </c>
      <c r="C6" s="24" t="s">
        <v>633</v>
      </c>
      <c r="D6" s="25">
        <v>46203.833333333299</v>
      </c>
      <c r="E6" s="25">
        <v>46204.25</v>
      </c>
      <c r="F6" s="24" t="s">
        <v>634</v>
      </c>
    </row>
    <row r="7" spans="1:6" s="21" customFormat="1" ht="62" x14ac:dyDescent="0.35">
      <c r="A7" s="23" t="s">
        <v>45</v>
      </c>
      <c r="B7" s="23" t="s">
        <v>2</v>
      </c>
      <c r="C7" s="24" t="s">
        <v>635</v>
      </c>
      <c r="D7" s="25">
        <v>46203.833333333299</v>
      </c>
      <c r="E7" s="25">
        <v>46204.25</v>
      </c>
      <c r="F7" s="24" t="s">
        <v>634</v>
      </c>
    </row>
    <row r="8" spans="1:6" s="21" customFormat="1" ht="62" x14ac:dyDescent="0.35">
      <c r="A8" s="23" t="s">
        <v>45</v>
      </c>
      <c r="B8" s="23" t="s">
        <v>2</v>
      </c>
      <c r="C8" s="24" t="s">
        <v>636</v>
      </c>
      <c r="D8" s="25">
        <v>46203.833333333299</v>
      </c>
      <c r="E8" s="25">
        <v>46204.25</v>
      </c>
      <c r="F8" s="24" t="s">
        <v>634</v>
      </c>
    </row>
    <row r="9" spans="1:6" s="21" customFormat="1" ht="62" x14ac:dyDescent="0.35">
      <c r="A9" s="23" t="s">
        <v>45</v>
      </c>
      <c r="B9" s="23" t="s">
        <v>6</v>
      </c>
      <c r="C9" s="24" t="s">
        <v>637</v>
      </c>
      <c r="D9" s="25">
        <v>46203.833333333299</v>
      </c>
      <c r="E9" s="25">
        <v>46204.25</v>
      </c>
      <c r="F9" s="24" t="s">
        <v>634</v>
      </c>
    </row>
    <row r="10" spans="1:6" s="21" customFormat="1" ht="62" x14ac:dyDescent="0.35">
      <c r="A10" s="23" t="s">
        <v>134</v>
      </c>
      <c r="B10" s="23" t="s">
        <v>6</v>
      </c>
      <c r="C10" s="24" t="s">
        <v>612</v>
      </c>
      <c r="D10" s="25">
        <v>46203.833333333299</v>
      </c>
      <c r="E10" s="25">
        <v>46204.25</v>
      </c>
      <c r="F10" s="24" t="s">
        <v>613</v>
      </c>
    </row>
    <row r="11" spans="1:6" s="21" customFormat="1" ht="46.5" x14ac:dyDescent="0.35">
      <c r="A11" s="23" t="s">
        <v>134</v>
      </c>
      <c r="B11" s="23" t="s">
        <v>6</v>
      </c>
      <c r="C11" s="24" t="s">
        <v>614</v>
      </c>
      <c r="D11" s="25">
        <v>46203.833333333299</v>
      </c>
      <c r="E11" s="25">
        <v>46204.25</v>
      </c>
      <c r="F11" s="24" t="s">
        <v>613</v>
      </c>
    </row>
    <row r="12" spans="1:6" s="21" customFormat="1" ht="62" x14ac:dyDescent="0.35">
      <c r="A12" s="23" t="s">
        <v>134</v>
      </c>
      <c r="B12" s="23" t="s">
        <v>2</v>
      </c>
      <c r="C12" s="24" t="s">
        <v>638</v>
      </c>
      <c r="D12" s="25">
        <v>46203.833333333299</v>
      </c>
      <c r="E12" s="25">
        <v>46204.25</v>
      </c>
      <c r="F12" s="24" t="s">
        <v>136</v>
      </c>
    </row>
    <row r="13" spans="1:6" s="21" customFormat="1" ht="62" x14ac:dyDescent="0.35">
      <c r="A13" s="23" t="s">
        <v>134</v>
      </c>
      <c r="B13" s="23" t="s">
        <v>2</v>
      </c>
      <c r="C13" s="24" t="s">
        <v>135</v>
      </c>
      <c r="D13" s="25">
        <v>46203.833333333299</v>
      </c>
      <c r="E13" s="25">
        <v>46204.25</v>
      </c>
      <c r="F13" s="24" t="s">
        <v>136</v>
      </c>
    </row>
    <row r="14" spans="1:6" s="21" customFormat="1" ht="62" x14ac:dyDescent="0.35">
      <c r="A14" s="23" t="s">
        <v>134</v>
      </c>
      <c r="B14" s="23" t="s">
        <v>2</v>
      </c>
      <c r="C14" s="24" t="s">
        <v>137</v>
      </c>
      <c r="D14" s="25">
        <v>46203.833333333299</v>
      </c>
      <c r="E14" s="25">
        <v>46204.25</v>
      </c>
      <c r="F14" s="24" t="s">
        <v>136</v>
      </c>
    </row>
    <row r="15" spans="1:6" s="22" customFormat="1" ht="62" x14ac:dyDescent="0.35">
      <c r="A15" s="23" t="s">
        <v>134</v>
      </c>
      <c r="B15" s="23" t="s">
        <v>2</v>
      </c>
      <c r="C15" s="24" t="s">
        <v>639</v>
      </c>
      <c r="D15" s="25">
        <v>46203.833333333299</v>
      </c>
      <c r="E15" s="25">
        <v>46204.25</v>
      </c>
      <c r="F15" s="24" t="s">
        <v>136</v>
      </c>
    </row>
    <row r="16" spans="1:6" s="22" customFormat="1" ht="62" x14ac:dyDescent="0.35">
      <c r="A16" s="23" t="s">
        <v>134</v>
      </c>
      <c r="B16" s="23" t="s">
        <v>2</v>
      </c>
      <c r="C16" s="24" t="s">
        <v>640</v>
      </c>
      <c r="D16" s="25">
        <v>46203.833333333299</v>
      </c>
      <c r="E16" s="25">
        <v>46204.25</v>
      </c>
      <c r="F16" s="24" t="s">
        <v>136</v>
      </c>
    </row>
    <row r="17" spans="1:6" s="22" customFormat="1" ht="46.5" x14ac:dyDescent="0.35">
      <c r="A17" s="23" t="s">
        <v>134</v>
      </c>
      <c r="B17" s="23" t="s">
        <v>6</v>
      </c>
      <c r="C17" s="24" t="s">
        <v>143</v>
      </c>
      <c r="D17" s="25">
        <v>46203.833333333299</v>
      </c>
      <c r="E17" s="25">
        <v>46204.25</v>
      </c>
      <c r="F17" s="24" t="s">
        <v>144</v>
      </c>
    </row>
    <row r="18" spans="1:6" s="22" customFormat="1" ht="124" x14ac:dyDescent="0.35">
      <c r="A18" s="23" t="s">
        <v>134</v>
      </c>
      <c r="B18" s="23" t="s">
        <v>6</v>
      </c>
      <c r="C18" s="24" t="s">
        <v>489</v>
      </c>
      <c r="D18" s="25">
        <v>46203.833333333299</v>
      </c>
      <c r="E18" s="25">
        <v>46204.25</v>
      </c>
      <c r="F18" s="24" t="s">
        <v>490</v>
      </c>
    </row>
    <row r="19" spans="1:6" s="22" customFormat="1" ht="62" x14ac:dyDescent="0.35">
      <c r="A19" s="23" t="s">
        <v>540</v>
      </c>
      <c r="B19" s="23" t="s">
        <v>6</v>
      </c>
      <c r="C19" s="24" t="s">
        <v>541</v>
      </c>
      <c r="D19" s="25">
        <v>46203.833333333299</v>
      </c>
      <c r="E19" s="25">
        <v>46204.166666666701</v>
      </c>
      <c r="F19" s="24" t="s">
        <v>542</v>
      </c>
    </row>
    <row r="20" spans="1:6" s="22" customFormat="1" ht="46.5" x14ac:dyDescent="0.35">
      <c r="A20" s="23" t="s">
        <v>32</v>
      </c>
      <c r="B20" s="23" t="s">
        <v>6</v>
      </c>
      <c r="C20" s="24" t="s">
        <v>33</v>
      </c>
      <c r="D20" s="25">
        <v>46203.875</v>
      </c>
      <c r="E20" s="25">
        <v>46204.208333333299</v>
      </c>
      <c r="F20" s="24" t="s">
        <v>34</v>
      </c>
    </row>
    <row r="21" spans="1:6" s="22" customFormat="1" ht="46.5" x14ac:dyDescent="0.35">
      <c r="A21" s="23" t="s">
        <v>32</v>
      </c>
      <c r="B21" s="23" t="s">
        <v>6</v>
      </c>
      <c r="C21" s="24" t="s">
        <v>35</v>
      </c>
      <c r="D21" s="25">
        <v>46203.875</v>
      </c>
      <c r="E21" s="25">
        <v>46204.208333333299</v>
      </c>
      <c r="F21" s="24" t="s">
        <v>34</v>
      </c>
    </row>
    <row r="22" spans="1:6" s="22" customFormat="1" ht="46.5" x14ac:dyDescent="0.35">
      <c r="A22" s="23" t="s">
        <v>32</v>
      </c>
      <c r="B22" s="23" t="s">
        <v>6</v>
      </c>
      <c r="C22" s="24" t="s">
        <v>36</v>
      </c>
      <c r="D22" s="25">
        <v>46203.875</v>
      </c>
      <c r="E22" s="25">
        <v>46204.208333333299</v>
      </c>
      <c r="F22" s="24" t="s">
        <v>34</v>
      </c>
    </row>
    <row r="23" spans="1:6" s="22" customFormat="1" ht="46.5" x14ac:dyDescent="0.35">
      <c r="A23" s="23" t="s">
        <v>32</v>
      </c>
      <c r="B23" s="23" t="s">
        <v>6</v>
      </c>
      <c r="C23" s="24" t="s">
        <v>37</v>
      </c>
      <c r="D23" s="25">
        <v>46203.875</v>
      </c>
      <c r="E23" s="25">
        <v>46204.208333333299</v>
      </c>
      <c r="F23" s="24" t="s">
        <v>34</v>
      </c>
    </row>
    <row r="24" spans="1:6" s="22" customFormat="1" ht="46.5" x14ac:dyDescent="0.35">
      <c r="A24" s="23" t="s">
        <v>32</v>
      </c>
      <c r="B24" s="23" t="s">
        <v>6</v>
      </c>
      <c r="C24" s="24" t="s">
        <v>40</v>
      </c>
      <c r="D24" s="25">
        <v>46203.875</v>
      </c>
      <c r="E24" s="25">
        <v>46204.208333333299</v>
      </c>
      <c r="F24" s="24" t="s">
        <v>41</v>
      </c>
    </row>
    <row r="25" spans="1:6" s="22" customFormat="1" ht="62" x14ac:dyDescent="0.35">
      <c r="A25" s="23" t="s">
        <v>431</v>
      </c>
      <c r="B25" s="23" t="s">
        <v>4</v>
      </c>
      <c r="C25" s="24" t="s">
        <v>432</v>
      </c>
      <c r="D25" s="25">
        <v>46203.833333333299</v>
      </c>
      <c r="E25" s="25">
        <v>46204.25</v>
      </c>
      <c r="F25" s="24" t="s">
        <v>433</v>
      </c>
    </row>
    <row r="26" spans="1:6" s="22" customFormat="1" ht="62" x14ac:dyDescent="0.35">
      <c r="A26" s="23" t="s">
        <v>431</v>
      </c>
      <c r="B26" s="23" t="s">
        <v>29</v>
      </c>
      <c r="C26" s="24" t="s">
        <v>434</v>
      </c>
      <c r="D26" s="25">
        <v>46203.833333333299</v>
      </c>
      <c r="E26" s="25">
        <v>46204.25</v>
      </c>
      <c r="F26" s="24" t="s">
        <v>433</v>
      </c>
    </row>
    <row r="27" spans="1:6" s="22" customFormat="1" ht="62" x14ac:dyDescent="0.35">
      <c r="A27" s="23" t="s">
        <v>431</v>
      </c>
      <c r="B27" s="23" t="s">
        <v>5</v>
      </c>
      <c r="C27" s="24" t="s">
        <v>435</v>
      </c>
      <c r="D27" s="25">
        <v>46203.833333333299</v>
      </c>
      <c r="E27" s="25">
        <v>46204.25</v>
      </c>
      <c r="F27" s="24" t="s">
        <v>433</v>
      </c>
    </row>
    <row r="28" spans="1:6" s="22" customFormat="1" ht="46.5" x14ac:dyDescent="0.35">
      <c r="A28" s="23" t="s">
        <v>23</v>
      </c>
      <c r="B28" s="23" t="s">
        <v>4</v>
      </c>
      <c r="C28" s="24" t="s">
        <v>24</v>
      </c>
      <c r="D28" s="25">
        <v>46203.833333333299</v>
      </c>
      <c r="E28" s="25">
        <v>46204.25</v>
      </c>
      <c r="F28" s="24" t="s">
        <v>25</v>
      </c>
    </row>
    <row r="29" spans="1:6" s="22" customFormat="1" ht="62" x14ac:dyDescent="0.35">
      <c r="A29" s="23" t="s">
        <v>23</v>
      </c>
      <c r="B29" s="23" t="s">
        <v>5</v>
      </c>
      <c r="C29" s="24" t="s">
        <v>436</v>
      </c>
      <c r="D29" s="25">
        <v>46203.833333333299</v>
      </c>
      <c r="E29" s="25">
        <v>46204.25</v>
      </c>
      <c r="F29" s="24" t="s">
        <v>437</v>
      </c>
    </row>
    <row r="30" spans="1:6" s="22" customFormat="1" ht="62" x14ac:dyDescent="0.35">
      <c r="A30" s="23" t="s">
        <v>23</v>
      </c>
      <c r="B30" s="23" t="s">
        <v>5</v>
      </c>
      <c r="C30" s="24" t="s">
        <v>438</v>
      </c>
      <c r="D30" s="25">
        <v>46203.833333333299</v>
      </c>
      <c r="E30" s="25">
        <v>46204.25</v>
      </c>
      <c r="F30" s="24" t="s">
        <v>437</v>
      </c>
    </row>
    <row r="31" spans="1:6" s="22" customFormat="1" ht="108.5" x14ac:dyDescent="0.35">
      <c r="A31" s="23" t="s">
        <v>23</v>
      </c>
      <c r="B31" s="23" t="s">
        <v>5</v>
      </c>
      <c r="C31" s="24" t="s">
        <v>75</v>
      </c>
      <c r="D31" s="25">
        <v>46041.229166666701</v>
      </c>
      <c r="E31" s="25">
        <v>46216.229166666701</v>
      </c>
      <c r="F31" s="24" t="s">
        <v>76</v>
      </c>
    </row>
    <row r="32" spans="1:6" s="22" customFormat="1" ht="93" x14ac:dyDescent="0.35">
      <c r="A32" s="23" t="s">
        <v>23</v>
      </c>
      <c r="B32" s="23" t="s">
        <v>5</v>
      </c>
      <c r="C32" s="24" t="s">
        <v>457</v>
      </c>
      <c r="D32" s="25">
        <v>46203.833333333299</v>
      </c>
      <c r="E32" s="25">
        <v>46204.25</v>
      </c>
      <c r="F32" s="24" t="s">
        <v>458</v>
      </c>
    </row>
    <row r="33" spans="1:6" s="22" customFormat="1" ht="93" x14ac:dyDescent="0.35">
      <c r="A33" s="23" t="s">
        <v>23</v>
      </c>
      <c r="B33" s="23" t="s">
        <v>5</v>
      </c>
      <c r="C33" s="24" t="s">
        <v>459</v>
      </c>
      <c r="D33" s="25">
        <v>46203.833333333299</v>
      </c>
      <c r="E33" s="25">
        <v>46204.25</v>
      </c>
      <c r="F33" s="24" t="s">
        <v>458</v>
      </c>
    </row>
    <row r="34" spans="1:6" s="22" customFormat="1" ht="93" x14ac:dyDescent="0.35">
      <c r="A34" s="23" t="s">
        <v>23</v>
      </c>
      <c r="B34" s="23" t="s">
        <v>5</v>
      </c>
      <c r="C34" s="24" t="s">
        <v>460</v>
      </c>
      <c r="D34" s="25">
        <v>46203.833333333299</v>
      </c>
      <c r="E34" s="25">
        <v>46204.25</v>
      </c>
      <c r="F34" s="24" t="s">
        <v>458</v>
      </c>
    </row>
    <row r="35" spans="1:6" s="22" customFormat="1" ht="93" x14ac:dyDescent="0.35">
      <c r="A35" s="23" t="s">
        <v>23</v>
      </c>
      <c r="B35" s="23" t="s">
        <v>5</v>
      </c>
      <c r="C35" s="24" t="s">
        <v>461</v>
      </c>
      <c r="D35" s="25">
        <v>46203.833333333299</v>
      </c>
      <c r="E35" s="25">
        <v>46204.25</v>
      </c>
      <c r="F35" s="24" t="s">
        <v>458</v>
      </c>
    </row>
    <row r="36" spans="1:6" s="22" customFormat="1" ht="93" x14ac:dyDescent="0.35">
      <c r="A36" s="23" t="s">
        <v>23</v>
      </c>
      <c r="B36" s="23" t="s">
        <v>5</v>
      </c>
      <c r="C36" s="24" t="s">
        <v>462</v>
      </c>
      <c r="D36" s="25">
        <v>46203.833333333299</v>
      </c>
      <c r="E36" s="25">
        <v>46204.25</v>
      </c>
      <c r="F36" s="24" t="s">
        <v>458</v>
      </c>
    </row>
    <row r="37" spans="1:6" s="22" customFormat="1" ht="93" x14ac:dyDescent="0.35">
      <c r="A37" s="23" t="s">
        <v>23</v>
      </c>
      <c r="B37" s="23" t="s">
        <v>5</v>
      </c>
      <c r="C37" s="24" t="s">
        <v>463</v>
      </c>
      <c r="D37" s="25">
        <v>46203.833333333299</v>
      </c>
      <c r="E37" s="25">
        <v>46204.25</v>
      </c>
      <c r="F37" s="24" t="s">
        <v>458</v>
      </c>
    </row>
    <row r="38" spans="1:6" s="22" customFormat="1" ht="93" x14ac:dyDescent="0.35">
      <c r="A38" s="23" t="s">
        <v>23</v>
      </c>
      <c r="B38" s="23" t="s">
        <v>5</v>
      </c>
      <c r="C38" s="24" t="s">
        <v>464</v>
      </c>
      <c r="D38" s="25">
        <v>46203.833333333299</v>
      </c>
      <c r="E38" s="25">
        <v>46204.25</v>
      </c>
      <c r="F38" s="24" t="s">
        <v>458</v>
      </c>
    </row>
    <row r="39" spans="1:6" s="22" customFormat="1" ht="93" x14ac:dyDescent="0.35">
      <c r="A39" s="23" t="s">
        <v>23</v>
      </c>
      <c r="B39" s="23" t="s">
        <v>5</v>
      </c>
      <c r="C39" s="24" t="s">
        <v>465</v>
      </c>
      <c r="D39" s="25">
        <v>46203.833333333299</v>
      </c>
      <c r="E39" s="25">
        <v>46204.25</v>
      </c>
      <c r="F39" s="24" t="s">
        <v>458</v>
      </c>
    </row>
    <row r="40" spans="1:6" s="22" customFormat="1" ht="77.5" x14ac:dyDescent="0.35">
      <c r="A40" s="23" t="s">
        <v>101</v>
      </c>
      <c r="B40" s="23" t="s">
        <v>4</v>
      </c>
      <c r="C40" s="24" t="s">
        <v>102</v>
      </c>
      <c r="D40" s="25">
        <v>46203.833333333299</v>
      </c>
      <c r="E40" s="25">
        <v>46204.25</v>
      </c>
      <c r="F40" s="24" t="s">
        <v>103</v>
      </c>
    </row>
    <row r="41" spans="1:6" s="22" customFormat="1" ht="46.5" x14ac:dyDescent="0.35">
      <c r="A41" s="23" t="s">
        <v>151</v>
      </c>
      <c r="B41" s="23" t="s">
        <v>4</v>
      </c>
      <c r="C41" s="24" t="s">
        <v>152</v>
      </c>
      <c r="D41" s="25">
        <v>46083.999305555597</v>
      </c>
      <c r="E41" s="25">
        <v>46293.999305555597</v>
      </c>
      <c r="F41" s="24" t="s">
        <v>153</v>
      </c>
    </row>
    <row r="42" spans="1:6" s="22" customFormat="1" ht="46.5" x14ac:dyDescent="0.35">
      <c r="A42" s="23" t="s">
        <v>151</v>
      </c>
      <c r="B42" s="23" t="s">
        <v>5</v>
      </c>
      <c r="C42" s="24" t="s">
        <v>154</v>
      </c>
      <c r="D42" s="25">
        <v>46083.999305555597</v>
      </c>
      <c r="E42" s="25">
        <v>46293.999305555597</v>
      </c>
      <c r="F42" s="24" t="s">
        <v>153</v>
      </c>
    </row>
    <row r="43" spans="1:6" s="22" customFormat="1" ht="62" x14ac:dyDescent="0.35">
      <c r="A43" s="23" t="s">
        <v>145</v>
      </c>
      <c r="B43" s="23" t="s">
        <v>6</v>
      </c>
      <c r="C43" s="24" t="s">
        <v>146</v>
      </c>
      <c r="D43" s="25">
        <v>46203.833333333299</v>
      </c>
      <c r="E43" s="25">
        <v>46204.25</v>
      </c>
      <c r="F43" s="24" t="s">
        <v>147</v>
      </c>
    </row>
    <row r="44" spans="1:6" s="22" customFormat="1" ht="77.5" x14ac:dyDescent="0.35">
      <c r="A44" s="23" t="s">
        <v>145</v>
      </c>
      <c r="B44" s="23" t="s">
        <v>6</v>
      </c>
      <c r="C44" s="24" t="s">
        <v>148</v>
      </c>
      <c r="D44" s="25">
        <v>46203.833333333299</v>
      </c>
      <c r="E44" s="25">
        <v>46204.25</v>
      </c>
      <c r="F44" s="24" t="s">
        <v>149</v>
      </c>
    </row>
    <row r="45" spans="1:6" s="22" customFormat="1" ht="77.5" x14ac:dyDescent="0.35">
      <c r="A45" s="23" t="s">
        <v>145</v>
      </c>
      <c r="B45" s="23" t="s">
        <v>2</v>
      </c>
      <c r="C45" s="24" t="s">
        <v>150</v>
      </c>
      <c r="D45" s="25">
        <v>46203.833333333299</v>
      </c>
      <c r="E45" s="25">
        <v>46204.25</v>
      </c>
      <c r="F45" s="24" t="s">
        <v>149</v>
      </c>
    </row>
    <row r="46" spans="1:6" s="22" customFormat="1" ht="46.5" x14ac:dyDescent="0.35">
      <c r="A46" s="23" t="s">
        <v>145</v>
      </c>
      <c r="B46" s="23" t="s">
        <v>6</v>
      </c>
      <c r="C46" s="24" t="s">
        <v>155</v>
      </c>
      <c r="D46" s="25">
        <v>46203.833333333299</v>
      </c>
      <c r="E46" s="25">
        <v>46204.25</v>
      </c>
      <c r="F46" s="24" t="s">
        <v>156</v>
      </c>
    </row>
    <row r="47" spans="1:6" s="22" customFormat="1" ht="62" x14ac:dyDescent="0.35">
      <c r="A47" s="23" t="s">
        <v>145</v>
      </c>
      <c r="B47" s="23" t="s">
        <v>2</v>
      </c>
      <c r="C47" s="24" t="s">
        <v>157</v>
      </c>
      <c r="D47" s="25">
        <v>46203.833333333299</v>
      </c>
      <c r="E47" s="25">
        <v>46204.25</v>
      </c>
      <c r="F47" s="24" t="s">
        <v>158</v>
      </c>
    </row>
    <row r="48" spans="1:6" s="22" customFormat="1" ht="46.5" x14ac:dyDescent="0.35">
      <c r="A48" s="23" t="s">
        <v>145</v>
      </c>
      <c r="B48" s="23" t="s">
        <v>6</v>
      </c>
      <c r="C48" s="24" t="s">
        <v>159</v>
      </c>
      <c r="D48" s="25">
        <v>46203.833333333299</v>
      </c>
      <c r="E48" s="25">
        <v>46204.25</v>
      </c>
      <c r="F48" s="24" t="s">
        <v>160</v>
      </c>
    </row>
    <row r="49" spans="1:6" s="22" customFormat="1" ht="46.5" x14ac:dyDescent="0.35">
      <c r="A49" s="23" t="s">
        <v>271</v>
      </c>
      <c r="B49" s="23" t="s">
        <v>5</v>
      </c>
      <c r="C49" s="24" t="s">
        <v>272</v>
      </c>
      <c r="D49" s="25">
        <v>46203.833333333299</v>
      </c>
      <c r="E49" s="25">
        <v>46204.25</v>
      </c>
      <c r="F49" s="24" t="s">
        <v>273</v>
      </c>
    </row>
    <row r="50" spans="1:6" s="22" customFormat="1" ht="46.5" x14ac:dyDescent="0.35">
      <c r="A50" s="23" t="s">
        <v>271</v>
      </c>
      <c r="B50" s="23" t="s">
        <v>4</v>
      </c>
      <c r="C50" s="24" t="s">
        <v>274</v>
      </c>
      <c r="D50" s="25">
        <v>46203.833333333299</v>
      </c>
      <c r="E50" s="25">
        <v>46204.25</v>
      </c>
      <c r="F50" s="24" t="s">
        <v>273</v>
      </c>
    </row>
    <row r="51" spans="1:6" s="22" customFormat="1" ht="46.5" x14ac:dyDescent="0.35">
      <c r="A51" s="23" t="s">
        <v>281</v>
      </c>
      <c r="B51" s="23" t="s">
        <v>29</v>
      </c>
      <c r="C51" s="24" t="s">
        <v>282</v>
      </c>
      <c r="D51" s="25">
        <v>46203.833333333299</v>
      </c>
      <c r="E51" s="25">
        <v>46204.25</v>
      </c>
      <c r="F51" s="24" t="s">
        <v>283</v>
      </c>
    </row>
    <row r="52" spans="1:6" s="22" customFormat="1" ht="31" x14ac:dyDescent="0.35">
      <c r="A52" s="23" t="s">
        <v>275</v>
      </c>
      <c r="B52" s="23" t="s">
        <v>29</v>
      </c>
      <c r="C52" s="24" t="s">
        <v>276</v>
      </c>
      <c r="D52" s="25">
        <v>46203.875</v>
      </c>
      <c r="E52" s="25">
        <v>46204.25</v>
      </c>
      <c r="F52" s="24" t="s">
        <v>277</v>
      </c>
    </row>
    <row r="53" spans="1:6" s="22" customFormat="1" ht="31" x14ac:dyDescent="0.35">
      <c r="A53" s="23" t="s">
        <v>253</v>
      </c>
      <c r="B53" s="23" t="s">
        <v>5</v>
      </c>
      <c r="C53" s="24" t="s">
        <v>254</v>
      </c>
      <c r="D53" s="25">
        <v>46203.875</v>
      </c>
      <c r="E53" s="25">
        <v>46204.25</v>
      </c>
      <c r="F53" s="24" t="s">
        <v>255</v>
      </c>
    </row>
    <row r="54" spans="1:6" s="22" customFormat="1" ht="31" x14ac:dyDescent="0.35">
      <c r="A54" s="23" t="s">
        <v>253</v>
      </c>
      <c r="B54" s="23" t="s">
        <v>4</v>
      </c>
      <c r="C54" s="24" t="s">
        <v>256</v>
      </c>
      <c r="D54" s="25">
        <v>46203.875</v>
      </c>
      <c r="E54" s="25">
        <v>46204.25</v>
      </c>
      <c r="F54" s="24" t="s">
        <v>255</v>
      </c>
    </row>
    <row r="55" spans="1:6" s="22" customFormat="1" ht="46.5" x14ac:dyDescent="0.35">
      <c r="A55" s="23" t="s">
        <v>253</v>
      </c>
      <c r="B55" s="23" t="s">
        <v>5</v>
      </c>
      <c r="C55" s="24" t="s">
        <v>531</v>
      </c>
      <c r="D55" s="25">
        <v>46203.833333333299</v>
      </c>
      <c r="E55" s="25">
        <v>46204.25</v>
      </c>
      <c r="F55" s="24" t="s">
        <v>532</v>
      </c>
    </row>
    <row r="56" spans="1:6" s="22" customFormat="1" ht="31" x14ac:dyDescent="0.35">
      <c r="A56" s="23" t="s">
        <v>253</v>
      </c>
      <c r="B56" s="23" t="s">
        <v>5</v>
      </c>
      <c r="C56" s="24" t="s">
        <v>671</v>
      </c>
      <c r="D56" s="25">
        <v>46203.833333333299</v>
      </c>
      <c r="E56" s="25">
        <v>46204.25</v>
      </c>
      <c r="F56" s="24" t="s">
        <v>672</v>
      </c>
    </row>
    <row r="57" spans="1:6" s="22" customFormat="1" ht="62" x14ac:dyDescent="0.35">
      <c r="A57" s="23" t="s">
        <v>298</v>
      </c>
      <c r="B57" s="23" t="s">
        <v>2</v>
      </c>
      <c r="C57" s="24" t="s">
        <v>299</v>
      </c>
      <c r="D57" s="25">
        <v>46203.875</v>
      </c>
      <c r="E57" s="25">
        <v>46204.229166666701</v>
      </c>
      <c r="F57" s="24" t="s">
        <v>300</v>
      </c>
    </row>
    <row r="58" spans="1:6" s="22" customFormat="1" ht="62" x14ac:dyDescent="0.35">
      <c r="A58" s="23" t="s">
        <v>298</v>
      </c>
      <c r="B58" s="23" t="s">
        <v>2</v>
      </c>
      <c r="C58" s="24" t="s">
        <v>301</v>
      </c>
      <c r="D58" s="25">
        <v>46203.875</v>
      </c>
      <c r="E58" s="25">
        <v>46204.229166666701</v>
      </c>
      <c r="F58" s="24" t="s">
        <v>300</v>
      </c>
    </row>
    <row r="59" spans="1:6" s="22" customFormat="1" ht="46.5" x14ac:dyDescent="0.35">
      <c r="A59" s="23" t="s">
        <v>242</v>
      </c>
      <c r="B59" s="23" t="s">
        <v>6</v>
      </c>
      <c r="C59" s="24" t="s">
        <v>515</v>
      </c>
      <c r="D59" s="25">
        <v>46203.875</v>
      </c>
      <c r="E59" s="25">
        <v>46204.25</v>
      </c>
      <c r="F59" s="24" t="s">
        <v>516</v>
      </c>
    </row>
    <row r="60" spans="1:6" s="22" customFormat="1" ht="46.5" x14ac:dyDescent="0.35">
      <c r="A60" s="23" t="s">
        <v>242</v>
      </c>
      <c r="B60" s="23" t="s">
        <v>6</v>
      </c>
      <c r="C60" s="24" t="s">
        <v>517</v>
      </c>
      <c r="D60" s="25">
        <v>46203.875</v>
      </c>
      <c r="E60" s="25">
        <v>46204.25</v>
      </c>
      <c r="F60" s="24" t="s">
        <v>516</v>
      </c>
    </row>
    <row r="61" spans="1:6" s="22" customFormat="1" ht="46.5" x14ac:dyDescent="0.35">
      <c r="A61" s="23" t="s">
        <v>242</v>
      </c>
      <c r="B61" s="23" t="s">
        <v>6</v>
      </c>
      <c r="C61" s="24" t="s">
        <v>518</v>
      </c>
      <c r="D61" s="25">
        <v>46203.875</v>
      </c>
      <c r="E61" s="25">
        <v>46204.25</v>
      </c>
      <c r="F61" s="24" t="s">
        <v>516</v>
      </c>
    </row>
    <row r="62" spans="1:6" s="22" customFormat="1" ht="46.5" x14ac:dyDescent="0.35">
      <c r="A62" s="23" t="s">
        <v>242</v>
      </c>
      <c r="B62" s="23" t="s">
        <v>6</v>
      </c>
      <c r="C62" s="24" t="s">
        <v>519</v>
      </c>
      <c r="D62" s="25">
        <v>46203.875</v>
      </c>
      <c r="E62" s="25">
        <v>46204.25</v>
      </c>
      <c r="F62" s="24" t="s">
        <v>516</v>
      </c>
    </row>
    <row r="63" spans="1:6" s="22" customFormat="1" ht="62" x14ac:dyDescent="0.35">
      <c r="A63" s="23" t="s">
        <v>242</v>
      </c>
      <c r="B63" s="23" t="s">
        <v>2</v>
      </c>
      <c r="C63" s="24" t="s">
        <v>243</v>
      </c>
      <c r="D63" s="25">
        <v>46203.875</v>
      </c>
      <c r="E63" s="25">
        <v>46204.25</v>
      </c>
      <c r="F63" s="24" t="s">
        <v>244</v>
      </c>
    </row>
    <row r="64" spans="1:6" s="22" customFormat="1" ht="62" x14ac:dyDescent="0.35">
      <c r="A64" s="23" t="s">
        <v>242</v>
      </c>
      <c r="B64" s="23" t="s">
        <v>6</v>
      </c>
      <c r="C64" s="24" t="s">
        <v>245</v>
      </c>
      <c r="D64" s="25">
        <v>46203.875</v>
      </c>
      <c r="E64" s="25">
        <v>46204.25</v>
      </c>
      <c r="F64" s="24" t="s">
        <v>244</v>
      </c>
    </row>
    <row r="65" spans="1:6" s="22" customFormat="1" ht="46.5" x14ac:dyDescent="0.35">
      <c r="A65" s="23" t="s">
        <v>242</v>
      </c>
      <c r="B65" s="23" t="s">
        <v>2</v>
      </c>
      <c r="C65" s="24" t="s">
        <v>246</v>
      </c>
      <c r="D65" s="25">
        <v>46203.875</v>
      </c>
      <c r="E65" s="25">
        <v>46204.25</v>
      </c>
      <c r="F65" s="24" t="s">
        <v>247</v>
      </c>
    </row>
    <row r="66" spans="1:6" s="22" customFormat="1" ht="62" x14ac:dyDescent="0.35">
      <c r="A66" s="23" t="s">
        <v>242</v>
      </c>
      <c r="B66" s="23" t="s">
        <v>6</v>
      </c>
      <c r="C66" s="24" t="s">
        <v>307</v>
      </c>
      <c r="D66" s="25">
        <v>46203.916666666701</v>
      </c>
      <c r="E66" s="25">
        <v>46204.229166666701</v>
      </c>
      <c r="F66" s="24" t="s">
        <v>308</v>
      </c>
    </row>
    <row r="67" spans="1:6" s="22" customFormat="1" ht="139.5" x14ac:dyDescent="0.35">
      <c r="A67" s="23" t="s">
        <v>551</v>
      </c>
      <c r="B67" s="23" t="s">
        <v>5</v>
      </c>
      <c r="C67" s="24" t="s">
        <v>683</v>
      </c>
      <c r="D67" s="25">
        <v>46203.833333333299</v>
      </c>
      <c r="E67" s="25">
        <v>46204.25</v>
      </c>
      <c r="F67" s="24" t="s">
        <v>684</v>
      </c>
    </row>
    <row r="68" spans="1:6" s="22" customFormat="1" ht="139.5" x14ac:dyDescent="0.35">
      <c r="A68" s="23" t="s">
        <v>551</v>
      </c>
      <c r="B68" s="23" t="s">
        <v>5</v>
      </c>
      <c r="C68" s="24" t="s">
        <v>685</v>
      </c>
      <c r="D68" s="25">
        <v>46203.833333333299</v>
      </c>
      <c r="E68" s="25">
        <v>46204.25</v>
      </c>
      <c r="F68" s="24" t="s">
        <v>684</v>
      </c>
    </row>
    <row r="69" spans="1:6" s="22" customFormat="1" ht="46.5" x14ac:dyDescent="0.35">
      <c r="A69" s="23" t="s">
        <v>248</v>
      </c>
      <c r="B69" s="23" t="s">
        <v>5</v>
      </c>
      <c r="C69" s="24" t="s">
        <v>249</v>
      </c>
      <c r="D69" s="25">
        <v>46203.875</v>
      </c>
      <c r="E69" s="25">
        <v>46204.25</v>
      </c>
      <c r="F69" s="24" t="s">
        <v>250</v>
      </c>
    </row>
    <row r="70" spans="1:6" s="22" customFormat="1" ht="46.5" x14ac:dyDescent="0.35">
      <c r="A70" s="23" t="s">
        <v>262</v>
      </c>
      <c r="B70" s="23" t="s">
        <v>29</v>
      </c>
      <c r="C70" s="24" t="s">
        <v>263</v>
      </c>
      <c r="D70" s="25">
        <v>46203.875</v>
      </c>
      <c r="E70" s="25">
        <v>46204.25</v>
      </c>
      <c r="F70" s="24" t="s">
        <v>264</v>
      </c>
    </row>
    <row r="71" spans="1:6" s="22" customFormat="1" ht="31" x14ac:dyDescent="0.35">
      <c r="A71" s="23" t="s">
        <v>239</v>
      </c>
      <c r="B71" s="23" t="s">
        <v>6</v>
      </c>
      <c r="C71" s="24" t="s">
        <v>240</v>
      </c>
      <c r="D71" s="25">
        <v>46203.875</v>
      </c>
      <c r="E71" s="25">
        <v>46204.25</v>
      </c>
      <c r="F71" s="24" t="s">
        <v>238</v>
      </c>
    </row>
    <row r="72" spans="1:6" s="22" customFormat="1" ht="31" x14ac:dyDescent="0.35">
      <c r="A72" s="23" t="s">
        <v>239</v>
      </c>
      <c r="B72" s="23" t="s">
        <v>2</v>
      </c>
      <c r="C72" s="24" t="s">
        <v>241</v>
      </c>
      <c r="D72" s="25">
        <v>46203.875</v>
      </c>
      <c r="E72" s="25">
        <v>46204.25</v>
      </c>
      <c r="F72" s="24" t="s">
        <v>238</v>
      </c>
    </row>
    <row r="73" spans="1:6" s="22" customFormat="1" ht="46.5" x14ac:dyDescent="0.35">
      <c r="A73" s="23" t="s">
        <v>257</v>
      </c>
      <c r="B73" s="23" t="s">
        <v>2</v>
      </c>
      <c r="C73" s="24" t="s">
        <v>258</v>
      </c>
      <c r="D73" s="25">
        <v>46176.833333333299</v>
      </c>
      <c r="E73" s="25">
        <v>46213.25</v>
      </c>
      <c r="F73" s="24" t="s">
        <v>259</v>
      </c>
    </row>
    <row r="74" spans="1:6" s="22" customFormat="1" ht="77.5" x14ac:dyDescent="0.35">
      <c r="A74" s="23" t="s">
        <v>257</v>
      </c>
      <c r="B74" s="23" t="s">
        <v>6</v>
      </c>
      <c r="C74" s="24" t="s">
        <v>668</v>
      </c>
      <c r="D74" s="25">
        <v>46203.833333333299</v>
      </c>
      <c r="E74" s="25">
        <v>46204.25</v>
      </c>
      <c r="F74" s="24" t="s">
        <v>669</v>
      </c>
    </row>
    <row r="75" spans="1:6" s="22" customFormat="1" ht="46.5" x14ac:dyDescent="0.35">
      <c r="A75" s="23" t="s">
        <v>257</v>
      </c>
      <c r="B75" s="23" t="s">
        <v>2</v>
      </c>
      <c r="C75" s="24" t="s">
        <v>260</v>
      </c>
      <c r="D75" s="25">
        <v>46203.875</v>
      </c>
      <c r="E75" s="25">
        <v>46204.25</v>
      </c>
      <c r="F75" s="24" t="s">
        <v>261</v>
      </c>
    </row>
    <row r="76" spans="1:6" s="22" customFormat="1" ht="46.5" x14ac:dyDescent="0.35">
      <c r="A76" s="23" t="s">
        <v>356</v>
      </c>
      <c r="B76" s="23" t="s">
        <v>29</v>
      </c>
      <c r="C76" s="24" t="s">
        <v>359</v>
      </c>
      <c r="D76" s="25">
        <v>46203.833333333299</v>
      </c>
      <c r="E76" s="25">
        <v>46204.25</v>
      </c>
      <c r="F76" s="24" t="s">
        <v>360</v>
      </c>
    </row>
    <row r="77" spans="1:6" s="22" customFormat="1" ht="124" x14ac:dyDescent="0.35">
      <c r="A77" s="23" t="s">
        <v>336</v>
      </c>
      <c r="B77" s="23" t="s">
        <v>29</v>
      </c>
      <c r="C77" s="24" t="s">
        <v>556</v>
      </c>
      <c r="D77" s="25">
        <v>46203.833333333299</v>
      </c>
      <c r="E77" s="25">
        <v>46204.25</v>
      </c>
      <c r="F77" s="24" t="s">
        <v>557</v>
      </c>
    </row>
    <row r="78" spans="1:6" s="22" customFormat="1" ht="124" x14ac:dyDescent="0.35">
      <c r="A78" s="23" t="s">
        <v>336</v>
      </c>
      <c r="B78" s="23" t="s">
        <v>2</v>
      </c>
      <c r="C78" s="24" t="s">
        <v>558</v>
      </c>
      <c r="D78" s="25">
        <v>46203.833333333299</v>
      </c>
      <c r="E78" s="25">
        <v>46204.25</v>
      </c>
      <c r="F78" s="24" t="s">
        <v>557</v>
      </c>
    </row>
    <row r="79" spans="1:6" s="22" customFormat="1" ht="77.5" x14ac:dyDescent="0.35">
      <c r="A79" s="23" t="s">
        <v>328</v>
      </c>
      <c r="B79" s="23" t="s">
        <v>2</v>
      </c>
      <c r="C79" s="24" t="s">
        <v>601</v>
      </c>
      <c r="D79" s="25">
        <v>46203.833333333299</v>
      </c>
      <c r="E79" s="25">
        <v>46204.25</v>
      </c>
      <c r="F79" s="24" t="s">
        <v>602</v>
      </c>
    </row>
    <row r="80" spans="1:6" s="22" customFormat="1" ht="77.5" x14ac:dyDescent="0.35">
      <c r="A80" s="23" t="s">
        <v>328</v>
      </c>
      <c r="B80" s="23" t="s">
        <v>2</v>
      </c>
      <c r="C80" s="24" t="s">
        <v>603</v>
      </c>
      <c r="D80" s="25">
        <v>46203.833333333299</v>
      </c>
      <c r="E80" s="25">
        <v>46204.25</v>
      </c>
      <c r="F80" s="24" t="s">
        <v>602</v>
      </c>
    </row>
    <row r="81" spans="1:6" s="22" customFormat="1" ht="77.5" x14ac:dyDescent="0.35">
      <c r="A81" s="23" t="s">
        <v>328</v>
      </c>
      <c r="B81" s="23" t="s">
        <v>2</v>
      </c>
      <c r="C81" s="24" t="s">
        <v>604</v>
      </c>
      <c r="D81" s="25">
        <v>46203.833333333299</v>
      </c>
      <c r="E81" s="25">
        <v>46204.25</v>
      </c>
      <c r="F81" s="24" t="s">
        <v>602</v>
      </c>
    </row>
    <row r="82" spans="1:6" s="22" customFormat="1" ht="77.5" x14ac:dyDescent="0.35">
      <c r="A82" s="23" t="s">
        <v>328</v>
      </c>
      <c r="B82" s="23" t="s">
        <v>2</v>
      </c>
      <c r="C82" s="24" t="s">
        <v>610</v>
      </c>
      <c r="D82" s="25">
        <v>46203.875</v>
      </c>
      <c r="E82" s="25">
        <v>46204.25</v>
      </c>
      <c r="F82" s="24" t="s">
        <v>611</v>
      </c>
    </row>
    <row r="83" spans="1:6" s="22" customFormat="1" ht="46.5" x14ac:dyDescent="0.35">
      <c r="A83" s="23" t="s">
        <v>328</v>
      </c>
      <c r="B83" s="23" t="s">
        <v>4</v>
      </c>
      <c r="C83" s="24" t="s">
        <v>329</v>
      </c>
      <c r="D83" s="25">
        <v>46203.8125</v>
      </c>
      <c r="E83" s="25">
        <v>46204.25</v>
      </c>
      <c r="F83" s="24" t="s">
        <v>330</v>
      </c>
    </row>
    <row r="84" spans="1:6" s="22" customFormat="1" ht="62" x14ac:dyDescent="0.35">
      <c r="A84" s="23" t="s">
        <v>328</v>
      </c>
      <c r="B84" s="23" t="s">
        <v>5</v>
      </c>
      <c r="C84" s="24" t="s">
        <v>331</v>
      </c>
      <c r="D84" s="25">
        <v>46203.8125</v>
      </c>
      <c r="E84" s="25">
        <v>46204.25</v>
      </c>
      <c r="F84" s="24" t="s">
        <v>332</v>
      </c>
    </row>
    <row r="85" spans="1:6" s="22" customFormat="1" ht="62" x14ac:dyDescent="0.35">
      <c r="A85" s="23" t="s">
        <v>328</v>
      </c>
      <c r="B85" s="23" t="s">
        <v>5</v>
      </c>
      <c r="C85" s="24" t="s">
        <v>333</v>
      </c>
      <c r="D85" s="25">
        <v>46203.833333333299</v>
      </c>
      <c r="E85" s="25">
        <v>46204.25</v>
      </c>
      <c r="F85" s="24" t="s">
        <v>334</v>
      </c>
    </row>
    <row r="86" spans="1:6" s="22" customFormat="1" ht="62" x14ac:dyDescent="0.35">
      <c r="A86" s="23" t="s">
        <v>328</v>
      </c>
      <c r="B86" s="23" t="s">
        <v>5</v>
      </c>
      <c r="C86" s="24" t="s">
        <v>335</v>
      </c>
      <c r="D86" s="25">
        <v>46203.833333333299</v>
      </c>
      <c r="E86" s="25">
        <v>46204.25</v>
      </c>
      <c r="F86" s="24" t="s">
        <v>334</v>
      </c>
    </row>
    <row r="87" spans="1:6" s="22" customFormat="1" ht="46.5" x14ac:dyDescent="0.35">
      <c r="A87" s="23" t="s">
        <v>328</v>
      </c>
      <c r="B87" s="23" t="s">
        <v>5</v>
      </c>
      <c r="C87" s="24" t="s">
        <v>554</v>
      </c>
      <c r="D87" s="25">
        <v>46203.833333333299</v>
      </c>
      <c r="E87" s="25">
        <v>46204.25</v>
      </c>
      <c r="F87" s="24" t="s">
        <v>555</v>
      </c>
    </row>
    <row r="88" spans="1:6" s="22" customFormat="1" ht="108.5" x14ac:dyDescent="0.35">
      <c r="A88" s="23" t="s">
        <v>328</v>
      </c>
      <c r="B88" s="23" t="s">
        <v>6</v>
      </c>
      <c r="C88" s="24" t="s">
        <v>366</v>
      </c>
      <c r="D88" s="25">
        <v>46202.875</v>
      </c>
      <c r="E88" s="25">
        <v>46508.208333333299</v>
      </c>
      <c r="F88" s="24" t="s">
        <v>367</v>
      </c>
    </row>
    <row r="89" spans="1:6" s="22" customFormat="1" ht="62" x14ac:dyDescent="0.35">
      <c r="A89" s="23" t="s">
        <v>48</v>
      </c>
      <c r="B89" s="23" t="s">
        <v>5</v>
      </c>
      <c r="C89" s="24" t="s">
        <v>49</v>
      </c>
      <c r="D89" s="25">
        <v>46203.833333333299</v>
      </c>
      <c r="E89" s="25">
        <v>46204.25</v>
      </c>
      <c r="F89" s="24" t="s">
        <v>50</v>
      </c>
    </row>
    <row r="90" spans="1:6" s="22" customFormat="1" ht="77.5" x14ac:dyDescent="0.35">
      <c r="A90" s="23" t="s">
        <v>42</v>
      </c>
      <c r="B90" s="23" t="s">
        <v>29</v>
      </c>
      <c r="C90" s="24" t="s">
        <v>43</v>
      </c>
      <c r="D90" s="25">
        <v>46203.833333333299</v>
      </c>
      <c r="E90" s="25">
        <v>46204.25</v>
      </c>
      <c r="F90" s="24" t="s">
        <v>44</v>
      </c>
    </row>
    <row r="91" spans="1:6" s="22" customFormat="1" ht="62" x14ac:dyDescent="0.35">
      <c r="A91" s="23" t="s">
        <v>409</v>
      </c>
      <c r="B91" s="23" t="s">
        <v>2</v>
      </c>
      <c r="C91" s="24" t="s">
        <v>410</v>
      </c>
      <c r="D91" s="25">
        <v>46203.875</v>
      </c>
      <c r="E91" s="25">
        <v>46204.25</v>
      </c>
      <c r="F91" s="24" t="s">
        <v>405</v>
      </c>
    </row>
    <row r="92" spans="1:6" s="22" customFormat="1" ht="62" x14ac:dyDescent="0.35">
      <c r="A92" s="23" t="s">
        <v>409</v>
      </c>
      <c r="B92" s="23" t="s">
        <v>6</v>
      </c>
      <c r="C92" s="24" t="s">
        <v>412</v>
      </c>
      <c r="D92" s="25">
        <v>46203.875</v>
      </c>
      <c r="E92" s="25">
        <v>46204.25</v>
      </c>
      <c r="F92" s="24" t="s">
        <v>405</v>
      </c>
    </row>
    <row r="93" spans="1:6" s="22" customFormat="1" ht="62" x14ac:dyDescent="0.35">
      <c r="A93" s="23" t="s">
        <v>406</v>
      </c>
      <c r="B93" s="23" t="s">
        <v>4</v>
      </c>
      <c r="C93" s="24" t="s">
        <v>407</v>
      </c>
      <c r="D93" s="25">
        <v>46203.875</v>
      </c>
      <c r="E93" s="25">
        <v>46204.25</v>
      </c>
      <c r="F93" s="24" t="s">
        <v>405</v>
      </c>
    </row>
    <row r="94" spans="1:6" s="22" customFormat="1" ht="93" x14ac:dyDescent="0.35">
      <c r="A94" s="23" t="s">
        <v>415</v>
      </c>
      <c r="B94" s="23" t="s">
        <v>5</v>
      </c>
      <c r="C94" s="24" t="s">
        <v>575</v>
      </c>
      <c r="D94" s="25">
        <v>46203.875</v>
      </c>
      <c r="E94" s="25">
        <v>46204.25</v>
      </c>
      <c r="F94" s="24" t="s">
        <v>417</v>
      </c>
    </row>
    <row r="95" spans="1:6" s="22" customFormat="1" ht="77.5" x14ac:dyDescent="0.35">
      <c r="A95" s="23" t="s">
        <v>84</v>
      </c>
      <c r="B95" s="23" t="s">
        <v>6</v>
      </c>
      <c r="C95" s="24" t="s">
        <v>443</v>
      </c>
      <c r="D95" s="25">
        <v>46203.833333333299</v>
      </c>
      <c r="E95" s="25">
        <v>46204.25</v>
      </c>
      <c r="F95" s="24" t="s">
        <v>86</v>
      </c>
    </row>
    <row r="96" spans="1:6" s="22" customFormat="1" ht="77.5" x14ac:dyDescent="0.35">
      <c r="A96" s="23" t="s">
        <v>84</v>
      </c>
      <c r="B96" s="23" t="s">
        <v>6</v>
      </c>
      <c r="C96" s="24" t="s">
        <v>444</v>
      </c>
      <c r="D96" s="25">
        <v>46203.833333333299</v>
      </c>
      <c r="E96" s="25">
        <v>46204.25</v>
      </c>
      <c r="F96" s="24" t="s">
        <v>86</v>
      </c>
    </row>
    <row r="97" spans="1:6" s="22" customFormat="1" ht="77.5" x14ac:dyDescent="0.35">
      <c r="A97" s="23" t="s">
        <v>84</v>
      </c>
      <c r="B97" s="23" t="s">
        <v>6</v>
      </c>
      <c r="C97" s="24" t="s">
        <v>445</v>
      </c>
      <c r="D97" s="25">
        <v>46203.833333333299</v>
      </c>
      <c r="E97" s="25">
        <v>46204.25</v>
      </c>
      <c r="F97" s="24" t="s">
        <v>86</v>
      </c>
    </row>
    <row r="98" spans="1:6" s="22" customFormat="1" ht="77.5" x14ac:dyDescent="0.35">
      <c r="A98" s="23" t="s">
        <v>84</v>
      </c>
      <c r="B98" s="23" t="s">
        <v>6</v>
      </c>
      <c r="C98" s="24" t="s">
        <v>446</v>
      </c>
      <c r="D98" s="25">
        <v>46203.833333333299</v>
      </c>
      <c r="E98" s="25">
        <v>46204.25</v>
      </c>
      <c r="F98" s="24" t="s">
        <v>86</v>
      </c>
    </row>
    <row r="99" spans="1:6" s="22" customFormat="1" ht="77.5" x14ac:dyDescent="0.35">
      <c r="A99" s="23" t="s">
        <v>84</v>
      </c>
      <c r="B99" s="23" t="s">
        <v>6</v>
      </c>
      <c r="C99" s="24" t="s">
        <v>447</v>
      </c>
      <c r="D99" s="25">
        <v>46203.833333333299</v>
      </c>
      <c r="E99" s="25">
        <v>46204.25</v>
      </c>
      <c r="F99" s="24" t="s">
        <v>86</v>
      </c>
    </row>
    <row r="100" spans="1:6" s="22" customFormat="1" ht="77.5" x14ac:dyDescent="0.35">
      <c r="A100" s="23" t="s">
        <v>84</v>
      </c>
      <c r="B100" s="23" t="s">
        <v>6</v>
      </c>
      <c r="C100" s="24" t="s">
        <v>448</v>
      </c>
      <c r="D100" s="25">
        <v>46203.833333333299</v>
      </c>
      <c r="E100" s="25">
        <v>46204.25</v>
      </c>
      <c r="F100" s="24" t="s">
        <v>86</v>
      </c>
    </row>
    <row r="101" spans="1:6" s="22" customFormat="1" ht="77.5" x14ac:dyDescent="0.35">
      <c r="A101" s="23" t="s">
        <v>84</v>
      </c>
      <c r="B101" s="23" t="s">
        <v>6</v>
      </c>
      <c r="C101" s="24" t="s">
        <v>449</v>
      </c>
      <c r="D101" s="25">
        <v>46203.833333333299</v>
      </c>
      <c r="E101" s="25">
        <v>46204.25</v>
      </c>
      <c r="F101" s="24" t="s">
        <v>86</v>
      </c>
    </row>
    <row r="102" spans="1:6" s="22" customFormat="1" ht="77.5" x14ac:dyDescent="0.35">
      <c r="A102" s="23" t="s">
        <v>84</v>
      </c>
      <c r="B102" s="23" t="s">
        <v>6</v>
      </c>
      <c r="C102" s="24" t="s">
        <v>450</v>
      </c>
      <c r="D102" s="25">
        <v>46203.833333333299</v>
      </c>
      <c r="E102" s="25">
        <v>46204.25</v>
      </c>
      <c r="F102" s="24" t="s">
        <v>86</v>
      </c>
    </row>
    <row r="103" spans="1:6" s="22" customFormat="1" ht="77.5" x14ac:dyDescent="0.35">
      <c r="A103" s="23" t="s">
        <v>84</v>
      </c>
      <c r="B103" s="23" t="s">
        <v>6</v>
      </c>
      <c r="C103" s="24" t="s">
        <v>451</v>
      </c>
      <c r="D103" s="25">
        <v>46203.833333333299</v>
      </c>
      <c r="E103" s="25">
        <v>46204.25</v>
      </c>
      <c r="F103" s="24" t="s">
        <v>86</v>
      </c>
    </row>
    <row r="104" spans="1:6" s="22" customFormat="1" ht="77.5" x14ac:dyDescent="0.35">
      <c r="A104" s="23" t="s">
        <v>84</v>
      </c>
      <c r="B104" s="23" t="s">
        <v>6</v>
      </c>
      <c r="C104" s="24" t="s">
        <v>452</v>
      </c>
      <c r="D104" s="25">
        <v>46203.833333333299</v>
      </c>
      <c r="E104" s="25">
        <v>46204.25</v>
      </c>
      <c r="F104" s="24" t="s">
        <v>86</v>
      </c>
    </row>
    <row r="105" spans="1:6" s="22" customFormat="1" ht="77.5" x14ac:dyDescent="0.35">
      <c r="A105" s="23" t="s">
        <v>84</v>
      </c>
      <c r="B105" s="23" t="s">
        <v>6</v>
      </c>
      <c r="C105" s="24" t="s">
        <v>453</v>
      </c>
      <c r="D105" s="25">
        <v>46203.833333333299</v>
      </c>
      <c r="E105" s="25">
        <v>46204.25</v>
      </c>
      <c r="F105" s="24" t="s">
        <v>86</v>
      </c>
    </row>
    <row r="106" spans="1:6" s="22" customFormat="1" ht="77.5" x14ac:dyDescent="0.35">
      <c r="A106" s="23" t="s">
        <v>84</v>
      </c>
      <c r="B106" s="23" t="s">
        <v>6</v>
      </c>
      <c r="C106" s="24" t="s">
        <v>454</v>
      </c>
      <c r="D106" s="25">
        <v>46203.833333333299</v>
      </c>
      <c r="E106" s="25">
        <v>46204.25</v>
      </c>
      <c r="F106" s="24" t="s">
        <v>86</v>
      </c>
    </row>
    <row r="107" spans="1:6" s="22" customFormat="1" ht="77.5" x14ac:dyDescent="0.35">
      <c r="A107" s="23" t="s">
        <v>84</v>
      </c>
      <c r="B107" s="23" t="s">
        <v>6</v>
      </c>
      <c r="C107" s="24" t="s">
        <v>455</v>
      </c>
      <c r="D107" s="25">
        <v>46203.833333333299</v>
      </c>
      <c r="E107" s="25">
        <v>46204.25</v>
      </c>
      <c r="F107" s="24" t="s">
        <v>86</v>
      </c>
    </row>
    <row r="108" spans="1:6" s="22" customFormat="1" ht="77.5" x14ac:dyDescent="0.35">
      <c r="A108" s="23" t="s">
        <v>84</v>
      </c>
      <c r="B108" s="23" t="s">
        <v>6</v>
      </c>
      <c r="C108" s="24" t="s">
        <v>456</v>
      </c>
      <c r="D108" s="25">
        <v>46203.833333333299</v>
      </c>
      <c r="E108" s="25">
        <v>46204.25</v>
      </c>
      <c r="F108" s="24" t="s">
        <v>86</v>
      </c>
    </row>
    <row r="109" spans="1:6" s="22" customFormat="1" ht="77.5" x14ac:dyDescent="0.35">
      <c r="A109" s="23" t="s">
        <v>84</v>
      </c>
      <c r="B109" s="23" t="s">
        <v>6</v>
      </c>
      <c r="C109" s="24" t="s">
        <v>378</v>
      </c>
      <c r="D109" s="25">
        <v>46203.875</v>
      </c>
      <c r="E109" s="25">
        <v>46204.25</v>
      </c>
      <c r="F109" s="24" t="s">
        <v>379</v>
      </c>
    </row>
    <row r="110" spans="1:6" s="22" customFormat="1" ht="77.5" x14ac:dyDescent="0.35">
      <c r="A110" s="23" t="s">
        <v>84</v>
      </c>
      <c r="B110" s="23" t="s">
        <v>6</v>
      </c>
      <c r="C110" s="24" t="s">
        <v>696</v>
      </c>
      <c r="D110" s="25">
        <v>46203.875</v>
      </c>
      <c r="E110" s="25">
        <v>46204.25</v>
      </c>
      <c r="F110" s="24" t="s">
        <v>381</v>
      </c>
    </row>
    <row r="111" spans="1:6" s="22" customFormat="1" ht="77.5" x14ac:dyDescent="0.35">
      <c r="A111" s="23" t="s">
        <v>84</v>
      </c>
      <c r="B111" s="23" t="s">
        <v>6</v>
      </c>
      <c r="C111" s="24" t="s">
        <v>387</v>
      </c>
      <c r="D111" s="25">
        <v>46203.833333333299</v>
      </c>
      <c r="E111" s="25">
        <v>46204.208333333299</v>
      </c>
      <c r="F111" s="24" t="s">
        <v>388</v>
      </c>
    </row>
    <row r="112" spans="1:6" s="22" customFormat="1" ht="77.5" x14ac:dyDescent="0.35">
      <c r="A112" s="23" t="s">
        <v>84</v>
      </c>
      <c r="B112" s="23" t="s">
        <v>2</v>
      </c>
      <c r="C112" s="24" t="s">
        <v>389</v>
      </c>
      <c r="D112" s="25">
        <v>46203.833333333299</v>
      </c>
      <c r="E112" s="25">
        <v>46204.208333333299</v>
      </c>
      <c r="F112" s="24" t="s">
        <v>388</v>
      </c>
    </row>
    <row r="113" spans="1:6" s="22" customFormat="1" ht="77.5" x14ac:dyDescent="0.35">
      <c r="A113" s="23" t="s">
        <v>17</v>
      </c>
      <c r="B113" s="23" t="s">
        <v>29</v>
      </c>
      <c r="C113" s="24" t="s">
        <v>429</v>
      </c>
      <c r="D113" s="25">
        <v>46203.833333333299</v>
      </c>
      <c r="E113" s="25">
        <v>46204.25</v>
      </c>
      <c r="F113" s="24" t="s">
        <v>430</v>
      </c>
    </row>
    <row r="114" spans="1:6" s="22" customFormat="1" ht="62" x14ac:dyDescent="0.35">
      <c r="A114" s="23" t="s">
        <v>17</v>
      </c>
      <c r="B114" s="23" t="s">
        <v>4</v>
      </c>
      <c r="C114" s="24" t="s">
        <v>18</v>
      </c>
      <c r="D114" s="25">
        <v>46203.833333333299</v>
      </c>
      <c r="E114" s="25">
        <v>46204.25</v>
      </c>
      <c r="F114" s="24" t="s">
        <v>19</v>
      </c>
    </row>
    <row r="115" spans="1:6" s="22" customFormat="1" ht="62" x14ac:dyDescent="0.35">
      <c r="A115" s="23" t="s">
        <v>17</v>
      </c>
      <c r="B115" s="23" t="s">
        <v>5</v>
      </c>
      <c r="C115" s="24" t="s">
        <v>20</v>
      </c>
      <c r="D115" s="25">
        <v>46203.833333333299</v>
      </c>
      <c r="E115" s="25">
        <v>46204.25</v>
      </c>
      <c r="F115" s="24" t="s">
        <v>19</v>
      </c>
    </row>
    <row r="116" spans="1:6" s="22" customFormat="1" ht="62" x14ac:dyDescent="0.35">
      <c r="A116" s="23" t="s">
        <v>17</v>
      </c>
      <c r="B116" s="23" t="s">
        <v>29</v>
      </c>
      <c r="C116" s="24" t="s">
        <v>30</v>
      </c>
      <c r="D116" s="25">
        <v>46203.833333333299</v>
      </c>
      <c r="E116" s="25">
        <v>46204.25</v>
      </c>
      <c r="F116" s="24" t="s">
        <v>31</v>
      </c>
    </row>
    <row r="117" spans="1:6" s="22" customFormat="1" ht="77.5" x14ac:dyDescent="0.35">
      <c r="A117" s="23" t="s">
        <v>17</v>
      </c>
      <c r="B117" s="23" t="s">
        <v>4</v>
      </c>
      <c r="C117" s="24" t="s">
        <v>579</v>
      </c>
      <c r="D117" s="25">
        <v>46203.833333333299</v>
      </c>
      <c r="E117" s="25">
        <v>46204.041666666701</v>
      </c>
      <c r="F117" s="24" t="s">
        <v>580</v>
      </c>
    </row>
    <row r="118" spans="1:6" s="22" customFormat="1" ht="77.5" x14ac:dyDescent="0.35">
      <c r="A118" s="23" t="s">
        <v>17</v>
      </c>
      <c r="B118" s="23" t="s">
        <v>4</v>
      </c>
      <c r="C118" s="24" t="s">
        <v>581</v>
      </c>
      <c r="D118" s="25">
        <v>46203.833333333299</v>
      </c>
      <c r="E118" s="25">
        <v>46204.041666666701</v>
      </c>
      <c r="F118" s="24" t="s">
        <v>580</v>
      </c>
    </row>
    <row r="119" spans="1:6" s="22" customFormat="1" ht="77.5" x14ac:dyDescent="0.35">
      <c r="A119" s="23" t="s">
        <v>17</v>
      </c>
      <c r="B119" s="23" t="s">
        <v>5</v>
      </c>
      <c r="C119" s="24" t="s">
        <v>582</v>
      </c>
      <c r="D119" s="25">
        <v>46203.833333333299</v>
      </c>
      <c r="E119" s="25">
        <v>46204.041666666701</v>
      </c>
      <c r="F119" s="24" t="s">
        <v>580</v>
      </c>
    </row>
    <row r="120" spans="1:6" s="22" customFormat="1" ht="77.5" x14ac:dyDescent="0.35">
      <c r="A120" s="23" t="s">
        <v>17</v>
      </c>
      <c r="B120" s="23" t="s">
        <v>5</v>
      </c>
      <c r="C120" s="24" t="s">
        <v>583</v>
      </c>
      <c r="D120" s="25">
        <v>46204.041666666701</v>
      </c>
      <c r="E120" s="25">
        <v>46204.25</v>
      </c>
      <c r="F120" s="24" t="s">
        <v>580</v>
      </c>
    </row>
    <row r="121" spans="1:6" s="22" customFormat="1" ht="77.5" x14ac:dyDescent="0.35">
      <c r="A121" s="23" t="s">
        <v>17</v>
      </c>
      <c r="B121" s="23" t="s">
        <v>4</v>
      </c>
      <c r="C121" s="24" t="s">
        <v>584</v>
      </c>
      <c r="D121" s="25">
        <v>46204.041666666701</v>
      </c>
      <c r="E121" s="25">
        <v>46204.25</v>
      </c>
      <c r="F121" s="24" t="s">
        <v>580</v>
      </c>
    </row>
    <row r="122" spans="1:6" s="22" customFormat="1" ht="93" x14ac:dyDescent="0.35">
      <c r="A122" s="23" t="s">
        <v>418</v>
      </c>
      <c r="B122" s="23" t="s">
        <v>29</v>
      </c>
      <c r="C122" s="24" t="s">
        <v>694</v>
      </c>
      <c r="D122" s="25">
        <v>46203.833333333299</v>
      </c>
      <c r="E122" s="25">
        <v>46204.25</v>
      </c>
      <c r="F122" s="24" t="s">
        <v>695</v>
      </c>
    </row>
    <row r="123" spans="1:6" s="22" customFormat="1" ht="46.5" x14ac:dyDescent="0.35">
      <c r="A123" s="23" t="s">
        <v>649</v>
      </c>
      <c r="B123" s="23" t="s">
        <v>5</v>
      </c>
      <c r="C123" s="24" t="s">
        <v>650</v>
      </c>
      <c r="D123" s="25">
        <v>46203.8125</v>
      </c>
      <c r="E123" s="25">
        <v>46204.25</v>
      </c>
      <c r="F123" s="24" t="s">
        <v>651</v>
      </c>
    </row>
    <row r="124" spans="1:6" s="22" customFormat="1" ht="77.5" x14ac:dyDescent="0.35">
      <c r="A124" s="23" t="s">
        <v>57</v>
      </c>
      <c r="B124" s="23" t="s">
        <v>2</v>
      </c>
      <c r="C124" s="24" t="s">
        <v>58</v>
      </c>
      <c r="D124" s="25">
        <v>46203.833333333299</v>
      </c>
      <c r="E124" s="25">
        <v>46204.25</v>
      </c>
      <c r="F124" s="24" t="s">
        <v>59</v>
      </c>
    </row>
    <row r="125" spans="1:6" s="22" customFormat="1" ht="93" x14ac:dyDescent="0.35">
      <c r="A125" s="23" t="s">
        <v>57</v>
      </c>
      <c r="B125" s="23" t="s">
        <v>2</v>
      </c>
      <c r="C125" s="24" t="s">
        <v>96</v>
      </c>
      <c r="D125" s="25">
        <v>46203.541666666701</v>
      </c>
      <c r="E125" s="25">
        <v>46204.208333333299</v>
      </c>
      <c r="F125" s="24" t="s">
        <v>97</v>
      </c>
    </row>
    <row r="126" spans="1:6" s="22" customFormat="1" ht="93" x14ac:dyDescent="0.35">
      <c r="A126" s="23" t="s">
        <v>57</v>
      </c>
      <c r="B126" s="23" t="s">
        <v>29</v>
      </c>
      <c r="C126" s="24" t="s">
        <v>98</v>
      </c>
      <c r="D126" s="25">
        <v>46203.833333333299</v>
      </c>
      <c r="E126" s="25">
        <v>46204.208333333299</v>
      </c>
      <c r="F126" s="24" t="s">
        <v>97</v>
      </c>
    </row>
    <row r="127" spans="1:6" s="22" customFormat="1" ht="93" x14ac:dyDescent="0.35">
      <c r="A127" s="23" t="s">
        <v>57</v>
      </c>
      <c r="B127" s="23" t="s">
        <v>5</v>
      </c>
      <c r="C127" s="24" t="s">
        <v>699</v>
      </c>
      <c r="D127" s="25">
        <v>46203.875</v>
      </c>
      <c r="E127" s="25">
        <v>46204.25</v>
      </c>
      <c r="F127" s="24" t="s">
        <v>700</v>
      </c>
    </row>
    <row r="128" spans="1:6" s="22" customFormat="1" ht="77.5" x14ac:dyDescent="0.35">
      <c r="A128" s="23" t="s">
        <v>57</v>
      </c>
      <c r="B128" s="23" t="s">
        <v>29</v>
      </c>
      <c r="C128" s="24" t="s">
        <v>701</v>
      </c>
      <c r="D128" s="25">
        <v>46203.875</v>
      </c>
      <c r="E128" s="25">
        <v>46204.25</v>
      </c>
      <c r="F128" s="24" t="s">
        <v>702</v>
      </c>
    </row>
    <row r="129" spans="1:6" s="22" customFormat="1" ht="46.5" x14ac:dyDescent="0.35">
      <c r="A129" s="23" t="s">
        <v>385</v>
      </c>
      <c r="B129" s="23" t="s">
        <v>5</v>
      </c>
      <c r="C129" s="24" t="s">
        <v>703</v>
      </c>
      <c r="D129" s="25">
        <v>46203.833333333299</v>
      </c>
      <c r="E129" s="25">
        <v>46204.208333333299</v>
      </c>
      <c r="F129" s="24" t="s">
        <v>427</v>
      </c>
    </row>
    <row r="130" spans="1:6" s="22" customFormat="1" ht="46.5" x14ac:dyDescent="0.35">
      <c r="A130" s="23" t="s">
        <v>385</v>
      </c>
      <c r="B130" s="23" t="s">
        <v>5</v>
      </c>
      <c r="C130" s="24" t="s">
        <v>704</v>
      </c>
      <c r="D130" s="25">
        <v>46203.833333333299</v>
      </c>
      <c r="E130" s="25">
        <v>46204.208333333299</v>
      </c>
      <c r="F130" s="24" t="s">
        <v>427</v>
      </c>
    </row>
    <row r="131" spans="1:6" s="22" customFormat="1" ht="46.5" x14ac:dyDescent="0.35">
      <c r="A131" s="23" t="s">
        <v>385</v>
      </c>
      <c r="B131" s="23" t="s">
        <v>29</v>
      </c>
      <c r="C131" s="24" t="s">
        <v>705</v>
      </c>
      <c r="D131" s="25">
        <v>46203.833333333299</v>
      </c>
      <c r="E131" s="25">
        <v>46204.208333333299</v>
      </c>
      <c r="F131" s="24" t="s">
        <v>706</v>
      </c>
    </row>
    <row r="132" spans="1:6" s="22" customFormat="1" ht="93" x14ac:dyDescent="0.35">
      <c r="A132" s="23" t="s">
        <v>382</v>
      </c>
      <c r="B132" s="23" t="s">
        <v>6</v>
      </c>
      <c r="C132" s="24" t="s">
        <v>697</v>
      </c>
      <c r="D132" s="25">
        <v>46203.875</v>
      </c>
      <c r="E132" s="25">
        <v>46204.25</v>
      </c>
      <c r="F132" s="24" t="s">
        <v>384</v>
      </c>
    </row>
    <row r="133" spans="1:6" s="22" customFormat="1" ht="93" x14ac:dyDescent="0.35">
      <c r="A133" s="23" t="s">
        <v>382</v>
      </c>
      <c r="B133" s="23" t="s">
        <v>6</v>
      </c>
      <c r="C133" s="24" t="s">
        <v>698</v>
      </c>
      <c r="D133" s="25">
        <v>46203.875</v>
      </c>
      <c r="E133" s="25">
        <v>46204.25</v>
      </c>
      <c r="F133" s="24" t="s">
        <v>384</v>
      </c>
    </row>
    <row r="134" spans="1:6" s="22" customFormat="1" ht="93" x14ac:dyDescent="0.35">
      <c r="A134" s="23" t="s">
        <v>80</v>
      </c>
      <c r="B134" s="23" t="s">
        <v>4</v>
      </c>
      <c r="C134" s="24" t="s">
        <v>596</v>
      </c>
      <c r="D134" s="25">
        <v>46203.833333333299</v>
      </c>
      <c r="E134" s="25">
        <v>46204.25</v>
      </c>
      <c r="F134" s="24" t="s">
        <v>597</v>
      </c>
    </row>
    <row r="135" spans="1:6" s="22" customFormat="1" ht="93" x14ac:dyDescent="0.35">
      <c r="A135" s="23" t="s">
        <v>80</v>
      </c>
      <c r="B135" s="23" t="s">
        <v>5</v>
      </c>
      <c r="C135" s="24" t="s">
        <v>598</v>
      </c>
      <c r="D135" s="25">
        <v>46203.833333333299</v>
      </c>
      <c r="E135" s="25">
        <v>46204.25</v>
      </c>
      <c r="F135" s="24" t="s">
        <v>597</v>
      </c>
    </row>
    <row r="136" spans="1:6" s="22" customFormat="1" ht="124" x14ac:dyDescent="0.35">
      <c r="A136" s="23" t="s">
        <v>80</v>
      </c>
      <c r="B136" s="23" t="s">
        <v>5</v>
      </c>
      <c r="C136" s="24" t="s">
        <v>81</v>
      </c>
      <c r="D136" s="25">
        <v>46203.833333333299</v>
      </c>
      <c r="E136" s="25">
        <v>46204.25</v>
      </c>
      <c r="F136" s="24" t="s">
        <v>82</v>
      </c>
    </row>
    <row r="137" spans="1:6" s="22" customFormat="1" ht="124" x14ac:dyDescent="0.35">
      <c r="A137" s="23" t="s">
        <v>80</v>
      </c>
      <c r="B137" s="23" t="s">
        <v>5</v>
      </c>
      <c r="C137" s="24" t="s">
        <v>599</v>
      </c>
      <c r="D137" s="25">
        <v>46203.833333333299</v>
      </c>
      <c r="E137" s="25">
        <v>46204.25</v>
      </c>
      <c r="F137" s="24" t="s">
        <v>82</v>
      </c>
    </row>
    <row r="138" spans="1:6" ht="124" x14ac:dyDescent="0.35">
      <c r="A138" s="23" t="s">
        <v>80</v>
      </c>
      <c r="B138" s="23" t="s">
        <v>5</v>
      </c>
      <c r="C138" s="24" t="s">
        <v>600</v>
      </c>
      <c r="D138" s="25">
        <v>46203.833333333299</v>
      </c>
      <c r="E138" s="25">
        <v>46204.25</v>
      </c>
      <c r="F138" s="24" t="s">
        <v>82</v>
      </c>
    </row>
    <row r="139" spans="1:6" ht="46.5" x14ac:dyDescent="0.35">
      <c r="A139" s="23" t="s">
        <v>652</v>
      </c>
      <c r="B139" s="23" t="s">
        <v>6</v>
      </c>
      <c r="C139" s="24" t="s">
        <v>653</v>
      </c>
      <c r="D139" s="25">
        <v>46203.8125</v>
      </c>
      <c r="E139" s="25">
        <v>46204.25</v>
      </c>
      <c r="F139" s="24" t="s">
        <v>651</v>
      </c>
    </row>
    <row r="140" spans="1:6" ht="62" x14ac:dyDescent="0.35">
      <c r="A140" s="23" t="s">
        <v>120</v>
      </c>
      <c r="B140" s="23" t="s">
        <v>4</v>
      </c>
      <c r="C140" s="24" t="s">
        <v>121</v>
      </c>
      <c r="D140" s="25">
        <v>46203.833333333299</v>
      </c>
      <c r="E140" s="25">
        <v>46204.25</v>
      </c>
      <c r="F140" s="24" t="s">
        <v>122</v>
      </c>
    </row>
    <row r="141" spans="1:6" ht="77.5" x14ac:dyDescent="0.35">
      <c r="A141" s="23" t="s">
        <v>468</v>
      </c>
      <c r="B141" s="23" t="s">
        <v>4</v>
      </c>
      <c r="C141" s="24" t="s">
        <v>469</v>
      </c>
      <c r="D141" s="25">
        <v>46203.833333333299</v>
      </c>
      <c r="E141" s="25">
        <v>46204.25</v>
      </c>
      <c r="F141" s="24" t="s">
        <v>470</v>
      </c>
    </row>
    <row r="142" spans="1:6" ht="77.5" x14ac:dyDescent="0.35">
      <c r="A142" s="23" t="s">
        <v>468</v>
      </c>
      <c r="B142" s="23" t="s">
        <v>4</v>
      </c>
      <c r="C142" s="24" t="s">
        <v>471</v>
      </c>
      <c r="D142" s="25">
        <v>46203.833333333299</v>
      </c>
      <c r="E142" s="25">
        <v>46204.25</v>
      </c>
      <c r="F142" s="24" t="s">
        <v>470</v>
      </c>
    </row>
    <row r="143" spans="1:6" ht="93" x14ac:dyDescent="0.35">
      <c r="A143" s="23" t="s">
        <v>54</v>
      </c>
      <c r="B143" s="23" t="s">
        <v>2</v>
      </c>
      <c r="C143" s="24" t="s">
        <v>605</v>
      </c>
      <c r="D143" s="25">
        <v>46203.833333333299</v>
      </c>
      <c r="E143" s="25">
        <v>46204.25</v>
      </c>
      <c r="F143" s="24" t="s">
        <v>91</v>
      </c>
    </row>
    <row r="144" spans="1:6" ht="93" x14ac:dyDescent="0.35">
      <c r="A144" s="23" t="s">
        <v>54</v>
      </c>
      <c r="B144" s="23" t="s">
        <v>2</v>
      </c>
      <c r="C144" s="24" t="s">
        <v>606</v>
      </c>
      <c r="D144" s="25">
        <v>46203.833333333299</v>
      </c>
      <c r="E144" s="25">
        <v>46204.25</v>
      </c>
      <c r="F144" s="24" t="s">
        <v>91</v>
      </c>
    </row>
    <row r="145" spans="1:6" ht="77.5" x14ac:dyDescent="0.35">
      <c r="A145" s="23" t="s">
        <v>54</v>
      </c>
      <c r="B145" s="23" t="s">
        <v>2</v>
      </c>
      <c r="C145" s="24" t="s">
        <v>607</v>
      </c>
      <c r="D145" s="25">
        <v>46203.833333333299</v>
      </c>
      <c r="E145" s="25">
        <v>46204.25</v>
      </c>
      <c r="F145" s="24" t="s">
        <v>608</v>
      </c>
    </row>
    <row r="146" spans="1:6" ht="77.5" x14ac:dyDescent="0.35">
      <c r="A146" s="23" t="s">
        <v>54</v>
      </c>
      <c r="B146" s="23" t="s">
        <v>2</v>
      </c>
      <c r="C146" s="24" t="s">
        <v>609</v>
      </c>
      <c r="D146" s="25">
        <v>46203.833333333299</v>
      </c>
      <c r="E146" s="25">
        <v>46204.25</v>
      </c>
      <c r="F146" s="24" t="s">
        <v>608</v>
      </c>
    </row>
    <row r="147" spans="1:6" ht="77.5" x14ac:dyDescent="0.35">
      <c r="A147" s="23" t="s">
        <v>54</v>
      </c>
      <c r="B147" s="23" t="s">
        <v>2</v>
      </c>
      <c r="C147" s="24" t="s">
        <v>104</v>
      </c>
      <c r="D147" s="25">
        <v>46203.833333333299</v>
      </c>
      <c r="E147" s="25">
        <v>46204.25</v>
      </c>
      <c r="F147" s="24" t="s">
        <v>105</v>
      </c>
    </row>
    <row r="148" spans="1:6" ht="77.5" x14ac:dyDescent="0.35">
      <c r="A148" s="23" t="s">
        <v>54</v>
      </c>
      <c r="B148" s="23" t="s">
        <v>2</v>
      </c>
      <c r="C148" s="24" t="s">
        <v>106</v>
      </c>
      <c r="D148" s="25">
        <v>46203.833333333299</v>
      </c>
      <c r="E148" s="25">
        <v>46204.25</v>
      </c>
      <c r="F148" s="24" t="s">
        <v>105</v>
      </c>
    </row>
    <row r="149" spans="1:6" ht="77.5" x14ac:dyDescent="0.35">
      <c r="A149" s="23" t="s">
        <v>54</v>
      </c>
      <c r="B149" s="23" t="s">
        <v>6</v>
      </c>
      <c r="C149" s="24" t="s">
        <v>615</v>
      </c>
      <c r="D149" s="25">
        <v>46203.875</v>
      </c>
      <c r="E149" s="25">
        <v>46204.25</v>
      </c>
      <c r="F149" s="24" t="s">
        <v>616</v>
      </c>
    </row>
    <row r="150" spans="1:6" ht="77.5" x14ac:dyDescent="0.35">
      <c r="A150" s="23" t="s">
        <v>54</v>
      </c>
      <c r="B150" s="23" t="s">
        <v>6</v>
      </c>
      <c r="C150" s="24" t="s">
        <v>617</v>
      </c>
      <c r="D150" s="25">
        <v>46203.875</v>
      </c>
      <c r="E150" s="25">
        <v>46204.25</v>
      </c>
      <c r="F150" s="24" t="s">
        <v>616</v>
      </c>
    </row>
    <row r="151" spans="1:6" ht="77.5" x14ac:dyDescent="0.35">
      <c r="A151" s="23" t="s">
        <v>54</v>
      </c>
      <c r="B151" s="23" t="s">
        <v>6</v>
      </c>
      <c r="C151" s="24" t="s">
        <v>618</v>
      </c>
      <c r="D151" s="25">
        <v>46203.875</v>
      </c>
      <c r="E151" s="25">
        <v>46204.25</v>
      </c>
      <c r="F151" s="24" t="s">
        <v>616</v>
      </c>
    </row>
    <row r="152" spans="1:6" ht="77.5" x14ac:dyDescent="0.35">
      <c r="A152" s="23" t="s">
        <v>54</v>
      </c>
      <c r="B152" s="23" t="s">
        <v>6</v>
      </c>
      <c r="C152" s="24" t="s">
        <v>475</v>
      </c>
      <c r="D152" s="25">
        <v>46203.875</v>
      </c>
      <c r="E152" s="25">
        <v>46204.25</v>
      </c>
      <c r="F152" s="24" t="s">
        <v>476</v>
      </c>
    </row>
    <row r="153" spans="1:6" ht="62" x14ac:dyDescent="0.35">
      <c r="A153" s="23" t="s">
        <v>54</v>
      </c>
      <c r="B153" s="23" t="s">
        <v>2</v>
      </c>
      <c r="C153" s="24" t="s">
        <v>621</v>
      </c>
      <c r="D153" s="25">
        <v>46203.833333333299</v>
      </c>
      <c r="E153" s="25">
        <v>46204.208333333299</v>
      </c>
      <c r="F153" s="24" t="s">
        <v>622</v>
      </c>
    </row>
    <row r="154" spans="1:6" ht="62" x14ac:dyDescent="0.35">
      <c r="A154" s="23" t="s">
        <v>54</v>
      </c>
      <c r="B154" s="23" t="s">
        <v>2</v>
      </c>
      <c r="C154" s="24" t="s">
        <v>623</v>
      </c>
      <c r="D154" s="25">
        <v>46203.833333333299</v>
      </c>
      <c r="E154" s="25">
        <v>46204.208333333299</v>
      </c>
      <c r="F154" s="24" t="s">
        <v>622</v>
      </c>
    </row>
    <row r="155" spans="1:6" ht="62" x14ac:dyDescent="0.35">
      <c r="A155" s="23" t="s">
        <v>54</v>
      </c>
      <c r="B155" s="23" t="s">
        <v>2</v>
      </c>
      <c r="C155" s="24" t="s">
        <v>624</v>
      </c>
      <c r="D155" s="25">
        <v>46203.833333333299</v>
      </c>
      <c r="E155" s="25">
        <v>46204.208333333299</v>
      </c>
      <c r="F155" s="24" t="s">
        <v>622</v>
      </c>
    </row>
    <row r="156" spans="1:6" ht="93" x14ac:dyDescent="0.35">
      <c r="A156" s="23" t="s">
        <v>54</v>
      </c>
      <c r="B156" s="23" t="s">
        <v>6</v>
      </c>
      <c r="C156" s="24" t="s">
        <v>681</v>
      </c>
      <c r="D156" s="25">
        <v>46203.916666666701</v>
      </c>
      <c r="E156" s="25">
        <v>46204.229166666701</v>
      </c>
      <c r="F156" s="24" t="s">
        <v>682</v>
      </c>
    </row>
    <row r="157" spans="1:6" ht="62" x14ac:dyDescent="0.35">
      <c r="A157" s="23" t="s">
        <v>319</v>
      </c>
      <c r="B157" s="23" t="s">
        <v>6</v>
      </c>
      <c r="C157" s="24" t="s">
        <v>586</v>
      </c>
      <c r="D157" s="25">
        <v>46203.875</v>
      </c>
      <c r="E157" s="25">
        <v>46204.208333333299</v>
      </c>
      <c r="F157" s="24" t="s">
        <v>587</v>
      </c>
    </row>
    <row r="158" spans="1:6" ht="77.5" x14ac:dyDescent="0.35">
      <c r="A158" s="23" t="s">
        <v>319</v>
      </c>
      <c r="B158" s="23" t="s">
        <v>6</v>
      </c>
      <c r="C158" s="24" t="s">
        <v>543</v>
      </c>
      <c r="D158" s="25">
        <v>46203.916666666701</v>
      </c>
      <c r="E158" s="25">
        <v>46204.229166666701</v>
      </c>
      <c r="F158" s="24" t="s">
        <v>544</v>
      </c>
    </row>
    <row r="159" spans="1:6" ht="62" x14ac:dyDescent="0.35">
      <c r="A159" s="23" t="s">
        <v>477</v>
      </c>
      <c r="B159" s="23" t="s">
        <v>2</v>
      </c>
      <c r="C159" s="24" t="s">
        <v>631</v>
      </c>
      <c r="D159" s="25">
        <v>46203.875</v>
      </c>
      <c r="E159" s="25">
        <v>46204.25</v>
      </c>
      <c r="F159" s="24" t="s">
        <v>632</v>
      </c>
    </row>
    <row r="160" spans="1:6" ht="46.5" x14ac:dyDescent="0.35">
      <c r="A160" s="23" t="s">
        <v>278</v>
      </c>
      <c r="B160" s="23" t="s">
        <v>4</v>
      </c>
      <c r="C160" s="24" t="s">
        <v>670</v>
      </c>
      <c r="D160" s="25">
        <v>46203.833333333299</v>
      </c>
      <c r="E160" s="25">
        <v>46204.25</v>
      </c>
      <c r="F160" s="24" t="s">
        <v>280</v>
      </c>
    </row>
    <row r="161" spans="1:6" ht="62" x14ac:dyDescent="0.35">
      <c r="A161" s="23" t="s">
        <v>278</v>
      </c>
      <c r="B161" s="23" t="s">
        <v>5</v>
      </c>
      <c r="C161" s="24" t="s">
        <v>295</v>
      </c>
      <c r="D161" s="25">
        <v>46203.916666666701</v>
      </c>
      <c r="E161" s="25">
        <v>46204.229166666701</v>
      </c>
      <c r="F161" s="24" t="s">
        <v>296</v>
      </c>
    </row>
    <row r="162" spans="1:6" ht="62" x14ac:dyDescent="0.35">
      <c r="A162" s="23" t="s">
        <v>278</v>
      </c>
      <c r="B162" s="23" t="s">
        <v>5</v>
      </c>
      <c r="C162" s="24" t="s">
        <v>297</v>
      </c>
      <c r="D162" s="25">
        <v>46203.916666666701</v>
      </c>
      <c r="E162" s="25">
        <v>46204.229166666701</v>
      </c>
      <c r="F162" s="24" t="s">
        <v>296</v>
      </c>
    </row>
    <row r="163" spans="1:6" ht="93" x14ac:dyDescent="0.35">
      <c r="A163" s="23" t="s">
        <v>675</v>
      </c>
      <c r="B163" s="23" t="s">
        <v>29</v>
      </c>
      <c r="C163" s="24" t="s">
        <v>676</v>
      </c>
      <c r="D163" s="25">
        <v>46203.916666666701</v>
      </c>
      <c r="E163" s="25">
        <v>46204.25</v>
      </c>
      <c r="F163" s="24" t="s">
        <v>674</v>
      </c>
    </row>
    <row r="164" spans="1:6" ht="93" x14ac:dyDescent="0.35">
      <c r="A164" s="23" t="s">
        <v>309</v>
      </c>
      <c r="B164" s="23" t="s">
        <v>7</v>
      </c>
      <c r="C164" s="24" t="s">
        <v>538</v>
      </c>
      <c r="D164" s="25">
        <v>46203.916666666701</v>
      </c>
      <c r="E164" s="25">
        <v>46204.229166666701</v>
      </c>
      <c r="F164" s="24" t="s">
        <v>539</v>
      </c>
    </row>
    <row r="165" spans="1:6" ht="93" x14ac:dyDescent="0.35">
      <c r="A165" s="23" t="s">
        <v>309</v>
      </c>
      <c r="B165" s="23" t="s">
        <v>7</v>
      </c>
      <c r="C165" s="24" t="s">
        <v>673</v>
      </c>
      <c r="D165" s="25">
        <v>46203.916666666701</v>
      </c>
      <c r="E165" s="25">
        <v>46204.25</v>
      </c>
      <c r="F165" s="24" t="s">
        <v>674</v>
      </c>
    </row>
    <row r="166" spans="1:6" ht="93" x14ac:dyDescent="0.35">
      <c r="A166" s="23" t="s">
        <v>309</v>
      </c>
      <c r="B166" s="23" t="s">
        <v>7</v>
      </c>
      <c r="C166" s="24" t="s">
        <v>677</v>
      </c>
      <c r="D166" s="25">
        <v>46203.916666666701</v>
      </c>
      <c r="E166" s="25">
        <v>46204.229166666701</v>
      </c>
      <c r="F166" s="24" t="s">
        <v>678</v>
      </c>
    </row>
    <row r="167" spans="1:6" ht="93" x14ac:dyDescent="0.35">
      <c r="A167" s="23" t="s">
        <v>309</v>
      </c>
      <c r="B167" s="23" t="s">
        <v>7</v>
      </c>
      <c r="C167" s="24" t="s">
        <v>317</v>
      </c>
      <c r="D167" s="25">
        <v>46203.916666666701</v>
      </c>
      <c r="E167" s="25">
        <v>46204.229166666701</v>
      </c>
      <c r="F167" s="24" t="s">
        <v>318</v>
      </c>
    </row>
    <row r="168" spans="1:6" ht="93" x14ac:dyDescent="0.35">
      <c r="A168" s="23" t="s">
        <v>309</v>
      </c>
      <c r="B168" s="23" t="s">
        <v>8</v>
      </c>
      <c r="C168" s="24" t="s">
        <v>679</v>
      </c>
      <c r="D168" s="25">
        <v>46203.916666666701</v>
      </c>
      <c r="E168" s="25">
        <v>46204.229166666701</v>
      </c>
      <c r="F168" s="24" t="s">
        <v>680</v>
      </c>
    </row>
    <row r="169" spans="1:6" ht="93" x14ac:dyDescent="0.35">
      <c r="A169" s="23" t="s">
        <v>309</v>
      </c>
      <c r="B169" s="23" t="s">
        <v>8</v>
      </c>
      <c r="C169" s="24" t="s">
        <v>310</v>
      </c>
      <c r="D169" s="25">
        <v>46203.916666666701</v>
      </c>
      <c r="E169" s="25">
        <v>46204.229166666701</v>
      </c>
      <c r="F169" s="24" t="s">
        <v>311</v>
      </c>
    </row>
    <row r="170" spans="1:6" ht="46.5" x14ac:dyDescent="0.35">
      <c r="A170" s="23" t="s">
        <v>228</v>
      </c>
      <c r="B170" s="23" t="s">
        <v>5</v>
      </c>
      <c r="C170" s="24" t="s">
        <v>229</v>
      </c>
      <c r="D170" s="25">
        <v>46203.875</v>
      </c>
      <c r="E170" s="25">
        <v>46204.25</v>
      </c>
      <c r="F170" s="24" t="s">
        <v>230</v>
      </c>
    </row>
    <row r="171" spans="1:6" ht="46.5" x14ac:dyDescent="0.35">
      <c r="A171" s="23" t="s">
        <v>228</v>
      </c>
      <c r="B171" s="23" t="s">
        <v>29</v>
      </c>
      <c r="C171" s="24" t="s">
        <v>233</v>
      </c>
      <c r="D171" s="25">
        <v>46203.875</v>
      </c>
      <c r="E171" s="25">
        <v>46204.25</v>
      </c>
      <c r="F171" s="24" t="s">
        <v>230</v>
      </c>
    </row>
    <row r="172" spans="1:6" ht="46.5" x14ac:dyDescent="0.35">
      <c r="A172" s="23" t="s">
        <v>228</v>
      </c>
      <c r="B172" s="23" t="s">
        <v>5</v>
      </c>
      <c r="C172" s="24" t="s">
        <v>235</v>
      </c>
      <c r="D172" s="25">
        <v>46203.875</v>
      </c>
      <c r="E172" s="25">
        <v>46204.25</v>
      </c>
      <c r="F172" s="24" t="s">
        <v>230</v>
      </c>
    </row>
    <row r="173" spans="1:6" ht="46.5" x14ac:dyDescent="0.35">
      <c r="A173" s="23" t="s">
        <v>231</v>
      </c>
      <c r="B173" s="23" t="s">
        <v>2</v>
      </c>
      <c r="C173" s="24" t="s">
        <v>232</v>
      </c>
      <c r="D173" s="25">
        <v>46203.875</v>
      </c>
      <c r="E173" s="25">
        <v>46204.25</v>
      </c>
      <c r="F173" s="24" t="s">
        <v>230</v>
      </c>
    </row>
    <row r="174" spans="1:6" ht="46.5" x14ac:dyDescent="0.35">
      <c r="A174" s="23" t="s">
        <v>231</v>
      </c>
      <c r="B174" s="23" t="s">
        <v>6</v>
      </c>
      <c r="C174" s="24" t="s">
        <v>234</v>
      </c>
      <c r="D174" s="25">
        <v>46203.875</v>
      </c>
      <c r="E174" s="25">
        <v>46204.25</v>
      </c>
      <c r="F174" s="24" t="s">
        <v>230</v>
      </c>
    </row>
    <row r="175" spans="1:6" ht="62" x14ac:dyDescent="0.35">
      <c r="A175" s="23" t="s">
        <v>265</v>
      </c>
      <c r="B175" s="23" t="s">
        <v>6</v>
      </c>
      <c r="C175" s="24" t="s">
        <v>664</v>
      </c>
      <c r="D175" s="25">
        <v>46203.875</v>
      </c>
      <c r="E175" s="25">
        <v>46204.25</v>
      </c>
      <c r="F175" s="24" t="s">
        <v>665</v>
      </c>
    </row>
    <row r="176" spans="1:6" ht="31" x14ac:dyDescent="0.35">
      <c r="A176" s="23" t="s">
        <v>265</v>
      </c>
      <c r="B176" s="23" t="s">
        <v>6</v>
      </c>
      <c r="C176" s="24" t="s">
        <v>666</v>
      </c>
      <c r="D176" s="25">
        <v>46203.875</v>
      </c>
      <c r="E176" s="25">
        <v>46204.25</v>
      </c>
      <c r="F176" s="24" t="s">
        <v>667</v>
      </c>
    </row>
    <row r="177" spans="1:6" ht="62" x14ac:dyDescent="0.35">
      <c r="A177" s="23" t="s">
        <v>265</v>
      </c>
      <c r="B177" s="23" t="s">
        <v>5</v>
      </c>
      <c r="C177" s="24" t="s">
        <v>293</v>
      </c>
      <c r="D177" s="25">
        <v>46203.916666666701</v>
      </c>
      <c r="E177" s="25">
        <v>46204.229166666701</v>
      </c>
      <c r="F177" s="24" t="s">
        <v>294</v>
      </c>
    </row>
    <row r="178" spans="1:6" ht="46.5" x14ac:dyDescent="0.35">
      <c r="A178" s="23" t="s">
        <v>347</v>
      </c>
      <c r="B178" s="23" t="s">
        <v>6</v>
      </c>
      <c r="C178" s="24" t="s">
        <v>686</v>
      </c>
      <c r="D178" s="25">
        <v>46203.875</v>
      </c>
      <c r="E178" s="25">
        <v>46204.25</v>
      </c>
      <c r="F178" s="24" t="s">
        <v>687</v>
      </c>
    </row>
    <row r="179" spans="1:6" ht="31" x14ac:dyDescent="0.35">
      <c r="A179" s="23" t="s">
        <v>236</v>
      </c>
      <c r="B179" s="23" t="s">
        <v>5</v>
      </c>
      <c r="C179" s="24" t="s">
        <v>237</v>
      </c>
      <c r="D179" s="25">
        <v>46203.875</v>
      </c>
      <c r="E179" s="25">
        <v>46204.25</v>
      </c>
      <c r="F179" s="24" t="s">
        <v>238</v>
      </c>
    </row>
    <row r="180" spans="1:6" ht="31" x14ac:dyDescent="0.35">
      <c r="A180" s="23" t="s">
        <v>236</v>
      </c>
      <c r="B180" s="23" t="s">
        <v>4</v>
      </c>
      <c r="C180" s="24" t="s">
        <v>251</v>
      </c>
      <c r="D180" s="25">
        <v>46203.875</v>
      </c>
      <c r="E180" s="25">
        <v>46204.25</v>
      </c>
      <c r="F180" s="24" t="s">
        <v>252</v>
      </c>
    </row>
    <row r="181" spans="1:6" ht="93" x14ac:dyDescent="0.35">
      <c r="A181" s="23" t="s">
        <v>236</v>
      </c>
      <c r="B181" s="23" t="s">
        <v>4</v>
      </c>
      <c r="C181" s="24" t="s">
        <v>312</v>
      </c>
      <c r="D181" s="25">
        <v>46203.916666666701</v>
      </c>
      <c r="E181" s="25">
        <v>46204.229166666701</v>
      </c>
      <c r="F181" s="24" t="s">
        <v>311</v>
      </c>
    </row>
    <row r="182" spans="1:6" ht="62" x14ac:dyDescent="0.35">
      <c r="A182" s="23" t="s">
        <v>67</v>
      </c>
      <c r="B182" s="23" t="s">
        <v>2</v>
      </c>
      <c r="C182" s="24" t="s">
        <v>68</v>
      </c>
      <c r="D182" s="25">
        <v>46203.927083333299</v>
      </c>
      <c r="E182" s="25">
        <v>46204.25</v>
      </c>
      <c r="F182" s="24" t="s">
        <v>69</v>
      </c>
    </row>
    <row r="183" spans="1:6" ht="62" x14ac:dyDescent="0.35">
      <c r="A183" s="23" t="s">
        <v>67</v>
      </c>
      <c r="B183" s="23" t="s">
        <v>2</v>
      </c>
      <c r="C183" s="24" t="s">
        <v>70</v>
      </c>
      <c r="D183" s="25">
        <v>46203.927083333299</v>
      </c>
      <c r="E183" s="25">
        <v>46204.25</v>
      </c>
      <c r="F183" s="24" t="s">
        <v>69</v>
      </c>
    </row>
    <row r="184" spans="1:6" ht="62" x14ac:dyDescent="0.35">
      <c r="A184" s="23" t="s">
        <v>67</v>
      </c>
      <c r="B184" s="23" t="s">
        <v>2</v>
      </c>
      <c r="C184" s="24" t="s">
        <v>71</v>
      </c>
      <c r="D184" s="25">
        <v>46203.927083333299</v>
      </c>
      <c r="E184" s="25">
        <v>46204.25</v>
      </c>
      <c r="F184" s="24" t="s">
        <v>69</v>
      </c>
    </row>
    <row r="185" spans="1:6" ht="77.5" x14ac:dyDescent="0.35">
      <c r="A185" s="23" t="s">
        <v>67</v>
      </c>
      <c r="B185" s="23" t="s">
        <v>6</v>
      </c>
      <c r="C185" s="24" t="s">
        <v>590</v>
      </c>
      <c r="D185" s="25">
        <v>46203.927083333299</v>
      </c>
      <c r="E185" s="25">
        <v>46204.25</v>
      </c>
      <c r="F185" s="24" t="s">
        <v>591</v>
      </c>
    </row>
    <row r="186" spans="1:6" ht="77.5" x14ac:dyDescent="0.35">
      <c r="A186" s="23" t="s">
        <v>67</v>
      </c>
      <c r="B186" s="23" t="s">
        <v>6</v>
      </c>
      <c r="C186" s="24" t="s">
        <v>592</v>
      </c>
      <c r="D186" s="25">
        <v>46203.927083333299</v>
      </c>
      <c r="E186" s="25">
        <v>46204.25</v>
      </c>
      <c r="F186" s="24" t="s">
        <v>591</v>
      </c>
    </row>
    <row r="187" spans="1:6" ht="77.5" x14ac:dyDescent="0.35">
      <c r="A187" s="23" t="s">
        <v>67</v>
      </c>
      <c r="B187" s="23" t="s">
        <v>6</v>
      </c>
      <c r="C187" s="24" t="s">
        <v>593</v>
      </c>
      <c r="D187" s="25">
        <v>46203.927083333299</v>
      </c>
      <c r="E187" s="25">
        <v>46204.25</v>
      </c>
      <c r="F187" s="24" t="s">
        <v>591</v>
      </c>
    </row>
    <row r="188" spans="1:6" ht="77.5" x14ac:dyDescent="0.35">
      <c r="A188" s="23" t="s">
        <v>67</v>
      </c>
      <c r="B188" s="23" t="s">
        <v>6</v>
      </c>
      <c r="C188" s="24" t="s">
        <v>594</v>
      </c>
      <c r="D188" s="25">
        <v>46203.927083333299</v>
      </c>
      <c r="E188" s="25">
        <v>46204.25</v>
      </c>
      <c r="F188" s="24" t="s">
        <v>591</v>
      </c>
    </row>
    <row r="189" spans="1:6" ht="77.5" x14ac:dyDescent="0.35">
      <c r="A189" s="23" t="s">
        <v>67</v>
      </c>
      <c r="B189" s="23" t="s">
        <v>6</v>
      </c>
      <c r="C189" s="24" t="s">
        <v>595</v>
      </c>
      <c r="D189" s="25">
        <v>46203.927083333299</v>
      </c>
      <c r="E189" s="25">
        <v>46204.25</v>
      </c>
      <c r="F189" s="24" t="s">
        <v>591</v>
      </c>
    </row>
    <row r="190" spans="1:6" ht="62" x14ac:dyDescent="0.35">
      <c r="A190" s="23" t="s">
        <v>67</v>
      </c>
      <c r="B190" s="23" t="s">
        <v>6</v>
      </c>
      <c r="C190" s="24" t="s">
        <v>399</v>
      </c>
      <c r="D190" s="25">
        <v>46203.875</v>
      </c>
      <c r="E190" s="25">
        <v>46204.25</v>
      </c>
      <c r="F190" s="24" t="s">
        <v>400</v>
      </c>
    </row>
    <row r="191" spans="1:6" ht="77.5" x14ac:dyDescent="0.35">
      <c r="A191" s="23" t="s">
        <v>67</v>
      </c>
      <c r="B191" s="23" t="s">
        <v>2</v>
      </c>
      <c r="C191" s="24" t="s">
        <v>421</v>
      </c>
      <c r="D191" s="25">
        <v>46203.875</v>
      </c>
      <c r="E191" s="25">
        <v>46204.25</v>
      </c>
      <c r="F191" s="24" t="s">
        <v>422</v>
      </c>
    </row>
    <row r="192" spans="1:6" ht="93" x14ac:dyDescent="0.35">
      <c r="A192" s="23" t="s">
        <v>339</v>
      </c>
      <c r="B192" s="23" t="s">
        <v>6</v>
      </c>
      <c r="C192" s="24" t="s">
        <v>350</v>
      </c>
      <c r="D192" s="25">
        <v>46203.875</v>
      </c>
      <c r="E192" s="25">
        <v>46204.25</v>
      </c>
      <c r="F192" s="24" t="s">
        <v>351</v>
      </c>
    </row>
    <row r="193" spans="1:6" ht="93" x14ac:dyDescent="0.35">
      <c r="A193" s="23" t="s">
        <v>339</v>
      </c>
      <c r="B193" s="23" t="s">
        <v>6</v>
      </c>
      <c r="C193" s="24" t="s">
        <v>352</v>
      </c>
      <c r="D193" s="25">
        <v>46203.875</v>
      </c>
      <c r="E193" s="25">
        <v>46204.25</v>
      </c>
      <c r="F193" s="24" t="s">
        <v>353</v>
      </c>
    </row>
    <row r="194" spans="1:6" ht="62" x14ac:dyDescent="0.35">
      <c r="A194" s="23" t="s">
        <v>339</v>
      </c>
      <c r="B194" s="23" t="s">
        <v>6</v>
      </c>
      <c r="C194" s="24" t="s">
        <v>354</v>
      </c>
      <c r="D194" s="25">
        <v>46203.875</v>
      </c>
      <c r="E194" s="25">
        <v>46204.25</v>
      </c>
      <c r="F194" s="24" t="s">
        <v>355</v>
      </c>
    </row>
    <row r="195" spans="1:6" ht="46.5" x14ac:dyDescent="0.35">
      <c r="A195" s="23" t="s">
        <v>339</v>
      </c>
      <c r="B195" s="23" t="s">
        <v>6</v>
      </c>
      <c r="C195" s="24" t="s">
        <v>688</v>
      </c>
      <c r="D195" s="25">
        <v>46203.875</v>
      </c>
      <c r="E195" s="25">
        <v>46204.25</v>
      </c>
      <c r="F195" s="24" t="s">
        <v>689</v>
      </c>
    </row>
    <row r="196" spans="1:6" ht="186" x14ac:dyDescent="0.35">
      <c r="A196" s="23" t="s">
        <v>339</v>
      </c>
      <c r="B196" s="23" t="s">
        <v>6</v>
      </c>
      <c r="C196" s="24" t="s">
        <v>690</v>
      </c>
      <c r="D196" s="25">
        <v>46203.916666666701</v>
      </c>
      <c r="E196" s="25">
        <v>46204.25</v>
      </c>
      <c r="F196" s="24" t="s">
        <v>691</v>
      </c>
    </row>
    <row r="197" spans="1:6" ht="93" x14ac:dyDescent="0.35">
      <c r="A197" s="23" t="s">
        <v>339</v>
      </c>
      <c r="B197" s="23" t="s">
        <v>6</v>
      </c>
      <c r="C197" s="24" t="s">
        <v>692</v>
      </c>
      <c r="D197" s="25">
        <v>46203.833333333299</v>
      </c>
      <c r="E197" s="25">
        <v>46204.25</v>
      </c>
      <c r="F197" s="24" t="s">
        <v>693</v>
      </c>
    </row>
    <row r="198" spans="1:6" ht="46.5" x14ac:dyDescent="0.35">
      <c r="A198" s="23" t="s">
        <v>339</v>
      </c>
      <c r="B198" s="23" t="s">
        <v>2</v>
      </c>
      <c r="C198" s="24" t="s">
        <v>397</v>
      </c>
      <c r="D198" s="25">
        <v>46203.875</v>
      </c>
      <c r="E198" s="25">
        <v>46204.25</v>
      </c>
      <c r="F198" s="24" t="s">
        <v>398</v>
      </c>
    </row>
    <row r="199" spans="1:6" ht="93" x14ac:dyDescent="0.35">
      <c r="A199" s="23" t="s">
        <v>374</v>
      </c>
      <c r="B199" s="23" t="s">
        <v>5</v>
      </c>
      <c r="C199" s="24" t="s">
        <v>375</v>
      </c>
      <c r="D199" s="25">
        <v>46203.875</v>
      </c>
      <c r="E199" s="25">
        <v>46204.25</v>
      </c>
      <c r="F199" s="24" t="s">
        <v>376</v>
      </c>
    </row>
    <row r="200" spans="1:6" ht="93" x14ac:dyDescent="0.35">
      <c r="A200" s="23" t="s">
        <v>374</v>
      </c>
      <c r="B200" s="23" t="s">
        <v>4</v>
      </c>
      <c r="C200" s="24" t="s">
        <v>377</v>
      </c>
      <c r="D200" s="25">
        <v>46203.875</v>
      </c>
      <c r="E200" s="25">
        <v>46204.25</v>
      </c>
      <c r="F200" s="24" t="s">
        <v>376</v>
      </c>
    </row>
    <row r="201" spans="1:6" ht="77.5" x14ac:dyDescent="0.35">
      <c r="A201" s="23" t="s">
        <v>390</v>
      </c>
      <c r="B201" s="23" t="s">
        <v>5</v>
      </c>
      <c r="C201" s="24" t="s">
        <v>391</v>
      </c>
      <c r="D201" s="25">
        <v>46203.875</v>
      </c>
      <c r="E201" s="25">
        <v>46204.25</v>
      </c>
      <c r="F201" s="24" t="s">
        <v>392</v>
      </c>
    </row>
    <row r="202" spans="1:6" ht="77.5" x14ac:dyDescent="0.35">
      <c r="A202" s="23" t="s">
        <v>390</v>
      </c>
      <c r="B202" s="23" t="s">
        <v>5</v>
      </c>
      <c r="C202" s="24" t="s">
        <v>393</v>
      </c>
      <c r="D202" s="25">
        <v>46203.875</v>
      </c>
      <c r="E202" s="25">
        <v>46204.25</v>
      </c>
      <c r="F202" s="24" t="s">
        <v>392</v>
      </c>
    </row>
    <row r="203" spans="1:6" ht="62" x14ac:dyDescent="0.35">
      <c r="A203" s="23" t="s">
        <v>390</v>
      </c>
      <c r="B203" s="23" t="s">
        <v>4</v>
      </c>
      <c r="C203" s="24" t="s">
        <v>404</v>
      </c>
      <c r="D203" s="25">
        <v>46203.875</v>
      </c>
      <c r="E203" s="25">
        <v>46204.25</v>
      </c>
      <c r="F203" s="24" t="s">
        <v>405</v>
      </c>
    </row>
    <row r="204" spans="1:6" ht="62" x14ac:dyDescent="0.35">
      <c r="A204" s="23" t="s">
        <v>390</v>
      </c>
      <c r="B204" s="23" t="s">
        <v>29</v>
      </c>
      <c r="C204" s="24" t="s">
        <v>408</v>
      </c>
      <c r="D204" s="25">
        <v>46203.875</v>
      </c>
      <c r="E204" s="25">
        <v>46204.25</v>
      </c>
      <c r="F204" s="24" t="s">
        <v>405</v>
      </c>
    </row>
    <row r="205" spans="1:6" ht="62" x14ac:dyDescent="0.35">
      <c r="A205" s="23" t="s">
        <v>390</v>
      </c>
      <c r="B205" s="23" t="s">
        <v>4</v>
      </c>
      <c r="C205" s="24" t="s">
        <v>411</v>
      </c>
      <c r="D205" s="25">
        <v>46203.875</v>
      </c>
      <c r="E205" s="25">
        <v>46204.25</v>
      </c>
      <c r="F205" s="24" t="s">
        <v>405</v>
      </c>
    </row>
    <row r="206" spans="1:6" ht="62" x14ac:dyDescent="0.35">
      <c r="A206" s="23" t="s">
        <v>221</v>
      </c>
      <c r="B206" s="23" t="s">
        <v>5</v>
      </c>
      <c r="C206" s="24" t="s">
        <v>222</v>
      </c>
      <c r="D206" s="25">
        <v>46203.833333333299</v>
      </c>
      <c r="E206" s="25">
        <v>46204.25</v>
      </c>
      <c r="F206" s="24" t="s">
        <v>220</v>
      </c>
    </row>
    <row r="207" spans="1:6" ht="46.5" x14ac:dyDescent="0.35">
      <c r="A207" s="23" t="s">
        <v>178</v>
      </c>
      <c r="B207" s="23" t="s">
        <v>4</v>
      </c>
      <c r="C207" s="24" t="s">
        <v>648</v>
      </c>
      <c r="D207" s="25">
        <v>46203.875</v>
      </c>
      <c r="E207" s="25">
        <v>46204.25</v>
      </c>
      <c r="F207" s="24" t="s">
        <v>180</v>
      </c>
    </row>
    <row r="208" spans="1:6" ht="46.5" x14ac:dyDescent="0.35">
      <c r="A208" s="23" t="s">
        <v>178</v>
      </c>
      <c r="B208" s="23" t="s">
        <v>4</v>
      </c>
      <c r="C208" s="24" t="s">
        <v>179</v>
      </c>
      <c r="D208" s="25">
        <v>46203.875</v>
      </c>
      <c r="E208" s="25">
        <v>46204.25</v>
      </c>
      <c r="F208" s="24" t="s">
        <v>180</v>
      </c>
    </row>
    <row r="209" spans="1:6" ht="46.5" x14ac:dyDescent="0.35">
      <c r="A209" s="23" t="s">
        <v>161</v>
      </c>
      <c r="B209" s="23" t="s">
        <v>6</v>
      </c>
      <c r="C209" s="24" t="s">
        <v>162</v>
      </c>
      <c r="D209" s="25">
        <v>45804.208333333299</v>
      </c>
      <c r="E209" s="25">
        <v>46418.208333333299</v>
      </c>
      <c r="F209" s="24" t="s">
        <v>163</v>
      </c>
    </row>
    <row r="210" spans="1:6" ht="46.5" x14ac:dyDescent="0.35">
      <c r="A210" s="23" t="s">
        <v>491</v>
      </c>
      <c r="B210" s="23" t="s">
        <v>5</v>
      </c>
      <c r="C210" s="24" t="s">
        <v>492</v>
      </c>
      <c r="D210" s="25">
        <v>46203.833333333299</v>
      </c>
      <c r="E210" s="25">
        <v>46204.25</v>
      </c>
      <c r="F210" s="24" t="s">
        <v>493</v>
      </c>
    </row>
    <row r="211" spans="1:6" ht="62" x14ac:dyDescent="0.35">
      <c r="A211" s="23" t="s">
        <v>175</v>
      </c>
      <c r="B211" s="23" t="s">
        <v>2</v>
      </c>
      <c r="C211" s="24" t="s">
        <v>219</v>
      </c>
      <c r="D211" s="25">
        <v>46203.833333333299</v>
      </c>
      <c r="E211" s="25">
        <v>46204.25</v>
      </c>
      <c r="F211" s="24" t="s">
        <v>220</v>
      </c>
    </row>
    <row r="212" spans="1:6" ht="46.5" x14ac:dyDescent="0.35">
      <c r="A212" s="23" t="s">
        <v>175</v>
      </c>
      <c r="B212" s="23" t="s">
        <v>2</v>
      </c>
      <c r="C212" s="24" t="s">
        <v>223</v>
      </c>
      <c r="D212" s="25">
        <v>46203.875</v>
      </c>
      <c r="E212" s="25">
        <v>46204.25</v>
      </c>
      <c r="F212" s="24" t="s">
        <v>224</v>
      </c>
    </row>
    <row r="213" spans="1:6" ht="46.5" x14ac:dyDescent="0.35">
      <c r="A213" s="23" t="s">
        <v>175</v>
      </c>
      <c r="B213" s="23" t="s">
        <v>2</v>
      </c>
      <c r="C213" s="24" t="s">
        <v>225</v>
      </c>
      <c r="D213" s="25">
        <v>46203.875</v>
      </c>
      <c r="E213" s="25">
        <v>46204.25</v>
      </c>
      <c r="F213" s="24" t="s">
        <v>224</v>
      </c>
    </row>
    <row r="214" spans="1:6" ht="46.5" x14ac:dyDescent="0.35">
      <c r="A214" s="23" t="s">
        <v>175</v>
      </c>
      <c r="B214" s="23" t="s">
        <v>6</v>
      </c>
      <c r="C214" s="24" t="s">
        <v>657</v>
      </c>
      <c r="D214" s="25">
        <v>46203.791666666701</v>
      </c>
      <c r="E214" s="25">
        <v>46204.208333333299</v>
      </c>
      <c r="F214" s="24" t="s">
        <v>658</v>
      </c>
    </row>
    <row r="215" spans="1:6" ht="93" x14ac:dyDescent="0.35">
      <c r="A215" s="23" t="s">
        <v>175</v>
      </c>
      <c r="B215" s="23" t="s">
        <v>6</v>
      </c>
      <c r="C215" s="24" t="s">
        <v>659</v>
      </c>
      <c r="D215" s="25">
        <v>46203.833333333299</v>
      </c>
      <c r="E215" s="25">
        <v>46204.25</v>
      </c>
      <c r="F215" s="24" t="s">
        <v>660</v>
      </c>
    </row>
    <row r="216" spans="1:6" ht="93" x14ac:dyDescent="0.35">
      <c r="A216" s="23" t="s">
        <v>175</v>
      </c>
      <c r="B216" s="23" t="s">
        <v>6</v>
      </c>
      <c r="C216" s="24" t="s">
        <v>661</v>
      </c>
      <c r="D216" s="25">
        <v>46203.833333333299</v>
      </c>
      <c r="E216" s="25">
        <v>46204.25</v>
      </c>
      <c r="F216" s="24" t="s">
        <v>660</v>
      </c>
    </row>
    <row r="217" spans="1:6" ht="93" x14ac:dyDescent="0.35">
      <c r="A217" s="23" t="s">
        <v>175</v>
      </c>
      <c r="B217" s="23" t="s">
        <v>6</v>
      </c>
      <c r="C217" s="24" t="s">
        <v>662</v>
      </c>
      <c r="D217" s="25">
        <v>46203.833333333299</v>
      </c>
      <c r="E217" s="25">
        <v>46204.25</v>
      </c>
      <c r="F217" s="24" t="s">
        <v>660</v>
      </c>
    </row>
    <row r="218" spans="1:6" ht="93" x14ac:dyDescent="0.35">
      <c r="A218" s="23" t="s">
        <v>175</v>
      </c>
      <c r="B218" s="23" t="s">
        <v>6</v>
      </c>
      <c r="C218" s="24" t="s">
        <v>663</v>
      </c>
      <c r="D218" s="25">
        <v>46203.833333333299</v>
      </c>
      <c r="E218" s="25">
        <v>46204.25</v>
      </c>
      <c r="F218" s="24" t="s">
        <v>660</v>
      </c>
    </row>
    <row r="219" spans="1:6" ht="93" x14ac:dyDescent="0.35">
      <c r="A219" s="23" t="s">
        <v>175</v>
      </c>
      <c r="B219" s="23" t="s">
        <v>2</v>
      </c>
      <c r="C219" s="24" t="s">
        <v>371</v>
      </c>
      <c r="D219" s="25">
        <v>46203.875</v>
      </c>
      <c r="E219" s="25">
        <v>46204.25</v>
      </c>
      <c r="F219" s="24" t="s">
        <v>372</v>
      </c>
    </row>
    <row r="220" spans="1:6" ht="93" x14ac:dyDescent="0.35">
      <c r="A220" s="23" t="s">
        <v>175</v>
      </c>
      <c r="B220" s="23" t="s">
        <v>6</v>
      </c>
      <c r="C220" s="24" t="s">
        <v>373</v>
      </c>
      <c r="D220" s="25">
        <v>46203.875</v>
      </c>
      <c r="E220" s="25">
        <v>46204.25</v>
      </c>
      <c r="F220" s="24" t="s">
        <v>372</v>
      </c>
    </row>
    <row r="221" spans="1:6" ht="46.5" x14ac:dyDescent="0.35">
      <c r="A221" s="23" t="s">
        <v>175</v>
      </c>
      <c r="B221" s="23" t="s">
        <v>2</v>
      </c>
      <c r="C221" s="24" t="s">
        <v>413</v>
      </c>
      <c r="D221" s="25">
        <v>46203.875</v>
      </c>
      <c r="E221" s="25">
        <v>46204.25</v>
      </c>
      <c r="F221" s="24" t="s">
        <v>414</v>
      </c>
    </row>
    <row r="222" spans="1:6" ht="31" x14ac:dyDescent="0.35">
      <c r="A222" s="23" t="s">
        <v>169</v>
      </c>
      <c r="B222" s="23" t="s">
        <v>7</v>
      </c>
      <c r="C222" s="24" t="s">
        <v>643</v>
      </c>
      <c r="D222" s="25">
        <v>46203.916666666701</v>
      </c>
      <c r="E222" s="25">
        <v>46204.25</v>
      </c>
      <c r="F222" s="24" t="s">
        <v>644</v>
      </c>
    </row>
    <row r="223" spans="1:6" ht="31" x14ac:dyDescent="0.35">
      <c r="A223" s="23" t="s">
        <v>169</v>
      </c>
      <c r="B223" s="23" t="s">
        <v>7</v>
      </c>
      <c r="C223" s="24" t="s">
        <v>645</v>
      </c>
      <c r="D223" s="25">
        <v>46203.916666666701</v>
      </c>
      <c r="E223" s="25">
        <v>46204.25</v>
      </c>
      <c r="F223" s="24" t="s">
        <v>644</v>
      </c>
    </row>
    <row r="224" spans="1:6" ht="31" x14ac:dyDescent="0.35">
      <c r="A224" s="23" t="s">
        <v>169</v>
      </c>
      <c r="B224" s="23" t="s">
        <v>7</v>
      </c>
      <c r="C224" s="24" t="s">
        <v>646</v>
      </c>
      <c r="D224" s="25">
        <v>46203.916666666701</v>
      </c>
      <c r="E224" s="25">
        <v>46204.25</v>
      </c>
      <c r="F224" s="24" t="s">
        <v>644</v>
      </c>
    </row>
    <row r="225" spans="1:6" ht="31" x14ac:dyDescent="0.35">
      <c r="A225" s="23" t="s">
        <v>169</v>
      </c>
      <c r="B225" s="23" t="s">
        <v>7</v>
      </c>
      <c r="C225" s="24" t="s">
        <v>647</v>
      </c>
      <c r="D225" s="25">
        <v>46203.916666666701</v>
      </c>
      <c r="E225" s="25">
        <v>46204.25</v>
      </c>
      <c r="F225" s="24" t="s">
        <v>644</v>
      </c>
    </row>
    <row r="226" spans="1:6" ht="46.5" x14ac:dyDescent="0.35">
      <c r="A226" s="23" t="s">
        <v>169</v>
      </c>
      <c r="B226" s="23" t="s">
        <v>4</v>
      </c>
      <c r="C226" s="24" t="s">
        <v>510</v>
      </c>
      <c r="D226" s="25">
        <v>46203.9375</v>
      </c>
      <c r="E226" s="25">
        <v>46204.25</v>
      </c>
      <c r="F226" s="24" t="s">
        <v>507</v>
      </c>
    </row>
    <row r="227" spans="1:6" ht="46.5" x14ac:dyDescent="0.35">
      <c r="A227" s="23" t="s">
        <v>169</v>
      </c>
      <c r="B227" s="23" t="s">
        <v>8</v>
      </c>
      <c r="C227" s="24" t="s">
        <v>654</v>
      </c>
      <c r="D227" s="25">
        <v>46203.916666666701</v>
      </c>
      <c r="E227" s="25">
        <v>46204.25</v>
      </c>
      <c r="F227" s="24" t="s">
        <v>655</v>
      </c>
    </row>
    <row r="228" spans="1:6" ht="46.5" x14ac:dyDescent="0.35">
      <c r="A228" s="23" t="s">
        <v>169</v>
      </c>
      <c r="B228" s="23" t="s">
        <v>8</v>
      </c>
      <c r="C228" s="24" t="s">
        <v>656</v>
      </c>
      <c r="D228" s="25">
        <v>46203.875</v>
      </c>
      <c r="E228" s="25">
        <v>46204.25</v>
      </c>
      <c r="F228" s="24" t="s">
        <v>213</v>
      </c>
    </row>
    <row r="229" spans="1:6" ht="77.5" x14ac:dyDescent="0.35">
      <c r="A229" s="23" t="s">
        <v>107</v>
      </c>
      <c r="B229" s="23" t="s">
        <v>6</v>
      </c>
      <c r="C229" s="24" t="s">
        <v>108</v>
      </c>
      <c r="D229" s="25">
        <v>46203.833333333299</v>
      </c>
      <c r="E229" s="25">
        <v>46204.25</v>
      </c>
      <c r="F229" s="24" t="s">
        <v>109</v>
      </c>
    </row>
    <row r="230" spans="1:6" ht="77.5" x14ac:dyDescent="0.35">
      <c r="A230" s="23" t="s">
        <v>107</v>
      </c>
      <c r="B230" s="23" t="s">
        <v>6</v>
      </c>
      <c r="C230" s="24" t="s">
        <v>110</v>
      </c>
      <c r="D230" s="25">
        <v>46203.833333333299</v>
      </c>
      <c r="E230" s="25">
        <v>46204.25</v>
      </c>
      <c r="F230" s="24" t="s">
        <v>109</v>
      </c>
    </row>
    <row r="231" spans="1:6" ht="77.5" x14ac:dyDescent="0.35">
      <c r="A231" s="23" t="s">
        <v>107</v>
      </c>
      <c r="B231" s="23" t="s">
        <v>6</v>
      </c>
      <c r="C231" s="24" t="s">
        <v>111</v>
      </c>
      <c r="D231" s="25">
        <v>46203.833333333299</v>
      </c>
      <c r="E231" s="25">
        <v>46204.25</v>
      </c>
      <c r="F231" s="24" t="s">
        <v>109</v>
      </c>
    </row>
    <row r="232" spans="1:6" ht="77.5" x14ac:dyDescent="0.35">
      <c r="A232" s="23" t="s">
        <v>107</v>
      </c>
      <c r="B232" s="23" t="s">
        <v>6</v>
      </c>
      <c r="C232" s="24" t="s">
        <v>112</v>
      </c>
      <c r="D232" s="25">
        <v>46203.833333333299</v>
      </c>
      <c r="E232" s="25">
        <v>46204.25</v>
      </c>
      <c r="F232" s="24" t="s">
        <v>109</v>
      </c>
    </row>
    <row r="233" spans="1:6" ht="77.5" x14ac:dyDescent="0.35">
      <c r="A233" s="23" t="s">
        <v>107</v>
      </c>
      <c r="B233" s="23" t="s">
        <v>6</v>
      </c>
      <c r="C233" s="24" t="s">
        <v>113</v>
      </c>
      <c r="D233" s="25">
        <v>46203.833333333299</v>
      </c>
      <c r="E233" s="25">
        <v>46204.25</v>
      </c>
      <c r="F233" s="24" t="s">
        <v>109</v>
      </c>
    </row>
    <row r="234" spans="1:6" ht="77.5" x14ac:dyDescent="0.35">
      <c r="A234" s="23" t="s">
        <v>107</v>
      </c>
      <c r="B234" s="23" t="s">
        <v>6</v>
      </c>
      <c r="C234" s="24" t="s">
        <v>114</v>
      </c>
      <c r="D234" s="25">
        <v>46203.833333333299</v>
      </c>
      <c r="E234" s="25">
        <v>46204.25</v>
      </c>
      <c r="F234" s="24" t="s">
        <v>109</v>
      </c>
    </row>
    <row r="235" spans="1:6" ht="77.5" x14ac:dyDescent="0.35">
      <c r="A235" s="23" t="s">
        <v>126</v>
      </c>
      <c r="B235" s="23" t="s">
        <v>5</v>
      </c>
      <c r="C235" s="24" t="s">
        <v>625</v>
      </c>
      <c r="D235" s="25">
        <v>46203.875</v>
      </c>
      <c r="E235" s="25">
        <v>46204.25</v>
      </c>
      <c r="F235" s="24" t="s">
        <v>626</v>
      </c>
    </row>
    <row r="236" spans="1:6" ht="62" x14ac:dyDescent="0.35">
      <c r="A236" s="23" t="s">
        <v>126</v>
      </c>
      <c r="B236" s="23" t="s">
        <v>4</v>
      </c>
      <c r="C236" s="24" t="s">
        <v>627</v>
      </c>
      <c r="D236" s="25">
        <v>46203.833333333299</v>
      </c>
      <c r="E236" s="25">
        <v>46204.25</v>
      </c>
      <c r="F236" s="24" t="s">
        <v>628</v>
      </c>
    </row>
    <row r="237" spans="1:6" ht="62" x14ac:dyDescent="0.35">
      <c r="A237" s="23" t="s">
        <v>126</v>
      </c>
      <c r="B237" s="23" t="s">
        <v>4</v>
      </c>
      <c r="C237" s="24" t="s">
        <v>629</v>
      </c>
      <c r="D237" s="25">
        <v>46203.833333333299</v>
      </c>
      <c r="E237" s="25">
        <v>46204.25</v>
      </c>
      <c r="F237" s="24" t="s">
        <v>628</v>
      </c>
    </row>
    <row r="238" spans="1:6" ht="62" x14ac:dyDescent="0.35">
      <c r="A238" s="23" t="s">
        <v>126</v>
      </c>
      <c r="B238" s="23" t="s">
        <v>4</v>
      </c>
      <c r="C238" s="24" t="s">
        <v>630</v>
      </c>
      <c r="D238" s="25">
        <v>46203.833333333299</v>
      </c>
      <c r="E238" s="25">
        <v>46204.25</v>
      </c>
      <c r="F238" s="24" t="s">
        <v>628</v>
      </c>
    </row>
    <row r="239" spans="1:6" ht="46.5" x14ac:dyDescent="0.35">
      <c r="A239" s="23" t="s">
        <v>126</v>
      </c>
      <c r="B239" s="23" t="s">
        <v>5</v>
      </c>
      <c r="C239" s="24" t="s">
        <v>641</v>
      </c>
      <c r="D239" s="25">
        <v>46203.875</v>
      </c>
      <c r="E239" s="25">
        <v>46204.25</v>
      </c>
      <c r="F239" s="24" t="s">
        <v>642</v>
      </c>
    </row>
    <row r="240" spans="1:6" ht="46.5" x14ac:dyDescent="0.35">
      <c r="A240" s="23" t="s">
        <v>126</v>
      </c>
      <c r="B240" s="23" t="s">
        <v>4</v>
      </c>
      <c r="C240" s="24" t="s">
        <v>494</v>
      </c>
      <c r="D240" s="25">
        <v>46203.875</v>
      </c>
      <c r="E240" s="25">
        <v>46204.25</v>
      </c>
      <c r="F240" s="24" t="s">
        <v>495</v>
      </c>
    </row>
    <row r="241" spans="1:6" ht="46.5" x14ac:dyDescent="0.35">
      <c r="A241" s="23" t="s">
        <v>126</v>
      </c>
      <c r="B241" s="23" t="s">
        <v>5</v>
      </c>
      <c r="C241" s="24" t="s">
        <v>496</v>
      </c>
      <c r="D241" s="25">
        <v>46203.875</v>
      </c>
      <c r="E241" s="25">
        <v>46204.25</v>
      </c>
      <c r="F241" s="24" t="s">
        <v>495</v>
      </c>
    </row>
    <row r="242" spans="1:6" ht="46.5" x14ac:dyDescent="0.35">
      <c r="A242" s="23" t="s">
        <v>126</v>
      </c>
      <c r="B242" s="23" t="s">
        <v>4</v>
      </c>
      <c r="C242" s="24" t="s">
        <v>506</v>
      </c>
      <c r="D242" s="25">
        <v>46203.9375</v>
      </c>
      <c r="E242" s="25">
        <v>46204.25</v>
      </c>
      <c r="F242" s="24" t="s">
        <v>507</v>
      </c>
    </row>
    <row r="243" spans="1:6" ht="46.5" x14ac:dyDescent="0.35">
      <c r="A243" s="23" t="s">
        <v>126</v>
      </c>
      <c r="B243" s="23" t="s">
        <v>4</v>
      </c>
      <c r="C243" s="24" t="s">
        <v>508</v>
      </c>
      <c r="D243" s="25">
        <v>46203.9375</v>
      </c>
      <c r="E243" s="25">
        <v>46204.25</v>
      </c>
      <c r="F243" s="24" t="s">
        <v>507</v>
      </c>
    </row>
    <row r="244" spans="1:6" ht="46.5" x14ac:dyDescent="0.35">
      <c r="A244" s="23" t="s">
        <v>126</v>
      </c>
      <c r="B244" s="23" t="s">
        <v>4</v>
      </c>
      <c r="C244" s="24" t="s">
        <v>509</v>
      </c>
      <c r="D244" s="25">
        <v>46203.9375</v>
      </c>
      <c r="E244" s="25">
        <v>46204.25</v>
      </c>
      <c r="F244" s="24" t="s">
        <v>507</v>
      </c>
    </row>
    <row r="245" spans="1:6" ht="77.5" x14ac:dyDescent="0.35">
      <c r="A245" s="23" t="s">
        <v>131</v>
      </c>
      <c r="B245" s="23" t="s">
        <v>8</v>
      </c>
      <c r="C245" s="24" t="s">
        <v>619</v>
      </c>
      <c r="D245" s="25">
        <v>46203.833333333299</v>
      </c>
      <c r="E245" s="25">
        <v>46204.25</v>
      </c>
      <c r="F245" s="24" t="s">
        <v>620</v>
      </c>
    </row>
    <row r="246" spans="1:6" ht="46.5" x14ac:dyDescent="0.35">
      <c r="A246" s="23" t="s">
        <v>182</v>
      </c>
      <c r="B246" s="23" t="s">
        <v>4</v>
      </c>
      <c r="C246" s="24" t="s">
        <v>183</v>
      </c>
      <c r="D246" s="25">
        <v>46203.875</v>
      </c>
      <c r="E246" s="25">
        <v>46204.25</v>
      </c>
      <c r="F246" s="24" t="s">
        <v>184</v>
      </c>
    </row>
    <row r="247" spans="1:6" ht="46.5" x14ac:dyDescent="0.35">
      <c r="A247" s="23" t="s">
        <v>182</v>
      </c>
      <c r="B247" s="23" t="s">
        <v>4</v>
      </c>
      <c r="C247" s="24" t="s">
        <v>185</v>
      </c>
      <c r="D247" s="25">
        <v>46203.875</v>
      </c>
      <c r="E247" s="25">
        <v>46204.25</v>
      </c>
      <c r="F247" s="24" t="s">
        <v>184</v>
      </c>
    </row>
    <row r="248" spans="1:6" ht="62" x14ac:dyDescent="0.35">
      <c r="A248" s="23" t="s">
        <v>182</v>
      </c>
      <c r="B248" s="23" t="s">
        <v>5</v>
      </c>
      <c r="C248" s="24" t="s">
        <v>501</v>
      </c>
      <c r="D248" s="25">
        <v>46203.875</v>
      </c>
      <c r="E248" s="25">
        <v>46204.208333333299</v>
      </c>
      <c r="F248" s="24" t="s">
        <v>502</v>
      </c>
    </row>
    <row r="249" spans="1:6" ht="62" x14ac:dyDescent="0.35">
      <c r="A249" s="23" t="s">
        <v>182</v>
      </c>
      <c r="B249" s="23" t="s">
        <v>5</v>
      </c>
      <c r="C249" s="24" t="s">
        <v>503</v>
      </c>
      <c r="D249" s="25">
        <v>46203.875</v>
      </c>
      <c r="E249" s="25">
        <v>46204.208333333299</v>
      </c>
      <c r="F249" s="24" t="s">
        <v>502</v>
      </c>
    </row>
    <row r="250" spans="1:6" ht="62" x14ac:dyDescent="0.35">
      <c r="A250" s="23" t="s">
        <v>182</v>
      </c>
      <c r="B250" s="23" t="s">
        <v>5</v>
      </c>
      <c r="C250" s="24" t="s">
        <v>504</v>
      </c>
      <c r="D250" s="25">
        <v>46203.875</v>
      </c>
      <c r="E250" s="25">
        <v>46204.208333333299</v>
      </c>
      <c r="F250" s="24" t="s">
        <v>502</v>
      </c>
    </row>
    <row r="251" spans="1:6" ht="62" x14ac:dyDescent="0.35">
      <c r="A251" s="23" t="s">
        <v>182</v>
      </c>
      <c r="B251" s="23" t="s">
        <v>5</v>
      </c>
      <c r="C251" s="24" t="s">
        <v>505</v>
      </c>
      <c r="D251" s="25">
        <v>46203.875</v>
      </c>
      <c r="E251" s="25">
        <v>46204.208333333299</v>
      </c>
      <c r="F251" s="24" t="s">
        <v>502</v>
      </c>
    </row>
    <row r="252" spans="1:6" ht="46.5" x14ac:dyDescent="0.35">
      <c r="A252" s="23" t="s">
        <v>211</v>
      </c>
      <c r="B252" s="23" t="s">
        <v>6</v>
      </c>
      <c r="C252" s="24" t="s">
        <v>212</v>
      </c>
      <c r="D252" s="25">
        <v>46203.875</v>
      </c>
      <c r="E252" s="25">
        <v>46204.25</v>
      </c>
      <c r="F252" s="24" t="s">
        <v>213</v>
      </c>
    </row>
    <row r="253" spans="1:6" ht="46.5" x14ac:dyDescent="0.35">
      <c r="A253" s="23" t="s">
        <v>211</v>
      </c>
      <c r="B253" s="23" t="s">
        <v>6</v>
      </c>
      <c r="C253" s="24" t="s">
        <v>214</v>
      </c>
      <c r="D253" s="25">
        <v>46203.875</v>
      </c>
      <c r="E253" s="25">
        <v>46204.25</v>
      </c>
      <c r="F253" s="24" t="s">
        <v>213</v>
      </c>
    </row>
  </sheetData>
  <autoFilter ref="A2:F190" xr:uid="{296437B8-68A1-4AA4-99A5-E75D04C904AB}">
    <sortState xmlns:xlrd2="http://schemas.microsoft.com/office/spreadsheetml/2017/richdata2" ref="A3:F253">
      <sortCondition ref="A2:A190"/>
    </sortState>
  </autoFilter>
  <mergeCells count="1">
    <mergeCell ref="A1:F1"/>
  </mergeCells>
  <conditionalFormatting sqref="A3:F253">
    <cfRule type="expression" dxfId="5" priority="1">
      <formula>$J3="Over 12 hours"</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0846-AFD7-428B-8426-2D30A435D885}">
  <sheetPr>
    <tabColor theme="9"/>
  </sheetPr>
  <dimension ref="A1:K248"/>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2.53515625" style="3" customWidth="1"/>
    <col min="4" max="4" width="16.4609375" style="3" customWidth="1"/>
    <col min="5" max="5" width="16" style="13" customWidth="1"/>
    <col min="6" max="6" width="47" style="13" customWidth="1"/>
    <col min="7" max="11" width="0" hidden="1" customWidth="1"/>
    <col min="12" max="16384" width="8.765625" hidden="1"/>
  </cols>
  <sheetData>
    <row r="1" spans="1:6" ht="32.5" x14ac:dyDescent="0.35">
      <c r="A1" s="33" t="str">
        <f>"Daily closure report: "&amp;'Front page'!A9</f>
        <v>Daily closure report: Wednesday, 1 July</v>
      </c>
      <c r="B1" s="33"/>
      <c r="C1" s="33"/>
      <c r="D1" s="33"/>
      <c r="E1" s="33"/>
      <c r="F1" s="33"/>
    </row>
    <row r="2" spans="1:6" s="5" customFormat="1" ht="28" x14ac:dyDescent="0.35">
      <c r="A2" s="12" t="s">
        <v>9</v>
      </c>
      <c r="B2" s="12" t="s">
        <v>1</v>
      </c>
      <c r="C2" s="12" t="s">
        <v>0</v>
      </c>
      <c r="D2" s="11" t="s">
        <v>11</v>
      </c>
      <c r="E2" s="11" t="s">
        <v>12</v>
      </c>
      <c r="F2" s="12" t="s">
        <v>10</v>
      </c>
    </row>
    <row r="3" spans="1:6" s="5" customFormat="1" ht="77.5" x14ac:dyDescent="0.35">
      <c r="A3" s="23" t="s">
        <v>45</v>
      </c>
      <c r="B3" s="23" t="s">
        <v>6</v>
      </c>
      <c r="C3" s="24" t="s">
        <v>439</v>
      </c>
      <c r="D3" s="25">
        <v>46204.833333333299</v>
      </c>
      <c r="E3" s="25">
        <v>46205.25</v>
      </c>
      <c r="F3" s="24" t="s">
        <v>440</v>
      </c>
    </row>
    <row r="4" spans="1:6" s="5" customFormat="1" ht="62" x14ac:dyDescent="0.35">
      <c r="A4" s="23" t="s">
        <v>45</v>
      </c>
      <c r="B4" s="23" t="s">
        <v>29</v>
      </c>
      <c r="C4" s="24" t="s">
        <v>46</v>
      </c>
      <c r="D4" s="25">
        <v>45847.208333333299</v>
      </c>
      <c r="E4" s="25">
        <v>46507.999305555597</v>
      </c>
      <c r="F4" s="24" t="s">
        <v>47</v>
      </c>
    </row>
    <row r="5" spans="1:6" s="5" customFormat="1" ht="62" x14ac:dyDescent="0.35">
      <c r="A5" s="23" t="s">
        <v>45</v>
      </c>
      <c r="B5" s="23" t="s">
        <v>6</v>
      </c>
      <c r="C5" s="24" t="s">
        <v>87</v>
      </c>
      <c r="D5" s="25">
        <v>46204.833333333299</v>
      </c>
      <c r="E5" s="25">
        <v>46205.25</v>
      </c>
      <c r="F5" s="24" t="s">
        <v>88</v>
      </c>
    </row>
    <row r="6" spans="1:6" s="5" customFormat="1" ht="62" x14ac:dyDescent="0.35">
      <c r="A6" s="23" t="s">
        <v>45</v>
      </c>
      <c r="B6" s="23" t="s">
        <v>6</v>
      </c>
      <c r="C6" s="24" t="s">
        <v>89</v>
      </c>
      <c r="D6" s="25">
        <v>46204.833333333299</v>
      </c>
      <c r="E6" s="25">
        <v>46205.25</v>
      </c>
      <c r="F6" s="24" t="s">
        <v>88</v>
      </c>
    </row>
    <row r="7" spans="1:6" s="5" customFormat="1" ht="46.5" x14ac:dyDescent="0.35">
      <c r="A7" s="23" t="s">
        <v>134</v>
      </c>
      <c r="B7" s="23" t="s">
        <v>2</v>
      </c>
      <c r="C7" s="24" t="s">
        <v>139</v>
      </c>
      <c r="D7" s="25">
        <v>46204.833333333299</v>
      </c>
      <c r="E7" s="25">
        <v>46205.25</v>
      </c>
      <c r="F7" s="24" t="s">
        <v>140</v>
      </c>
    </row>
    <row r="8" spans="1:6" s="5" customFormat="1" ht="46.5" x14ac:dyDescent="0.35">
      <c r="A8" s="23" t="s">
        <v>134</v>
      </c>
      <c r="B8" s="23" t="s">
        <v>2</v>
      </c>
      <c r="C8" s="24" t="s">
        <v>141</v>
      </c>
      <c r="D8" s="25">
        <v>46204.833333333299</v>
      </c>
      <c r="E8" s="25">
        <v>46205.25</v>
      </c>
      <c r="F8" s="24" t="s">
        <v>140</v>
      </c>
    </row>
    <row r="9" spans="1:6" s="5" customFormat="1" ht="62" x14ac:dyDescent="0.35">
      <c r="A9" s="23" t="s">
        <v>134</v>
      </c>
      <c r="B9" s="23" t="s">
        <v>2</v>
      </c>
      <c r="C9" s="24" t="s">
        <v>142</v>
      </c>
      <c r="D9" s="25">
        <v>46204.833333333299</v>
      </c>
      <c r="E9" s="25">
        <v>46205.25</v>
      </c>
      <c r="F9" s="24" t="s">
        <v>140</v>
      </c>
    </row>
    <row r="10" spans="1:6" s="5" customFormat="1" ht="62" x14ac:dyDescent="0.35">
      <c r="A10" s="23" t="s">
        <v>134</v>
      </c>
      <c r="B10" s="23" t="s">
        <v>6</v>
      </c>
      <c r="C10" s="24" t="s">
        <v>143</v>
      </c>
      <c r="D10" s="25">
        <v>46204.833333333299</v>
      </c>
      <c r="E10" s="25">
        <v>46205.25</v>
      </c>
      <c r="F10" s="24" t="s">
        <v>144</v>
      </c>
    </row>
    <row r="11" spans="1:6" s="5" customFormat="1" ht="62" x14ac:dyDescent="0.35">
      <c r="A11" s="23" t="s">
        <v>134</v>
      </c>
      <c r="B11" s="23" t="s">
        <v>6</v>
      </c>
      <c r="C11" s="24" t="s">
        <v>489</v>
      </c>
      <c r="D11" s="25">
        <v>46204.833333333299</v>
      </c>
      <c r="E11" s="25">
        <v>46205.25</v>
      </c>
      <c r="F11" s="24" t="s">
        <v>490</v>
      </c>
    </row>
    <row r="12" spans="1:6" s="5" customFormat="1" ht="62" x14ac:dyDescent="0.35">
      <c r="A12" s="23" t="s">
        <v>540</v>
      </c>
      <c r="B12" s="23" t="s">
        <v>6</v>
      </c>
      <c r="C12" s="24" t="s">
        <v>541</v>
      </c>
      <c r="D12" s="25">
        <v>46204.833333333299</v>
      </c>
      <c r="E12" s="25">
        <v>46205.166666666701</v>
      </c>
      <c r="F12" s="24" t="s">
        <v>542</v>
      </c>
    </row>
    <row r="13" spans="1:6" s="5" customFormat="1" ht="46.5" x14ac:dyDescent="0.35">
      <c r="A13" s="23" t="s">
        <v>32</v>
      </c>
      <c r="B13" s="23" t="s">
        <v>6</v>
      </c>
      <c r="C13" s="24" t="s">
        <v>33</v>
      </c>
      <c r="D13" s="25">
        <v>46204.875</v>
      </c>
      <c r="E13" s="25">
        <v>46205.208333333299</v>
      </c>
      <c r="F13" s="24" t="s">
        <v>34</v>
      </c>
    </row>
    <row r="14" spans="1:6" s="5" customFormat="1" ht="46.5" x14ac:dyDescent="0.35">
      <c r="A14" s="23" t="s">
        <v>32</v>
      </c>
      <c r="B14" s="23" t="s">
        <v>6</v>
      </c>
      <c r="C14" s="24" t="s">
        <v>35</v>
      </c>
      <c r="D14" s="25">
        <v>46204.875</v>
      </c>
      <c r="E14" s="25">
        <v>46205.208333333299</v>
      </c>
      <c r="F14" s="24" t="s">
        <v>34</v>
      </c>
    </row>
    <row r="15" spans="1:6" s="5" customFormat="1" ht="46.5" x14ac:dyDescent="0.35">
      <c r="A15" s="23" t="s">
        <v>32</v>
      </c>
      <c r="B15" s="23" t="s">
        <v>6</v>
      </c>
      <c r="C15" s="24" t="s">
        <v>36</v>
      </c>
      <c r="D15" s="25">
        <v>46204.875</v>
      </c>
      <c r="E15" s="25">
        <v>46205.208333333299</v>
      </c>
      <c r="F15" s="24" t="s">
        <v>34</v>
      </c>
    </row>
    <row r="16" spans="1:6" s="5" customFormat="1" ht="46.5" x14ac:dyDescent="0.35">
      <c r="A16" s="23" t="s">
        <v>32</v>
      </c>
      <c r="B16" s="23" t="s">
        <v>6</v>
      </c>
      <c r="C16" s="24" t="s">
        <v>37</v>
      </c>
      <c r="D16" s="25">
        <v>46204.875</v>
      </c>
      <c r="E16" s="25">
        <v>46205.208333333299</v>
      </c>
      <c r="F16" s="24" t="s">
        <v>34</v>
      </c>
    </row>
    <row r="17" spans="1:6" s="5" customFormat="1" ht="46.5" x14ac:dyDescent="0.35">
      <c r="A17" s="23" t="s">
        <v>32</v>
      </c>
      <c r="B17" s="23" t="s">
        <v>6</v>
      </c>
      <c r="C17" s="24" t="s">
        <v>40</v>
      </c>
      <c r="D17" s="25">
        <v>46204.875</v>
      </c>
      <c r="E17" s="25">
        <v>46205.208333333299</v>
      </c>
      <c r="F17" s="24" t="s">
        <v>41</v>
      </c>
    </row>
    <row r="18" spans="1:6" s="5" customFormat="1" ht="62" x14ac:dyDescent="0.35">
      <c r="A18" s="23" t="s">
        <v>431</v>
      </c>
      <c r="B18" s="23" t="s">
        <v>4</v>
      </c>
      <c r="C18" s="24" t="s">
        <v>432</v>
      </c>
      <c r="D18" s="25">
        <v>46204.833333333299</v>
      </c>
      <c r="E18" s="25">
        <v>46205.25</v>
      </c>
      <c r="F18" s="24" t="s">
        <v>433</v>
      </c>
    </row>
    <row r="19" spans="1:6" s="5" customFormat="1" ht="62" x14ac:dyDescent="0.35">
      <c r="A19" s="23" t="s">
        <v>431</v>
      </c>
      <c r="B19" s="23" t="s">
        <v>29</v>
      </c>
      <c r="C19" s="24" t="s">
        <v>434</v>
      </c>
      <c r="D19" s="25">
        <v>46204.833333333299</v>
      </c>
      <c r="E19" s="25">
        <v>46205.25</v>
      </c>
      <c r="F19" s="24" t="s">
        <v>433</v>
      </c>
    </row>
    <row r="20" spans="1:6" s="5" customFormat="1" ht="62" x14ac:dyDescent="0.35">
      <c r="A20" s="23" t="s">
        <v>431</v>
      </c>
      <c r="B20" s="23" t="s">
        <v>5</v>
      </c>
      <c r="C20" s="24" t="s">
        <v>435</v>
      </c>
      <c r="D20" s="25">
        <v>46204.833333333299</v>
      </c>
      <c r="E20" s="25">
        <v>46205.25</v>
      </c>
      <c r="F20" s="24" t="s">
        <v>433</v>
      </c>
    </row>
    <row r="21" spans="1:6" s="5" customFormat="1" ht="46.5" x14ac:dyDescent="0.35">
      <c r="A21" s="23" t="s">
        <v>23</v>
      </c>
      <c r="B21" s="23" t="s">
        <v>4</v>
      </c>
      <c r="C21" s="24" t="s">
        <v>24</v>
      </c>
      <c r="D21" s="25">
        <v>46204.833333333299</v>
      </c>
      <c r="E21" s="25">
        <v>46205.25</v>
      </c>
      <c r="F21" s="24" t="s">
        <v>25</v>
      </c>
    </row>
    <row r="22" spans="1:6" s="5" customFormat="1" ht="46.5" x14ac:dyDescent="0.35">
      <c r="A22" s="23" t="s">
        <v>23</v>
      </c>
      <c r="B22" s="23" t="s">
        <v>5</v>
      </c>
      <c r="C22" s="24" t="s">
        <v>26</v>
      </c>
      <c r="D22" s="25">
        <v>46204.833333333299</v>
      </c>
      <c r="E22" s="25">
        <v>46205.25</v>
      </c>
      <c r="F22" s="24" t="s">
        <v>25</v>
      </c>
    </row>
    <row r="23" spans="1:6" s="5" customFormat="1" ht="62" x14ac:dyDescent="0.35">
      <c r="A23" s="23" t="s">
        <v>23</v>
      </c>
      <c r="B23" s="23" t="s">
        <v>5</v>
      </c>
      <c r="C23" s="24" t="s">
        <v>436</v>
      </c>
      <c r="D23" s="25">
        <v>46204.833333333299</v>
      </c>
      <c r="E23" s="25">
        <v>46205.25</v>
      </c>
      <c r="F23" s="24" t="s">
        <v>437</v>
      </c>
    </row>
    <row r="24" spans="1:6" s="5" customFormat="1" ht="62" x14ac:dyDescent="0.35">
      <c r="A24" s="23" t="s">
        <v>23</v>
      </c>
      <c r="B24" s="23" t="s">
        <v>5</v>
      </c>
      <c r="C24" s="24" t="s">
        <v>438</v>
      </c>
      <c r="D24" s="25">
        <v>46204.833333333299</v>
      </c>
      <c r="E24" s="25">
        <v>46205.25</v>
      </c>
      <c r="F24" s="24" t="s">
        <v>437</v>
      </c>
    </row>
    <row r="25" spans="1:6" s="5" customFormat="1" ht="108.5" x14ac:dyDescent="0.35">
      <c r="A25" s="23" t="s">
        <v>23</v>
      </c>
      <c r="B25" s="23" t="s">
        <v>5</v>
      </c>
      <c r="C25" s="24" t="s">
        <v>75</v>
      </c>
      <c r="D25" s="25">
        <v>46041.229166666701</v>
      </c>
      <c r="E25" s="25">
        <v>46216.229166666701</v>
      </c>
      <c r="F25" s="24" t="s">
        <v>76</v>
      </c>
    </row>
    <row r="26" spans="1:6" s="5" customFormat="1" ht="93" x14ac:dyDescent="0.35">
      <c r="A26" s="23" t="s">
        <v>23</v>
      </c>
      <c r="B26" s="23" t="s">
        <v>5</v>
      </c>
      <c r="C26" s="24" t="s">
        <v>457</v>
      </c>
      <c r="D26" s="25">
        <v>46204.833333333299</v>
      </c>
      <c r="E26" s="25">
        <v>46205.25</v>
      </c>
      <c r="F26" s="24" t="s">
        <v>458</v>
      </c>
    </row>
    <row r="27" spans="1:6" s="5" customFormat="1" ht="93" x14ac:dyDescent="0.35">
      <c r="A27" s="23" t="s">
        <v>23</v>
      </c>
      <c r="B27" s="23" t="s">
        <v>5</v>
      </c>
      <c r="C27" s="24" t="s">
        <v>459</v>
      </c>
      <c r="D27" s="25">
        <v>46204.833333333299</v>
      </c>
      <c r="E27" s="25">
        <v>46205.25</v>
      </c>
      <c r="F27" s="24" t="s">
        <v>458</v>
      </c>
    </row>
    <row r="28" spans="1:6" s="5" customFormat="1" ht="93" x14ac:dyDescent="0.35">
      <c r="A28" s="23" t="s">
        <v>23</v>
      </c>
      <c r="B28" s="23" t="s">
        <v>5</v>
      </c>
      <c r="C28" s="24" t="s">
        <v>460</v>
      </c>
      <c r="D28" s="25">
        <v>46204.833333333299</v>
      </c>
      <c r="E28" s="25">
        <v>46205.25</v>
      </c>
      <c r="F28" s="24" t="s">
        <v>458</v>
      </c>
    </row>
    <row r="29" spans="1:6" s="5" customFormat="1" ht="93" x14ac:dyDescent="0.35">
      <c r="A29" s="23" t="s">
        <v>23</v>
      </c>
      <c r="B29" s="23" t="s">
        <v>5</v>
      </c>
      <c r="C29" s="24" t="s">
        <v>461</v>
      </c>
      <c r="D29" s="25">
        <v>46204.833333333299</v>
      </c>
      <c r="E29" s="25">
        <v>46205.25</v>
      </c>
      <c r="F29" s="24" t="s">
        <v>458</v>
      </c>
    </row>
    <row r="30" spans="1:6" s="5" customFormat="1" ht="93" x14ac:dyDescent="0.35">
      <c r="A30" s="23" t="s">
        <v>23</v>
      </c>
      <c r="B30" s="23" t="s">
        <v>5</v>
      </c>
      <c r="C30" s="24" t="s">
        <v>462</v>
      </c>
      <c r="D30" s="25">
        <v>46204.833333333299</v>
      </c>
      <c r="E30" s="25">
        <v>46205.25</v>
      </c>
      <c r="F30" s="24" t="s">
        <v>458</v>
      </c>
    </row>
    <row r="31" spans="1:6" s="5" customFormat="1" ht="93" x14ac:dyDescent="0.35">
      <c r="A31" s="23" t="s">
        <v>23</v>
      </c>
      <c r="B31" s="23" t="s">
        <v>5</v>
      </c>
      <c r="C31" s="24" t="s">
        <v>463</v>
      </c>
      <c r="D31" s="25">
        <v>46204.833333333299</v>
      </c>
      <c r="E31" s="25">
        <v>46205.25</v>
      </c>
      <c r="F31" s="24" t="s">
        <v>458</v>
      </c>
    </row>
    <row r="32" spans="1:6" s="5" customFormat="1" ht="93" x14ac:dyDescent="0.35">
      <c r="A32" s="23" t="s">
        <v>23</v>
      </c>
      <c r="B32" s="23" t="s">
        <v>5</v>
      </c>
      <c r="C32" s="24" t="s">
        <v>464</v>
      </c>
      <c r="D32" s="25">
        <v>46204.833333333299</v>
      </c>
      <c r="E32" s="25">
        <v>46205.25</v>
      </c>
      <c r="F32" s="24" t="s">
        <v>458</v>
      </c>
    </row>
    <row r="33" spans="1:6" s="5" customFormat="1" ht="93" x14ac:dyDescent="0.35">
      <c r="A33" s="23" t="s">
        <v>23</v>
      </c>
      <c r="B33" s="23" t="s">
        <v>5</v>
      </c>
      <c r="C33" s="24" t="s">
        <v>465</v>
      </c>
      <c r="D33" s="25">
        <v>46204.833333333299</v>
      </c>
      <c r="E33" s="25">
        <v>46205.25</v>
      </c>
      <c r="F33" s="24" t="s">
        <v>458</v>
      </c>
    </row>
    <row r="34" spans="1:6" s="5" customFormat="1" ht="77.5" x14ac:dyDescent="0.35">
      <c r="A34" s="23" t="s">
        <v>101</v>
      </c>
      <c r="B34" s="23" t="s">
        <v>4</v>
      </c>
      <c r="C34" s="24" t="s">
        <v>102</v>
      </c>
      <c r="D34" s="25">
        <v>46204.833333333299</v>
      </c>
      <c r="E34" s="25">
        <v>46205.25</v>
      </c>
      <c r="F34" s="24" t="s">
        <v>103</v>
      </c>
    </row>
    <row r="35" spans="1:6" s="5" customFormat="1" ht="46.5" x14ac:dyDescent="0.35">
      <c r="A35" s="23" t="s">
        <v>151</v>
      </c>
      <c r="B35" s="23" t="s">
        <v>4</v>
      </c>
      <c r="C35" s="24" t="s">
        <v>152</v>
      </c>
      <c r="D35" s="25">
        <v>46083.999305555597</v>
      </c>
      <c r="E35" s="25">
        <v>46293.999305555597</v>
      </c>
      <c r="F35" s="24" t="s">
        <v>153</v>
      </c>
    </row>
    <row r="36" spans="1:6" s="5" customFormat="1" ht="46.5" x14ac:dyDescent="0.35">
      <c r="A36" s="23" t="s">
        <v>151</v>
      </c>
      <c r="B36" s="23" t="s">
        <v>5</v>
      </c>
      <c r="C36" s="24" t="s">
        <v>154</v>
      </c>
      <c r="D36" s="25">
        <v>46083.999305555597</v>
      </c>
      <c r="E36" s="25">
        <v>46293.999305555597</v>
      </c>
      <c r="F36" s="24" t="s">
        <v>153</v>
      </c>
    </row>
    <row r="37" spans="1:6" s="5" customFormat="1" ht="62" x14ac:dyDescent="0.35">
      <c r="A37" s="23" t="s">
        <v>145</v>
      </c>
      <c r="B37" s="23" t="s">
        <v>6</v>
      </c>
      <c r="C37" s="24" t="s">
        <v>146</v>
      </c>
      <c r="D37" s="25">
        <v>46204.833333333299</v>
      </c>
      <c r="E37" s="25">
        <v>46205.25</v>
      </c>
      <c r="F37" s="24" t="s">
        <v>147</v>
      </c>
    </row>
    <row r="38" spans="1:6" s="5" customFormat="1" ht="77.5" x14ac:dyDescent="0.35">
      <c r="A38" s="23" t="s">
        <v>145</v>
      </c>
      <c r="B38" s="23" t="s">
        <v>6</v>
      </c>
      <c r="C38" s="24" t="s">
        <v>148</v>
      </c>
      <c r="D38" s="25">
        <v>46204.833333333299</v>
      </c>
      <c r="E38" s="25">
        <v>46205.25</v>
      </c>
      <c r="F38" s="24" t="s">
        <v>149</v>
      </c>
    </row>
    <row r="39" spans="1:6" s="5" customFormat="1" ht="77.5" x14ac:dyDescent="0.35">
      <c r="A39" s="23" t="s">
        <v>145</v>
      </c>
      <c r="B39" s="23" t="s">
        <v>2</v>
      </c>
      <c r="C39" s="24" t="s">
        <v>150</v>
      </c>
      <c r="D39" s="25">
        <v>46204.833333333299</v>
      </c>
      <c r="E39" s="25">
        <v>46205.25</v>
      </c>
      <c r="F39" s="24" t="s">
        <v>149</v>
      </c>
    </row>
    <row r="40" spans="1:6" s="5" customFormat="1" ht="46.5" x14ac:dyDescent="0.35">
      <c r="A40" s="23" t="s">
        <v>145</v>
      </c>
      <c r="B40" s="23" t="s">
        <v>6</v>
      </c>
      <c r="C40" s="24" t="s">
        <v>155</v>
      </c>
      <c r="D40" s="25">
        <v>46204.833333333299</v>
      </c>
      <c r="E40" s="25">
        <v>46205.25</v>
      </c>
      <c r="F40" s="24" t="s">
        <v>156</v>
      </c>
    </row>
    <row r="41" spans="1:6" s="5" customFormat="1" ht="62" x14ac:dyDescent="0.35">
      <c r="A41" s="23" t="s">
        <v>145</v>
      </c>
      <c r="B41" s="23" t="s">
        <v>2</v>
      </c>
      <c r="C41" s="24" t="s">
        <v>157</v>
      </c>
      <c r="D41" s="25">
        <v>46204.833333333299</v>
      </c>
      <c r="E41" s="25">
        <v>46205.25</v>
      </c>
      <c r="F41" s="24" t="s">
        <v>158</v>
      </c>
    </row>
    <row r="42" spans="1:6" s="5" customFormat="1" ht="46.5" x14ac:dyDescent="0.35">
      <c r="A42" s="23" t="s">
        <v>145</v>
      </c>
      <c r="B42" s="23" t="s">
        <v>6</v>
      </c>
      <c r="C42" s="24" t="s">
        <v>159</v>
      </c>
      <c r="D42" s="25">
        <v>46204.833333333299</v>
      </c>
      <c r="E42" s="25">
        <v>46205.25</v>
      </c>
      <c r="F42" s="24" t="s">
        <v>160</v>
      </c>
    </row>
    <row r="43" spans="1:6" s="5" customFormat="1" ht="46.5" x14ac:dyDescent="0.35">
      <c r="A43" s="23" t="s">
        <v>271</v>
      </c>
      <c r="B43" s="23" t="s">
        <v>5</v>
      </c>
      <c r="C43" s="24" t="s">
        <v>272</v>
      </c>
      <c r="D43" s="25">
        <v>46204.833333333299</v>
      </c>
      <c r="E43" s="25">
        <v>46205.25</v>
      </c>
      <c r="F43" s="24" t="s">
        <v>273</v>
      </c>
    </row>
    <row r="44" spans="1:6" s="5" customFormat="1" ht="46.5" x14ac:dyDescent="0.35">
      <c r="A44" s="23" t="s">
        <v>271</v>
      </c>
      <c r="B44" s="23" t="s">
        <v>4</v>
      </c>
      <c r="C44" s="24" t="s">
        <v>274</v>
      </c>
      <c r="D44" s="25">
        <v>46204.833333333299</v>
      </c>
      <c r="E44" s="25">
        <v>46205.25</v>
      </c>
      <c r="F44" s="24" t="s">
        <v>273</v>
      </c>
    </row>
    <row r="45" spans="1:6" s="5" customFormat="1" ht="62" x14ac:dyDescent="0.35">
      <c r="A45" s="23" t="s">
        <v>271</v>
      </c>
      <c r="B45" s="23" t="s">
        <v>2</v>
      </c>
      <c r="C45" s="24" t="s">
        <v>527</v>
      </c>
      <c r="D45" s="25">
        <v>46204.833333333299</v>
      </c>
      <c r="E45" s="25">
        <v>46205.25</v>
      </c>
      <c r="F45" s="24" t="s">
        <v>528</v>
      </c>
    </row>
    <row r="46" spans="1:6" s="5" customFormat="1" ht="46.5" x14ac:dyDescent="0.35">
      <c r="A46" s="23" t="s">
        <v>271</v>
      </c>
      <c r="B46" s="23" t="s">
        <v>5</v>
      </c>
      <c r="C46" s="24" t="s">
        <v>533</v>
      </c>
      <c r="D46" s="25">
        <v>46204.833333333299</v>
      </c>
      <c r="E46" s="25">
        <v>46205.25</v>
      </c>
      <c r="F46" s="24" t="s">
        <v>534</v>
      </c>
    </row>
    <row r="47" spans="1:6" s="5" customFormat="1" ht="46.5" x14ac:dyDescent="0.35">
      <c r="A47" s="23" t="s">
        <v>268</v>
      </c>
      <c r="B47" s="23" t="s">
        <v>5</v>
      </c>
      <c r="C47" s="24" t="s">
        <v>525</v>
      </c>
      <c r="D47" s="25">
        <v>46204.833333333299</v>
      </c>
      <c r="E47" s="25">
        <v>46205.208333333299</v>
      </c>
      <c r="F47" s="24" t="s">
        <v>526</v>
      </c>
    </row>
    <row r="48" spans="1:6" s="5" customFormat="1" ht="46.5" x14ac:dyDescent="0.35">
      <c r="A48" s="23" t="s">
        <v>281</v>
      </c>
      <c r="B48" s="23" t="s">
        <v>29</v>
      </c>
      <c r="C48" s="24" t="s">
        <v>282</v>
      </c>
      <c r="D48" s="25">
        <v>46204.833333333299</v>
      </c>
      <c r="E48" s="25">
        <v>46205.25</v>
      </c>
      <c r="F48" s="24" t="s">
        <v>283</v>
      </c>
    </row>
    <row r="49" spans="1:6" s="5" customFormat="1" ht="46.5" x14ac:dyDescent="0.35">
      <c r="A49" s="23" t="s">
        <v>281</v>
      </c>
      <c r="B49" s="23" t="s">
        <v>6</v>
      </c>
      <c r="C49" s="24" t="s">
        <v>529</v>
      </c>
      <c r="D49" s="25">
        <v>46204.833333333299</v>
      </c>
      <c r="E49" s="25">
        <v>46205.25</v>
      </c>
      <c r="F49" s="24" t="s">
        <v>530</v>
      </c>
    </row>
    <row r="50" spans="1:6" s="5" customFormat="1" ht="31" x14ac:dyDescent="0.35">
      <c r="A50" s="23" t="s">
        <v>275</v>
      </c>
      <c r="B50" s="23" t="s">
        <v>29</v>
      </c>
      <c r="C50" s="24" t="s">
        <v>276</v>
      </c>
      <c r="D50" s="25">
        <v>46204.875</v>
      </c>
      <c r="E50" s="25">
        <v>46205.25</v>
      </c>
      <c r="F50" s="24" t="s">
        <v>277</v>
      </c>
    </row>
    <row r="51" spans="1:6" s="5" customFormat="1" ht="31" x14ac:dyDescent="0.35">
      <c r="A51" s="23" t="s">
        <v>535</v>
      </c>
      <c r="B51" s="23" t="s">
        <v>2</v>
      </c>
      <c r="C51" s="24" t="s">
        <v>536</v>
      </c>
      <c r="D51" s="25">
        <v>46204.833333333299</v>
      </c>
      <c r="E51" s="25">
        <v>46205.25</v>
      </c>
      <c r="F51" s="24" t="s">
        <v>537</v>
      </c>
    </row>
    <row r="52" spans="1:6" s="5" customFormat="1" ht="31" x14ac:dyDescent="0.35">
      <c r="A52" s="23" t="s">
        <v>253</v>
      </c>
      <c r="B52" s="23" t="s">
        <v>5</v>
      </c>
      <c r="C52" s="24" t="s">
        <v>254</v>
      </c>
      <c r="D52" s="25">
        <v>46204.875</v>
      </c>
      <c r="E52" s="25">
        <v>46205.25</v>
      </c>
      <c r="F52" s="24" t="s">
        <v>255</v>
      </c>
    </row>
    <row r="53" spans="1:6" s="5" customFormat="1" ht="31" x14ac:dyDescent="0.35">
      <c r="A53" s="23" t="s">
        <v>253</v>
      </c>
      <c r="B53" s="23" t="s">
        <v>4</v>
      </c>
      <c r="C53" s="24" t="s">
        <v>256</v>
      </c>
      <c r="D53" s="25">
        <v>46204.875</v>
      </c>
      <c r="E53" s="25">
        <v>46205.25</v>
      </c>
      <c r="F53" s="24" t="s">
        <v>255</v>
      </c>
    </row>
    <row r="54" spans="1:6" s="5" customFormat="1" ht="46.5" x14ac:dyDescent="0.35">
      <c r="A54" s="23" t="s">
        <v>253</v>
      </c>
      <c r="B54" s="23" t="s">
        <v>5</v>
      </c>
      <c r="C54" s="24" t="s">
        <v>531</v>
      </c>
      <c r="D54" s="25">
        <v>46204.833333333299</v>
      </c>
      <c r="E54" s="25">
        <v>46205.25</v>
      </c>
      <c r="F54" s="24" t="s">
        <v>532</v>
      </c>
    </row>
    <row r="55" spans="1:6" s="5" customFormat="1" ht="62" x14ac:dyDescent="0.35">
      <c r="A55" s="23" t="s">
        <v>298</v>
      </c>
      <c r="B55" s="23" t="s">
        <v>2</v>
      </c>
      <c r="C55" s="24" t="s">
        <v>299</v>
      </c>
      <c r="D55" s="25">
        <v>46204.875</v>
      </c>
      <c r="E55" s="25">
        <v>46205.229166666701</v>
      </c>
      <c r="F55" s="24" t="s">
        <v>300</v>
      </c>
    </row>
    <row r="56" spans="1:6" s="5" customFormat="1" ht="62" x14ac:dyDescent="0.35">
      <c r="A56" s="23" t="s">
        <v>298</v>
      </c>
      <c r="B56" s="23" t="s">
        <v>2</v>
      </c>
      <c r="C56" s="24" t="s">
        <v>301</v>
      </c>
      <c r="D56" s="25">
        <v>46204.875</v>
      </c>
      <c r="E56" s="25">
        <v>46205.229166666701</v>
      </c>
      <c r="F56" s="24" t="s">
        <v>300</v>
      </c>
    </row>
    <row r="57" spans="1:6" s="5" customFormat="1" ht="46.5" x14ac:dyDescent="0.35">
      <c r="A57" s="23" t="s">
        <v>242</v>
      </c>
      <c r="B57" s="23" t="s">
        <v>6</v>
      </c>
      <c r="C57" s="24" t="s">
        <v>515</v>
      </c>
      <c r="D57" s="25">
        <v>46204.875</v>
      </c>
      <c r="E57" s="25">
        <v>46205.25</v>
      </c>
      <c r="F57" s="24" t="s">
        <v>516</v>
      </c>
    </row>
    <row r="58" spans="1:6" s="5" customFormat="1" ht="46.5" x14ac:dyDescent="0.35">
      <c r="A58" s="23" t="s">
        <v>242</v>
      </c>
      <c r="B58" s="23" t="s">
        <v>6</v>
      </c>
      <c r="C58" s="24" t="s">
        <v>517</v>
      </c>
      <c r="D58" s="25">
        <v>46204.875</v>
      </c>
      <c r="E58" s="25">
        <v>46205.25</v>
      </c>
      <c r="F58" s="24" t="s">
        <v>516</v>
      </c>
    </row>
    <row r="59" spans="1:6" s="5" customFormat="1" ht="46.5" x14ac:dyDescent="0.35">
      <c r="A59" s="23" t="s">
        <v>242</v>
      </c>
      <c r="B59" s="23" t="s">
        <v>6</v>
      </c>
      <c r="C59" s="24" t="s">
        <v>518</v>
      </c>
      <c r="D59" s="25">
        <v>46204.875</v>
      </c>
      <c r="E59" s="25">
        <v>46205.25</v>
      </c>
      <c r="F59" s="24" t="s">
        <v>516</v>
      </c>
    </row>
    <row r="60" spans="1:6" s="5" customFormat="1" ht="46.5" x14ac:dyDescent="0.35">
      <c r="A60" s="23" t="s">
        <v>242</v>
      </c>
      <c r="B60" s="23" t="s">
        <v>6</v>
      </c>
      <c r="C60" s="24" t="s">
        <v>519</v>
      </c>
      <c r="D60" s="25">
        <v>46204.875</v>
      </c>
      <c r="E60" s="25">
        <v>46205.25</v>
      </c>
      <c r="F60" s="24" t="s">
        <v>516</v>
      </c>
    </row>
    <row r="61" spans="1:6" s="5" customFormat="1" ht="62" x14ac:dyDescent="0.35">
      <c r="A61" s="23" t="s">
        <v>242</v>
      </c>
      <c r="B61" s="23" t="s">
        <v>2</v>
      </c>
      <c r="C61" s="24" t="s">
        <v>243</v>
      </c>
      <c r="D61" s="25">
        <v>46204.875</v>
      </c>
      <c r="E61" s="25">
        <v>46205.25</v>
      </c>
      <c r="F61" s="24" t="s">
        <v>244</v>
      </c>
    </row>
    <row r="62" spans="1:6" s="5" customFormat="1" ht="62" x14ac:dyDescent="0.35">
      <c r="A62" s="23" t="s">
        <v>242</v>
      </c>
      <c r="B62" s="23" t="s">
        <v>6</v>
      </c>
      <c r="C62" s="24" t="s">
        <v>245</v>
      </c>
      <c r="D62" s="25">
        <v>46204.875</v>
      </c>
      <c r="E62" s="25">
        <v>46205.25</v>
      </c>
      <c r="F62" s="24" t="s">
        <v>244</v>
      </c>
    </row>
    <row r="63" spans="1:6" s="5" customFormat="1" ht="46.5" x14ac:dyDescent="0.35">
      <c r="A63" s="23" t="s">
        <v>242</v>
      </c>
      <c r="B63" s="23" t="s">
        <v>2</v>
      </c>
      <c r="C63" s="24" t="s">
        <v>246</v>
      </c>
      <c r="D63" s="25">
        <v>46204.875</v>
      </c>
      <c r="E63" s="25">
        <v>46205.25</v>
      </c>
      <c r="F63" s="24" t="s">
        <v>247</v>
      </c>
    </row>
    <row r="64" spans="1:6" s="5" customFormat="1" ht="62" x14ac:dyDescent="0.35">
      <c r="A64" s="23" t="s">
        <v>242</v>
      </c>
      <c r="B64" s="23" t="s">
        <v>6</v>
      </c>
      <c r="C64" s="24" t="s">
        <v>307</v>
      </c>
      <c r="D64" s="25">
        <v>46204.916666666701</v>
      </c>
      <c r="E64" s="25">
        <v>46205.229166666701</v>
      </c>
      <c r="F64" s="24" t="s">
        <v>308</v>
      </c>
    </row>
    <row r="65" spans="1:6" s="5" customFormat="1" ht="93" x14ac:dyDescent="0.35">
      <c r="A65" s="23" t="s">
        <v>551</v>
      </c>
      <c r="B65" s="23" t="s">
        <v>5</v>
      </c>
      <c r="C65" s="24" t="s">
        <v>552</v>
      </c>
      <c r="D65" s="25">
        <v>46204.833333333299</v>
      </c>
      <c r="E65" s="25">
        <v>46205.25</v>
      </c>
      <c r="F65" s="24" t="s">
        <v>553</v>
      </c>
    </row>
    <row r="66" spans="1:6" s="5" customFormat="1" ht="46.5" x14ac:dyDescent="0.35">
      <c r="A66" s="23" t="s">
        <v>248</v>
      </c>
      <c r="B66" s="23" t="s">
        <v>5</v>
      </c>
      <c r="C66" s="24" t="s">
        <v>249</v>
      </c>
      <c r="D66" s="25">
        <v>46204.875</v>
      </c>
      <c r="E66" s="25">
        <v>46205.25</v>
      </c>
      <c r="F66" s="24" t="s">
        <v>250</v>
      </c>
    </row>
    <row r="67" spans="1:6" s="5" customFormat="1" ht="46.5" x14ac:dyDescent="0.35">
      <c r="A67" s="23" t="s">
        <v>248</v>
      </c>
      <c r="B67" s="23" t="s">
        <v>4</v>
      </c>
      <c r="C67" s="24" t="s">
        <v>520</v>
      </c>
      <c r="D67" s="25">
        <v>46204.875</v>
      </c>
      <c r="E67" s="25">
        <v>46205.25</v>
      </c>
      <c r="F67" s="24" t="s">
        <v>521</v>
      </c>
    </row>
    <row r="68" spans="1:6" s="5" customFormat="1" ht="46.5" x14ac:dyDescent="0.35">
      <c r="A68" s="23" t="s">
        <v>248</v>
      </c>
      <c r="B68" s="23" t="s">
        <v>4</v>
      </c>
      <c r="C68" s="24" t="s">
        <v>522</v>
      </c>
      <c r="D68" s="25">
        <v>46204.875</v>
      </c>
      <c r="E68" s="25">
        <v>46205.25</v>
      </c>
      <c r="F68" s="24" t="s">
        <v>521</v>
      </c>
    </row>
    <row r="69" spans="1:6" s="5" customFormat="1" ht="46.5" x14ac:dyDescent="0.35">
      <c r="A69" s="23" t="s">
        <v>262</v>
      </c>
      <c r="B69" s="23" t="s">
        <v>29</v>
      </c>
      <c r="C69" s="24" t="s">
        <v>263</v>
      </c>
      <c r="D69" s="25">
        <v>46204.875</v>
      </c>
      <c r="E69" s="25">
        <v>46205.25</v>
      </c>
      <c r="F69" s="24" t="s">
        <v>264</v>
      </c>
    </row>
    <row r="70" spans="1:6" s="5" customFormat="1" ht="31" x14ac:dyDescent="0.35">
      <c r="A70" s="23" t="s">
        <v>239</v>
      </c>
      <c r="B70" s="23" t="s">
        <v>6</v>
      </c>
      <c r="C70" s="24" t="s">
        <v>240</v>
      </c>
      <c r="D70" s="25">
        <v>46204.875</v>
      </c>
      <c r="E70" s="25">
        <v>46205.25</v>
      </c>
      <c r="F70" s="24" t="s">
        <v>238</v>
      </c>
    </row>
    <row r="71" spans="1:6" s="5" customFormat="1" ht="31" x14ac:dyDescent="0.35">
      <c r="A71" s="23" t="s">
        <v>239</v>
      </c>
      <c r="B71" s="23" t="s">
        <v>2</v>
      </c>
      <c r="C71" s="24" t="s">
        <v>241</v>
      </c>
      <c r="D71" s="25">
        <v>46204.875</v>
      </c>
      <c r="E71" s="25">
        <v>46205.25</v>
      </c>
      <c r="F71" s="24" t="s">
        <v>238</v>
      </c>
    </row>
    <row r="72" spans="1:6" s="5" customFormat="1" ht="46.5" x14ac:dyDescent="0.35">
      <c r="A72" s="23" t="s">
        <v>257</v>
      </c>
      <c r="B72" s="23" t="s">
        <v>2</v>
      </c>
      <c r="C72" s="24" t="s">
        <v>258</v>
      </c>
      <c r="D72" s="25">
        <v>46176.833333333299</v>
      </c>
      <c r="E72" s="25">
        <v>46213.25</v>
      </c>
      <c r="F72" s="24" t="s">
        <v>259</v>
      </c>
    </row>
    <row r="73" spans="1:6" s="5" customFormat="1" ht="46.5" x14ac:dyDescent="0.35">
      <c r="A73" s="23" t="s">
        <v>257</v>
      </c>
      <c r="B73" s="23" t="s">
        <v>2</v>
      </c>
      <c r="C73" s="24" t="s">
        <v>260</v>
      </c>
      <c r="D73" s="25">
        <v>46204.875</v>
      </c>
      <c r="E73" s="25">
        <v>46205.25</v>
      </c>
      <c r="F73" s="24" t="s">
        <v>261</v>
      </c>
    </row>
    <row r="74" spans="1:6" s="5" customFormat="1" ht="31" x14ac:dyDescent="0.35">
      <c r="A74" s="23" t="s">
        <v>257</v>
      </c>
      <c r="B74" s="23" t="s">
        <v>6</v>
      </c>
      <c r="C74" s="24" t="s">
        <v>523</v>
      </c>
      <c r="D74" s="25">
        <v>46204.875</v>
      </c>
      <c r="E74" s="25">
        <v>46205.25</v>
      </c>
      <c r="F74" s="24" t="s">
        <v>524</v>
      </c>
    </row>
    <row r="75" spans="1:6" s="5" customFormat="1" ht="31" x14ac:dyDescent="0.35">
      <c r="A75" s="23" t="s">
        <v>356</v>
      </c>
      <c r="B75" s="23" t="s">
        <v>29</v>
      </c>
      <c r="C75" s="24" t="s">
        <v>568</v>
      </c>
      <c r="D75" s="25">
        <v>46204.833333333299</v>
      </c>
      <c r="E75" s="25">
        <v>46205.25</v>
      </c>
      <c r="F75" s="24" t="s">
        <v>358</v>
      </c>
    </row>
    <row r="76" spans="1:6" s="5" customFormat="1" ht="46.5" x14ac:dyDescent="0.35">
      <c r="A76" s="23" t="s">
        <v>356</v>
      </c>
      <c r="B76" s="23" t="s">
        <v>29</v>
      </c>
      <c r="C76" s="24" t="s">
        <v>359</v>
      </c>
      <c r="D76" s="25">
        <v>46204.833333333299</v>
      </c>
      <c r="E76" s="25">
        <v>46205.25</v>
      </c>
      <c r="F76" s="24" t="s">
        <v>360</v>
      </c>
    </row>
    <row r="77" spans="1:6" s="5" customFormat="1" ht="124" x14ac:dyDescent="0.35">
      <c r="A77" s="23" t="s">
        <v>336</v>
      </c>
      <c r="B77" s="23" t="s">
        <v>29</v>
      </c>
      <c r="C77" s="24" t="s">
        <v>556</v>
      </c>
      <c r="D77" s="25">
        <v>46204.833333333299</v>
      </c>
      <c r="E77" s="25">
        <v>46205.25</v>
      </c>
      <c r="F77" s="24" t="s">
        <v>557</v>
      </c>
    </row>
    <row r="78" spans="1:6" s="5" customFormat="1" ht="124" x14ac:dyDescent="0.35">
      <c r="A78" s="23" t="s">
        <v>336</v>
      </c>
      <c r="B78" s="23" t="s">
        <v>2</v>
      </c>
      <c r="C78" s="24" t="s">
        <v>558</v>
      </c>
      <c r="D78" s="25">
        <v>46204.833333333299</v>
      </c>
      <c r="E78" s="25">
        <v>46205.25</v>
      </c>
      <c r="F78" s="24" t="s">
        <v>557</v>
      </c>
    </row>
    <row r="79" spans="1:6" s="5" customFormat="1" ht="77.5" x14ac:dyDescent="0.35">
      <c r="A79" s="23" t="s">
        <v>328</v>
      </c>
      <c r="B79" s="23" t="s">
        <v>6</v>
      </c>
      <c r="C79" s="24" t="s">
        <v>466</v>
      </c>
      <c r="D79" s="25">
        <v>46204.833333333299</v>
      </c>
      <c r="E79" s="25">
        <v>46205.25</v>
      </c>
      <c r="F79" s="24" t="s">
        <v>467</v>
      </c>
    </row>
    <row r="80" spans="1:6" s="5" customFormat="1" ht="46.5" x14ac:dyDescent="0.35">
      <c r="A80" s="23" t="s">
        <v>328</v>
      </c>
      <c r="B80" s="23" t="s">
        <v>4</v>
      </c>
      <c r="C80" s="24" t="s">
        <v>329</v>
      </c>
      <c r="D80" s="25">
        <v>46204.8125</v>
      </c>
      <c r="E80" s="25">
        <v>46205.25</v>
      </c>
      <c r="F80" s="24" t="s">
        <v>330</v>
      </c>
    </row>
    <row r="81" spans="1:6" s="5" customFormat="1" ht="62" x14ac:dyDescent="0.35">
      <c r="A81" s="23" t="s">
        <v>328</v>
      </c>
      <c r="B81" s="23" t="s">
        <v>5</v>
      </c>
      <c r="C81" s="24" t="s">
        <v>331</v>
      </c>
      <c r="D81" s="25">
        <v>46204.8125</v>
      </c>
      <c r="E81" s="25">
        <v>46205.25</v>
      </c>
      <c r="F81" s="24" t="s">
        <v>332</v>
      </c>
    </row>
    <row r="82" spans="1:6" s="5" customFormat="1" ht="62" x14ac:dyDescent="0.35">
      <c r="A82" s="23" t="s">
        <v>328</v>
      </c>
      <c r="B82" s="23" t="s">
        <v>5</v>
      </c>
      <c r="C82" s="24" t="s">
        <v>333</v>
      </c>
      <c r="D82" s="25">
        <v>46204.833333333299</v>
      </c>
      <c r="E82" s="25">
        <v>46205.25</v>
      </c>
      <c r="F82" s="24" t="s">
        <v>334</v>
      </c>
    </row>
    <row r="83" spans="1:6" s="5" customFormat="1" ht="62" x14ac:dyDescent="0.35">
      <c r="A83" s="23" t="s">
        <v>328</v>
      </c>
      <c r="B83" s="23" t="s">
        <v>5</v>
      </c>
      <c r="C83" s="24" t="s">
        <v>335</v>
      </c>
      <c r="D83" s="25">
        <v>46204.833333333299</v>
      </c>
      <c r="E83" s="25">
        <v>46205.25</v>
      </c>
      <c r="F83" s="24" t="s">
        <v>334</v>
      </c>
    </row>
    <row r="84" spans="1:6" s="5" customFormat="1" ht="46.5" x14ac:dyDescent="0.35">
      <c r="A84" s="23" t="s">
        <v>328</v>
      </c>
      <c r="B84" s="23" t="s">
        <v>5</v>
      </c>
      <c r="C84" s="24" t="s">
        <v>554</v>
      </c>
      <c r="D84" s="25">
        <v>46204.833333333299</v>
      </c>
      <c r="E84" s="25">
        <v>46205.25</v>
      </c>
      <c r="F84" s="24" t="s">
        <v>555</v>
      </c>
    </row>
    <row r="85" spans="1:6" s="5" customFormat="1" ht="108.5" x14ac:dyDescent="0.35">
      <c r="A85" s="23" t="s">
        <v>328</v>
      </c>
      <c r="B85" s="23" t="s">
        <v>6</v>
      </c>
      <c r="C85" s="24" t="s">
        <v>366</v>
      </c>
      <c r="D85" s="25">
        <v>46202.875</v>
      </c>
      <c r="E85" s="25">
        <v>46508.208333333299</v>
      </c>
      <c r="F85" s="24" t="s">
        <v>367</v>
      </c>
    </row>
    <row r="86" spans="1:6" s="5" customFormat="1" ht="77.5" x14ac:dyDescent="0.35">
      <c r="A86" s="23" t="s">
        <v>51</v>
      </c>
      <c r="B86" s="23" t="s">
        <v>4</v>
      </c>
      <c r="C86" s="24" t="s">
        <v>52</v>
      </c>
      <c r="D86" s="25">
        <v>46204.833333333299</v>
      </c>
      <c r="E86" s="25">
        <v>46205.25</v>
      </c>
      <c r="F86" s="24" t="s">
        <v>53</v>
      </c>
    </row>
    <row r="87" spans="1:6" s="5" customFormat="1" ht="108.5" x14ac:dyDescent="0.35">
      <c r="A87" s="23" t="s">
        <v>559</v>
      </c>
      <c r="B87" s="23" t="s">
        <v>6</v>
      </c>
      <c r="C87" s="24" t="s">
        <v>560</v>
      </c>
      <c r="D87" s="25">
        <v>46204.875</v>
      </c>
      <c r="E87" s="25">
        <v>46205.25</v>
      </c>
      <c r="F87" s="24" t="s">
        <v>561</v>
      </c>
    </row>
    <row r="88" spans="1:6" s="5" customFormat="1" ht="108.5" x14ac:dyDescent="0.35">
      <c r="A88" s="23" t="s">
        <v>559</v>
      </c>
      <c r="B88" s="23" t="s">
        <v>2</v>
      </c>
      <c r="C88" s="24" t="s">
        <v>562</v>
      </c>
      <c r="D88" s="25">
        <v>46204.875</v>
      </c>
      <c r="E88" s="25">
        <v>46205.25</v>
      </c>
      <c r="F88" s="24" t="s">
        <v>561</v>
      </c>
    </row>
    <row r="89" spans="1:6" s="5" customFormat="1" ht="62" x14ac:dyDescent="0.35">
      <c r="A89" s="23" t="s">
        <v>48</v>
      </c>
      <c r="B89" s="23" t="s">
        <v>5</v>
      </c>
      <c r="C89" s="24" t="s">
        <v>49</v>
      </c>
      <c r="D89" s="25">
        <v>46204.833333333299</v>
      </c>
      <c r="E89" s="25">
        <v>46205.25</v>
      </c>
      <c r="F89" s="24" t="s">
        <v>50</v>
      </c>
    </row>
    <row r="90" spans="1:6" s="5" customFormat="1" ht="77.5" x14ac:dyDescent="0.35">
      <c r="A90" s="23" t="s">
        <v>42</v>
      </c>
      <c r="B90" s="23" t="s">
        <v>29</v>
      </c>
      <c r="C90" s="24" t="s">
        <v>43</v>
      </c>
      <c r="D90" s="25">
        <v>46204.833333333299</v>
      </c>
      <c r="E90" s="25">
        <v>46205.25</v>
      </c>
      <c r="F90" s="24" t="s">
        <v>44</v>
      </c>
    </row>
    <row r="91" spans="1:6" s="5" customFormat="1" ht="62" x14ac:dyDescent="0.35">
      <c r="A91" s="23" t="s">
        <v>409</v>
      </c>
      <c r="B91" s="23" t="s">
        <v>2</v>
      </c>
      <c r="C91" s="24" t="s">
        <v>410</v>
      </c>
      <c r="D91" s="25">
        <v>46204.875</v>
      </c>
      <c r="E91" s="25">
        <v>46205.25</v>
      </c>
      <c r="F91" s="24" t="s">
        <v>405</v>
      </c>
    </row>
    <row r="92" spans="1:6" s="5" customFormat="1" ht="62" x14ac:dyDescent="0.35">
      <c r="A92" s="23" t="s">
        <v>409</v>
      </c>
      <c r="B92" s="23" t="s">
        <v>6</v>
      </c>
      <c r="C92" s="24" t="s">
        <v>412</v>
      </c>
      <c r="D92" s="25">
        <v>46204.875</v>
      </c>
      <c r="E92" s="25">
        <v>46205.25</v>
      </c>
      <c r="F92" s="24" t="s">
        <v>405</v>
      </c>
    </row>
    <row r="93" spans="1:6" s="5" customFormat="1" ht="62" x14ac:dyDescent="0.35">
      <c r="A93" s="23" t="s">
        <v>406</v>
      </c>
      <c r="B93" s="23" t="s">
        <v>4</v>
      </c>
      <c r="C93" s="24" t="s">
        <v>407</v>
      </c>
      <c r="D93" s="25">
        <v>46204.875</v>
      </c>
      <c r="E93" s="25">
        <v>46205.25</v>
      </c>
      <c r="F93" s="24" t="s">
        <v>405</v>
      </c>
    </row>
    <row r="94" spans="1:6" s="5" customFormat="1" ht="93" x14ac:dyDescent="0.35">
      <c r="A94" s="23" t="s">
        <v>415</v>
      </c>
      <c r="B94" s="23" t="s">
        <v>5</v>
      </c>
      <c r="C94" s="24" t="s">
        <v>575</v>
      </c>
      <c r="D94" s="25">
        <v>46204.875</v>
      </c>
      <c r="E94" s="25">
        <v>46205.25</v>
      </c>
      <c r="F94" s="24" t="s">
        <v>417</v>
      </c>
    </row>
    <row r="95" spans="1:6" s="5" customFormat="1" ht="77.5" x14ac:dyDescent="0.35">
      <c r="A95" s="23" t="s">
        <v>84</v>
      </c>
      <c r="B95" s="23" t="s">
        <v>6</v>
      </c>
      <c r="C95" s="24" t="s">
        <v>443</v>
      </c>
      <c r="D95" s="25">
        <v>46204.833333333299</v>
      </c>
      <c r="E95" s="25">
        <v>46205.25</v>
      </c>
      <c r="F95" s="24" t="s">
        <v>86</v>
      </c>
    </row>
    <row r="96" spans="1:6" s="5" customFormat="1" ht="77.5" x14ac:dyDescent="0.35">
      <c r="A96" s="23" t="s">
        <v>84</v>
      </c>
      <c r="B96" s="23" t="s">
        <v>6</v>
      </c>
      <c r="C96" s="24" t="s">
        <v>444</v>
      </c>
      <c r="D96" s="25">
        <v>46204.833333333299</v>
      </c>
      <c r="E96" s="25">
        <v>46205.25</v>
      </c>
      <c r="F96" s="24" t="s">
        <v>86</v>
      </c>
    </row>
    <row r="97" spans="1:6" s="5" customFormat="1" ht="77.5" x14ac:dyDescent="0.35">
      <c r="A97" s="23" t="s">
        <v>84</v>
      </c>
      <c r="B97" s="23" t="s">
        <v>6</v>
      </c>
      <c r="C97" s="24" t="s">
        <v>445</v>
      </c>
      <c r="D97" s="25">
        <v>46204.833333333299</v>
      </c>
      <c r="E97" s="25">
        <v>46205.25</v>
      </c>
      <c r="F97" s="24" t="s">
        <v>86</v>
      </c>
    </row>
    <row r="98" spans="1:6" s="5" customFormat="1" ht="77.5" x14ac:dyDescent="0.35">
      <c r="A98" s="23" t="s">
        <v>84</v>
      </c>
      <c r="B98" s="23" t="s">
        <v>6</v>
      </c>
      <c r="C98" s="24" t="s">
        <v>446</v>
      </c>
      <c r="D98" s="25">
        <v>46204.833333333299</v>
      </c>
      <c r="E98" s="25">
        <v>46205.25</v>
      </c>
      <c r="F98" s="24" t="s">
        <v>86</v>
      </c>
    </row>
    <row r="99" spans="1:6" s="5" customFormat="1" ht="77.5" x14ac:dyDescent="0.35">
      <c r="A99" s="23" t="s">
        <v>84</v>
      </c>
      <c r="B99" s="23" t="s">
        <v>6</v>
      </c>
      <c r="C99" s="24" t="s">
        <v>447</v>
      </c>
      <c r="D99" s="25">
        <v>46204.833333333299</v>
      </c>
      <c r="E99" s="25">
        <v>46205.25</v>
      </c>
      <c r="F99" s="24" t="s">
        <v>86</v>
      </c>
    </row>
    <row r="100" spans="1:6" s="5" customFormat="1" ht="77.5" x14ac:dyDescent="0.35">
      <c r="A100" s="23" t="s">
        <v>84</v>
      </c>
      <c r="B100" s="23" t="s">
        <v>6</v>
      </c>
      <c r="C100" s="24" t="s">
        <v>448</v>
      </c>
      <c r="D100" s="25">
        <v>46204.833333333299</v>
      </c>
      <c r="E100" s="25">
        <v>46205.25</v>
      </c>
      <c r="F100" s="24" t="s">
        <v>86</v>
      </c>
    </row>
    <row r="101" spans="1:6" s="5" customFormat="1" ht="77.5" x14ac:dyDescent="0.35">
      <c r="A101" s="23" t="s">
        <v>84</v>
      </c>
      <c r="B101" s="23" t="s">
        <v>6</v>
      </c>
      <c r="C101" s="24" t="s">
        <v>449</v>
      </c>
      <c r="D101" s="25">
        <v>46204.833333333299</v>
      </c>
      <c r="E101" s="25">
        <v>46205.25</v>
      </c>
      <c r="F101" s="24" t="s">
        <v>86</v>
      </c>
    </row>
    <row r="102" spans="1:6" s="5" customFormat="1" ht="77.5" x14ac:dyDescent="0.35">
      <c r="A102" s="23" t="s">
        <v>84</v>
      </c>
      <c r="B102" s="23" t="s">
        <v>6</v>
      </c>
      <c r="C102" s="24" t="s">
        <v>450</v>
      </c>
      <c r="D102" s="25">
        <v>46204.833333333299</v>
      </c>
      <c r="E102" s="25">
        <v>46205.25</v>
      </c>
      <c r="F102" s="24" t="s">
        <v>86</v>
      </c>
    </row>
    <row r="103" spans="1:6" s="5" customFormat="1" ht="77.5" x14ac:dyDescent="0.35">
      <c r="A103" s="23" t="s">
        <v>84</v>
      </c>
      <c r="B103" s="23" t="s">
        <v>6</v>
      </c>
      <c r="C103" s="24" t="s">
        <v>451</v>
      </c>
      <c r="D103" s="25">
        <v>46204.833333333299</v>
      </c>
      <c r="E103" s="25">
        <v>46205.25</v>
      </c>
      <c r="F103" s="24" t="s">
        <v>86</v>
      </c>
    </row>
    <row r="104" spans="1:6" s="5" customFormat="1" ht="77.5" x14ac:dyDescent="0.35">
      <c r="A104" s="23" t="s">
        <v>84</v>
      </c>
      <c r="B104" s="23" t="s">
        <v>6</v>
      </c>
      <c r="C104" s="24" t="s">
        <v>452</v>
      </c>
      <c r="D104" s="25">
        <v>46204.833333333299</v>
      </c>
      <c r="E104" s="25">
        <v>46205.25</v>
      </c>
      <c r="F104" s="24" t="s">
        <v>86</v>
      </c>
    </row>
    <row r="105" spans="1:6" s="5" customFormat="1" ht="77.5" x14ac:dyDescent="0.35">
      <c r="A105" s="23" t="s">
        <v>84</v>
      </c>
      <c r="B105" s="23" t="s">
        <v>6</v>
      </c>
      <c r="C105" s="24" t="s">
        <v>453</v>
      </c>
      <c r="D105" s="25">
        <v>46204.833333333299</v>
      </c>
      <c r="E105" s="25">
        <v>46205.25</v>
      </c>
      <c r="F105" s="24" t="s">
        <v>86</v>
      </c>
    </row>
    <row r="106" spans="1:6" s="5" customFormat="1" ht="77.5" x14ac:dyDescent="0.35">
      <c r="A106" s="23" t="s">
        <v>84</v>
      </c>
      <c r="B106" s="23" t="s">
        <v>6</v>
      </c>
      <c r="C106" s="24" t="s">
        <v>454</v>
      </c>
      <c r="D106" s="25">
        <v>46204.833333333299</v>
      </c>
      <c r="E106" s="25">
        <v>46205.25</v>
      </c>
      <c r="F106" s="24" t="s">
        <v>86</v>
      </c>
    </row>
    <row r="107" spans="1:6" s="5" customFormat="1" ht="77.5" x14ac:dyDescent="0.35">
      <c r="A107" s="23" t="s">
        <v>84</v>
      </c>
      <c r="B107" s="23" t="s">
        <v>6</v>
      </c>
      <c r="C107" s="24" t="s">
        <v>455</v>
      </c>
      <c r="D107" s="25">
        <v>46204.833333333299</v>
      </c>
      <c r="E107" s="25">
        <v>46205.25</v>
      </c>
      <c r="F107" s="24" t="s">
        <v>86</v>
      </c>
    </row>
    <row r="108" spans="1:6" s="5" customFormat="1" ht="77.5" x14ac:dyDescent="0.35">
      <c r="A108" s="23" t="s">
        <v>84</v>
      </c>
      <c r="B108" s="23" t="s">
        <v>6</v>
      </c>
      <c r="C108" s="24" t="s">
        <v>456</v>
      </c>
      <c r="D108" s="25">
        <v>46204.833333333299</v>
      </c>
      <c r="E108" s="25">
        <v>46205.25</v>
      </c>
      <c r="F108" s="24" t="s">
        <v>86</v>
      </c>
    </row>
    <row r="109" spans="1:6" s="5" customFormat="1" ht="77.5" x14ac:dyDescent="0.35">
      <c r="A109" s="23" t="s">
        <v>84</v>
      </c>
      <c r="B109" s="23" t="s">
        <v>6</v>
      </c>
      <c r="C109" s="24" t="s">
        <v>378</v>
      </c>
      <c r="D109" s="25">
        <v>46204.875</v>
      </c>
      <c r="E109" s="25">
        <v>46205.25</v>
      </c>
      <c r="F109" s="24" t="s">
        <v>379</v>
      </c>
    </row>
    <row r="110" spans="1:6" s="5" customFormat="1" ht="77.5" x14ac:dyDescent="0.35">
      <c r="A110" s="23" t="s">
        <v>84</v>
      </c>
      <c r="B110" s="23" t="s">
        <v>2</v>
      </c>
      <c r="C110" s="24" t="s">
        <v>571</v>
      </c>
      <c r="D110" s="25">
        <v>46204.875</v>
      </c>
      <c r="E110" s="25">
        <v>46205.25</v>
      </c>
      <c r="F110" s="24" t="s">
        <v>381</v>
      </c>
    </row>
    <row r="111" spans="1:6" s="5" customFormat="1" ht="77.5" x14ac:dyDescent="0.35">
      <c r="A111" s="23" t="s">
        <v>84</v>
      </c>
      <c r="B111" s="23" t="s">
        <v>6</v>
      </c>
      <c r="C111" s="24" t="s">
        <v>387</v>
      </c>
      <c r="D111" s="25">
        <v>46204.833333333299</v>
      </c>
      <c r="E111" s="25">
        <v>46205.208333333299</v>
      </c>
      <c r="F111" s="24" t="s">
        <v>388</v>
      </c>
    </row>
    <row r="112" spans="1:6" s="5" customFormat="1" ht="77.5" x14ac:dyDescent="0.35">
      <c r="A112" s="23" t="s">
        <v>84</v>
      </c>
      <c r="B112" s="23" t="s">
        <v>2</v>
      </c>
      <c r="C112" s="24" t="s">
        <v>389</v>
      </c>
      <c r="D112" s="25">
        <v>46204.833333333299</v>
      </c>
      <c r="E112" s="25">
        <v>46205.208333333299</v>
      </c>
      <c r="F112" s="24" t="s">
        <v>388</v>
      </c>
    </row>
    <row r="113" spans="1:6" s="5" customFormat="1" ht="77.5" x14ac:dyDescent="0.35">
      <c r="A113" s="23" t="s">
        <v>17</v>
      </c>
      <c r="B113" s="23" t="s">
        <v>29</v>
      </c>
      <c r="C113" s="24" t="s">
        <v>429</v>
      </c>
      <c r="D113" s="25">
        <v>46204.833333333299</v>
      </c>
      <c r="E113" s="25">
        <v>46205.25</v>
      </c>
      <c r="F113" s="24" t="s">
        <v>430</v>
      </c>
    </row>
    <row r="114" spans="1:6" s="5" customFormat="1" ht="62" x14ac:dyDescent="0.35">
      <c r="A114" s="23" t="s">
        <v>17</v>
      </c>
      <c r="B114" s="23" t="s">
        <v>4</v>
      </c>
      <c r="C114" s="24" t="s">
        <v>18</v>
      </c>
      <c r="D114" s="25">
        <v>46204.833333333299</v>
      </c>
      <c r="E114" s="25">
        <v>46205.25</v>
      </c>
      <c r="F114" s="24" t="s">
        <v>19</v>
      </c>
    </row>
    <row r="115" spans="1:6" s="5" customFormat="1" ht="62" x14ac:dyDescent="0.35">
      <c r="A115" s="23" t="s">
        <v>17</v>
      </c>
      <c r="B115" s="23" t="s">
        <v>5</v>
      </c>
      <c r="C115" s="24" t="s">
        <v>20</v>
      </c>
      <c r="D115" s="25">
        <v>46204.833333333299</v>
      </c>
      <c r="E115" s="25">
        <v>46205.25</v>
      </c>
      <c r="F115" s="24" t="s">
        <v>19</v>
      </c>
    </row>
    <row r="116" spans="1:6" ht="62" x14ac:dyDescent="0.35">
      <c r="A116" s="23" t="s">
        <v>17</v>
      </c>
      <c r="B116" s="23" t="s">
        <v>4</v>
      </c>
      <c r="C116" s="24" t="s">
        <v>21</v>
      </c>
      <c r="D116" s="25">
        <v>46204.833333333299</v>
      </c>
      <c r="E116" s="25">
        <v>46205.25</v>
      </c>
      <c r="F116" s="24" t="s">
        <v>22</v>
      </c>
    </row>
    <row r="117" spans="1:6" ht="62" x14ac:dyDescent="0.35">
      <c r="A117" s="23" t="s">
        <v>17</v>
      </c>
      <c r="B117" s="23" t="s">
        <v>29</v>
      </c>
      <c r="C117" s="24" t="s">
        <v>30</v>
      </c>
      <c r="D117" s="25">
        <v>46204.833333333299</v>
      </c>
      <c r="E117" s="25">
        <v>46205.25</v>
      </c>
      <c r="F117" s="24" t="s">
        <v>31</v>
      </c>
    </row>
    <row r="118" spans="1:6" ht="77.5" x14ac:dyDescent="0.35">
      <c r="A118" s="23" t="s">
        <v>418</v>
      </c>
      <c r="B118" s="23" t="s">
        <v>29</v>
      </c>
      <c r="C118" s="24" t="s">
        <v>419</v>
      </c>
      <c r="D118" s="25">
        <v>46204.875</v>
      </c>
      <c r="E118" s="25">
        <v>46205.25</v>
      </c>
      <c r="F118" s="24" t="s">
        <v>420</v>
      </c>
    </row>
    <row r="119" spans="1:6" ht="77.5" x14ac:dyDescent="0.35">
      <c r="A119" s="23" t="s">
        <v>57</v>
      </c>
      <c r="B119" s="23" t="s">
        <v>2</v>
      </c>
      <c r="C119" s="24" t="s">
        <v>58</v>
      </c>
      <c r="D119" s="25">
        <v>46204.833333333299</v>
      </c>
      <c r="E119" s="25">
        <v>46205.25</v>
      </c>
      <c r="F119" s="24" t="s">
        <v>59</v>
      </c>
    </row>
    <row r="120" spans="1:6" ht="93" x14ac:dyDescent="0.35">
      <c r="A120" s="23" t="s">
        <v>57</v>
      </c>
      <c r="B120" s="23" t="s">
        <v>2</v>
      </c>
      <c r="C120" s="24" t="s">
        <v>96</v>
      </c>
      <c r="D120" s="25">
        <v>46204.541666666701</v>
      </c>
      <c r="E120" s="25">
        <v>46205.208333333299</v>
      </c>
      <c r="F120" s="24" t="s">
        <v>97</v>
      </c>
    </row>
    <row r="121" spans="1:6" ht="93" x14ac:dyDescent="0.35">
      <c r="A121" s="23" t="s">
        <v>57</v>
      </c>
      <c r="B121" s="23" t="s">
        <v>29</v>
      </c>
      <c r="C121" s="24" t="s">
        <v>98</v>
      </c>
      <c r="D121" s="25">
        <v>46204.833333333299</v>
      </c>
      <c r="E121" s="25">
        <v>46205.208333333299</v>
      </c>
      <c r="F121" s="24" t="s">
        <v>97</v>
      </c>
    </row>
    <row r="122" spans="1:6" ht="46.5" x14ac:dyDescent="0.35">
      <c r="A122" s="23" t="s">
        <v>385</v>
      </c>
      <c r="B122" s="23" t="s">
        <v>5</v>
      </c>
      <c r="C122" s="24" t="s">
        <v>426</v>
      </c>
      <c r="D122" s="25">
        <v>46204.833333333299</v>
      </c>
      <c r="E122" s="25">
        <v>46205.208333333299</v>
      </c>
      <c r="F122" s="24" t="s">
        <v>427</v>
      </c>
    </row>
    <row r="123" spans="1:6" ht="46.5" x14ac:dyDescent="0.35">
      <c r="A123" s="23" t="s">
        <v>385</v>
      </c>
      <c r="B123" s="23" t="s">
        <v>5</v>
      </c>
      <c r="C123" s="24" t="s">
        <v>428</v>
      </c>
      <c r="D123" s="25">
        <v>46204.833333333299</v>
      </c>
      <c r="E123" s="25">
        <v>46205.208333333299</v>
      </c>
      <c r="F123" s="24" t="s">
        <v>427</v>
      </c>
    </row>
    <row r="124" spans="1:6" ht="46.5" x14ac:dyDescent="0.35">
      <c r="A124" s="23" t="s">
        <v>385</v>
      </c>
      <c r="B124" s="23" t="s">
        <v>5</v>
      </c>
      <c r="C124" s="24" t="s">
        <v>576</v>
      </c>
      <c r="D124" s="25">
        <v>46204.833333333299</v>
      </c>
      <c r="E124" s="25">
        <v>46205.208333333299</v>
      </c>
      <c r="F124" s="24" t="s">
        <v>577</v>
      </c>
    </row>
    <row r="125" spans="1:6" ht="46.5" x14ac:dyDescent="0.35">
      <c r="A125" s="23" t="s">
        <v>385</v>
      </c>
      <c r="B125" s="23" t="s">
        <v>5</v>
      </c>
      <c r="C125" s="24" t="s">
        <v>578</v>
      </c>
      <c r="D125" s="25">
        <v>46204.833333333299</v>
      </c>
      <c r="E125" s="25">
        <v>46205.208333333299</v>
      </c>
      <c r="F125" s="24" t="s">
        <v>577</v>
      </c>
    </row>
    <row r="126" spans="1:6" ht="93" x14ac:dyDescent="0.35">
      <c r="A126" s="23" t="s">
        <v>382</v>
      </c>
      <c r="B126" s="23" t="s">
        <v>6</v>
      </c>
      <c r="C126" s="24" t="s">
        <v>572</v>
      </c>
      <c r="D126" s="25">
        <v>46204.875</v>
      </c>
      <c r="E126" s="25">
        <v>46205.25</v>
      </c>
      <c r="F126" s="24" t="s">
        <v>384</v>
      </c>
    </row>
    <row r="127" spans="1:6" ht="93" x14ac:dyDescent="0.35">
      <c r="A127" s="23" t="s">
        <v>382</v>
      </c>
      <c r="B127" s="23" t="s">
        <v>6</v>
      </c>
      <c r="C127" s="24" t="s">
        <v>573</v>
      </c>
      <c r="D127" s="25">
        <v>46204.875</v>
      </c>
      <c r="E127" s="25">
        <v>46205.25</v>
      </c>
      <c r="F127" s="24" t="s">
        <v>384</v>
      </c>
    </row>
    <row r="128" spans="1:6" ht="124" x14ac:dyDescent="0.35">
      <c r="A128" s="23" t="s">
        <v>80</v>
      </c>
      <c r="B128" s="23" t="s">
        <v>4</v>
      </c>
      <c r="C128" s="24" t="s">
        <v>441</v>
      </c>
      <c r="D128" s="25">
        <v>46204.833333333299</v>
      </c>
      <c r="E128" s="25">
        <v>46205.25</v>
      </c>
      <c r="F128" s="24" t="s">
        <v>82</v>
      </c>
    </row>
    <row r="129" spans="1:6" ht="124" x14ac:dyDescent="0.35">
      <c r="A129" s="23" t="s">
        <v>80</v>
      </c>
      <c r="B129" s="23" t="s">
        <v>4</v>
      </c>
      <c r="C129" s="24" t="s">
        <v>442</v>
      </c>
      <c r="D129" s="25">
        <v>46204.833333333299</v>
      </c>
      <c r="E129" s="25">
        <v>46205.25</v>
      </c>
      <c r="F129" s="24" t="s">
        <v>82</v>
      </c>
    </row>
    <row r="130" spans="1:6" ht="46.5" x14ac:dyDescent="0.35">
      <c r="A130" s="23" t="s">
        <v>215</v>
      </c>
      <c r="B130" s="23" t="s">
        <v>2</v>
      </c>
      <c r="C130" s="24" t="s">
        <v>216</v>
      </c>
      <c r="D130" s="25">
        <v>46204.875</v>
      </c>
      <c r="E130" s="25">
        <v>46205.208333333299</v>
      </c>
      <c r="F130" s="24" t="s">
        <v>217</v>
      </c>
    </row>
    <row r="131" spans="1:6" ht="46.5" x14ac:dyDescent="0.35">
      <c r="A131" s="23" t="s">
        <v>215</v>
      </c>
      <c r="B131" s="23" t="s">
        <v>2</v>
      </c>
      <c r="C131" s="24" t="s">
        <v>218</v>
      </c>
      <c r="D131" s="25">
        <v>46204.875</v>
      </c>
      <c r="E131" s="25">
        <v>46205.208333333299</v>
      </c>
      <c r="F131" s="24" t="s">
        <v>217</v>
      </c>
    </row>
    <row r="132" spans="1:6" ht="62" x14ac:dyDescent="0.35">
      <c r="A132" s="23" t="s">
        <v>120</v>
      </c>
      <c r="B132" s="23" t="s">
        <v>4</v>
      </c>
      <c r="C132" s="24" t="s">
        <v>121</v>
      </c>
      <c r="D132" s="25">
        <v>46204.833333333299</v>
      </c>
      <c r="E132" s="25">
        <v>46205.25</v>
      </c>
      <c r="F132" s="24" t="s">
        <v>122</v>
      </c>
    </row>
    <row r="133" spans="1:6" ht="77.5" x14ac:dyDescent="0.35">
      <c r="A133" s="23" t="s">
        <v>468</v>
      </c>
      <c r="B133" s="23" t="s">
        <v>4</v>
      </c>
      <c r="C133" s="24" t="s">
        <v>469</v>
      </c>
      <c r="D133" s="25">
        <v>46204.833333333299</v>
      </c>
      <c r="E133" s="25">
        <v>46205.25</v>
      </c>
      <c r="F133" s="24" t="s">
        <v>470</v>
      </c>
    </row>
    <row r="134" spans="1:6" ht="77.5" x14ac:dyDescent="0.35">
      <c r="A134" s="23" t="s">
        <v>468</v>
      </c>
      <c r="B134" s="23" t="s">
        <v>4</v>
      </c>
      <c r="C134" s="24" t="s">
        <v>471</v>
      </c>
      <c r="D134" s="25">
        <v>46204.833333333299</v>
      </c>
      <c r="E134" s="25">
        <v>46205.25</v>
      </c>
      <c r="F134" s="24" t="s">
        <v>470</v>
      </c>
    </row>
    <row r="135" spans="1:6" ht="77.5" x14ac:dyDescent="0.35">
      <c r="A135" s="23" t="s">
        <v>54</v>
      </c>
      <c r="B135" s="23" t="s">
        <v>2</v>
      </c>
      <c r="C135" s="24" t="s">
        <v>55</v>
      </c>
      <c r="D135" s="25">
        <v>46204.916666666701</v>
      </c>
      <c r="E135" s="25">
        <v>46205.208333333299</v>
      </c>
      <c r="F135" s="24" t="s">
        <v>56</v>
      </c>
    </row>
    <row r="136" spans="1:6" ht="93" x14ac:dyDescent="0.35">
      <c r="A136" s="23" t="s">
        <v>54</v>
      </c>
      <c r="B136" s="23" t="s">
        <v>2</v>
      </c>
      <c r="C136" s="24" t="s">
        <v>90</v>
      </c>
      <c r="D136" s="25">
        <v>46204.833333333299</v>
      </c>
      <c r="E136" s="25">
        <v>46205.25</v>
      </c>
      <c r="F136" s="24" t="s">
        <v>91</v>
      </c>
    </row>
    <row r="137" spans="1:6" ht="77.5" x14ac:dyDescent="0.35">
      <c r="A137" s="23" t="s">
        <v>54</v>
      </c>
      <c r="B137" s="23" t="s">
        <v>6</v>
      </c>
      <c r="C137" s="24" t="s">
        <v>92</v>
      </c>
      <c r="D137" s="25">
        <v>46204.833333333299</v>
      </c>
      <c r="E137" s="25">
        <v>46205.25</v>
      </c>
      <c r="F137" s="24" t="s">
        <v>93</v>
      </c>
    </row>
    <row r="138" spans="1:6" ht="77.5" x14ac:dyDescent="0.35">
      <c r="A138" s="23" t="s">
        <v>54</v>
      </c>
      <c r="B138" s="23" t="s">
        <v>2</v>
      </c>
      <c r="C138" s="24" t="s">
        <v>104</v>
      </c>
      <c r="D138" s="25">
        <v>46204.833333333299</v>
      </c>
      <c r="E138" s="25">
        <v>46205.25</v>
      </c>
      <c r="F138" s="24" t="s">
        <v>105</v>
      </c>
    </row>
    <row r="139" spans="1:6" ht="77.5" x14ac:dyDescent="0.35">
      <c r="A139" s="23" t="s">
        <v>54</v>
      </c>
      <c r="B139" s="23" t="s">
        <v>2</v>
      </c>
      <c r="C139" s="24" t="s">
        <v>106</v>
      </c>
      <c r="D139" s="25">
        <v>46204.833333333299</v>
      </c>
      <c r="E139" s="25">
        <v>46205.25</v>
      </c>
      <c r="F139" s="24" t="s">
        <v>105</v>
      </c>
    </row>
    <row r="140" spans="1:6" ht="77.5" x14ac:dyDescent="0.35">
      <c r="A140" s="23" t="s">
        <v>54</v>
      </c>
      <c r="B140" s="23" t="s">
        <v>6</v>
      </c>
      <c r="C140" s="24" t="s">
        <v>472</v>
      </c>
      <c r="D140" s="25">
        <v>46204.833333333299</v>
      </c>
      <c r="E140" s="25">
        <v>46205.25</v>
      </c>
      <c r="F140" s="24" t="s">
        <v>473</v>
      </c>
    </row>
    <row r="141" spans="1:6" ht="77.5" x14ac:dyDescent="0.35">
      <c r="A141" s="23" t="s">
        <v>54</v>
      </c>
      <c r="B141" s="23" t="s">
        <v>6</v>
      </c>
      <c r="C141" s="24" t="s">
        <v>474</v>
      </c>
      <c r="D141" s="25">
        <v>46205.020833333299</v>
      </c>
      <c r="E141" s="25">
        <v>46205.25</v>
      </c>
      <c r="F141" s="24" t="s">
        <v>473</v>
      </c>
    </row>
    <row r="142" spans="1:6" ht="77.5" x14ac:dyDescent="0.35">
      <c r="A142" s="23" t="s">
        <v>54</v>
      </c>
      <c r="B142" s="23" t="s">
        <v>6</v>
      </c>
      <c r="C142" s="24" t="s">
        <v>475</v>
      </c>
      <c r="D142" s="25">
        <v>46204.875</v>
      </c>
      <c r="E142" s="25">
        <v>46205.25</v>
      </c>
      <c r="F142" s="24" t="s">
        <v>476</v>
      </c>
    </row>
    <row r="143" spans="1:6" ht="77.5" x14ac:dyDescent="0.35">
      <c r="A143" s="23" t="s">
        <v>54</v>
      </c>
      <c r="B143" s="23" t="s">
        <v>2</v>
      </c>
      <c r="C143" s="24" t="s">
        <v>480</v>
      </c>
      <c r="D143" s="25">
        <v>46204.875</v>
      </c>
      <c r="E143" s="25">
        <v>46205.25</v>
      </c>
      <c r="F143" s="24" t="s">
        <v>481</v>
      </c>
    </row>
    <row r="144" spans="1:6" ht="77.5" x14ac:dyDescent="0.35">
      <c r="A144" s="23" t="s">
        <v>54</v>
      </c>
      <c r="B144" s="23" t="s">
        <v>6</v>
      </c>
      <c r="C144" s="24" t="s">
        <v>482</v>
      </c>
      <c r="D144" s="25">
        <v>46204.875</v>
      </c>
      <c r="E144" s="25">
        <v>46205.25</v>
      </c>
      <c r="F144" s="24" t="s">
        <v>481</v>
      </c>
    </row>
    <row r="145" spans="1:6" ht="108.5" x14ac:dyDescent="0.35">
      <c r="A145" s="23" t="s">
        <v>54</v>
      </c>
      <c r="B145" s="23" t="s">
        <v>6</v>
      </c>
      <c r="C145" s="24" t="s">
        <v>545</v>
      </c>
      <c r="D145" s="25">
        <v>46204.916666666701</v>
      </c>
      <c r="E145" s="25">
        <v>46205.229166666701</v>
      </c>
      <c r="F145" s="24" t="s">
        <v>546</v>
      </c>
    </row>
    <row r="146" spans="1:6" ht="77.5" x14ac:dyDescent="0.35">
      <c r="A146" s="23" t="s">
        <v>319</v>
      </c>
      <c r="B146" s="23" t="s">
        <v>6</v>
      </c>
      <c r="C146" s="24" t="s">
        <v>543</v>
      </c>
      <c r="D146" s="25">
        <v>46204.916666666701</v>
      </c>
      <c r="E146" s="25">
        <v>46205.229166666701</v>
      </c>
      <c r="F146" s="24" t="s">
        <v>544</v>
      </c>
    </row>
    <row r="147" spans="1:6" ht="62" x14ac:dyDescent="0.35">
      <c r="A147" s="23" t="s">
        <v>477</v>
      </c>
      <c r="B147" s="23" t="s">
        <v>6</v>
      </c>
      <c r="C147" s="24" t="s">
        <v>478</v>
      </c>
      <c r="D147" s="25">
        <v>46204.833333333299</v>
      </c>
      <c r="E147" s="25">
        <v>46205.25</v>
      </c>
      <c r="F147" s="24" t="s">
        <v>479</v>
      </c>
    </row>
    <row r="148" spans="1:6" ht="62" x14ac:dyDescent="0.35">
      <c r="A148" s="23" t="s">
        <v>278</v>
      </c>
      <c r="B148" s="23" t="s">
        <v>5</v>
      </c>
      <c r="C148" s="24" t="s">
        <v>295</v>
      </c>
      <c r="D148" s="25">
        <v>46204.916666666701</v>
      </c>
      <c r="E148" s="25">
        <v>46205.229166666701</v>
      </c>
      <c r="F148" s="24" t="s">
        <v>296</v>
      </c>
    </row>
    <row r="149" spans="1:6" ht="62" x14ac:dyDescent="0.35">
      <c r="A149" s="23" t="s">
        <v>278</v>
      </c>
      <c r="B149" s="23" t="s">
        <v>5</v>
      </c>
      <c r="C149" s="24" t="s">
        <v>297</v>
      </c>
      <c r="D149" s="25">
        <v>46204.916666666701</v>
      </c>
      <c r="E149" s="25">
        <v>46205.229166666701</v>
      </c>
      <c r="F149" s="24" t="s">
        <v>296</v>
      </c>
    </row>
    <row r="150" spans="1:6" ht="93" x14ac:dyDescent="0.35">
      <c r="A150" s="23" t="s">
        <v>309</v>
      </c>
      <c r="B150" s="23" t="s">
        <v>7</v>
      </c>
      <c r="C150" s="24" t="s">
        <v>538</v>
      </c>
      <c r="D150" s="25">
        <v>46204.916666666701</v>
      </c>
      <c r="E150" s="25">
        <v>46205.229166666701</v>
      </c>
      <c r="F150" s="24" t="s">
        <v>539</v>
      </c>
    </row>
    <row r="151" spans="1:6" ht="93" x14ac:dyDescent="0.35">
      <c r="A151" s="23" t="s">
        <v>309</v>
      </c>
      <c r="B151" s="23" t="s">
        <v>7</v>
      </c>
      <c r="C151" s="24" t="s">
        <v>317</v>
      </c>
      <c r="D151" s="25">
        <v>46204.916666666701</v>
      </c>
      <c r="E151" s="25">
        <v>46205.229166666701</v>
      </c>
      <c r="F151" s="24" t="s">
        <v>318</v>
      </c>
    </row>
    <row r="152" spans="1:6" ht="93" x14ac:dyDescent="0.35">
      <c r="A152" s="23" t="s">
        <v>309</v>
      </c>
      <c r="B152" s="23" t="s">
        <v>8</v>
      </c>
      <c r="C152" s="24" t="s">
        <v>310</v>
      </c>
      <c r="D152" s="25">
        <v>46204.916666666701</v>
      </c>
      <c r="E152" s="25">
        <v>46205.229166666701</v>
      </c>
      <c r="F152" s="24" t="s">
        <v>311</v>
      </c>
    </row>
    <row r="153" spans="1:6" ht="62" x14ac:dyDescent="0.35">
      <c r="A153" s="23" t="s">
        <v>309</v>
      </c>
      <c r="B153" s="23" t="s">
        <v>7</v>
      </c>
      <c r="C153" s="24" t="s">
        <v>547</v>
      </c>
      <c r="D153" s="25">
        <v>46204.916666666701</v>
      </c>
      <c r="E153" s="25">
        <v>46205.229166666701</v>
      </c>
      <c r="F153" s="24" t="s">
        <v>548</v>
      </c>
    </row>
    <row r="154" spans="1:6" ht="77.5" x14ac:dyDescent="0.35">
      <c r="A154" s="23" t="s">
        <v>309</v>
      </c>
      <c r="B154" s="23" t="s">
        <v>7</v>
      </c>
      <c r="C154" s="24" t="s">
        <v>549</v>
      </c>
      <c r="D154" s="25">
        <v>46204.916666666701</v>
      </c>
      <c r="E154" s="25">
        <v>46205.229166666701</v>
      </c>
      <c r="F154" s="24" t="s">
        <v>550</v>
      </c>
    </row>
    <row r="155" spans="1:6" ht="77.5" x14ac:dyDescent="0.35">
      <c r="A155" s="23" t="s">
        <v>309</v>
      </c>
      <c r="B155" s="23" t="s">
        <v>7</v>
      </c>
      <c r="C155" s="24" t="s">
        <v>323</v>
      </c>
      <c r="D155" s="25">
        <v>46204.916666666701</v>
      </c>
      <c r="E155" s="25">
        <v>46205.229166666701</v>
      </c>
      <c r="F155" s="24" t="s">
        <v>324</v>
      </c>
    </row>
    <row r="156" spans="1:6" ht="46.5" x14ac:dyDescent="0.35">
      <c r="A156" s="23" t="s">
        <v>228</v>
      </c>
      <c r="B156" s="23" t="s">
        <v>5</v>
      </c>
      <c r="C156" s="24" t="s">
        <v>229</v>
      </c>
      <c r="D156" s="25">
        <v>46204.875</v>
      </c>
      <c r="E156" s="25">
        <v>46205.25</v>
      </c>
      <c r="F156" s="24" t="s">
        <v>230</v>
      </c>
    </row>
    <row r="157" spans="1:6" ht="46.5" x14ac:dyDescent="0.35">
      <c r="A157" s="23" t="s">
        <v>228</v>
      </c>
      <c r="B157" s="23" t="s">
        <v>29</v>
      </c>
      <c r="C157" s="24" t="s">
        <v>233</v>
      </c>
      <c r="D157" s="25">
        <v>46204.875</v>
      </c>
      <c r="E157" s="25">
        <v>46205.25</v>
      </c>
      <c r="F157" s="24" t="s">
        <v>230</v>
      </c>
    </row>
    <row r="158" spans="1:6" ht="46.5" x14ac:dyDescent="0.35">
      <c r="A158" s="23" t="s">
        <v>228</v>
      </c>
      <c r="B158" s="23" t="s">
        <v>5</v>
      </c>
      <c r="C158" s="24" t="s">
        <v>235</v>
      </c>
      <c r="D158" s="25">
        <v>46204.875</v>
      </c>
      <c r="E158" s="25">
        <v>46205.25</v>
      </c>
      <c r="F158" s="24" t="s">
        <v>230</v>
      </c>
    </row>
    <row r="159" spans="1:6" ht="46.5" x14ac:dyDescent="0.35">
      <c r="A159" s="23" t="s">
        <v>231</v>
      </c>
      <c r="B159" s="23" t="s">
        <v>2</v>
      </c>
      <c r="C159" s="24" t="s">
        <v>232</v>
      </c>
      <c r="D159" s="25">
        <v>46204.875</v>
      </c>
      <c r="E159" s="25">
        <v>46205.25</v>
      </c>
      <c r="F159" s="24" t="s">
        <v>230</v>
      </c>
    </row>
    <row r="160" spans="1:6" ht="46.5" x14ac:dyDescent="0.35">
      <c r="A160" s="23" t="s">
        <v>231</v>
      </c>
      <c r="B160" s="23" t="s">
        <v>6</v>
      </c>
      <c r="C160" s="24" t="s">
        <v>234</v>
      </c>
      <c r="D160" s="25">
        <v>46204.875</v>
      </c>
      <c r="E160" s="25">
        <v>46205.25</v>
      </c>
      <c r="F160" s="24" t="s">
        <v>230</v>
      </c>
    </row>
    <row r="161" spans="1:6" ht="62" x14ac:dyDescent="0.35">
      <c r="A161" s="23" t="s">
        <v>265</v>
      </c>
      <c r="B161" s="23" t="s">
        <v>5</v>
      </c>
      <c r="C161" s="24" t="s">
        <v>293</v>
      </c>
      <c r="D161" s="25">
        <v>46204.916666666701</v>
      </c>
      <c r="E161" s="25">
        <v>46205.229166666701</v>
      </c>
      <c r="F161" s="24" t="s">
        <v>294</v>
      </c>
    </row>
    <row r="162" spans="1:6" ht="31" x14ac:dyDescent="0.35">
      <c r="A162" s="23" t="s">
        <v>236</v>
      </c>
      <c r="B162" s="23" t="s">
        <v>5</v>
      </c>
      <c r="C162" s="24" t="s">
        <v>237</v>
      </c>
      <c r="D162" s="25">
        <v>46204.875</v>
      </c>
      <c r="E162" s="25">
        <v>46205.25</v>
      </c>
      <c r="F162" s="24" t="s">
        <v>238</v>
      </c>
    </row>
    <row r="163" spans="1:6" ht="31" x14ac:dyDescent="0.35">
      <c r="A163" s="23" t="s">
        <v>236</v>
      </c>
      <c r="B163" s="23" t="s">
        <v>4</v>
      </c>
      <c r="C163" s="24" t="s">
        <v>251</v>
      </c>
      <c r="D163" s="25">
        <v>46204.875</v>
      </c>
      <c r="E163" s="25">
        <v>46205.25</v>
      </c>
      <c r="F163" s="24" t="s">
        <v>252</v>
      </c>
    </row>
    <row r="164" spans="1:6" ht="93" x14ac:dyDescent="0.35">
      <c r="A164" s="23" t="s">
        <v>236</v>
      </c>
      <c r="B164" s="23" t="s">
        <v>4</v>
      </c>
      <c r="C164" s="24" t="s">
        <v>312</v>
      </c>
      <c r="D164" s="25">
        <v>46204.916666666701</v>
      </c>
      <c r="E164" s="25">
        <v>46205.229166666701</v>
      </c>
      <c r="F164" s="24" t="s">
        <v>311</v>
      </c>
    </row>
    <row r="165" spans="1:6" ht="93" x14ac:dyDescent="0.35">
      <c r="A165" s="23" t="s">
        <v>236</v>
      </c>
      <c r="B165" s="23" t="s">
        <v>4</v>
      </c>
      <c r="C165" s="24" t="s">
        <v>565</v>
      </c>
      <c r="D165" s="25">
        <v>46204.875</v>
      </c>
      <c r="E165" s="25">
        <v>46205.25</v>
      </c>
      <c r="F165" s="24" t="s">
        <v>566</v>
      </c>
    </row>
    <row r="166" spans="1:6" ht="93" x14ac:dyDescent="0.35">
      <c r="A166" s="23" t="s">
        <v>236</v>
      </c>
      <c r="B166" s="23" t="s">
        <v>4</v>
      </c>
      <c r="C166" s="24" t="s">
        <v>567</v>
      </c>
      <c r="D166" s="25">
        <v>46204.875</v>
      </c>
      <c r="E166" s="25">
        <v>46205.25</v>
      </c>
      <c r="F166" s="24" t="s">
        <v>566</v>
      </c>
    </row>
    <row r="167" spans="1:6" ht="93" x14ac:dyDescent="0.35">
      <c r="A167" s="23" t="s">
        <v>236</v>
      </c>
      <c r="B167" s="23" t="s">
        <v>4</v>
      </c>
      <c r="C167" s="24" t="s">
        <v>569</v>
      </c>
      <c r="D167" s="25">
        <v>46204.875</v>
      </c>
      <c r="E167" s="25">
        <v>46205.25</v>
      </c>
      <c r="F167" s="24" t="s">
        <v>570</v>
      </c>
    </row>
    <row r="168" spans="1:6" ht="62" x14ac:dyDescent="0.35">
      <c r="A168" s="23" t="s">
        <v>67</v>
      </c>
      <c r="B168" s="23" t="s">
        <v>2</v>
      </c>
      <c r="C168" s="24" t="s">
        <v>68</v>
      </c>
      <c r="D168" s="25">
        <v>46204.927083333299</v>
      </c>
      <c r="E168" s="25">
        <v>46205.25</v>
      </c>
      <c r="F168" s="24" t="s">
        <v>69</v>
      </c>
    </row>
    <row r="169" spans="1:6" ht="62" x14ac:dyDescent="0.35">
      <c r="A169" s="23" t="s">
        <v>67</v>
      </c>
      <c r="B169" s="23" t="s">
        <v>2</v>
      </c>
      <c r="C169" s="24" t="s">
        <v>70</v>
      </c>
      <c r="D169" s="25">
        <v>46204.927083333299</v>
      </c>
      <c r="E169" s="25">
        <v>46205.25</v>
      </c>
      <c r="F169" s="24" t="s">
        <v>69</v>
      </c>
    </row>
    <row r="170" spans="1:6" ht="62" x14ac:dyDescent="0.35">
      <c r="A170" s="23" t="s">
        <v>67</v>
      </c>
      <c r="B170" s="23" t="s">
        <v>2</v>
      </c>
      <c r="C170" s="24" t="s">
        <v>71</v>
      </c>
      <c r="D170" s="25">
        <v>46204.927083333299</v>
      </c>
      <c r="E170" s="25">
        <v>46205.25</v>
      </c>
      <c r="F170" s="24" t="s">
        <v>69</v>
      </c>
    </row>
    <row r="171" spans="1:6" ht="77.5" x14ac:dyDescent="0.35">
      <c r="A171" s="23" t="s">
        <v>67</v>
      </c>
      <c r="B171" s="23" t="s">
        <v>2</v>
      </c>
      <c r="C171" s="24" t="s">
        <v>72</v>
      </c>
      <c r="D171" s="25">
        <v>46204.927083333299</v>
      </c>
      <c r="E171" s="25">
        <v>46205.25</v>
      </c>
      <c r="F171" s="24" t="s">
        <v>73</v>
      </c>
    </row>
    <row r="172" spans="1:6" ht="77.5" x14ac:dyDescent="0.35">
      <c r="A172" s="23" t="s">
        <v>67</v>
      </c>
      <c r="B172" s="23" t="s">
        <v>2</v>
      </c>
      <c r="C172" s="24" t="s">
        <v>74</v>
      </c>
      <c r="D172" s="25">
        <v>46204.927083333299</v>
      </c>
      <c r="E172" s="25">
        <v>46205.25</v>
      </c>
      <c r="F172" s="24" t="s">
        <v>73</v>
      </c>
    </row>
    <row r="173" spans="1:6" ht="62" x14ac:dyDescent="0.35">
      <c r="A173" s="23" t="s">
        <v>67</v>
      </c>
      <c r="B173" s="23" t="s">
        <v>6</v>
      </c>
      <c r="C173" s="24" t="s">
        <v>399</v>
      </c>
      <c r="D173" s="25">
        <v>46204.875</v>
      </c>
      <c r="E173" s="25">
        <v>46205.25</v>
      </c>
      <c r="F173" s="24" t="s">
        <v>400</v>
      </c>
    </row>
    <row r="174" spans="1:6" ht="77.5" x14ac:dyDescent="0.35">
      <c r="A174" s="23" t="s">
        <v>67</v>
      </c>
      <c r="B174" s="23" t="s">
        <v>2</v>
      </c>
      <c r="C174" s="24" t="s">
        <v>421</v>
      </c>
      <c r="D174" s="25">
        <v>46204.875</v>
      </c>
      <c r="E174" s="25">
        <v>46205.25</v>
      </c>
      <c r="F174" s="24" t="s">
        <v>422</v>
      </c>
    </row>
    <row r="175" spans="1:6" ht="77.5" x14ac:dyDescent="0.35">
      <c r="A175" s="23" t="s">
        <v>394</v>
      </c>
      <c r="B175" s="23" t="s">
        <v>2</v>
      </c>
      <c r="C175" s="24" t="s">
        <v>574</v>
      </c>
      <c r="D175" s="25">
        <v>46204.875</v>
      </c>
      <c r="E175" s="25">
        <v>46205.208333333299</v>
      </c>
      <c r="F175" s="24" t="s">
        <v>396</v>
      </c>
    </row>
    <row r="176" spans="1:6" ht="77.5" x14ac:dyDescent="0.35">
      <c r="A176" s="23" t="s">
        <v>394</v>
      </c>
      <c r="B176" s="23" t="s">
        <v>2</v>
      </c>
      <c r="C176" s="24" t="s">
        <v>423</v>
      </c>
      <c r="D176" s="25">
        <v>46204.875</v>
      </c>
      <c r="E176" s="25">
        <v>46205.208333333299</v>
      </c>
      <c r="F176" s="24" t="s">
        <v>424</v>
      </c>
    </row>
    <row r="177" spans="1:6" ht="77.5" x14ac:dyDescent="0.35">
      <c r="A177" s="23" t="s">
        <v>394</v>
      </c>
      <c r="B177" s="23" t="s">
        <v>29</v>
      </c>
      <c r="C177" s="24" t="s">
        <v>425</v>
      </c>
      <c r="D177" s="25">
        <v>46204.875</v>
      </c>
      <c r="E177" s="25">
        <v>46205.208333333299</v>
      </c>
      <c r="F177" s="24" t="s">
        <v>424</v>
      </c>
    </row>
    <row r="178" spans="1:6" ht="46.5" x14ac:dyDescent="0.35">
      <c r="A178" s="23" t="s">
        <v>339</v>
      </c>
      <c r="B178" s="23" t="s">
        <v>6</v>
      </c>
      <c r="C178" s="24" t="s">
        <v>345</v>
      </c>
      <c r="D178" s="25">
        <v>46204.833333333299</v>
      </c>
      <c r="E178" s="25">
        <v>46205.25</v>
      </c>
      <c r="F178" s="24" t="s">
        <v>346</v>
      </c>
    </row>
    <row r="179" spans="1:6" ht="93" x14ac:dyDescent="0.35">
      <c r="A179" s="23" t="s">
        <v>339</v>
      </c>
      <c r="B179" s="23" t="s">
        <v>6</v>
      </c>
      <c r="C179" s="24" t="s">
        <v>350</v>
      </c>
      <c r="D179" s="25">
        <v>46204.875</v>
      </c>
      <c r="E179" s="25">
        <v>46205.25</v>
      </c>
      <c r="F179" s="24" t="s">
        <v>351</v>
      </c>
    </row>
    <row r="180" spans="1:6" ht="93" x14ac:dyDescent="0.35">
      <c r="A180" s="23" t="s">
        <v>339</v>
      </c>
      <c r="B180" s="23" t="s">
        <v>6</v>
      </c>
      <c r="C180" s="24" t="s">
        <v>352</v>
      </c>
      <c r="D180" s="25">
        <v>46204.875</v>
      </c>
      <c r="E180" s="25">
        <v>46205.25</v>
      </c>
      <c r="F180" s="24" t="s">
        <v>353</v>
      </c>
    </row>
    <row r="181" spans="1:6" ht="62" x14ac:dyDescent="0.35">
      <c r="A181" s="23" t="s">
        <v>339</v>
      </c>
      <c r="B181" s="23" t="s">
        <v>6</v>
      </c>
      <c r="C181" s="24" t="s">
        <v>354</v>
      </c>
      <c r="D181" s="25">
        <v>46204.875</v>
      </c>
      <c r="E181" s="25">
        <v>46205.25</v>
      </c>
      <c r="F181" s="24" t="s">
        <v>355</v>
      </c>
    </row>
    <row r="182" spans="1:6" ht="186" x14ac:dyDescent="0.35">
      <c r="A182" s="23" t="s">
        <v>339</v>
      </c>
      <c r="B182" s="23" t="s">
        <v>2</v>
      </c>
      <c r="C182" s="24" t="s">
        <v>563</v>
      </c>
      <c r="D182" s="25">
        <v>46204.916666666701</v>
      </c>
      <c r="E182" s="25">
        <v>46205.25</v>
      </c>
      <c r="F182" s="24" t="s">
        <v>564</v>
      </c>
    </row>
    <row r="183" spans="1:6" ht="46.5" x14ac:dyDescent="0.35">
      <c r="A183" s="23" t="s">
        <v>339</v>
      </c>
      <c r="B183" s="23" t="s">
        <v>2</v>
      </c>
      <c r="C183" s="24" t="s">
        <v>397</v>
      </c>
      <c r="D183" s="25">
        <v>46204.875</v>
      </c>
      <c r="E183" s="25">
        <v>46205.25</v>
      </c>
      <c r="F183" s="24" t="s">
        <v>398</v>
      </c>
    </row>
    <row r="184" spans="1:6" ht="93" x14ac:dyDescent="0.35">
      <c r="A184" s="23" t="s">
        <v>374</v>
      </c>
      <c r="B184" s="23" t="s">
        <v>5</v>
      </c>
      <c r="C184" s="24" t="s">
        <v>375</v>
      </c>
      <c r="D184" s="25">
        <v>46204.875</v>
      </c>
      <c r="E184" s="25">
        <v>46205.25</v>
      </c>
      <c r="F184" s="24" t="s">
        <v>376</v>
      </c>
    </row>
    <row r="185" spans="1:6" ht="93" x14ac:dyDescent="0.35">
      <c r="A185" s="23" t="s">
        <v>374</v>
      </c>
      <c r="B185" s="23" t="s">
        <v>4</v>
      </c>
      <c r="C185" s="24" t="s">
        <v>377</v>
      </c>
      <c r="D185" s="25">
        <v>46204.875</v>
      </c>
      <c r="E185" s="25">
        <v>46205.25</v>
      </c>
      <c r="F185" s="24" t="s">
        <v>376</v>
      </c>
    </row>
    <row r="186" spans="1:6" ht="46.5" x14ac:dyDescent="0.35">
      <c r="A186" s="23" t="s">
        <v>197</v>
      </c>
      <c r="B186" s="23" t="s">
        <v>6</v>
      </c>
      <c r="C186" s="24" t="s">
        <v>198</v>
      </c>
      <c r="D186" s="25">
        <v>46204.875</v>
      </c>
      <c r="E186" s="25">
        <v>46205.208333333299</v>
      </c>
      <c r="F186" s="24" t="s">
        <v>199</v>
      </c>
    </row>
    <row r="187" spans="1:6" ht="46.5" x14ac:dyDescent="0.35">
      <c r="A187" s="23" t="s">
        <v>197</v>
      </c>
      <c r="B187" s="23" t="s">
        <v>6</v>
      </c>
      <c r="C187" s="24" t="s">
        <v>203</v>
      </c>
      <c r="D187" s="25">
        <v>46204.875</v>
      </c>
      <c r="E187" s="25">
        <v>46205.25</v>
      </c>
      <c r="F187" s="24" t="s">
        <v>204</v>
      </c>
    </row>
    <row r="188" spans="1:6" ht="46.5" x14ac:dyDescent="0.35">
      <c r="A188" s="23" t="s">
        <v>197</v>
      </c>
      <c r="B188" s="23" t="s">
        <v>6</v>
      </c>
      <c r="C188" s="24" t="s">
        <v>205</v>
      </c>
      <c r="D188" s="25">
        <v>46204.875</v>
      </c>
      <c r="E188" s="25">
        <v>46205.25</v>
      </c>
      <c r="F188" s="24" t="s">
        <v>204</v>
      </c>
    </row>
    <row r="189" spans="1:6" ht="46.5" x14ac:dyDescent="0.35">
      <c r="A189" s="23" t="s">
        <v>197</v>
      </c>
      <c r="B189" s="23" t="s">
        <v>6</v>
      </c>
      <c r="C189" s="24" t="s">
        <v>206</v>
      </c>
      <c r="D189" s="25">
        <v>46204.875</v>
      </c>
      <c r="E189" s="25">
        <v>46205.25</v>
      </c>
      <c r="F189" s="24" t="s">
        <v>204</v>
      </c>
    </row>
    <row r="190" spans="1:6" ht="46.5" x14ac:dyDescent="0.35">
      <c r="A190" s="23" t="s">
        <v>197</v>
      </c>
      <c r="B190" s="23" t="s">
        <v>6</v>
      </c>
      <c r="C190" s="24" t="s">
        <v>207</v>
      </c>
      <c r="D190" s="25">
        <v>46204.875</v>
      </c>
      <c r="E190" s="25">
        <v>46205.25</v>
      </c>
      <c r="F190" s="24" t="s">
        <v>204</v>
      </c>
    </row>
    <row r="191" spans="1:6" ht="46.5" x14ac:dyDescent="0.35">
      <c r="A191" s="23" t="s">
        <v>197</v>
      </c>
      <c r="B191" s="23" t="s">
        <v>6</v>
      </c>
      <c r="C191" s="24" t="s">
        <v>208</v>
      </c>
      <c r="D191" s="25">
        <v>46204.875</v>
      </c>
      <c r="E191" s="25">
        <v>46205.25</v>
      </c>
      <c r="F191" s="24" t="s">
        <v>204</v>
      </c>
    </row>
    <row r="192" spans="1:6" ht="46.5" x14ac:dyDescent="0.35">
      <c r="A192" s="23" t="s">
        <v>197</v>
      </c>
      <c r="B192" s="23" t="s">
        <v>6</v>
      </c>
      <c r="C192" s="24" t="s">
        <v>209</v>
      </c>
      <c r="D192" s="25">
        <v>46204.875</v>
      </c>
      <c r="E192" s="25">
        <v>46205.25</v>
      </c>
      <c r="F192" s="24" t="s">
        <v>204</v>
      </c>
    </row>
    <row r="193" spans="1:6" ht="46.5" x14ac:dyDescent="0.35">
      <c r="A193" s="23" t="s">
        <v>197</v>
      </c>
      <c r="B193" s="23" t="s">
        <v>6</v>
      </c>
      <c r="C193" s="24" t="s">
        <v>210</v>
      </c>
      <c r="D193" s="25">
        <v>46204.875</v>
      </c>
      <c r="E193" s="25">
        <v>46205.25</v>
      </c>
      <c r="F193" s="24" t="s">
        <v>204</v>
      </c>
    </row>
    <row r="194" spans="1:6" ht="77.5" x14ac:dyDescent="0.35">
      <c r="A194" s="23" t="s">
        <v>390</v>
      </c>
      <c r="B194" s="23" t="s">
        <v>5</v>
      </c>
      <c r="C194" s="24" t="s">
        <v>391</v>
      </c>
      <c r="D194" s="25">
        <v>46204.875</v>
      </c>
      <c r="E194" s="25">
        <v>46205.25</v>
      </c>
      <c r="F194" s="24" t="s">
        <v>392</v>
      </c>
    </row>
    <row r="195" spans="1:6" ht="77.5" x14ac:dyDescent="0.35">
      <c r="A195" s="23" t="s">
        <v>390</v>
      </c>
      <c r="B195" s="23" t="s">
        <v>5</v>
      </c>
      <c r="C195" s="24" t="s">
        <v>393</v>
      </c>
      <c r="D195" s="25">
        <v>46204.875</v>
      </c>
      <c r="E195" s="25">
        <v>46205.25</v>
      </c>
      <c r="F195" s="24" t="s">
        <v>392</v>
      </c>
    </row>
    <row r="196" spans="1:6" ht="62" x14ac:dyDescent="0.35">
      <c r="A196" s="23" t="s">
        <v>390</v>
      </c>
      <c r="B196" s="23" t="s">
        <v>4</v>
      </c>
      <c r="C196" s="24" t="s">
        <v>404</v>
      </c>
      <c r="D196" s="25">
        <v>46204.875</v>
      </c>
      <c r="E196" s="25">
        <v>46205.25</v>
      </c>
      <c r="F196" s="24" t="s">
        <v>405</v>
      </c>
    </row>
    <row r="197" spans="1:6" ht="62" x14ac:dyDescent="0.35">
      <c r="A197" s="23" t="s">
        <v>390</v>
      </c>
      <c r="B197" s="23" t="s">
        <v>29</v>
      </c>
      <c r="C197" s="24" t="s">
        <v>408</v>
      </c>
      <c r="D197" s="25">
        <v>46204.875</v>
      </c>
      <c r="E197" s="25">
        <v>46205.25</v>
      </c>
      <c r="F197" s="24" t="s">
        <v>405</v>
      </c>
    </row>
    <row r="198" spans="1:6" ht="62" x14ac:dyDescent="0.35">
      <c r="A198" s="23" t="s">
        <v>390</v>
      </c>
      <c r="B198" s="23" t="s">
        <v>4</v>
      </c>
      <c r="C198" s="24" t="s">
        <v>411</v>
      </c>
      <c r="D198" s="25">
        <v>46204.875</v>
      </c>
      <c r="E198" s="25">
        <v>46205.25</v>
      </c>
      <c r="F198" s="24" t="s">
        <v>405</v>
      </c>
    </row>
    <row r="199" spans="1:6" ht="62" x14ac:dyDescent="0.35">
      <c r="A199" s="23" t="s">
        <v>221</v>
      </c>
      <c r="B199" s="23" t="s">
        <v>5</v>
      </c>
      <c r="C199" s="24" t="s">
        <v>222</v>
      </c>
      <c r="D199" s="25">
        <v>46204.833333333299</v>
      </c>
      <c r="E199" s="25">
        <v>46205.25</v>
      </c>
      <c r="F199" s="24" t="s">
        <v>220</v>
      </c>
    </row>
    <row r="200" spans="1:6" ht="46.5" x14ac:dyDescent="0.35">
      <c r="A200" s="23" t="s">
        <v>178</v>
      </c>
      <c r="B200" s="23" t="s">
        <v>4</v>
      </c>
      <c r="C200" s="24" t="s">
        <v>497</v>
      </c>
      <c r="D200" s="25">
        <v>46204.875</v>
      </c>
      <c r="E200" s="25">
        <v>46205.25</v>
      </c>
      <c r="F200" s="24" t="s">
        <v>498</v>
      </c>
    </row>
    <row r="201" spans="1:6" ht="46.5" x14ac:dyDescent="0.35">
      <c r="A201" s="23" t="s">
        <v>178</v>
      </c>
      <c r="B201" s="23" t="s">
        <v>4</v>
      </c>
      <c r="C201" s="24" t="s">
        <v>499</v>
      </c>
      <c r="D201" s="25">
        <v>46204.875</v>
      </c>
      <c r="E201" s="25">
        <v>46205.25</v>
      </c>
      <c r="F201" s="24" t="s">
        <v>498</v>
      </c>
    </row>
    <row r="202" spans="1:6" ht="46.5" x14ac:dyDescent="0.35">
      <c r="A202" s="23" t="s">
        <v>178</v>
      </c>
      <c r="B202" s="23" t="s">
        <v>4</v>
      </c>
      <c r="C202" s="24" t="s">
        <v>500</v>
      </c>
      <c r="D202" s="25">
        <v>46204.875</v>
      </c>
      <c r="E202" s="25">
        <v>46205.25</v>
      </c>
      <c r="F202" s="24" t="s">
        <v>498</v>
      </c>
    </row>
    <row r="203" spans="1:6" ht="46.5" x14ac:dyDescent="0.35">
      <c r="A203" s="23" t="s">
        <v>178</v>
      </c>
      <c r="B203" s="23" t="s">
        <v>4</v>
      </c>
      <c r="C203" s="24" t="s">
        <v>179</v>
      </c>
      <c r="D203" s="25">
        <v>46204.875</v>
      </c>
      <c r="E203" s="25">
        <v>46205.25</v>
      </c>
      <c r="F203" s="24" t="s">
        <v>180</v>
      </c>
    </row>
    <row r="204" spans="1:6" ht="46.5" x14ac:dyDescent="0.35">
      <c r="A204" s="23" t="s">
        <v>178</v>
      </c>
      <c r="B204" s="23" t="s">
        <v>4</v>
      </c>
      <c r="C204" s="24" t="s">
        <v>181</v>
      </c>
      <c r="D204" s="25">
        <v>46204.875</v>
      </c>
      <c r="E204" s="25">
        <v>46205.25</v>
      </c>
      <c r="F204" s="24" t="s">
        <v>180</v>
      </c>
    </row>
    <row r="205" spans="1:6" ht="46.5" x14ac:dyDescent="0.35">
      <c r="A205" s="23" t="s">
        <v>161</v>
      </c>
      <c r="B205" s="23" t="s">
        <v>6</v>
      </c>
      <c r="C205" s="24" t="s">
        <v>162</v>
      </c>
      <c r="D205" s="25">
        <v>45804.208333333299</v>
      </c>
      <c r="E205" s="25">
        <v>46418.208333333299</v>
      </c>
      <c r="F205" s="24" t="s">
        <v>163</v>
      </c>
    </row>
    <row r="206" spans="1:6" ht="46.5" x14ac:dyDescent="0.35">
      <c r="A206" s="23" t="s">
        <v>161</v>
      </c>
      <c r="B206" s="23" t="s">
        <v>6</v>
      </c>
      <c r="C206" s="24" t="s">
        <v>513</v>
      </c>
      <c r="D206" s="25">
        <v>46204.875</v>
      </c>
      <c r="E206" s="25">
        <v>46205.25</v>
      </c>
      <c r="F206" s="24" t="s">
        <v>514</v>
      </c>
    </row>
    <row r="207" spans="1:6" ht="46.5" x14ac:dyDescent="0.35">
      <c r="A207" s="23" t="s">
        <v>491</v>
      </c>
      <c r="B207" s="23" t="s">
        <v>5</v>
      </c>
      <c r="C207" s="24" t="s">
        <v>492</v>
      </c>
      <c r="D207" s="25">
        <v>46204.833333333299</v>
      </c>
      <c r="E207" s="25">
        <v>46205.25</v>
      </c>
      <c r="F207" s="24" t="s">
        <v>493</v>
      </c>
    </row>
    <row r="208" spans="1:6" ht="46.5" x14ac:dyDescent="0.35">
      <c r="A208" s="23" t="s">
        <v>175</v>
      </c>
      <c r="B208" s="23" t="s">
        <v>2</v>
      </c>
      <c r="C208" s="24" t="s">
        <v>176</v>
      </c>
      <c r="D208" s="25">
        <v>46204.916666666701</v>
      </c>
      <c r="E208" s="25">
        <v>46205.25</v>
      </c>
      <c r="F208" s="24" t="s">
        <v>177</v>
      </c>
    </row>
    <row r="209" spans="1:6" ht="46.5" x14ac:dyDescent="0.35">
      <c r="A209" s="23" t="s">
        <v>175</v>
      </c>
      <c r="B209" s="23" t="s">
        <v>6</v>
      </c>
      <c r="C209" s="24" t="s">
        <v>511</v>
      </c>
      <c r="D209" s="25">
        <v>46204.875</v>
      </c>
      <c r="E209" s="25">
        <v>46205.208333333299</v>
      </c>
      <c r="F209" s="24" t="s">
        <v>512</v>
      </c>
    </row>
    <row r="210" spans="1:6" ht="62" x14ac:dyDescent="0.35">
      <c r="A210" s="23" t="s">
        <v>175</v>
      </c>
      <c r="B210" s="23" t="s">
        <v>2</v>
      </c>
      <c r="C210" s="24" t="s">
        <v>219</v>
      </c>
      <c r="D210" s="25">
        <v>46204.833333333299</v>
      </c>
      <c r="E210" s="25">
        <v>46205.25</v>
      </c>
      <c r="F210" s="24" t="s">
        <v>220</v>
      </c>
    </row>
    <row r="211" spans="1:6" ht="46.5" x14ac:dyDescent="0.35">
      <c r="A211" s="23" t="s">
        <v>175</v>
      </c>
      <c r="B211" s="23" t="s">
        <v>2</v>
      </c>
      <c r="C211" s="24" t="s">
        <v>223</v>
      </c>
      <c r="D211" s="25">
        <v>46204.875</v>
      </c>
      <c r="E211" s="25">
        <v>46205.25</v>
      </c>
      <c r="F211" s="24" t="s">
        <v>224</v>
      </c>
    </row>
    <row r="212" spans="1:6" ht="46.5" x14ac:dyDescent="0.35">
      <c r="A212" s="23" t="s">
        <v>175</v>
      </c>
      <c r="B212" s="23" t="s">
        <v>2</v>
      </c>
      <c r="C212" s="24" t="s">
        <v>225</v>
      </c>
      <c r="D212" s="25">
        <v>46204.875</v>
      </c>
      <c r="E212" s="25">
        <v>46205.25</v>
      </c>
      <c r="F212" s="24" t="s">
        <v>224</v>
      </c>
    </row>
    <row r="213" spans="1:6" ht="31" x14ac:dyDescent="0.35">
      <c r="A213" s="23" t="s">
        <v>175</v>
      </c>
      <c r="B213" s="23" t="s">
        <v>6</v>
      </c>
      <c r="C213" s="24" t="s">
        <v>226</v>
      </c>
      <c r="D213" s="25">
        <v>46204.833333333299</v>
      </c>
      <c r="E213" s="25">
        <v>46205.208333333299</v>
      </c>
      <c r="F213" s="24" t="s">
        <v>227</v>
      </c>
    </row>
    <row r="214" spans="1:6" ht="77.5" x14ac:dyDescent="0.35">
      <c r="A214" s="23" t="s">
        <v>175</v>
      </c>
      <c r="B214" s="23" t="s">
        <v>6</v>
      </c>
      <c r="C214" s="24" t="s">
        <v>368</v>
      </c>
      <c r="D214" s="25">
        <v>46204.875</v>
      </c>
      <c r="E214" s="25">
        <v>46205.208333333299</v>
      </c>
      <c r="F214" s="24" t="s">
        <v>369</v>
      </c>
    </row>
    <row r="215" spans="1:6" ht="77.5" x14ac:dyDescent="0.35">
      <c r="A215" s="23" t="s">
        <v>175</v>
      </c>
      <c r="B215" s="23" t="s">
        <v>6</v>
      </c>
      <c r="C215" s="24" t="s">
        <v>370</v>
      </c>
      <c r="D215" s="25">
        <v>46204.875</v>
      </c>
      <c r="E215" s="25">
        <v>46205.208333333299</v>
      </c>
      <c r="F215" s="24" t="s">
        <v>369</v>
      </c>
    </row>
    <row r="216" spans="1:6" ht="93" x14ac:dyDescent="0.35">
      <c r="A216" s="23" t="s">
        <v>175</v>
      </c>
      <c r="B216" s="23" t="s">
        <v>2</v>
      </c>
      <c r="C216" s="24" t="s">
        <v>371</v>
      </c>
      <c r="D216" s="25">
        <v>46204.875</v>
      </c>
      <c r="E216" s="25">
        <v>46205.25</v>
      </c>
      <c r="F216" s="24" t="s">
        <v>372</v>
      </c>
    </row>
    <row r="217" spans="1:6" ht="93" x14ac:dyDescent="0.35">
      <c r="A217" s="23" t="s">
        <v>175</v>
      </c>
      <c r="B217" s="23" t="s">
        <v>6</v>
      </c>
      <c r="C217" s="24" t="s">
        <v>373</v>
      </c>
      <c r="D217" s="25">
        <v>46204.875</v>
      </c>
      <c r="E217" s="25">
        <v>46205.25</v>
      </c>
      <c r="F217" s="24" t="s">
        <v>372</v>
      </c>
    </row>
    <row r="218" spans="1:6" ht="46.5" x14ac:dyDescent="0.35">
      <c r="A218" s="23" t="s">
        <v>175</v>
      </c>
      <c r="B218" s="23" t="s">
        <v>2</v>
      </c>
      <c r="C218" s="24" t="s">
        <v>413</v>
      </c>
      <c r="D218" s="25">
        <v>46204.875</v>
      </c>
      <c r="E218" s="25">
        <v>46205.25</v>
      </c>
      <c r="F218" s="24" t="s">
        <v>414</v>
      </c>
    </row>
    <row r="219" spans="1:6" ht="46.5" x14ac:dyDescent="0.35">
      <c r="A219" s="23" t="s">
        <v>169</v>
      </c>
      <c r="B219" s="23" t="s">
        <v>8</v>
      </c>
      <c r="C219" s="24" t="s">
        <v>170</v>
      </c>
      <c r="D219" s="25">
        <v>46205.020833333299</v>
      </c>
      <c r="E219" s="25">
        <v>46205.25</v>
      </c>
      <c r="F219" s="24" t="s">
        <v>171</v>
      </c>
    </row>
    <row r="220" spans="1:6" ht="46.5" x14ac:dyDescent="0.35">
      <c r="A220" s="23" t="s">
        <v>169</v>
      </c>
      <c r="B220" s="23" t="s">
        <v>8</v>
      </c>
      <c r="C220" s="24" t="s">
        <v>172</v>
      </c>
      <c r="D220" s="25">
        <v>46205.020833333299</v>
      </c>
      <c r="E220" s="25">
        <v>46205.25</v>
      </c>
      <c r="F220" s="24" t="s">
        <v>171</v>
      </c>
    </row>
    <row r="221" spans="1:6" ht="46.5" x14ac:dyDescent="0.35">
      <c r="A221" s="23" t="s">
        <v>169</v>
      </c>
      <c r="B221" s="23" t="s">
        <v>8</v>
      </c>
      <c r="C221" s="24" t="s">
        <v>173</v>
      </c>
      <c r="D221" s="25">
        <v>46205.020833333299</v>
      </c>
      <c r="E221" s="25">
        <v>46205.25</v>
      </c>
      <c r="F221" s="24" t="s">
        <v>171</v>
      </c>
    </row>
    <row r="222" spans="1:6" ht="46.5" x14ac:dyDescent="0.35">
      <c r="A222" s="23" t="s">
        <v>169</v>
      </c>
      <c r="B222" s="23" t="s">
        <v>8</v>
      </c>
      <c r="C222" s="24" t="s">
        <v>174</v>
      </c>
      <c r="D222" s="25">
        <v>46205.020833333299</v>
      </c>
      <c r="E222" s="25">
        <v>46205.25</v>
      </c>
      <c r="F222" s="24" t="s">
        <v>171</v>
      </c>
    </row>
    <row r="223" spans="1:6" ht="46.5" x14ac:dyDescent="0.35">
      <c r="A223" s="23" t="s">
        <v>169</v>
      </c>
      <c r="B223" s="23" t="s">
        <v>4</v>
      </c>
      <c r="C223" s="24" t="s">
        <v>510</v>
      </c>
      <c r="D223" s="25">
        <v>46204.9375</v>
      </c>
      <c r="E223" s="25">
        <v>46205.25</v>
      </c>
      <c r="F223" s="24" t="s">
        <v>507</v>
      </c>
    </row>
    <row r="224" spans="1:6" ht="46.5" x14ac:dyDescent="0.35">
      <c r="A224" s="23" t="s">
        <v>200</v>
      </c>
      <c r="B224" s="23" t="s">
        <v>4</v>
      </c>
      <c r="C224" s="24" t="s">
        <v>201</v>
      </c>
      <c r="D224" s="25">
        <v>46204.875</v>
      </c>
      <c r="E224" s="25">
        <v>46205.25</v>
      </c>
      <c r="F224" s="24" t="s">
        <v>202</v>
      </c>
    </row>
    <row r="225" spans="1:6" ht="77.5" x14ac:dyDescent="0.35">
      <c r="A225" s="23" t="s">
        <v>107</v>
      </c>
      <c r="B225" s="23" t="s">
        <v>6</v>
      </c>
      <c r="C225" s="24" t="s">
        <v>108</v>
      </c>
      <c r="D225" s="25">
        <v>46204.833333333299</v>
      </c>
      <c r="E225" s="25">
        <v>46205.25</v>
      </c>
      <c r="F225" s="24" t="s">
        <v>109</v>
      </c>
    </row>
    <row r="226" spans="1:6" ht="77.5" x14ac:dyDescent="0.35">
      <c r="A226" s="23" t="s">
        <v>107</v>
      </c>
      <c r="B226" s="23" t="s">
        <v>6</v>
      </c>
      <c r="C226" s="24" t="s">
        <v>110</v>
      </c>
      <c r="D226" s="25">
        <v>46204.833333333299</v>
      </c>
      <c r="E226" s="25">
        <v>46205.25</v>
      </c>
      <c r="F226" s="24" t="s">
        <v>109</v>
      </c>
    </row>
    <row r="227" spans="1:6" ht="77.5" x14ac:dyDescent="0.35">
      <c r="A227" s="23" t="s">
        <v>107</v>
      </c>
      <c r="B227" s="23" t="s">
        <v>6</v>
      </c>
      <c r="C227" s="24" t="s">
        <v>111</v>
      </c>
      <c r="D227" s="25">
        <v>46204.833333333299</v>
      </c>
      <c r="E227" s="25">
        <v>46205.25</v>
      </c>
      <c r="F227" s="24" t="s">
        <v>109</v>
      </c>
    </row>
    <row r="228" spans="1:6" ht="77.5" x14ac:dyDescent="0.35">
      <c r="A228" s="23" t="s">
        <v>107</v>
      </c>
      <c r="B228" s="23" t="s">
        <v>6</v>
      </c>
      <c r="C228" s="24" t="s">
        <v>112</v>
      </c>
      <c r="D228" s="25">
        <v>46204.833333333299</v>
      </c>
      <c r="E228" s="25">
        <v>46205.25</v>
      </c>
      <c r="F228" s="24" t="s">
        <v>109</v>
      </c>
    </row>
    <row r="229" spans="1:6" ht="77.5" x14ac:dyDescent="0.35">
      <c r="A229" s="23" t="s">
        <v>107</v>
      </c>
      <c r="B229" s="23" t="s">
        <v>6</v>
      </c>
      <c r="C229" s="24" t="s">
        <v>113</v>
      </c>
      <c r="D229" s="25">
        <v>46204.833333333299</v>
      </c>
      <c r="E229" s="25">
        <v>46205.25</v>
      </c>
      <c r="F229" s="24" t="s">
        <v>109</v>
      </c>
    </row>
    <row r="230" spans="1:6" ht="77.5" x14ac:dyDescent="0.35">
      <c r="A230" s="23" t="s">
        <v>107</v>
      </c>
      <c r="B230" s="23" t="s">
        <v>6</v>
      </c>
      <c r="C230" s="24" t="s">
        <v>114</v>
      </c>
      <c r="D230" s="25">
        <v>46204.833333333299</v>
      </c>
      <c r="E230" s="25">
        <v>46205.25</v>
      </c>
      <c r="F230" s="24" t="s">
        <v>109</v>
      </c>
    </row>
    <row r="231" spans="1:6" ht="77.5" x14ac:dyDescent="0.35">
      <c r="A231" s="23" t="s">
        <v>126</v>
      </c>
      <c r="B231" s="23" t="s">
        <v>5</v>
      </c>
      <c r="C231" s="24" t="s">
        <v>483</v>
      </c>
      <c r="D231" s="25">
        <v>46204.875</v>
      </c>
      <c r="E231" s="25">
        <v>46205.208333333299</v>
      </c>
      <c r="F231" s="24" t="s">
        <v>484</v>
      </c>
    </row>
    <row r="232" spans="1:6" ht="77.5" x14ac:dyDescent="0.35">
      <c r="A232" s="23" t="s">
        <v>126</v>
      </c>
      <c r="B232" s="23" t="s">
        <v>5</v>
      </c>
      <c r="C232" s="24" t="s">
        <v>485</v>
      </c>
      <c r="D232" s="25">
        <v>46204.875</v>
      </c>
      <c r="E232" s="25">
        <v>46205.208333333299</v>
      </c>
      <c r="F232" s="24" t="s">
        <v>484</v>
      </c>
    </row>
    <row r="233" spans="1:6" ht="77.5" x14ac:dyDescent="0.35">
      <c r="A233" s="23" t="s">
        <v>126</v>
      </c>
      <c r="B233" s="23" t="s">
        <v>5</v>
      </c>
      <c r="C233" s="24" t="s">
        <v>486</v>
      </c>
      <c r="D233" s="25">
        <v>46204.875</v>
      </c>
      <c r="E233" s="25">
        <v>46205.208333333299</v>
      </c>
      <c r="F233" s="24" t="s">
        <v>484</v>
      </c>
    </row>
    <row r="234" spans="1:6" ht="77.5" x14ac:dyDescent="0.35">
      <c r="A234" s="23" t="s">
        <v>126</v>
      </c>
      <c r="B234" s="23" t="s">
        <v>4</v>
      </c>
      <c r="C234" s="24" t="s">
        <v>487</v>
      </c>
      <c r="D234" s="25">
        <v>46204.875</v>
      </c>
      <c r="E234" s="25">
        <v>46205.208333333299</v>
      </c>
      <c r="F234" s="24" t="s">
        <v>488</v>
      </c>
    </row>
    <row r="235" spans="1:6" ht="46.5" x14ac:dyDescent="0.35">
      <c r="A235" s="23" t="s">
        <v>126</v>
      </c>
      <c r="B235" s="23" t="s">
        <v>4</v>
      </c>
      <c r="C235" s="24" t="s">
        <v>494</v>
      </c>
      <c r="D235" s="25">
        <v>46204.875</v>
      </c>
      <c r="E235" s="25">
        <v>46205.25</v>
      </c>
      <c r="F235" s="24" t="s">
        <v>495</v>
      </c>
    </row>
    <row r="236" spans="1:6" ht="46.5" x14ac:dyDescent="0.35">
      <c r="A236" s="23" t="s">
        <v>126</v>
      </c>
      <c r="B236" s="23" t="s">
        <v>5</v>
      </c>
      <c r="C236" s="24" t="s">
        <v>496</v>
      </c>
      <c r="D236" s="25">
        <v>46204.875</v>
      </c>
      <c r="E236" s="25">
        <v>46205.25</v>
      </c>
      <c r="F236" s="24" t="s">
        <v>495</v>
      </c>
    </row>
    <row r="237" spans="1:6" ht="46.5" x14ac:dyDescent="0.35">
      <c r="A237" s="23" t="s">
        <v>126</v>
      </c>
      <c r="B237" s="23" t="s">
        <v>4</v>
      </c>
      <c r="C237" s="24" t="s">
        <v>506</v>
      </c>
      <c r="D237" s="25">
        <v>46204.9375</v>
      </c>
      <c r="E237" s="25">
        <v>46205.25</v>
      </c>
      <c r="F237" s="24" t="s">
        <v>507</v>
      </c>
    </row>
    <row r="238" spans="1:6" ht="46.5" x14ac:dyDescent="0.35">
      <c r="A238" s="23" t="s">
        <v>126</v>
      </c>
      <c r="B238" s="23" t="s">
        <v>4</v>
      </c>
      <c r="C238" s="24" t="s">
        <v>508</v>
      </c>
      <c r="D238" s="25">
        <v>46204.9375</v>
      </c>
      <c r="E238" s="25">
        <v>46205.25</v>
      </c>
      <c r="F238" s="24" t="s">
        <v>507</v>
      </c>
    </row>
    <row r="239" spans="1:6" ht="46.5" x14ac:dyDescent="0.35">
      <c r="A239" s="23" t="s">
        <v>126</v>
      </c>
      <c r="B239" s="23" t="s">
        <v>4</v>
      </c>
      <c r="C239" s="24" t="s">
        <v>509</v>
      </c>
      <c r="D239" s="25">
        <v>46204.9375</v>
      </c>
      <c r="E239" s="25">
        <v>46205.25</v>
      </c>
      <c r="F239" s="24" t="s">
        <v>507</v>
      </c>
    </row>
    <row r="240" spans="1:6" ht="46.5" x14ac:dyDescent="0.35">
      <c r="A240" s="23" t="s">
        <v>131</v>
      </c>
      <c r="B240" s="23" t="s">
        <v>7</v>
      </c>
      <c r="C240" s="24" t="s">
        <v>132</v>
      </c>
      <c r="D240" s="25">
        <v>46204.833333333299</v>
      </c>
      <c r="E240" s="25">
        <v>46205.208333333299</v>
      </c>
      <c r="F240" s="24" t="s">
        <v>133</v>
      </c>
    </row>
    <row r="241" spans="1:6" ht="46.5" x14ac:dyDescent="0.35">
      <c r="A241" s="23" t="s">
        <v>182</v>
      </c>
      <c r="B241" s="23" t="s">
        <v>4</v>
      </c>
      <c r="C241" s="24" t="s">
        <v>183</v>
      </c>
      <c r="D241" s="25">
        <v>46204.875</v>
      </c>
      <c r="E241" s="25">
        <v>46205.25</v>
      </c>
      <c r="F241" s="24" t="s">
        <v>184</v>
      </c>
    </row>
    <row r="242" spans="1:6" ht="46.5" x14ac:dyDescent="0.35">
      <c r="A242" s="23" t="s">
        <v>182</v>
      </c>
      <c r="B242" s="23" t="s">
        <v>4</v>
      </c>
      <c r="C242" s="24" t="s">
        <v>185</v>
      </c>
      <c r="D242" s="25">
        <v>46204.875</v>
      </c>
      <c r="E242" s="25">
        <v>46205.25</v>
      </c>
      <c r="F242" s="24" t="s">
        <v>184</v>
      </c>
    </row>
    <row r="243" spans="1:6" ht="62" x14ac:dyDescent="0.35">
      <c r="A243" s="23" t="s">
        <v>182</v>
      </c>
      <c r="B243" s="23" t="s">
        <v>5</v>
      </c>
      <c r="C243" s="24" t="s">
        <v>501</v>
      </c>
      <c r="D243" s="25">
        <v>46204.875</v>
      </c>
      <c r="E243" s="25">
        <v>46205.208333333299</v>
      </c>
      <c r="F243" s="24" t="s">
        <v>502</v>
      </c>
    </row>
    <row r="244" spans="1:6" ht="62" x14ac:dyDescent="0.35">
      <c r="A244" s="23" t="s">
        <v>182</v>
      </c>
      <c r="B244" s="23" t="s">
        <v>5</v>
      </c>
      <c r="C244" s="24" t="s">
        <v>503</v>
      </c>
      <c r="D244" s="25">
        <v>46204.875</v>
      </c>
      <c r="E244" s="25">
        <v>46205.208333333299</v>
      </c>
      <c r="F244" s="24" t="s">
        <v>502</v>
      </c>
    </row>
    <row r="245" spans="1:6" ht="62" x14ac:dyDescent="0.35">
      <c r="A245" s="23" t="s">
        <v>182</v>
      </c>
      <c r="B245" s="23" t="s">
        <v>5</v>
      </c>
      <c r="C245" s="24" t="s">
        <v>504</v>
      </c>
      <c r="D245" s="25">
        <v>46204.875</v>
      </c>
      <c r="E245" s="25">
        <v>46205.208333333299</v>
      </c>
      <c r="F245" s="24" t="s">
        <v>502</v>
      </c>
    </row>
    <row r="246" spans="1:6" ht="62" x14ac:dyDescent="0.35">
      <c r="A246" s="23" t="s">
        <v>182</v>
      </c>
      <c r="B246" s="23" t="s">
        <v>5</v>
      </c>
      <c r="C246" s="24" t="s">
        <v>505</v>
      </c>
      <c r="D246" s="25">
        <v>46204.875</v>
      </c>
      <c r="E246" s="25">
        <v>46205.208333333299</v>
      </c>
      <c r="F246" s="24" t="s">
        <v>502</v>
      </c>
    </row>
    <row r="247" spans="1:6" ht="46.5" x14ac:dyDescent="0.35">
      <c r="A247" s="23" t="s">
        <v>211</v>
      </c>
      <c r="B247" s="23" t="s">
        <v>6</v>
      </c>
      <c r="C247" s="24" t="s">
        <v>212</v>
      </c>
      <c r="D247" s="25">
        <v>46204.875</v>
      </c>
      <c r="E247" s="25">
        <v>46205.25</v>
      </c>
      <c r="F247" s="24" t="s">
        <v>213</v>
      </c>
    </row>
    <row r="248" spans="1:6" ht="46.5" x14ac:dyDescent="0.35">
      <c r="A248" s="23" t="s">
        <v>211</v>
      </c>
      <c r="B248" s="23" t="s">
        <v>6</v>
      </c>
      <c r="C248" s="24" t="s">
        <v>214</v>
      </c>
      <c r="D248" s="25">
        <v>46204.875</v>
      </c>
      <c r="E248" s="25">
        <v>46205.25</v>
      </c>
      <c r="F248" s="24" t="s">
        <v>213</v>
      </c>
    </row>
  </sheetData>
  <autoFilter ref="A2:F87" xr:uid="{8E28860C-F965-40C0-9C49-A8B021D34924}">
    <sortState xmlns:xlrd2="http://schemas.microsoft.com/office/spreadsheetml/2017/richdata2" ref="A3:F248">
      <sortCondition ref="A2:A87"/>
    </sortState>
  </autoFilter>
  <mergeCells count="1">
    <mergeCell ref="A1:F1"/>
  </mergeCells>
  <conditionalFormatting sqref="A3:F248">
    <cfRule type="expression" dxfId="4"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3BE4-81BC-4910-9191-065F47840FDE}">
  <sheetPr>
    <tabColor rgb="FFFFC000"/>
  </sheetPr>
  <dimension ref="A1:K216"/>
  <sheetViews>
    <sheetView zoomScaleNormal="100" workbookViewId="0">
      <pane ySplit="1" topLeftCell="A2" activePane="bottomLeft" state="frozenSplit"/>
      <selection sqref="A1:F1"/>
      <selection pane="bottomLeft" activeCell="C8" sqref="C8"/>
    </sheetView>
  </sheetViews>
  <sheetFormatPr defaultColWidth="0" defaultRowHeight="15.5" x14ac:dyDescent="0.35"/>
  <cols>
    <col min="1" max="2" width="13.23046875" style="3" customWidth="1"/>
    <col min="3" max="3" width="60.23046875" style="3" customWidth="1"/>
    <col min="4" max="4" width="15.765625" style="3" customWidth="1"/>
    <col min="5" max="5" width="15.765625" style="13" customWidth="1"/>
    <col min="6" max="6" width="47" style="13" customWidth="1"/>
    <col min="7" max="11" width="0" hidden="1" customWidth="1"/>
    <col min="12" max="16384" width="8.765625" hidden="1"/>
  </cols>
  <sheetData>
    <row r="1" spans="1:6" ht="32.5" x14ac:dyDescent="0.35">
      <c r="A1" s="33" t="str">
        <f>"Daily closure report: "&amp;'Front page'!A10</f>
        <v>Daily closure report: Thursday, 2 July</v>
      </c>
      <c r="B1" s="33"/>
      <c r="C1" s="33"/>
      <c r="D1" s="33"/>
      <c r="E1" s="33"/>
      <c r="F1" s="33"/>
    </row>
    <row r="2" spans="1:6" s="5" customFormat="1" ht="28" x14ac:dyDescent="0.35">
      <c r="A2" s="12" t="s">
        <v>9</v>
      </c>
      <c r="B2" s="12" t="s">
        <v>1</v>
      </c>
      <c r="C2" s="12" t="s">
        <v>0</v>
      </c>
      <c r="D2" s="11" t="s">
        <v>11</v>
      </c>
      <c r="E2" s="11" t="s">
        <v>12</v>
      </c>
      <c r="F2" s="12" t="s">
        <v>10</v>
      </c>
    </row>
    <row r="3" spans="1:6" s="5" customFormat="1" ht="62" x14ac:dyDescent="0.35">
      <c r="A3" s="23" t="s">
        <v>45</v>
      </c>
      <c r="B3" s="23" t="s">
        <v>29</v>
      </c>
      <c r="C3" s="24" t="s">
        <v>46</v>
      </c>
      <c r="D3" s="25">
        <v>45847.208333333299</v>
      </c>
      <c r="E3" s="25">
        <v>46507.999305555597</v>
      </c>
      <c r="F3" s="24" t="s">
        <v>47</v>
      </c>
    </row>
    <row r="4" spans="1:6" s="5" customFormat="1" ht="62" x14ac:dyDescent="0.35">
      <c r="A4" s="23" t="s">
        <v>45</v>
      </c>
      <c r="B4" s="23" t="s">
        <v>6</v>
      </c>
      <c r="C4" s="24" t="s">
        <v>87</v>
      </c>
      <c r="D4" s="25">
        <v>46205.833333333299</v>
      </c>
      <c r="E4" s="25">
        <v>46206.25</v>
      </c>
      <c r="F4" s="24" t="s">
        <v>88</v>
      </c>
    </row>
    <row r="5" spans="1:6" s="5" customFormat="1" ht="62" x14ac:dyDescent="0.35">
      <c r="A5" s="23" t="s">
        <v>45</v>
      </c>
      <c r="B5" s="23" t="s">
        <v>6</v>
      </c>
      <c r="C5" s="24" t="s">
        <v>89</v>
      </c>
      <c r="D5" s="25">
        <v>46205.833333333299</v>
      </c>
      <c r="E5" s="25">
        <v>46206.25</v>
      </c>
      <c r="F5" s="24" t="s">
        <v>88</v>
      </c>
    </row>
    <row r="6" spans="1:6" s="5" customFormat="1" ht="46.5" x14ac:dyDescent="0.35">
      <c r="A6" s="23" t="s">
        <v>134</v>
      </c>
      <c r="B6" s="23" t="s">
        <v>2</v>
      </c>
      <c r="C6" s="24" t="s">
        <v>135</v>
      </c>
      <c r="D6" s="25">
        <v>46205.833333333299</v>
      </c>
      <c r="E6" s="25">
        <v>46206.25</v>
      </c>
      <c r="F6" s="24" t="s">
        <v>136</v>
      </c>
    </row>
    <row r="7" spans="1:6" s="5" customFormat="1" ht="46.5" x14ac:dyDescent="0.35">
      <c r="A7" s="23" t="s">
        <v>134</v>
      </c>
      <c r="B7" s="23" t="s">
        <v>2</v>
      </c>
      <c r="C7" s="24" t="s">
        <v>137</v>
      </c>
      <c r="D7" s="25">
        <v>46205.833333333299</v>
      </c>
      <c r="E7" s="25">
        <v>46206.25</v>
      </c>
      <c r="F7" s="24" t="s">
        <v>136</v>
      </c>
    </row>
    <row r="8" spans="1:6" s="5" customFormat="1" ht="77.5" x14ac:dyDescent="0.35">
      <c r="A8" s="23" t="s">
        <v>134</v>
      </c>
      <c r="B8" s="23" t="s">
        <v>2</v>
      </c>
      <c r="C8" s="24" t="s">
        <v>138</v>
      </c>
      <c r="D8" s="25">
        <v>46205.833333333299</v>
      </c>
      <c r="E8" s="25">
        <v>46206.25</v>
      </c>
      <c r="F8" s="24" t="s">
        <v>136</v>
      </c>
    </row>
    <row r="9" spans="1:6" s="5" customFormat="1" ht="62" x14ac:dyDescent="0.35">
      <c r="A9" s="23" t="s">
        <v>134</v>
      </c>
      <c r="B9" s="23" t="s">
        <v>2</v>
      </c>
      <c r="C9" s="24" t="s">
        <v>139</v>
      </c>
      <c r="D9" s="25">
        <v>46205.833333333299</v>
      </c>
      <c r="E9" s="25">
        <v>46206.25</v>
      </c>
      <c r="F9" s="24" t="s">
        <v>140</v>
      </c>
    </row>
    <row r="10" spans="1:6" s="5" customFormat="1" ht="46.5" x14ac:dyDescent="0.35">
      <c r="A10" s="23" t="s">
        <v>134</v>
      </c>
      <c r="B10" s="23" t="s">
        <v>2</v>
      </c>
      <c r="C10" s="24" t="s">
        <v>141</v>
      </c>
      <c r="D10" s="25">
        <v>46205.833333333299</v>
      </c>
      <c r="E10" s="25">
        <v>46206.25</v>
      </c>
      <c r="F10" s="24" t="s">
        <v>140</v>
      </c>
    </row>
    <row r="11" spans="1:6" s="5" customFormat="1" ht="46.5" x14ac:dyDescent="0.35">
      <c r="A11" s="23" t="s">
        <v>134</v>
      </c>
      <c r="B11" s="23" t="s">
        <v>2</v>
      </c>
      <c r="C11" s="24" t="s">
        <v>142</v>
      </c>
      <c r="D11" s="25">
        <v>46205.833333333299</v>
      </c>
      <c r="E11" s="25">
        <v>46206.25</v>
      </c>
      <c r="F11" s="24" t="s">
        <v>140</v>
      </c>
    </row>
    <row r="12" spans="1:6" s="5" customFormat="1" ht="46.5" x14ac:dyDescent="0.35">
      <c r="A12" s="23" t="s">
        <v>134</v>
      </c>
      <c r="B12" s="23" t="s">
        <v>6</v>
      </c>
      <c r="C12" s="24" t="s">
        <v>143</v>
      </c>
      <c r="D12" s="25">
        <v>46205.833333333299</v>
      </c>
      <c r="E12" s="25">
        <v>46206.25</v>
      </c>
      <c r="F12" s="24" t="s">
        <v>144</v>
      </c>
    </row>
    <row r="13" spans="1:6" s="5" customFormat="1" ht="46.5" x14ac:dyDescent="0.35">
      <c r="A13" s="23" t="s">
        <v>32</v>
      </c>
      <c r="B13" s="23" t="s">
        <v>6</v>
      </c>
      <c r="C13" s="24" t="s">
        <v>33</v>
      </c>
      <c r="D13" s="25">
        <v>46205.875</v>
      </c>
      <c r="E13" s="25">
        <v>46206.208333333299</v>
      </c>
      <c r="F13" s="24" t="s">
        <v>34</v>
      </c>
    </row>
    <row r="14" spans="1:6" s="5" customFormat="1" ht="46.5" x14ac:dyDescent="0.35">
      <c r="A14" s="23" t="s">
        <v>32</v>
      </c>
      <c r="B14" s="23" t="s">
        <v>6</v>
      </c>
      <c r="C14" s="24" t="s">
        <v>35</v>
      </c>
      <c r="D14" s="25">
        <v>46205.875</v>
      </c>
      <c r="E14" s="25">
        <v>46206.208333333299</v>
      </c>
      <c r="F14" s="24" t="s">
        <v>34</v>
      </c>
    </row>
    <row r="15" spans="1:6" s="5" customFormat="1" ht="46.5" x14ac:dyDescent="0.35">
      <c r="A15" s="23" t="s">
        <v>32</v>
      </c>
      <c r="B15" s="23" t="s">
        <v>6</v>
      </c>
      <c r="C15" s="24" t="s">
        <v>36</v>
      </c>
      <c r="D15" s="25">
        <v>46205.875</v>
      </c>
      <c r="E15" s="25">
        <v>46206.208333333299</v>
      </c>
      <c r="F15" s="24" t="s">
        <v>34</v>
      </c>
    </row>
    <row r="16" spans="1:6" s="5" customFormat="1" ht="46.5" x14ac:dyDescent="0.35">
      <c r="A16" s="23" t="s">
        <v>32</v>
      </c>
      <c r="B16" s="23" t="s">
        <v>6</v>
      </c>
      <c r="C16" s="24" t="s">
        <v>37</v>
      </c>
      <c r="D16" s="25">
        <v>46205.875</v>
      </c>
      <c r="E16" s="25">
        <v>46206.208333333299</v>
      </c>
      <c r="F16" s="24" t="s">
        <v>34</v>
      </c>
    </row>
    <row r="17" spans="1:6" s="5" customFormat="1" ht="46.5" x14ac:dyDescent="0.35">
      <c r="A17" s="23" t="s">
        <v>32</v>
      </c>
      <c r="B17" s="23" t="s">
        <v>6</v>
      </c>
      <c r="C17" s="24" t="s">
        <v>40</v>
      </c>
      <c r="D17" s="25">
        <v>46205.875</v>
      </c>
      <c r="E17" s="25">
        <v>46206.208333333299</v>
      </c>
      <c r="F17" s="24" t="s">
        <v>41</v>
      </c>
    </row>
    <row r="18" spans="1:6" s="5" customFormat="1" ht="93" x14ac:dyDescent="0.35">
      <c r="A18" s="23" t="s">
        <v>302</v>
      </c>
      <c r="B18" s="23" t="s">
        <v>5</v>
      </c>
      <c r="C18" s="24" t="s">
        <v>303</v>
      </c>
      <c r="D18" s="25">
        <v>46205.916666666701</v>
      </c>
      <c r="E18" s="25">
        <v>46206.229166666701</v>
      </c>
      <c r="F18" s="24" t="s">
        <v>304</v>
      </c>
    </row>
    <row r="19" spans="1:6" s="5" customFormat="1" ht="46.5" x14ac:dyDescent="0.35">
      <c r="A19" s="23" t="s">
        <v>23</v>
      </c>
      <c r="B19" s="23" t="s">
        <v>4</v>
      </c>
      <c r="C19" s="24" t="s">
        <v>24</v>
      </c>
      <c r="D19" s="25">
        <v>46205.833333333299</v>
      </c>
      <c r="E19" s="25">
        <v>46206.25</v>
      </c>
      <c r="F19" s="24" t="s">
        <v>25</v>
      </c>
    </row>
    <row r="20" spans="1:6" s="5" customFormat="1" ht="46.5" x14ac:dyDescent="0.35">
      <c r="A20" s="23" t="s">
        <v>23</v>
      </c>
      <c r="B20" s="23" t="s">
        <v>5</v>
      </c>
      <c r="C20" s="24" t="s">
        <v>26</v>
      </c>
      <c r="D20" s="25">
        <v>46205.833333333299</v>
      </c>
      <c r="E20" s="25">
        <v>46206.25</v>
      </c>
      <c r="F20" s="24" t="s">
        <v>25</v>
      </c>
    </row>
    <row r="21" spans="1:6" s="7" customFormat="1" ht="77.5" x14ac:dyDescent="0.35">
      <c r="A21" s="23" t="s">
        <v>23</v>
      </c>
      <c r="B21" s="23" t="s">
        <v>5</v>
      </c>
      <c r="C21" s="24" t="s">
        <v>27</v>
      </c>
      <c r="D21" s="25">
        <v>46205.875</v>
      </c>
      <c r="E21" s="25">
        <v>46206.25</v>
      </c>
      <c r="F21" s="24" t="s">
        <v>28</v>
      </c>
    </row>
    <row r="22" spans="1:6" s="7" customFormat="1" ht="62" x14ac:dyDescent="0.35">
      <c r="A22" s="23" t="s">
        <v>23</v>
      </c>
      <c r="B22" s="23" t="s">
        <v>5</v>
      </c>
      <c r="C22" s="24" t="s">
        <v>38</v>
      </c>
      <c r="D22" s="25">
        <v>46205.833333333299</v>
      </c>
      <c r="E22" s="25">
        <v>46206.25</v>
      </c>
      <c r="F22" s="24" t="s">
        <v>39</v>
      </c>
    </row>
    <row r="23" spans="1:6" s="7" customFormat="1" ht="108.5" x14ac:dyDescent="0.35">
      <c r="A23" s="23" t="s">
        <v>23</v>
      </c>
      <c r="B23" s="23" t="s">
        <v>5</v>
      </c>
      <c r="C23" s="24" t="s">
        <v>75</v>
      </c>
      <c r="D23" s="25">
        <v>46041.229166666701</v>
      </c>
      <c r="E23" s="25">
        <v>46216.229166666701</v>
      </c>
      <c r="F23" s="24" t="s">
        <v>76</v>
      </c>
    </row>
    <row r="24" spans="1:6" s="7" customFormat="1" ht="62" x14ac:dyDescent="0.35">
      <c r="A24" s="23" t="s">
        <v>23</v>
      </c>
      <c r="B24" s="23" t="s">
        <v>4</v>
      </c>
      <c r="C24" s="24" t="s">
        <v>77</v>
      </c>
      <c r="D24" s="25">
        <v>46205.833333333299</v>
      </c>
      <c r="E24" s="25">
        <v>46206.25</v>
      </c>
      <c r="F24" s="24" t="s">
        <v>78</v>
      </c>
    </row>
    <row r="25" spans="1:6" s="7" customFormat="1" ht="62" x14ac:dyDescent="0.35">
      <c r="A25" s="23" t="s">
        <v>23</v>
      </c>
      <c r="B25" s="23" t="s">
        <v>4</v>
      </c>
      <c r="C25" s="24" t="s">
        <v>79</v>
      </c>
      <c r="D25" s="25">
        <v>46205.833333333299</v>
      </c>
      <c r="E25" s="25">
        <v>46206.25</v>
      </c>
      <c r="F25" s="24" t="s">
        <v>78</v>
      </c>
    </row>
    <row r="26" spans="1:6" s="7" customFormat="1" ht="77.5" x14ac:dyDescent="0.35">
      <c r="A26" s="23" t="s">
        <v>101</v>
      </c>
      <c r="B26" s="23" t="s">
        <v>4</v>
      </c>
      <c r="C26" s="24" t="s">
        <v>102</v>
      </c>
      <c r="D26" s="25">
        <v>46205.833333333299</v>
      </c>
      <c r="E26" s="25">
        <v>46206.25</v>
      </c>
      <c r="F26" s="24" t="s">
        <v>103</v>
      </c>
    </row>
    <row r="27" spans="1:6" s="5" customFormat="1" ht="77.5" x14ac:dyDescent="0.35">
      <c r="A27" s="23" t="s">
        <v>118</v>
      </c>
      <c r="B27" s="23" t="s">
        <v>6</v>
      </c>
      <c r="C27" s="24" t="s">
        <v>119</v>
      </c>
      <c r="D27" s="25">
        <v>46205.833333333299</v>
      </c>
      <c r="E27" s="25">
        <v>46206.25</v>
      </c>
      <c r="F27" s="24" t="s">
        <v>117</v>
      </c>
    </row>
    <row r="28" spans="1:6" s="5" customFormat="1" ht="77.5" x14ac:dyDescent="0.35">
      <c r="A28" s="23" t="s">
        <v>115</v>
      </c>
      <c r="B28" s="23" t="s">
        <v>6</v>
      </c>
      <c r="C28" s="24" t="s">
        <v>116</v>
      </c>
      <c r="D28" s="25">
        <v>46205.833333333299</v>
      </c>
      <c r="E28" s="25">
        <v>46206.25</v>
      </c>
      <c r="F28" s="24" t="s">
        <v>117</v>
      </c>
    </row>
    <row r="29" spans="1:6" s="5" customFormat="1" ht="46.5" x14ac:dyDescent="0.35">
      <c r="A29" s="23" t="s">
        <v>151</v>
      </c>
      <c r="B29" s="23" t="s">
        <v>4</v>
      </c>
      <c r="C29" s="24" t="s">
        <v>152</v>
      </c>
      <c r="D29" s="25">
        <v>46083.999305555597</v>
      </c>
      <c r="E29" s="25">
        <v>46293.999305555597</v>
      </c>
      <c r="F29" s="24" t="s">
        <v>153</v>
      </c>
    </row>
    <row r="30" spans="1:6" s="5" customFormat="1" ht="46.5" x14ac:dyDescent="0.35">
      <c r="A30" s="23" t="s">
        <v>151</v>
      </c>
      <c r="B30" s="23" t="s">
        <v>5</v>
      </c>
      <c r="C30" s="24" t="s">
        <v>154</v>
      </c>
      <c r="D30" s="25">
        <v>46083.999305555597</v>
      </c>
      <c r="E30" s="25">
        <v>46293.999305555597</v>
      </c>
      <c r="F30" s="24" t="s">
        <v>153</v>
      </c>
    </row>
    <row r="31" spans="1:6" s="5" customFormat="1" ht="62" x14ac:dyDescent="0.35">
      <c r="A31" s="23" t="s">
        <v>145</v>
      </c>
      <c r="B31" s="23" t="s">
        <v>6</v>
      </c>
      <c r="C31" s="24" t="s">
        <v>146</v>
      </c>
      <c r="D31" s="25">
        <v>46205.833333333299</v>
      </c>
      <c r="E31" s="25">
        <v>46206.25</v>
      </c>
      <c r="F31" s="24" t="s">
        <v>147</v>
      </c>
    </row>
    <row r="32" spans="1:6" s="5" customFormat="1" ht="77.5" x14ac:dyDescent="0.35">
      <c r="A32" s="23" t="s">
        <v>145</v>
      </c>
      <c r="B32" s="23" t="s">
        <v>6</v>
      </c>
      <c r="C32" s="24" t="s">
        <v>148</v>
      </c>
      <c r="D32" s="25">
        <v>46205.833333333299</v>
      </c>
      <c r="E32" s="25">
        <v>46206.25</v>
      </c>
      <c r="F32" s="24" t="s">
        <v>149</v>
      </c>
    </row>
    <row r="33" spans="1:6" s="5" customFormat="1" ht="77.5" x14ac:dyDescent="0.35">
      <c r="A33" s="23" t="s">
        <v>145</v>
      </c>
      <c r="B33" s="23" t="s">
        <v>2</v>
      </c>
      <c r="C33" s="24" t="s">
        <v>150</v>
      </c>
      <c r="D33" s="25">
        <v>46205.833333333299</v>
      </c>
      <c r="E33" s="25">
        <v>46206.25</v>
      </c>
      <c r="F33" s="24" t="s">
        <v>149</v>
      </c>
    </row>
    <row r="34" spans="1:6" s="5" customFormat="1" ht="46.5" x14ac:dyDescent="0.35">
      <c r="A34" s="23" t="s">
        <v>145</v>
      </c>
      <c r="B34" s="23" t="s">
        <v>6</v>
      </c>
      <c r="C34" s="24" t="s">
        <v>155</v>
      </c>
      <c r="D34" s="25">
        <v>46205.833333333299</v>
      </c>
      <c r="E34" s="25">
        <v>46206.25</v>
      </c>
      <c r="F34" s="24" t="s">
        <v>156</v>
      </c>
    </row>
    <row r="35" spans="1:6" s="5" customFormat="1" ht="62" x14ac:dyDescent="0.35">
      <c r="A35" s="23" t="s">
        <v>145</v>
      </c>
      <c r="B35" s="23" t="s">
        <v>2</v>
      </c>
      <c r="C35" s="24" t="s">
        <v>157</v>
      </c>
      <c r="D35" s="25">
        <v>46205.833333333299</v>
      </c>
      <c r="E35" s="25">
        <v>46206.25</v>
      </c>
      <c r="F35" s="24" t="s">
        <v>158</v>
      </c>
    </row>
    <row r="36" spans="1:6" s="5" customFormat="1" ht="46.5" x14ac:dyDescent="0.35">
      <c r="A36" s="23" t="s">
        <v>145</v>
      </c>
      <c r="B36" s="23" t="s">
        <v>6</v>
      </c>
      <c r="C36" s="24" t="s">
        <v>159</v>
      </c>
      <c r="D36" s="25">
        <v>46205.833333333299</v>
      </c>
      <c r="E36" s="25">
        <v>46206.25</v>
      </c>
      <c r="F36" s="24" t="s">
        <v>160</v>
      </c>
    </row>
    <row r="37" spans="1:6" s="5" customFormat="1" ht="46.5" x14ac:dyDescent="0.35">
      <c r="A37" s="23" t="s">
        <v>271</v>
      </c>
      <c r="B37" s="23" t="s">
        <v>5</v>
      </c>
      <c r="C37" s="24" t="s">
        <v>272</v>
      </c>
      <c r="D37" s="25">
        <v>46205.833333333299</v>
      </c>
      <c r="E37" s="25">
        <v>46206.25</v>
      </c>
      <c r="F37" s="24" t="s">
        <v>273</v>
      </c>
    </row>
    <row r="38" spans="1:6" s="5" customFormat="1" ht="46.5" x14ac:dyDescent="0.35">
      <c r="A38" s="23" t="s">
        <v>271</v>
      </c>
      <c r="B38" s="23" t="s">
        <v>4</v>
      </c>
      <c r="C38" s="24" t="s">
        <v>274</v>
      </c>
      <c r="D38" s="25">
        <v>46205.833333333299</v>
      </c>
      <c r="E38" s="25">
        <v>46206.25</v>
      </c>
      <c r="F38" s="24" t="s">
        <v>273</v>
      </c>
    </row>
    <row r="39" spans="1:6" s="5" customFormat="1" ht="93" x14ac:dyDescent="0.35">
      <c r="A39" s="23" t="s">
        <v>271</v>
      </c>
      <c r="B39" s="23" t="s">
        <v>5</v>
      </c>
      <c r="C39" s="24" t="s">
        <v>305</v>
      </c>
      <c r="D39" s="25">
        <v>46205.916666666701</v>
      </c>
      <c r="E39" s="25">
        <v>46206.229166666701</v>
      </c>
      <c r="F39" s="24" t="s">
        <v>306</v>
      </c>
    </row>
    <row r="40" spans="1:6" s="6" customFormat="1" ht="46.5" x14ac:dyDescent="0.35">
      <c r="A40" s="23" t="s">
        <v>268</v>
      </c>
      <c r="B40" s="23" t="s">
        <v>5</v>
      </c>
      <c r="C40" s="24" t="s">
        <v>269</v>
      </c>
      <c r="D40" s="25">
        <v>46205.833333333299</v>
      </c>
      <c r="E40" s="25">
        <v>46206.208333333299</v>
      </c>
      <c r="F40" s="24" t="s">
        <v>270</v>
      </c>
    </row>
    <row r="41" spans="1:6" s="6" customFormat="1" ht="46.5" x14ac:dyDescent="0.35">
      <c r="A41" s="23" t="s">
        <v>281</v>
      </c>
      <c r="B41" s="23" t="s">
        <v>29</v>
      </c>
      <c r="C41" s="24" t="s">
        <v>282</v>
      </c>
      <c r="D41" s="25">
        <v>46205.833333333299</v>
      </c>
      <c r="E41" s="25">
        <v>46206.25</v>
      </c>
      <c r="F41" s="24" t="s">
        <v>283</v>
      </c>
    </row>
    <row r="42" spans="1:6" s="6" customFormat="1" ht="31" x14ac:dyDescent="0.35">
      <c r="A42" s="23" t="s">
        <v>275</v>
      </c>
      <c r="B42" s="23" t="s">
        <v>29</v>
      </c>
      <c r="C42" s="24" t="s">
        <v>276</v>
      </c>
      <c r="D42" s="25">
        <v>46205.875</v>
      </c>
      <c r="E42" s="25">
        <v>46206.25</v>
      </c>
      <c r="F42" s="24" t="s">
        <v>277</v>
      </c>
    </row>
    <row r="43" spans="1:6" s="6" customFormat="1" ht="46.5" x14ac:dyDescent="0.35">
      <c r="A43" s="23" t="s">
        <v>290</v>
      </c>
      <c r="B43" s="23" t="s">
        <v>29</v>
      </c>
      <c r="C43" s="24" t="s">
        <v>291</v>
      </c>
      <c r="D43" s="25">
        <v>46205.833333333299</v>
      </c>
      <c r="E43" s="25">
        <v>46206.208333333299</v>
      </c>
      <c r="F43" s="24" t="s">
        <v>292</v>
      </c>
    </row>
    <row r="44" spans="1:6" s="6" customFormat="1" ht="31" x14ac:dyDescent="0.35">
      <c r="A44" s="23" t="s">
        <v>253</v>
      </c>
      <c r="B44" s="23" t="s">
        <v>5</v>
      </c>
      <c r="C44" s="24" t="s">
        <v>254</v>
      </c>
      <c r="D44" s="25">
        <v>46205.875</v>
      </c>
      <c r="E44" s="25">
        <v>46206.25</v>
      </c>
      <c r="F44" s="24" t="s">
        <v>255</v>
      </c>
    </row>
    <row r="45" spans="1:6" s="6" customFormat="1" ht="31" x14ac:dyDescent="0.35">
      <c r="A45" s="23" t="s">
        <v>253</v>
      </c>
      <c r="B45" s="23" t="s">
        <v>4</v>
      </c>
      <c r="C45" s="24" t="s">
        <v>256</v>
      </c>
      <c r="D45" s="25">
        <v>46205.875</v>
      </c>
      <c r="E45" s="25">
        <v>46206.25</v>
      </c>
      <c r="F45" s="24" t="s">
        <v>255</v>
      </c>
    </row>
    <row r="46" spans="1:6" s="6" customFormat="1" ht="46.5" x14ac:dyDescent="0.35">
      <c r="A46" s="23" t="s">
        <v>253</v>
      </c>
      <c r="B46" s="23" t="s">
        <v>4</v>
      </c>
      <c r="C46" s="24" t="s">
        <v>284</v>
      </c>
      <c r="D46" s="25">
        <v>46205.833333333299</v>
      </c>
      <c r="E46" s="25">
        <v>46206.25</v>
      </c>
      <c r="F46" s="24" t="s">
        <v>285</v>
      </c>
    </row>
    <row r="47" spans="1:6" s="6" customFormat="1" ht="46.5" x14ac:dyDescent="0.35">
      <c r="A47" s="23" t="s">
        <v>253</v>
      </c>
      <c r="B47" s="23" t="s">
        <v>4</v>
      </c>
      <c r="C47" s="24" t="s">
        <v>286</v>
      </c>
      <c r="D47" s="25">
        <v>46205.833333333299</v>
      </c>
      <c r="E47" s="25">
        <v>46206.25</v>
      </c>
      <c r="F47" s="24" t="s">
        <v>285</v>
      </c>
    </row>
    <row r="48" spans="1:6" s="6" customFormat="1" ht="46.5" x14ac:dyDescent="0.35">
      <c r="A48" s="23" t="s">
        <v>253</v>
      </c>
      <c r="B48" s="23" t="s">
        <v>4</v>
      </c>
      <c r="C48" s="24" t="s">
        <v>287</v>
      </c>
      <c r="D48" s="25">
        <v>46205.833333333299</v>
      </c>
      <c r="E48" s="25">
        <v>46206.25</v>
      </c>
      <c r="F48" s="24" t="s">
        <v>288</v>
      </c>
    </row>
    <row r="49" spans="1:6" s="5" customFormat="1" ht="46.5" x14ac:dyDescent="0.35">
      <c r="A49" s="23" t="s">
        <v>253</v>
      </c>
      <c r="B49" s="23" t="s">
        <v>4</v>
      </c>
      <c r="C49" s="24" t="s">
        <v>289</v>
      </c>
      <c r="D49" s="25">
        <v>46205.833333333299</v>
      </c>
      <c r="E49" s="25">
        <v>46206.25</v>
      </c>
      <c r="F49" s="24" t="s">
        <v>288</v>
      </c>
    </row>
    <row r="50" spans="1:6" s="5" customFormat="1" ht="62" x14ac:dyDescent="0.35">
      <c r="A50" s="23" t="s">
        <v>298</v>
      </c>
      <c r="B50" s="23" t="s">
        <v>2</v>
      </c>
      <c r="C50" s="24" t="s">
        <v>299</v>
      </c>
      <c r="D50" s="25">
        <v>46205.875</v>
      </c>
      <c r="E50" s="25">
        <v>46206.229166666701</v>
      </c>
      <c r="F50" s="24" t="s">
        <v>300</v>
      </c>
    </row>
    <row r="51" spans="1:6" s="5" customFormat="1" ht="62" x14ac:dyDescent="0.35">
      <c r="A51" s="23" t="s">
        <v>298</v>
      </c>
      <c r="B51" s="23" t="s">
        <v>2</v>
      </c>
      <c r="C51" s="24" t="s">
        <v>301</v>
      </c>
      <c r="D51" s="25">
        <v>46205.875</v>
      </c>
      <c r="E51" s="25">
        <v>46206.229166666701</v>
      </c>
      <c r="F51" s="24" t="s">
        <v>300</v>
      </c>
    </row>
    <row r="52" spans="1:6" s="5" customFormat="1" ht="62" x14ac:dyDescent="0.35">
      <c r="A52" s="23" t="s">
        <v>298</v>
      </c>
      <c r="B52" s="23" t="s">
        <v>2</v>
      </c>
      <c r="C52" s="24" t="s">
        <v>315</v>
      </c>
      <c r="D52" s="25">
        <v>46205.916666666701</v>
      </c>
      <c r="E52" s="25">
        <v>46206.229166666701</v>
      </c>
      <c r="F52" s="24" t="s">
        <v>316</v>
      </c>
    </row>
    <row r="53" spans="1:6" s="5" customFormat="1" ht="62" x14ac:dyDescent="0.35">
      <c r="A53" s="23" t="s">
        <v>242</v>
      </c>
      <c r="B53" s="23" t="s">
        <v>2</v>
      </c>
      <c r="C53" s="24" t="s">
        <v>243</v>
      </c>
      <c r="D53" s="25">
        <v>46205.875</v>
      </c>
      <c r="E53" s="25">
        <v>46206.25</v>
      </c>
      <c r="F53" s="24" t="s">
        <v>244</v>
      </c>
    </row>
    <row r="54" spans="1:6" s="5" customFormat="1" ht="62" x14ac:dyDescent="0.35">
      <c r="A54" s="23" t="s">
        <v>242</v>
      </c>
      <c r="B54" s="23" t="s">
        <v>6</v>
      </c>
      <c r="C54" s="24" t="s">
        <v>245</v>
      </c>
      <c r="D54" s="25">
        <v>46205.875</v>
      </c>
      <c r="E54" s="25">
        <v>46206.25</v>
      </c>
      <c r="F54" s="24" t="s">
        <v>244</v>
      </c>
    </row>
    <row r="55" spans="1:6" s="5" customFormat="1" ht="46.5" x14ac:dyDescent="0.35">
      <c r="A55" s="23" t="s">
        <v>242</v>
      </c>
      <c r="B55" s="23" t="s">
        <v>2</v>
      </c>
      <c r="C55" s="24" t="s">
        <v>246</v>
      </c>
      <c r="D55" s="25">
        <v>46205.875</v>
      </c>
      <c r="E55" s="25">
        <v>46206.25</v>
      </c>
      <c r="F55" s="24" t="s">
        <v>247</v>
      </c>
    </row>
    <row r="56" spans="1:6" s="5" customFormat="1" ht="62" x14ac:dyDescent="0.35">
      <c r="A56" s="23" t="s">
        <v>242</v>
      </c>
      <c r="B56" s="23" t="s">
        <v>6</v>
      </c>
      <c r="C56" s="24" t="s">
        <v>307</v>
      </c>
      <c r="D56" s="25">
        <v>46205.916666666701</v>
      </c>
      <c r="E56" s="25">
        <v>46206.229166666701</v>
      </c>
      <c r="F56" s="24" t="s">
        <v>308</v>
      </c>
    </row>
    <row r="57" spans="1:6" s="5" customFormat="1" ht="77.5" x14ac:dyDescent="0.35">
      <c r="A57" s="23" t="s">
        <v>242</v>
      </c>
      <c r="B57" s="23" t="s">
        <v>2</v>
      </c>
      <c r="C57" s="24" t="s">
        <v>313</v>
      </c>
      <c r="D57" s="25">
        <v>46205.916666666701</v>
      </c>
      <c r="E57" s="25">
        <v>46206.229166666701</v>
      </c>
      <c r="F57" s="24" t="s">
        <v>314</v>
      </c>
    </row>
    <row r="58" spans="1:6" s="5" customFormat="1" ht="46.5" x14ac:dyDescent="0.35">
      <c r="A58" s="23" t="s">
        <v>248</v>
      </c>
      <c r="B58" s="23" t="s">
        <v>5</v>
      </c>
      <c r="C58" s="24" t="s">
        <v>249</v>
      </c>
      <c r="D58" s="25">
        <v>46205.875</v>
      </c>
      <c r="E58" s="25">
        <v>46206.25</v>
      </c>
      <c r="F58" s="24" t="s">
        <v>250</v>
      </c>
    </row>
    <row r="59" spans="1:6" s="5" customFormat="1" ht="46.5" x14ac:dyDescent="0.35">
      <c r="A59" s="23" t="s">
        <v>262</v>
      </c>
      <c r="B59" s="23" t="s">
        <v>29</v>
      </c>
      <c r="C59" s="24" t="s">
        <v>263</v>
      </c>
      <c r="D59" s="25">
        <v>46205.875</v>
      </c>
      <c r="E59" s="25">
        <v>46206.25</v>
      </c>
      <c r="F59" s="24" t="s">
        <v>264</v>
      </c>
    </row>
    <row r="60" spans="1:6" s="5" customFormat="1" ht="31" x14ac:dyDescent="0.35">
      <c r="A60" s="23" t="s">
        <v>239</v>
      </c>
      <c r="B60" s="23" t="s">
        <v>6</v>
      </c>
      <c r="C60" s="24" t="s">
        <v>240</v>
      </c>
      <c r="D60" s="25">
        <v>46205.875</v>
      </c>
      <c r="E60" s="25">
        <v>46206.25</v>
      </c>
      <c r="F60" s="24" t="s">
        <v>238</v>
      </c>
    </row>
    <row r="61" spans="1:6" s="5" customFormat="1" ht="31" x14ac:dyDescent="0.35">
      <c r="A61" s="23" t="s">
        <v>239</v>
      </c>
      <c r="B61" s="23" t="s">
        <v>2</v>
      </c>
      <c r="C61" s="24" t="s">
        <v>241</v>
      </c>
      <c r="D61" s="25">
        <v>46205.875</v>
      </c>
      <c r="E61" s="25">
        <v>46206.25</v>
      </c>
      <c r="F61" s="24" t="s">
        <v>238</v>
      </c>
    </row>
    <row r="62" spans="1:6" s="5" customFormat="1" ht="46.5" x14ac:dyDescent="0.35">
      <c r="A62" s="23" t="s">
        <v>257</v>
      </c>
      <c r="B62" s="23" t="s">
        <v>2</v>
      </c>
      <c r="C62" s="24" t="s">
        <v>258</v>
      </c>
      <c r="D62" s="25">
        <v>46176.833333333299</v>
      </c>
      <c r="E62" s="25">
        <v>46213.25</v>
      </c>
      <c r="F62" s="24" t="s">
        <v>259</v>
      </c>
    </row>
    <row r="63" spans="1:6" s="5" customFormat="1" ht="46.5" x14ac:dyDescent="0.35">
      <c r="A63" s="23" t="s">
        <v>257</v>
      </c>
      <c r="B63" s="23" t="s">
        <v>2</v>
      </c>
      <c r="C63" s="24" t="s">
        <v>260</v>
      </c>
      <c r="D63" s="25">
        <v>46205.875</v>
      </c>
      <c r="E63" s="25">
        <v>46206.25</v>
      </c>
      <c r="F63" s="24" t="s">
        <v>261</v>
      </c>
    </row>
    <row r="64" spans="1:6" s="5" customFormat="1" ht="31" x14ac:dyDescent="0.35">
      <c r="A64" s="23" t="s">
        <v>356</v>
      </c>
      <c r="B64" s="23" t="s">
        <v>29</v>
      </c>
      <c r="C64" s="24" t="s">
        <v>357</v>
      </c>
      <c r="D64" s="25">
        <v>46205.833333333299</v>
      </c>
      <c r="E64" s="25">
        <v>46206.25</v>
      </c>
      <c r="F64" s="24" t="s">
        <v>358</v>
      </c>
    </row>
    <row r="65" spans="1:6" s="5" customFormat="1" ht="46.5" x14ac:dyDescent="0.35">
      <c r="A65" s="23" t="s">
        <v>356</v>
      </c>
      <c r="B65" s="23" t="s">
        <v>29</v>
      </c>
      <c r="C65" s="24" t="s">
        <v>359</v>
      </c>
      <c r="D65" s="25">
        <v>46205.833333333299</v>
      </c>
      <c r="E65" s="25">
        <v>46206.25</v>
      </c>
      <c r="F65" s="24" t="s">
        <v>360</v>
      </c>
    </row>
    <row r="66" spans="1:6" s="5" customFormat="1" ht="170.5" x14ac:dyDescent="0.35">
      <c r="A66" s="23" t="s">
        <v>336</v>
      </c>
      <c r="B66" s="23" t="s">
        <v>29</v>
      </c>
      <c r="C66" s="24" t="s">
        <v>337</v>
      </c>
      <c r="D66" s="25">
        <v>46205.833333333299</v>
      </c>
      <c r="E66" s="25">
        <v>46206.25</v>
      </c>
      <c r="F66" s="24" t="s">
        <v>338</v>
      </c>
    </row>
    <row r="67" spans="1:6" s="5" customFormat="1" ht="46.5" x14ac:dyDescent="0.35">
      <c r="A67" s="23" t="s">
        <v>328</v>
      </c>
      <c r="B67" s="23" t="s">
        <v>4</v>
      </c>
      <c r="C67" s="24" t="s">
        <v>329</v>
      </c>
      <c r="D67" s="25">
        <v>46205.8125</v>
      </c>
      <c r="E67" s="25">
        <v>46206.25</v>
      </c>
      <c r="F67" s="24" t="s">
        <v>330</v>
      </c>
    </row>
    <row r="68" spans="1:6" s="5" customFormat="1" ht="62" x14ac:dyDescent="0.35">
      <c r="A68" s="23" t="s">
        <v>328</v>
      </c>
      <c r="B68" s="23" t="s">
        <v>5</v>
      </c>
      <c r="C68" s="24" t="s">
        <v>331</v>
      </c>
      <c r="D68" s="25">
        <v>46205.8125</v>
      </c>
      <c r="E68" s="25">
        <v>46206.25</v>
      </c>
      <c r="F68" s="24" t="s">
        <v>332</v>
      </c>
    </row>
    <row r="69" spans="1:6" s="5" customFormat="1" ht="62" x14ac:dyDescent="0.35">
      <c r="A69" s="23" t="s">
        <v>328</v>
      </c>
      <c r="B69" s="23" t="s">
        <v>5</v>
      </c>
      <c r="C69" s="24" t="s">
        <v>333</v>
      </c>
      <c r="D69" s="25">
        <v>46205.833333333299</v>
      </c>
      <c r="E69" s="25">
        <v>46206.25</v>
      </c>
      <c r="F69" s="24" t="s">
        <v>334</v>
      </c>
    </row>
    <row r="70" spans="1:6" s="5" customFormat="1" ht="62" x14ac:dyDescent="0.35">
      <c r="A70" s="23" t="s">
        <v>328</v>
      </c>
      <c r="B70" s="23" t="s">
        <v>5</v>
      </c>
      <c r="C70" s="24" t="s">
        <v>335</v>
      </c>
      <c r="D70" s="25">
        <v>46205.833333333299</v>
      </c>
      <c r="E70" s="25">
        <v>46206.25</v>
      </c>
      <c r="F70" s="24" t="s">
        <v>334</v>
      </c>
    </row>
    <row r="71" spans="1:6" s="5" customFormat="1" ht="108.5" x14ac:dyDescent="0.35">
      <c r="A71" s="23" t="s">
        <v>328</v>
      </c>
      <c r="B71" s="23" t="s">
        <v>6</v>
      </c>
      <c r="C71" s="24" t="s">
        <v>366</v>
      </c>
      <c r="D71" s="25">
        <v>46202.875</v>
      </c>
      <c r="E71" s="25">
        <v>46508.208333333299</v>
      </c>
      <c r="F71" s="24" t="s">
        <v>367</v>
      </c>
    </row>
    <row r="72" spans="1:6" s="5" customFormat="1" ht="77.5" x14ac:dyDescent="0.35">
      <c r="A72" s="23" t="s">
        <v>51</v>
      </c>
      <c r="B72" s="23" t="s">
        <v>4</v>
      </c>
      <c r="C72" s="24" t="s">
        <v>52</v>
      </c>
      <c r="D72" s="25">
        <v>46205.833333333299</v>
      </c>
      <c r="E72" s="25">
        <v>46206.25</v>
      </c>
      <c r="F72" s="24" t="s">
        <v>53</v>
      </c>
    </row>
    <row r="73" spans="1:6" s="5" customFormat="1" ht="77.5" x14ac:dyDescent="0.35">
      <c r="A73" s="23" t="s">
        <v>361</v>
      </c>
      <c r="B73" s="23" t="s">
        <v>6</v>
      </c>
      <c r="C73" s="24" t="s">
        <v>362</v>
      </c>
      <c r="D73" s="25">
        <v>46205.875</v>
      </c>
      <c r="E73" s="25">
        <v>46206.25</v>
      </c>
      <c r="F73" s="24" t="s">
        <v>363</v>
      </c>
    </row>
    <row r="74" spans="1:6" s="5" customFormat="1" ht="77.5" x14ac:dyDescent="0.35">
      <c r="A74" s="23" t="s">
        <v>361</v>
      </c>
      <c r="B74" s="23" t="s">
        <v>2</v>
      </c>
      <c r="C74" s="24" t="s">
        <v>364</v>
      </c>
      <c r="D74" s="25">
        <v>46205.875</v>
      </c>
      <c r="E74" s="25">
        <v>46206.25</v>
      </c>
      <c r="F74" s="24" t="s">
        <v>365</v>
      </c>
    </row>
    <row r="75" spans="1:6" s="5" customFormat="1" ht="62" x14ac:dyDescent="0.35">
      <c r="A75" s="23" t="s">
        <v>48</v>
      </c>
      <c r="B75" s="23" t="s">
        <v>5</v>
      </c>
      <c r="C75" s="24" t="s">
        <v>49</v>
      </c>
      <c r="D75" s="25">
        <v>46205.833333333299</v>
      </c>
      <c r="E75" s="25">
        <v>46206.25</v>
      </c>
      <c r="F75" s="24" t="s">
        <v>50</v>
      </c>
    </row>
    <row r="76" spans="1:6" s="5" customFormat="1" ht="62" x14ac:dyDescent="0.35">
      <c r="A76" s="23" t="s">
        <v>48</v>
      </c>
      <c r="B76" s="23" t="s">
        <v>5</v>
      </c>
      <c r="C76" s="24" t="s">
        <v>65</v>
      </c>
      <c r="D76" s="25">
        <v>46205.875</v>
      </c>
      <c r="E76" s="25">
        <v>46206.208333333299</v>
      </c>
      <c r="F76" s="24" t="s">
        <v>66</v>
      </c>
    </row>
    <row r="77" spans="1:6" s="5" customFormat="1" ht="77.5" x14ac:dyDescent="0.35">
      <c r="A77" s="23" t="s">
        <v>42</v>
      </c>
      <c r="B77" s="23" t="s">
        <v>29</v>
      </c>
      <c r="C77" s="24" t="s">
        <v>43</v>
      </c>
      <c r="D77" s="25">
        <v>46205.833333333299</v>
      </c>
      <c r="E77" s="25">
        <v>46206.25</v>
      </c>
      <c r="F77" s="24" t="s">
        <v>44</v>
      </c>
    </row>
    <row r="78" spans="1:6" s="5" customFormat="1" ht="77.5" x14ac:dyDescent="0.35">
      <c r="A78" s="23" t="s">
        <v>42</v>
      </c>
      <c r="B78" s="23" t="s">
        <v>5</v>
      </c>
      <c r="C78" s="24" t="s">
        <v>60</v>
      </c>
      <c r="D78" s="25">
        <v>46205.833333333299</v>
      </c>
      <c r="E78" s="25">
        <v>46206.25</v>
      </c>
      <c r="F78" s="24" t="s">
        <v>61</v>
      </c>
    </row>
    <row r="79" spans="1:6" s="5" customFormat="1" ht="77.5" x14ac:dyDescent="0.35">
      <c r="A79" s="23" t="s">
        <v>42</v>
      </c>
      <c r="B79" s="23" t="s">
        <v>5</v>
      </c>
      <c r="C79" s="24" t="s">
        <v>62</v>
      </c>
      <c r="D79" s="25">
        <v>46205.833333333299</v>
      </c>
      <c r="E79" s="25">
        <v>46206.25</v>
      </c>
      <c r="F79" s="24" t="s">
        <v>61</v>
      </c>
    </row>
    <row r="80" spans="1:6" s="5" customFormat="1" ht="77.5" x14ac:dyDescent="0.35">
      <c r="A80" s="23" t="s">
        <v>42</v>
      </c>
      <c r="B80" s="23" t="s">
        <v>4</v>
      </c>
      <c r="C80" s="24" t="s">
        <v>63</v>
      </c>
      <c r="D80" s="25">
        <v>46205.833333333299</v>
      </c>
      <c r="E80" s="25">
        <v>46206.25</v>
      </c>
      <c r="F80" s="24" t="s">
        <v>61</v>
      </c>
    </row>
    <row r="81" spans="1:6" s="5" customFormat="1" ht="77.5" x14ac:dyDescent="0.35">
      <c r="A81" s="23" t="s">
        <v>42</v>
      </c>
      <c r="B81" s="23" t="s">
        <v>5</v>
      </c>
      <c r="C81" s="24" t="s">
        <v>64</v>
      </c>
      <c r="D81" s="25">
        <v>46205.833333333299</v>
      </c>
      <c r="E81" s="25">
        <v>46206.25</v>
      </c>
      <c r="F81" s="24" t="s">
        <v>61</v>
      </c>
    </row>
    <row r="82" spans="1:6" s="5" customFormat="1" ht="62" x14ac:dyDescent="0.35">
      <c r="A82" s="23" t="s">
        <v>409</v>
      </c>
      <c r="B82" s="23" t="s">
        <v>2</v>
      </c>
      <c r="C82" s="24" t="s">
        <v>410</v>
      </c>
      <c r="D82" s="25">
        <v>46205.875</v>
      </c>
      <c r="E82" s="25">
        <v>46206.25</v>
      </c>
      <c r="F82" s="24" t="s">
        <v>405</v>
      </c>
    </row>
    <row r="83" spans="1:6" s="5" customFormat="1" ht="62" x14ac:dyDescent="0.35">
      <c r="A83" s="23" t="s">
        <v>409</v>
      </c>
      <c r="B83" s="23" t="s">
        <v>6</v>
      </c>
      <c r="C83" s="24" t="s">
        <v>412</v>
      </c>
      <c r="D83" s="25">
        <v>46205.875</v>
      </c>
      <c r="E83" s="25">
        <v>46206.25</v>
      </c>
      <c r="F83" s="24" t="s">
        <v>405</v>
      </c>
    </row>
    <row r="84" spans="1:6" s="5" customFormat="1" ht="62" x14ac:dyDescent="0.35">
      <c r="A84" s="23" t="s">
        <v>406</v>
      </c>
      <c r="B84" s="23" t="s">
        <v>4</v>
      </c>
      <c r="C84" s="24" t="s">
        <v>407</v>
      </c>
      <c r="D84" s="25">
        <v>46205.875</v>
      </c>
      <c r="E84" s="25">
        <v>46206.25</v>
      </c>
      <c r="F84" s="24" t="s">
        <v>405</v>
      </c>
    </row>
    <row r="85" spans="1:6" s="5" customFormat="1" ht="93" x14ac:dyDescent="0.35">
      <c r="A85" s="23" t="s">
        <v>415</v>
      </c>
      <c r="B85" s="23" t="s">
        <v>4</v>
      </c>
      <c r="C85" s="24" t="s">
        <v>416</v>
      </c>
      <c r="D85" s="25">
        <v>46205.875</v>
      </c>
      <c r="E85" s="25">
        <v>46206.25</v>
      </c>
      <c r="F85" s="24" t="s">
        <v>417</v>
      </c>
    </row>
    <row r="86" spans="1:6" s="5" customFormat="1" ht="77.5" x14ac:dyDescent="0.35">
      <c r="A86" s="23" t="s">
        <v>84</v>
      </c>
      <c r="B86" s="23" t="s">
        <v>2</v>
      </c>
      <c r="C86" s="24" t="s">
        <v>85</v>
      </c>
      <c r="D86" s="25">
        <v>46205.833333333299</v>
      </c>
      <c r="E86" s="25">
        <v>46206.25</v>
      </c>
      <c r="F86" s="24" t="s">
        <v>86</v>
      </c>
    </row>
    <row r="87" spans="1:6" s="5" customFormat="1" ht="77.5" x14ac:dyDescent="0.35">
      <c r="A87" s="23" t="s">
        <v>84</v>
      </c>
      <c r="B87" s="23" t="s">
        <v>6</v>
      </c>
      <c r="C87" s="24" t="s">
        <v>378</v>
      </c>
      <c r="D87" s="25">
        <v>46205.875</v>
      </c>
      <c r="E87" s="25">
        <v>46206.25</v>
      </c>
      <c r="F87" s="24" t="s">
        <v>379</v>
      </c>
    </row>
    <row r="88" spans="1:6" s="5" customFormat="1" ht="77.5" x14ac:dyDescent="0.35">
      <c r="A88" s="23" t="s">
        <v>84</v>
      </c>
      <c r="B88" s="23" t="s">
        <v>6</v>
      </c>
      <c r="C88" s="24" t="s">
        <v>380</v>
      </c>
      <c r="D88" s="25">
        <v>46205.875</v>
      </c>
      <c r="E88" s="25">
        <v>46206.25</v>
      </c>
      <c r="F88" s="24" t="s">
        <v>381</v>
      </c>
    </row>
    <row r="89" spans="1:6" s="5" customFormat="1" ht="77.5" x14ac:dyDescent="0.35">
      <c r="A89" s="23" t="s">
        <v>84</v>
      </c>
      <c r="B89" s="23" t="s">
        <v>6</v>
      </c>
      <c r="C89" s="24" t="s">
        <v>387</v>
      </c>
      <c r="D89" s="25">
        <v>46205.833333333299</v>
      </c>
      <c r="E89" s="25">
        <v>46206.208333333299</v>
      </c>
      <c r="F89" s="24" t="s">
        <v>388</v>
      </c>
    </row>
    <row r="90" spans="1:6" s="5" customFormat="1" ht="77.5" x14ac:dyDescent="0.35">
      <c r="A90" s="23" t="s">
        <v>84</v>
      </c>
      <c r="B90" s="23" t="s">
        <v>2</v>
      </c>
      <c r="C90" s="24" t="s">
        <v>389</v>
      </c>
      <c r="D90" s="25">
        <v>46205.833333333299</v>
      </c>
      <c r="E90" s="25">
        <v>46206.208333333299</v>
      </c>
      <c r="F90" s="24" t="s">
        <v>388</v>
      </c>
    </row>
    <row r="91" spans="1:6" s="5" customFormat="1" ht="62" x14ac:dyDescent="0.35">
      <c r="A91" s="23" t="s">
        <v>17</v>
      </c>
      <c r="B91" s="23" t="s">
        <v>4</v>
      </c>
      <c r="C91" s="24" t="s">
        <v>18</v>
      </c>
      <c r="D91" s="25">
        <v>46205.833333333299</v>
      </c>
      <c r="E91" s="25">
        <v>46206.25</v>
      </c>
      <c r="F91" s="24" t="s">
        <v>19</v>
      </c>
    </row>
    <row r="92" spans="1:6" s="5" customFormat="1" ht="62" x14ac:dyDescent="0.35">
      <c r="A92" s="23" t="s">
        <v>17</v>
      </c>
      <c r="B92" s="23" t="s">
        <v>5</v>
      </c>
      <c r="C92" s="24" t="s">
        <v>20</v>
      </c>
      <c r="D92" s="25">
        <v>46205.833333333299</v>
      </c>
      <c r="E92" s="25">
        <v>46206.25</v>
      </c>
      <c r="F92" s="24" t="s">
        <v>19</v>
      </c>
    </row>
    <row r="93" spans="1:6" s="5" customFormat="1" ht="62" x14ac:dyDescent="0.35">
      <c r="A93" s="23" t="s">
        <v>17</v>
      </c>
      <c r="B93" s="23" t="s">
        <v>4</v>
      </c>
      <c r="C93" s="24" t="s">
        <v>21</v>
      </c>
      <c r="D93" s="25">
        <v>46205.833333333299</v>
      </c>
      <c r="E93" s="25">
        <v>46206.25</v>
      </c>
      <c r="F93" s="24" t="s">
        <v>22</v>
      </c>
    </row>
    <row r="94" spans="1:6" s="5" customFormat="1" ht="62" x14ac:dyDescent="0.35">
      <c r="A94" s="23" t="s">
        <v>17</v>
      </c>
      <c r="B94" s="23" t="s">
        <v>29</v>
      </c>
      <c r="C94" s="24" t="s">
        <v>30</v>
      </c>
      <c r="D94" s="25">
        <v>46205.833333333299</v>
      </c>
      <c r="E94" s="25">
        <v>46206.25</v>
      </c>
      <c r="F94" s="24" t="s">
        <v>31</v>
      </c>
    </row>
    <row r="95" spans="1:6" s="5" customFormat="1" ht="93" x14ac:dyDescent="0.35">
      <c r="A95" s="23" t="s">
        <v>401</v>
      </c>
      <c r="B95" s="23" t="s">
        <v>29</v>
      </c>
      <c r="C95" s="24" t="s">
        <v>402</v>
      </c>
      <c r="D95" s="25">
        <v>46205.875</v>
      </c>
      <c r="E95" s="25">
        <v>46206.25</v>
      </c>
      <c r="F95" s="24" t="s">
        <v>403</v>
      </c>
    </row>
    <row r="96" spans="1:6" s="5" customFormat="1" ht="77.5" x14ac:dyDescent="0.35">
      <c r="A96" s="23" t="s">
        <v>418</v>
      </c>
      <c r="B96" s="23" t="s">
        <v>29</v>
      </c>
      <c r="C96" s="24" t="s">
        <v>419</v>
      </c>
      <c r="D96" s="25">
        <v>46205.875</v>
      </c>
      <c r="E96" s="25">
        <v>46206.25</v>
      </c>
      <c r="F96" s="24" t="s">
        <v>420</v>
      </c>
    </row>
    <row r="97" spans="1:6" s="5" customFormat="1" ht="77.5" x14ac:dyDescent="0.35">
      <c r="A97" s="23" t="s">
        <v>57</v>
      </c>
      <c r="B97" s="23" t="s">
        <v>2</v>
      </c>
      <c r="C97" s="24" t="s">
        <v>58</v>
      </c>
      <c r="D97" s="25">
        <v>46205.833333333299</v>
      </c>
      <c r="E97" s="25">
        <v>46206.25</v>
      </c>
      <c r="F97" s="24" t="s">
        <v>59</v>
      </c>
    </row>
    <row r="98" spans="1:6" s="5" customFormat="1" ht="93" x14ac:dyDescent="0.35">
      <c r="A98" s="23" t="s">
        <v>57</v>
      </c>
      <c r="B98" s="23" t="s">
        <v>2</v>
      </c>
      <c r="C98" s="24" t="s">
        <v>96</v>
      </c>
      <c r="D98" s="25">
        <v>46205.541666666701</v>
      </c>
      <c r="E98" s="25">
        <v>46206.208333333299</v>
      </c>
      <c r="F98" s="24" t="s">
        <v>97</v>
      </c>
    </row>
    <row r="99" spans="1:6" s="5" customFormat="1" ht="93" x14ac:dyDescent="0.35">
      <c r="A99" s="23" t="s">
        <v>57</v>
      </c>
      <c r="B99" s="23" t="s">
        <v>29</v>
      </c>
      <c r="C99" s="24" t="s">
        <v>98</v>
      </c>
      <c r="D99" s="25">
        <v>46205.833333333299</v>
      </c>
      <c r="E99" s="25">
        <v>46206.208333333299</v>
      </c>
      <c r="F99" s="24" t="s">
        <v>97</v>
      </c>
    </row>
    <row r="100" spans="1:6" s="5" customFormat="1" ht="93" x14ac:dyDescent="0.35">
      <c r="A100" s="23" t="s">
        <v>385</v>
      </c>
      <c r="B100" s="23" t="s">
        <v>5</v>
      </c>
      <c r="C100" s="24" t="s">
        <v>386</v>
      </c>
      <c r="D100" s="25">
        <v>46205.875</v>
      </c>
      <c r="E100" s="25">
        <v>46206.25</v>
      </c>
      <c r="F100" s="24" t="s">
        <v>384</v>
      </c>
    </row>
    <row r="101" spans="1:6" s="5" customFormat="1" ht="46.5" x14ac:dyDescent="0.35">
      <c r="A101" s="23" t="s">
        <v>385</v>
      </c>
      <c r="B101" s="23" t="s">
        <v>5</v>
      </c>
      <c r="C101" s="24" t="s">
        <v>426</v>
      </c>
      <c r="D101" s="25">
        <v>46205.833333333299</v>
      </c>
      <c r="E101" s="25">
        <v>46206.208333333299</v>
      </c>
      <c r="F101" s="24" t="s">
        <v>427</v>
      </c>
    </row>
    <row r="102" spans="1:6" s="5" customFormat="1" ht="46.5" x14ac:dyDescent="0.35">
      <c r="A102" s="23" t="s">
        <v>385</v>
      </c>
      <c r="B102" s="23" t="s">
        <v>5</v>
      </c>
      <c r="C102" s="24" t="s">
        <v>428</v>
      </c>
      <c r="D102" s="25">
        <v>46205.833333333299</v>
      </c>
      <c r="E102" s="25">
        <v>46206.208333333299</v>
      </c>
      <c r="F102" s="24" t="s">
        <v>427</v>
      </c>
    </row>
    <row r="103" spans="1:6" s="5" customFormat="1" ht="93" x14ac:dyDescent="0.35">
      <c r="A103" s="23" t="s">
        <v>382</v>
      </c>
      <c r="B103" s="23" t="s">
        <v>6</v>
      </c>
      <c r="C103" s="24" t="s">
        <v>383</v>
      </c>
      <c r="D103" s="25">
        <v>46205.875</v>
      </c>
      <c r="E103" s="25">
        <v>46206.25</v>
      </c>
      <c r="F103" s="24" t="s">
        <v>384</v>
      </c>
    </row>
    <row r="104" spans="1:6" s="5" customFormat="1" ht="124" x14ac:dyDescent="0.35">
      <c r="A104" s="23" t="s">
        <v>80</v>
      </c>
      <c r="B104" s="23" t="s">
        <v>5</v>
      </c>
      <c r="C104" s="24" t="s">
        <v>81</v>
      </c>
      <c r="D104" s="25">
        <v>46205.833333333299</v>
      </c>
      <c r="E104" s="25">
        <v>46206.25</v>
      </c>
      <c r="F104" s="24" t="s">
        <v>82</v>
      </c>
    </row>
    <row r="105" spans="1:6" s="5" customFormat="1" ht="124" x14ac:dyDescent="0.35">
      <c r="A105" s="23" t="s">
        <v>80</v>
      </c>
      <c r="B105" s="23" t="s">
        <v>5</v>
      </c>
      <c r="C105" s="24" t="s">
        <v>83</v>
      </c>
      <c r="D105" s="25">
        <v>46205.833333333299</v>
      </c>
      <c r="E105" s="25">
        <v>46206.25</v>
      </c>
      <c r="F105" s="24" t="s">
        <v>82</v>
      </c>
    </row>
    <row r="106" spans="1:6" s="5" customFormat="1" ht="46.5" x14ac:dyDescent="0.35">
      <c r="A106" s="23" t="s">
        <v>215</v>
      </c>
      <c r="B106" s="23" t="s">
        <v>2</v>
      </c>
      <c r="C106" s="24" t="s">
        <v>216</v>
      </c>
      <c r="D106" s="25">
        <v>46205.875</v>
      </c>
      <c r="E106" s="25">
        <v>46206.208333333299</v>
      </c>
      <c r="F106" s="24" t="s">
        <v>217</v>
      </c>
    </row>
    <row r="107" spans="1:6" s="5" customFormat="1" ht="46.5" x14ac:dyDescent="0.35">
      <c r="A107" s="23" t="s">
        <v>215</v>
      </c>
      <c r="B107" s="23" t="s">
        <v>2</v>
      </c>
      <c r="C107" s="24" t="s">
        <v>218</v>
      </c>
      <c r="D107" s="25">
        <v>46205.875</v>
      </c>
      <c r="E107" s="25">
        <v>46206.208333333299</v>
      </c>
      <c r="F107" s="24" t="s">
        <v>217</v>
      </c>
    </row>
    <row r="108" spans="1:6" s="5" customFormat="1" ht="62" x14ac:dyDescent="0.35">
      <c r="A108" s="23" t="s">
        <v>120</v>
      </c>
      <c r="B108" s="23" t="s">
        <v>4</v>
      </c>
      <c r="C108" s="24" t="s">
        <v>121</v>
      </c>
      <c r="D108" s="25">
        <v>46205.833333333299</v>
      </c>
      <c r="E108" s="25">
        <v>46206.25</v>
      </c>
      <c r="F108" s="24" t="s">
        <v>122</v>
      </c>
    </row>
    <row r="109" spans="1:6" s="5" customFormat="1" ht="77.5" x14ac:dyDescent="0.35">
      <c r="A109" s="23" t="s">
        <v>54</v>
      </c>
      <c r="B109" s="23" t="s">
        <v>2</v>
      </c>
      <c r="C109" s="24" t="s">
        <v>55</v>
      </c>
      <c r="D109" s="25">
        <v>46205.916666666701</v>
      </c>
      <c r="E109" s="25">
        <v>46206.208333333299</v>
      </c>
      <c r="F109" s="24" t="s">
        <v>56</v>
      </c>
    </row>
    <row r="110" spans="1:6" s="5" customFormat="1" ht="93" x14ac:dyDescent="0.35">
      <c r="A110" s="23" t="s">
        <v>54</v>
      </c>
      <c r="B110" s="23" t="s">
        <v>2</v>
      </c>
      <c r="C110" s="24" t="s">
        <v>90</v>
      </c>
      <c r="D110" s="25">
        <v>46205.833333333299</v>
      </c>
      <c r="E110" s="25">
        <v>46206.25</v>
      </c>
      <c r="F110" s="24" t="s">
        <v>91</v>
      </c>
    </row>
    <row r="111" spans="1:6" s="5" customFormat="1" ht="77.5" x14ac:dyDescent="0.35">
      <c r="A111" s="23" t="s">
        <v>54</v>
      </c>
      <c r="B111" s="23" t="s">
        <v>6</v>
      </c>
      <c r="C111" s="24" t="s">
        <v>92</v>
      </c>
      <c r="D111" s="25">
        <v>46205.833333333299</v>
      </c>
      <c r="E111" s="25">
        <v>46206.25</v>
      </c>
      <c r="F111" s="24" t="s">
        <v>93</v>
      </c>
    </row>
    <row r="112" spans="1:6" s="5" customFormat="1" ht="62" x14ac:dyDescent="0.35">
      <c r="A112" s="23" t="s">
        <v>54</v>
      </c>
      <c r="B112" s="23" t="s">
        <v>6</v>
      </c>
      <c r="C112" s="24" t="s">
        <v>94</v>
      </c>
      <c r="D112" s="25">
        <v>46205.875</v>
      </c>
      <c r="E112" s="25">
        <v>46206.208333333299</v>
      </c>
      <c r="F112" s="24" t="s">
        <v>95</v>
      </c>
    </row>
    <row r="113" spans="1:6" s="5" customFormat="1" ht="62" x14ac:dyDescent="0.35">
      <c r="A113" s="23" t="s">
        <v>54</v>
      </c>
      <c r="B113" s="23" t="s">
        <v>2</v>
      </c>
      <c r="C113" s="24" t="s">
        <v>99</v>
      </c>
      <c r="D113" s="25">
        <v>46205.833333333299</v>
      </c>
      <c r="E113" s="25">
        <v>46206.25</v>
      </c>
      <c r="F113" s="24" t="s">
        <v>100</v>
      </c>
    </row>
    <row r="114" spans="1:6" s="5" customFormat="1" ht="77.5" x14ac:dyDescent="0.35">
      <c r="A114" s="23" t="s">
        <v>54</v>
      </c>
      <c r="B114" s="23" t="s">
        <v>2</v>
      </c>
      <c r="C114" s="24" t="s">
        <v>104</v>
      </c>
      <c r="D114" s="25">
        <v>46205.833333333299</v>
      </c>
      <c r="E114" s="25">
        <v>46206.25</v>
      </c>
      <c r="F114" s="24" t="s">
        <v>105</v>
      </c>
    </row>
    <row r="115" spans="1:6" s="5" customFormat="1" ht="77.5" x14ac:dyDescent="0.35">
      <c r="A115" s="23" t="s">
        <v>54</v>
      </c>
      <c r="B115" s="23" t="s">
        <v>2</v>
      </c>
      <c r="C115" s="24" t="s">
        <v>106</v>
      </c>
      <c r="D115" s="25">
        <v>46205.833333333299</v>
      </c>
      <c r="E115" s="25">
        <v>46206.25</v>
      </c>
      <c r="F115" s="24" t="s">
        <v>105</v>
      </c>
    </row>
    <row r="116" spans="1:6" s="5" customFormat="1" ht="62" x14ac:dyDescent="0.35">
      <c r="A116" s="23" t="s">
        <v>54</v>
      </c>
      <c r="B116" s="23" t="s">
        <v>6</v>
      </c>
      <c r="C116" s="24" t="s">
        <v>123</v>
      </c>
      <c r="D116" s="25">
        <v>46205.875</v>
      </c>
      <c r="E116" s="25">
        <v>46206.208333333299</v>
      </c>
      <c r="F116" s="24" t="s">
        <v>124</v>
      </c>
    </row>
    <row r="117" spans="1:6" s="5" customFormat="1" ht="62" x14ac:dyDescent="0.35">
      <c r="A117" s="23" t="s">
        <v>54</v>
      </c>
      <c r="B117" s="23" t="s">
        <v>6</v>
      </c>
      <c r="C117" s="24" t="s">
        <v>125</v>
      </c>
      <c r="D117" s="25">
        <v>46205.875</v>
      </c>
      <c r="E117" s="25">
        <v>46206.208333333299</v>
      </c>
      <c r="F117" s="24" t="s">
        <v>124</v>
      </c>
    </row>
    <row r="118" spans="1:6" s="5" customFormat="1" ht="46.5" x14ac:dyDescent="0.35">
      <c r="A118" s="23" t="s">
        <v>54</v>
      </c>
      <c r="B118" s="23" t="s">
        <v>6</v>
      </c>
      <c r="C118" s="24" t="s">
        <v>129</v>
      </c>
      <c r="D118" s="25">
        <v>46205.833333333299</v>
      </c>
      <c r="E118" s="25">
        <v>46206.25</v>
      </c>
      <c r="F118" s="24" t="s">
        <v>130</v>
      </c>
    </row>
    <row r="119" spans="1:6" s="5" customFormat="1" ht="108.5" x14ac:dyDescent="0.35">
      <c r="A119" s="23" t="s">
        <v>54</v>
      </c>
      <c r="B119" s="23" t="s">
        <v>6</v>
      </c>
      <c r="C119" s="24" t="s">
        <v>327</v>
      </c>
      <c r="D119" s="25">
        <v>46205.916666666701</v>
      </c>
      <c r="E119" s="25">
        <v>46206.229166666701</v>
      </c>
      <c r="F119" s="24" t="s">
        <v>326</v>
      </c>
    </row>
    <row r="120" spans="1:6" s="5" customFormat="1" ht="77.5" x14ac:dyDescent="0.35">
      <c r="A120" s="23" t="s">
        <v>319</v>
      </c>
      <c r="B120" s="23" t="s">
        <v>2</v>
      </c>
      <c r="C120" s="24" t="s">
        <v>320</v>
      </c>
      <c r="D120" s="25">
        <v>46205.916666666701</v>
      </c>
      <c r="E120" s="25">
        <v>46206.229166666701</v>
      </c>
      <c r="F120" s="24" t="s">
        <v>321</v>
      </c>
    </row>
    <row r="121" spans="1:6" s="5" customFormat="1" ht="46.5" x14ac:dyDescent="0.35">
      <c r="A121" s="23" t="s">
        <v>278</v>
      </c>
      <c r="B121" s="23" t="s">
        <v>4</v>
      </c>
      <c r="C121" s="24" t="s">
        <v>279</v>
      </c>
      <c r="D121" s="25">
        <v>46205.833333333299</v>
      </c>
      <c r="E121" s="25">
        <v>46206.25</v>
      </c>
      <c r="F121" s="24" t="s">
        <v>280</v>
      </c>
    </row>
    <row r="122" spans="1:6" s="5" customFormat="1" ht="62" x14ac:dyDescent="0.35">
      <c r="A122" s="23" t="s">
        <v>278</v>
      </c>
      <c r="B122" s="23" t="s">
        <v>5</v>
      </c>
      <c r="C122" s="24" t="s">
        <v>295</v>
      </c>
      <c r="D122" s="25">
        <v>46205.916666666701</v>
      </c>
      <c r="E122" s="25">
        <v>46206.229166666701</v>
      </c>
      <c r="F122" s="24" t="s">
        <v>296</v>
      </c>
    </row>
    <row r="123" spans="1:6" s="5" customFormat="1" ht="62" x14ac:dyDescent="0.35">
      <c r="A123" s="23" t="s">
        <v>278</v>
      </c>
      <c r="B123" s="23" t="s">
        <v>5</v>
      </c>
      <c r="C123" s="24" t="s">
        <v>297</v>
      </c>
      <c r="D123" s="25">
        <v>46205.916666666701</v>
      </c>
      <c r="E123" s="25">
        <v>46206.229166666701</v>
      </c>
      <c r="F123" s="24" t="s">
        <v>296</v>
      </c>
    </row>
    <row r="124" spans="1:6" s="5" customFormat="1" ht="93" x14ac:dyDescent="0.35">
      <c r="A124" s="23" t="s">
        <v>309</v>
      </c>
      <c r="B124" s="23" t="s">
        <v>8</v>
      </c>
      <c r="C124" s="24" t="s">
        <v>310</v>
      </c>
      <c r="D124" s="25">
        <v>46205.916666666701</v>
      </c>
      <c r="E124" s="25">
        <v>46206.229166666701</v>
      </c>
      <c r="F124" s="24" t="s">
        <v>311</v>
      </c>
    </row>
    <row r="125" spans="1:6" s="5" customFormat="1" ht="93" x14ac:dyDescent="0.35">
      <c r="A125" s="23" t="s">
        <v>309</v>
      </c>
      <c r="B125" s="23" t="s">
        <v>7</v>
      </c>
      <c r="C125" s="24" t="s">
        <v>317</v>
      </c>
      <c r="D125" s="25">
        <v>46205.916666666701</v>
      </c>
      <c r="E125" s="25">
        <v>46206.229166666701</v>
      </c>
      <c r="F125" s="24" t="s">
        <v>318</v>
      </c>
    </row>
    <row r="126" spans="1:6" s="5" customFormat="1" ht="77.5" x14ac:dyDescent="0.35">
      <c r="A126" s="23" t="s">
        <v>309</v>
      </c>
      <c r="B126" s="23" t="s">
        <v>8</v>
      </c>
      <c r="C126" s="24" t="s">
        <v>322</v>
      </c>
      <c r="D126" s="25">
        <v>46205.916666666701</v>
      </c>
      <c r="E126" s="25">
        <v>46206.229166666701</v>
      </c>
      <c r="F126" s="24" t="s">
        <v>321</v>
      </c>
    </row>
    <row r="127" spans="1:6" s="5" customFormat="1" ht="77.5" x14ac:dyDescent="0.35">
      <c r="A127" s="23" t="s">
        <v>309</v>
      </c>
      <c r="B127" s="23" t="s">
        <v>7</v>
      </c>
      <c r="C127" s="24" t="s">
        <v>323</v>
      </c>
      <c r="D127" s="25">
        <v>46205.916666666701</v>
      </c>
      <c r="E127" s="25">
        <v>46206.229166666701</v>
      </c>
      <c r="F127" s="24" t="s">
        <v>324</v>
      </c>
    </row>
    <row r="128" spans="1:6" s="5" customFormat="1" ht="108.5" x14ac:dyDescent="0.35">
      <c r="A128" s="23" t="s">
        <v>309</v>
      </c>
      <c r="B128" s="23" t="s">
        <v>7</v>
      </c>
      <c r="C128" s="24" t="s">
        <v>325</v>
      </c>
      <c r="D128" s="25">
        <v>46205.916666666701</v>
      </c>
      <c r="E128" s="25">
        <v>46206.229166666701</v>
      </c>
      <c r="F128" s="24" t="s">
        <v>326</v>
      </c>
    </row>
    <row r="129" spans="1:6" s="5" customFormat="1" ht="46.5" x14ac:dyDescent="0.35">
      <c r="A129" s="23" t="s">
        <v>228</v>
      </c>
      <c r="B129" s="23" t="s">
        <v>5</v>
      </c>
      <c r="C129" s="24" t="s">
        <v>229</v>
      </c>
      <c r="D129" s="25">
        <v>46205.875</v>
      </c>
      <c r="E129" s="25">
        <v>46206.25</v>
      </c>
      <c r="F129" s="24" t="s">
        <v>230</v>
      </c>
    </row>
    <row r="130" spans="1:6" s="5" customFormat="1" ht="46.5" x14ac:dyDescent="0.35">
      <c r="A130" s="23" t="s">
        <v>228</v>
      </c>
      <c r="B130" s="23" t="s">
        <v>29</v>
      </c>
      <c r="C130" s="24" t="s">
        <v>233</v>
      </c>
      <c r="D130" s="25">
        <v>46205.875</v>
      </c>
      <c r="E130" s="25">
        <v>46206.25</v>
      </c>
      <c r="F130" s="24" t="s">
        <v>230</v>
      </c>
    </row>
    <row r="131" spans="1:6" s="5" customFormat="1" ht="46.5" x14ac:dyDescent="0.35">
      <c r="A131" s="23" t="s">
        <v>228</v>
      </c>
      <c r="B131" s="23" t="s">
        <v>5</v>
      </c>
      <c r="C131" s="24" t="s">
        <v>235</v>
      </c>
      <c r="D131" s="25">
        <v>46205.875</v>
      </c>
      <c r="E131" s="25">
        <v>46206.25</v>
      </c>
      <c r="F131" s="24" t="s">
        <v>230</v>
      </c>
    </row>
    <row r="132" spans="1:6" s="5" customFormat="1" ht="46.5" x14ac:dyDescent="0.35">
      <c r="A132" s="23" t="s">
        <v>231</v>
      </c>
      <c r="B132" s="23" t="s">
        <v>2</v>
      </c>
      <c r="C132" s="24" t="s">
        <v>232</v>
      </c>
      <c r="D132" s="25">
        <v>46205.875</v>
      </c>
      <c r="E132" s="25">
        <v>46206.25</v>
      </c>
      <c r="F132" s="24" t="s">
        <v>230</v>
      </c>
    </row>
    <row r="133" spans="1:6" s="5" customFormat="1" ht="46.5" x14ac:dyDescent="0.35">
      <c r="A133" s="23" t="s">
        <v>231</v>
      </c>
      <c r="B133" s="23" t="s">
        <v>6</v>
      </c>
      <c r="C133" s="24" t="s">
        <v>234</v>
      </c>
      <c r="D133" s="25">
        <v>46205.875</v>
      </c>
      <c r="E133" s="25">
        <v>46206.25</v>
      </c>
      <c r="F133" s="24" t="s">
        <v>230</v>
      </c>
    </row>
    <row r="134" spans="1:6" s="5" customFormat="1" ht="31" x14ac:dyDescent="0.35">
      <c r="A134" s="23" t="s">
        <v>265</v>
      </c>
      <c r="B134" s="23" t="s">
        <v>2</v>
      </c>
      <c r="C134" s="24" t="s">
        <v>266</v>
      </c>
      <c r="D134" s="25">
        <v>46205.875</v>
      </c>
      <c r="E134" s="25">
        <v>46206.25</v>
      </c>
      <c r="F134" s="24" t="s">
        <v>267</v>
      </c>
    </row>
    <row r="135" spans="1:6" s="5" customFormat="1" ht="62" x14ac:dyDescent="0.35">
      <c r="A135" s="23" t="s">
        <v>265</v>
      </c>
      <c r="B135" s="23" t="s">
        <v>5</v>
      </c>
      <c r="C135" s="24" t="s">
        <v>293</v>
      </c>
      <c r="D135" s="25">
        <v>46205.916666666701</v>
      </c>
      <c r="E135" s="25">
        <v>46206.229166666701</v>
      </c>
      <c r="F135" s="24" t="s">
        <v>294</v>
      </c>
    </row>
    <row r="136" spans="1:6" s="5" customFormat="1" ht="62" x14ac:dyDescent="0.35">
      <c r="A136" s="23" t="s">
        <v>347</v>
      </c>
      <c r="B136" s="23" t="s">
        <v>2</v>
      </c>
      <c r="C136" s="24" t="s">
        <v>348</v>
      </c>
      <c r="D136" s="25">
        <v>46205.875</v>
      </c>
      <c r="E136" s="25">
        <v>46206.25</v>
      </c>
      <c r="F136" s="24" t="s">
        <v>349</v>
      </c>
    </row>
    <row r="137" spans="1:6" s="5" customFormat="1" ht="31" x14ac:dyDescent="0.35">
      <c r="A137" s="23" t="s">
        <v>236</v>
      </c>
      <c r="B137" s="23" t="s">
        <v>5</v>
      </c>
      <c r="C137" s="24" t="s">
        <v>237</v>
      </c>
      <c r="D137" s="25">
        <v>46205.875</v>
      </c>
      <c r="E137" s="25">
        <v>46206.25</v>
      </c>
      <c r="F137" s="24" t="s">
        <v>238</v>
      </c>
    </row>
    <row r="138" spans="1:6" s="5" customFormat="1" ht="31" x14ac:dyDescent="0.35">
      <c r="A138" s="23" t="s">
        <v>236</v>
      </c>
      <c r="B138" s="23" t="s">
        <v>4</v>
      </c>
      <c r="C138" s="24" t="s">
        <v>251</v>
      </c>
      <c r="D138" s="25">
        <v>46205.875</v>
      </c>
      <c r="E138" s="25">
        <v>46206.25</v>
      </c>
      <c r="F138" s="24" t="s">
        <v>252</v>
      </c>
    </row>
    <row r="139" spans="1:6" s="5" customFormat="1" ht="93" x14ac:dyDescent="0.35">
      <c r="A139" s="23" t="s">
        <v>236</v>
      </c>
      <c r="B139" s="23" t="s">
        <v>4</v>
      </c>
      <c r="C139" s="24" t="s">
        <v>312</v>
      </c>
      <c r="D139" s="25">
        <v>46205.916666666701</v>
      </c>
      <c r="E139" s="25">
        <v>46206.229166666701</v>
      </c>
      <c r="F139" s="24" t="s">
        <v>311</v>
      </c>
    </row>
    <row r="140" spans="1:6" s="5" customFormat="1" ht="62" x14ac:dyDescent="0.35">
      <c r="A140" s="23" t="s">
        <v>67</v>
      </c>
      <c r="B140" s="23" t="s">
        <v>2</v>
      </c>
      <c r="C140" s="24" t="s">
        <v>68</v>
      </c>
      <c r="D140" s="25">
        <v>46205.927083333299</v>
      </c>
      <c r="E140" s="25">
        <v>46206.25</v>
      </c>
      <c r="F140" s="24" t="s">
        <v>69</v>
      </c>
    </row>
    <row r="141" spans="1:6" s="5" customFormat="1" ht="62" x14ac:dyDescent="0.35">
      <c r="A141" s="23" t="s">
        <v>67</v>
      </c>
      <c r="B141" s="23" t="s">
        <v>2</v>
      </c>
      <c r="C141" s="24" t="s">
        <v>70</v>
      </c>
      <c r="D141" s="25">
        <v>46205.927083333299</v>
      </c>
      <c r="E141" s="25">
        <v>46206.25</v>
      </c>
      <c r="F141" s="24" t="s">
        <v>69</v>
      </c>
    </row>
    <row r="142" spans="1:6" s="5" customFormat="1" ht="62" x14ac:dyDescent="0.35">
      <c r="A142" s="23" t="s">
        <v>67</v>
      </c>
      <c r="B142" s="23" t="s">
        <v>2</v>
      </c>
      <c r="C142" s="24" t="s">
        <v>71</v>
      </c>
      <c r="D142" s="25">
        <v>46205.927083333299</v>
      </c>
      <c r="E142" s="25">
        <v>46206.25</v>
      </c>
      <c r="F142" s="24" t="s">
        <v>69</v>
      </c>
    </row>
    <row r="143" spans="1:6" s="5" customFormat="1" ht="77.5" x14ac:dyDescent="0.35">
      <c r="A143" s="23" t="s">
        <v>67</v>
      </c>
      <c r="B143" s="23" t="s">
        <v>2</v>
      </c>
      <c r="C143" s="24" t="s">
        <v>72</v>
      </c>
      <c r="D143" s="25">
        <v>46205.927083333299</v>
      </c>
      <c r="E143" s="25">
        <v>46206.25</v>
      </c>
      <c r="F143" s="24" t="s">
        <v>73</v>
      </c>
    </row>
    <row r="144" spans="1:6" s="5" customFormat="1" ht="77.5" x14ac:dyDescent="0.35">
      <c r="A144" s="23" t="s">
        <v>67</v>
      </c>
      <c r="B144" s="23" t="s">
        <v>2</v>
      </c>
      <c r="C144" s="24" t="s">
        <v>74</v>
      </c>
      <c r="D144" s="25">
        <v>46205.927083333299</v>
      </c>
      <c r="E144" s="25">
        <v>46206.25</v>
      </c>
      <c r="F144" s="24" t="s">
        <v>73</v>
      </c>
    </row>
    <row r="145" spans="1:6" s="5" customFormat="1" ht="62" x14ac:dyDescent="0.35">
      <c r="A145" s="23" t="s">
        <v>67</v>
      </c>
      <c r="B145" s="23" t="s">
        <v>6</v>
      </c>
      <c r="C145" s="24" t="s">
        <v>399</v>
      </c>
      <c r="D145" s="25">
        <v>46205.875</v>
      </c>
      <c r="E145" s="25">
        <v>46206.25</v>
      </c>
      <c r="F145" s="24" t="s">
        <v>400</v>
      </c>
    </row>
    <row r="146" spans="1:6" s="5" customFormat="1" ht="77.5" x14ac:dyDescent="0.35">
      <c r="A146" s="23" t="s">
        <v>67</v>
      </c>
      <c r="B146" s="23" t="s">
        <v>2</v>
      </c>
      <c r="C146" s="24" t="s">
        <v>421</v>
      </c>
      <c r="D146" s="25">
        <v>46205.875</v>
      </c>
      <c r="E146" s="25">
        <v>46206.25</v>
      </c>
      <c r="F146" s="24" t="s">
        <v>422</v>
      </c>
    </row>
    <row r="147" spans="1:6" s="5" customFormat="1" ht="77.5" x14ac:dyDescent="0.35">
      <c r="A147" s="23" t="s">
        <v>394</v>
      </c>
      <c r="B147" s="23" t="s">
        <v>6</v>
      </c>
      <c r="C147" s="24" t="s">
        <v>395</v>
      </c>
      <c r="D147" s="25">
        <v>46205.875</v>
      </c>
      <c r="E147" s="25">
        <v>46206.208333333299</v>
      </c>
      <c r="F147" s="24" t="s">
        <v>396</v>
      </c>
    </row>
    <row r="148" spans="1:6" s="5" customFormat="1" ht="77.5" x14ac:dyDescent="0.35">
      <c r="A148" s="23" t="s">
        <v>394</v>
      </c>
      <c r="B148" s="23" t="s">
        <v>2</v>
      </c>
      <c r="C148" s="24" t="s">
        <v>423</v>
      </c>
      <c r="D148" s="25">
        <v>46205.875</v>
      </c>
      <c r="E148" s="25">
        <v>46206.208333333299</v>
      </c>
      <c r="F148" s="24" t="s">
        <v>424</v>
      </c>
    </row>
    <row r="149" spans="1:6" s="5" customFormat="1" ht="77.5" x14ac:dyDescent="0.35">
      <c r="A149" s="23" t="s">
        <v>394</v>
      </c>
      <c r="B149" s="23" t="s">
        <v>29</v>
      </c>
      <c r="C149" s="24" t="s">
        <v>425</v>
      </c>
      <c r="D149" s="25">
        <v>46205.875</v>
      </c>
      <c r="E149" s="25">
        <v>46206.208333333299</v>
      </c>
      <c r="F149" s="24" t="s">
        <v>424</v>
      </c>
    </row>
    <row r="150" spans="1:6" s="5" customFormat="1" ht="124" x14ac:dyDescent="0.35">
      <c r="A150" s="23" t="s">
        <v>339</v>
      </c>
      <c r="B150" s="23" t="s">
        <v>6</v>
      </c>
      <c r="C150" s="24" t="s">
        <v>340</v>
      </c>
      <c r="D150" s="25">
        <v>46205.833333333299</v>
      </c>
      <c r="E150" s="25">
        <v>46206.25</v>
      </c>
      <c r="F150" s="24" t="s">
        <v>341</v>
      </c>
    </row>
    <row r="151" spans="1:6" s="5" customFormat="1" ht="124" x14ac:dyDescent="0.35">
      <c r="A151" s="23" t="s">
        <v>339</v>
      </c>
      <c r="B151" s="23" t="s">
        <v>6</v>
      </c>
      <c r="C151" s="24" t="s">
        <v>342</v>
      </c>
      <c r="D151" s="25">
        <v>46205.833333333299</v>
      </c>
      <c r="E151" s="25">
        <v>46206.25</v>
      </c>
      <c r="F151" s="24" t="s">
        <v>341</v>
      </c>
    </row>
    <row r="152" spans="1:6" s="5" customFormat="1" ht="46.5" x14ac:dyDescent="0.35">
      <c r="A152" s="23" t="s">
        <v>339</v>
      </c>
      <c r="B152" s="23" t="s">
        <v>6</v>
      </c>
      <c r="C152" s="24" t="s">
        <v>343</v>
      </c>
      <c r="D152" s="25">
        <v>46205.833333333299</v>
      </c>
      <c r="E152" s="25">
        <v>46206.25</v>
      </c>
      <c r="F152" s="24" t="s">
        <v>344</v>
      </c>
    </row>
    <row r="153" spans="1:6" s="5" customFormat="1" ht="46.5" x14ac:dyDescent="0.35">
      <c r="A153" s="23" t="s">
        <v>339</v>
      </c>
      <c r="B153" s="23" t="s">
        <v>6</v>
      </c>
      <c r="C153" s="24" t="s">
        <v>345</v>
      </c>
      <c r="D153" s="25">
        <v>46205.895833333299</v>
      </c>
      <c r="E153" s="25">
        <v>46206.25</v>
      </c>
      <c r="F153" s="24" t="s">
        <v>346</v>
      </c>
    </row>
    <row r="154" spans="1:6" s="5" customFormat="1" ht="93" x14ac:dyDescent="0.35">
      <c r="A154" s="23" t="s">
        <v>339</v>
      </c>
      <c r="B154" s="23" t="s">
        <v>6</v>
      </c>
      <c r="C154" s="24" t="s">
        <v>350</v>
      </c>
      <c r="D154" s="25">
        <v>46205.875</v>
      </c>
      <c r="E154" s="25">
        <v>46206.25</v>
      </c>
      <c r="F154" s="24" t="s">
        <v>351</v>
      </c>
    </row>
    <row r="155" spans="1:6" s="5" customFormat="1" ht="93" x14ac:dyDescent="0.35">
      <c r="A155" s="23" t="s">
        <v>339</v>
      </c>
      <c r="B155" s="23" t="s">
        <v>6</v>
      </c>
      <c r="C155" s="24" t="s">
        <v>352</v>
      </c>
      <c r="D155" s="25">
        <v>46205.875</v>
      </c>
      <c r="E155" s="25">
        <v>46206.25</v>
      </c>
      <c r="F155" s="24" t="s">
        <v>353</v>
      </c>
    </row>
    <row r="156" spans="1:6" s="5" customFormat="1" ht="62" x14ac:dyDescent="0.35">
      <c r="A156" s="23" t="s">
        <v>339</v>
      </c>
      <c r="B156" s="23" t="s">
        <v>6</v>
      </c>
      <c r="C156" s="24" t="s">
        <v>354</v>
      </c>
      <c r="D156" s="25">
        <v>46205.875</v>
      </c>
      <c r="E156" s="25">
        <v>46206.25</v>
      </c>
      <c r="F156" s="24" t="s">
        <v>355</v>
      </c>
    </row>
    <row r="157" spans="1:6" s="5" customFormat="1" ht="46.5" x14ac:dyDescent="0.35">
      <c r="A157" s="23" t="s">
        <v>339</v>
      </c>
      <c r="B157" s="23" t="s">
        <v>2</v>
      </c>
      <c r="C157" s="24" t="s">
        <v>397</v>
      </c>
      <c r="D157" s="25">
        <v>46205.875</v>
      </c>
      <c r="E157" s="25">
        <v>46206.25</v>
      </c>
      <c r="F157" s="24" t="s">
        <v>398</v>
      </c>
    </row>
    <row r="158" spans="1:6" s="5" customFormat="1" ht="93" x14ac:dyDescent="0.35">
      <c r="A158" s="23" t="s">
        <v>374</v>
      </c>
      <c r="B158" s="23" t="s">
        <v>5</v>
      </c>
      <c r="C158" s="24" t="s">
        <v>375</v>
      </c>
      <c r="D158" s="25">
        <v>46205.875</v>
      </c>
      <c r="E158" s="25">
        <v>46206.25</v>
      </c>
      <c r="F158" s="24" t="s">
        <v>376</v>
      </c>
    </row>
    <row r="159" spans="1:6" s="5" customFormat="1" ht="93" x14ac:dyDescent="0.35">
      <c r="A159" s="23" t="s">
        <v>374</v>
      </c>
      <c r="B159" s="23" t="s">
        <v>4</v>
      </c>
      <c r="C159" s="24" t="s">
        <v>377</v>
      </c>
      <c r="D159" s="25">
        <v>46205.875</v>
      </c>
      <c r="E159" s="25">
        <v>46206.25</v>
      </c>
      <c r="F159" s="24" t="s">
        <v>376</v>
      </c>
    </row>
    <row r="160" spans="1:6" s="5" customFormat="1" ht="46.5" x14ac:dyDescent="0.35">
      <c r="A160" s="23" t="s">
        <v>197</v>
      </c>
      <c r="B160" s="23" t="s">
        <v>6</v>
      </c>
      <c r="C160" s="24" t="s">
        <v>198</v>
      </c>
      <c r="D160" s="25">
        <v>46205.875</v>
      </c>
      <c r="E160" s="25">
        <v>46206.208333333299</v>
      </c>
      <c r="F160" s="24" t="s">
        <v>199</v>
      </c>
    </row>
    <row r="161" spans="1:6" s="5" customFormat="1" ht="46.5" x14ac:dyDescent="0.35">
      <c r="A161" s="23" t="s">
        <v>197</v>
      </c>
      <c r="B161" s="23" t="s">
        <v>6</v>
      </c>
      <c r="C161" s="24" t="s">
        <v>203</v>
      </c>
      <c r="D161" s="25">
        <v>46205.875</v>
      </c>
      <c r="E161" s="25">
        <v>46206.25</v>
      </c>
      <c r="F161" s="24" t="s">
        <v>204</v>
      </c>
    </row>
    <row r="162" spans="1:6" s="5" customFormat="1" ht="46.5" x14ac:dyDescent="0.35">
      <c r="A162" s="23" t="s">
        <v>197</v>
      </c>
      <c r="B162" s="23" t="s">
        <v>6</v>
      </c>
      <c r="C162" s="24" t="s">
        <v>205</v>
      </c>
      <c r="D162" s="25">
        <v>46205.875</v>
      </c>
      <c r="E162" s="25">
        <v>46206.25</v>
      </c>
      <c r="F162" s="24" t="s">
        <v>204</v>
      </c>
    </row>
    <row r="163" spans="1:6" s="5" customFormat="1" ht="46.5" x14ac:dyDescent="0.35">
      <c r="A163" s="23" t="s">
        <v>197</v>
      </c>
      <c r="B163" s="23" t="s">
        <v>6</v>
      </c>
      <c r="C163" s="24" t="s">
        <v>206</v>
      </c>
      <c r="D163" s="25">
        <v>46205.875</v>
      </c>
      <c r="E163" s="25">
        <v>46206.25</v>
      </c>
      <c r="F163" s="24" t="s">
        <v>204</v>
      </c>
    </row>
    <row r="164" spans="1:6" s="5" customFormat="1" ht="46.5" x14ac:dyDescent="0.35">
      <c r="A164" s="23" t="s">
        <v>197</v>
      </c>
      <c r="B164" s="23" t="s">
        <v>6</v>
      </c>
      <c r="C164" s="24" t="s">
        <v>207</v>
      </c>
      <c r="D164" s="25">
        <v>46205.875</v>
      </c>
      <c r="E164" s="25">
        <v>46206.25</v>
      </c>
      <c r="F164" s="24" t="s">
        <v>204</v>
      </c>
    </row>
    <row r="165" spans="1:6" s="5" customFormat="1" ht="46.5" x14ac:dyDescent="0.35">
      <c r="A165" s="23" t="s">
        <v>197</v>
      </c>
      <c r="B165" s="23" t="s">
        <v>6</v>
      </c>
      <c r="C165" s="24" t="s">
        <v>208</v>
      </c>
      <c r="D165" s="25">
        <v>46205.875</v>
      </c>
      <c r="E165" s="25">
        <v>46206.25</v>
      </c>
      <c r="F165" s="24" t="s">
        <v>204</v>
      </c>
    </row>
    <row r="166" spans="1:6" s="5" customFormat="1" ht="46.5" x14ac:dyDescent="0.35">
      <c r="A166" s="23" t="s">
        <v>197</v>
      </c>
      <c r="B166" s="23" t="s">
        <v>6</v>
      </c>
      <c r="C166" s="24" t="s">
        <v>209</v>
      </c>
      <c r="D166" s="25">
        <v>46205.875</v>
      </c>
      <c r="E166" s="25">
        <v>46206.25</v>
      </c>
      <c r="F166" s="24" t="s">
        <v>204</v>
      </c>
    </row>
    <row r="167" spans="1:6" s="5" customFormat="1" ht="46.5" x14ac:dyDescent="0.35">
      <c r="A167" s="23" t="s">
        <v>197</v>
      </c>
      <c r="B167" s="23" t="s">
        <v>6</v>
      </c>
      <c r="C167" s="24" t="s">
        <v>210</v>
      </c>
      <c r="D167" s="25">
        <v>46205.875</v>
      </c>
      <c r="E167" s="25">
        <v>46206.25</v>
      </c>
      <c r="F167" s="24" t="s">
        <v>204</v>
      </c>
    </row>
    <row r="168" spans="1:6" s="5" customFormat="1" ht="77.5" x14ac:dyDescent="0.35">
      <c r="A168" s="23" t="s">
        <v>390</v>
      </c>
      <c r="B168" s="23" t="s">
        <v>5</v>
      </c>
      <c r="C168" s="24" t="s">
        <v>391</v>
      </c>
      <c r="D168" s="25">
        <v>46205.875</v>
      </c>
      <c r="E168" s="25">
        <v>46206.25</v>
      </c>
      <c r="F168" s="24" t="s">
        <v>392</v>
      </c>
    </row>
    <row r="169" spans="1:6" s="5" customFormat="1" ht="77.5" x14ac:dyDescent="0.35">
      <c r="A169" s="23" t="s">
        <v>390</v>
      </c>
      <c r="B169" s="23" t="s">
        <v>5</v>
      </c>
      <c r="C169" s="24" t="s">
        <v>393</v>
      </c>
      <c r="D169" s="25">
        <v>46205.875</v>
      </c>
      <c r="E169" s="25">
        <v>46206.25</v>
      </c>
      <c r="F169" s="24" t="s">
        <v>392</v>
      </c>
    </row>
    <row r="170" spans="1:6" ht="62" x14ac:dyDescent="0.35">
      <c r="A170" s="23" t="s">
        <v>390</v>
      </c>
      <c r="B170" s="23" t="s">
        <v>4</v>
      </c>
      <c r="C170" s="24" t="s">
        <v>404</v>
      </c>
      <c r="D170" s="25">
        <v>46205.875</v>
      </c>
      <c r="E170" s="25">
        <v>46206.25</v>
      </c>
      <c r="F170" s="24" t="s">
        <v>405</v>
      </c>
    </row>
    <row r="171" spans="1:6" ht="62" x14ac:dyDescent="0.35">
      <c r="A171" s="23" t="s">
        <v>390</v>
      </c>
      <c r="B171" s="23" t="s">
        <v>29</v>
      </c>
      <c r="C171" s="24" t="s">
        <v>408</v>
      </c>
      <c r="D171" s="25">
        <v>46205.875</v>
      </c>
      <c r="E171" s="25">
        <v>46206.25</v>
      </c>
      <c r="F171" s="24" t="s">
        <v>405</v>
      </c>
    </row>
    <row r="172" spans="1:6" ht="62" x14ac:dyDescent="0.35">
      <c r="A172" s="23" t="s">
        <v>390</v>
      </c>
      <c r="B172" s="23" t="s">
        <v>4</v>
      </c>
      <c r="C172" s="24" t="s">
        <v>411</v>
      </c>
      <c r="D172" s="25">
        <v>46205.875</v>
      </c>
      <c r="E172" s="25">
        <v>46206.25</v>
      </c>
      <c r="F172" s="24" t="s">
        <v>405</v>
      </c>
    </row>
    <row r="173" spans="1:6" ht="62" x14ac:dyDescent="0.35">
      <c r="A173" s="23" t="s">
        <v>221</v>
      </c>
      <c r="B173" s="23" t="s">
        <v>5</v>
      </c>
      <c r="C173" s="24" t="s">
        <v>222</v>
      </c>
      <c r="D173" s="25">
        <v>46205.833333333299</v>
      </c>
      <c r="E173" s="25">
        <v>46206.25</v>
      </c>
      <c r="F173" s="24" t="s">
        <v>220</v>
      </c>
    </row>
    <row r="174" spans="1:6" ht="46.5" x14ac:dyDescent="0.35">
      <c r="A174" s="23" t="s">
        <v>178</v>
      </c>
      <c r="B174" s="23" t="s">
        <v>4</v>
      </c>
      <c r="C174" s="24" t="s">
        <v>179</v>
      </c>
      <c r="D174" s="25">
        <v>46205.875</v>
      </c>
      <c r="E174" s="25">
        <v>46206.25</v>
      </c>
      <c r="F174" s="24" t="s">
        <v>180</v>
      </c>
    </row>
    <row r="175" spans="1:6" ht="46.5" x14ac:dyDescent="0.35">
      <c r="A175" s="23" t="s">
        <v>178</v>
      </c>
      <c r="B175" s="23" t="s">
        <v>4</v>
      </c>
      <c r="C175" s="24" t="s">
        <v>181</v>
      </c>
      <c r="D175" s="25">
        <v>46205.875</v>
      </c>
      <c r="E175" s="25">
        <v>46206.25</v>
      </c>
      <c r="F175" s="24" t="s">
        <v>180</v>
      </c>
    </row>
    <row r="176" spans="1:6" ht="46.5" x14ac:dyDescent="0.35">
      <c r="A176" s="23" t="s">
        <v>161</v>
      </c>
      <c r="B176" s="23" t="s">
        <v>6</v>
      </c>
      <c r="C176" s="24" t="s">
        <v>162</v>
      </c>
      <c r="D176" s="25">
        <v>45804.208333333299</v>
      </c>
      <c r="E176" s="25">
        <v>46418.208333333299</v>
      </c>
      <c r="F176" s="24" t="s">
        <v>163</v>
      </c>
    </row>
    <row r="177" spans="1:6" ht="46.5" x14ac:dyDescent="0.35">
      <c r="A177" s="23" t="s">
        <v>175</v>
      </c>
      <c r="B177" s="23" t="s">
        <v>2</v>
      </c>
      <c r="C177" s="24" t="s">
        <v>176</v>
      </c>
      <c r="D177" s="25">
        <v>46205.916666666701</v>
      </c>
      <c r="E177" s="25">
        <v>46206.25</v>
      </c>
      <c r="F177" s="24" t="s">
        <v>177</v>
      </c>
    </row>
    <row r="178" spans="1:6" ht="46.5" x14ac:dyDescent="0.35">
      <c r="A178" s="23" t="s">
        <v>175</v>
      </c>
      <c r="B178" s="23" t="s">
        <v>6</v>
      </c>
      <c r="C178" s="24" t="s">
        <v>195</v>
      </c>
      <c r="D178" s="25">
        <v>46205.875</v>
      </c>
      <c r="E178" s="25">
        <v>46206.208333333299</v>
      </c>
      <c r="F178" s="24" t="s">
        <v>193</v>
      </c>
    </row>
    <row r="179" spans="1:6" ht="62" x14ac:dyDescent="0.35">
      <c r="A179" s="23" t="s">
        <v>175</v>
      </c>
      <c r="B179" s="23" t="s">
        <v>2</v>
      </c>
      <c r="C179" s="24" t="s">
        <v>219</v>
      </c>
      <c r="D179" s="25">
        <v>46205.833333333299</v>
      </c>
      <c r="E179" s="25">
        <v>46206.25</v>
      </c>
      <c r="F179" s="24" t="s">
        <v>220</v>
      </c>
    </row>
    <row r="180" spans="1:6" ht="46.5" x14ac:dyDescent="0.35">
      <c r="A180" s="23" t="s">
        <v>175</v>
      </c>
      <c r="B180" s="23" t="s">
        <v>2</v>
      </c>
      <c r="C180" s="24" t="s">
        <v>223</v>
      </c>
      <c r="D180" s="25">
        <v>46205.875</v>
      </c>
      <c r="E180" s="25">
        <v>46206.25</v>
      </c>
      <c r="F180" s="24" t="s">
        <v>224</v>
      </c>
    </row>
    <row r="181" spans="1:6" ht="46.5" x14ac:dyDescent="0.35">
      <c r="A181" s="23" t="s">
        <v>175</v>
      </c>
      <c r="B181" s="23" t="s">
        <v>2</v>
      </c>
      <c r="C181" s="24" t="s">
        <v>225</v>
      </c>
      <c r="D181" s="25">
        <v>46205.875</v>
      </c>
      <c r="E181" s="25">
        <v>46206.25</v>
      </c>
      <c r="F181" s="24" t="s">
        <v>224</v>
      </c>
    </row>
    <row r="182" spans="1:6" ht="31" x14ac:dyDescent="0.35">
      <c r="A182" s="23" t="s">
        <v>175</v>
      </c>
      <c r="B182" s="23" t="s">
        <v>6</v>
      </c>
      <c r="C182" s="24" t="s">
        <v>226</v>
      </c>
      <c r="D182" s="25">
        <v>46205.833333333299</v>
      </c>
      <c r="E182" s="25">
        <v>46206.208333333299</v>
      </c>
      <c r="F182" s="24" t="s">
        <v>227</v>
      </c>
    </row>
    <row r="183" spans="1:6" ht="77.5" x14ac:dyDescent="0.35">
      <c r="A183" s="23" t="s">
        <v>175</v>
      </c>
      <c r="B183" s="23" t="s">
        <v>6</v>
      </c>
      <c r="C183" s="24" t="s">
        <v>368</v>
      </c>
      <c r="D183" s="25">
        <v>46205.875</v>
      </c>
      <c r="E183" s="25">
        <v>46206.208333333299</v>
      </c>
      <c r="F183" s="24" t="s">
        <v>369</v>
      </c>
    </row>
    <row r="184" spans="1:6" ht="77.5" x14ac:dyDescent="0.35">
      <c r="A184" s="23" t="s">
        <v>175</v>
      </c>
      <c r="B184" s="23" t="s">
        <v>6</v>
      </c>
      <c r="C184" s="24" t="s">
        <v>370</v>
      </c>
      <c r="D184" s="25">
        <v>46205.875</v>
      </c>
      <c r="E184" s="25">
        <v>46206.208333333299</v>
      </c>
      <c r="F184" s="24" t="s">
        <v>369</v>
      </c>
    </row>
    <row r="185" spans="1:6" ht="93" x14ac:dyDescent="0.35">
      <c r="A185" s="23" t="s">
        <v>175</v>
      </c>
      <c r="B185" s="23" t="s">
        <v>2</v>
      </c>
      <c r="C185" s="24" t="s">
        <v>371</v>
      </c>
      <c r="D185" s="25">
        <v>46205.875</v>
      </c>
      <c r="E185" s="25">
        <v>46206.25</v>
      </c>
      <c r="F185" s="24" t="s">
        <v>372</v>
      </c>
    </row>
    <row r="186" spans="1:6" ht="93" x14ac:dyDescent="0.35">
      <c r="A186" s="23" t="s">
        <v>175</v>
      </c>
      <c r="B186" s="23" t="s">
        <v>6</v>
      </c>
      <c r="C186" s="24" t="s">
        <v>373</v>
      </c>
      <c r="D186" s="25">
        <v>46205.875</v>
      </c>
      <c r="E186" s="25">
        <v>46206.25</v>
      </c>
      <c r="F186" s="24" t="s">
        <v>372</v>
      </c>
    </row>
    <row r="187" spans="1:6" ht="46.5" x14ac:dyDescent="0.35">
      <c r="A187" s="23" t="s">
        <v>175</v>
      </c>
      <c r="B187" s="23" t="s">
        <v>2</v>
      </c>
      <c r="C187" s="24" t="s">
        <v>413</v>
      </c>
      <c r="D187" s="25">
        <v>46205.875</v>
      </c>
      <c r="E187" s="25">
        <v>46206.25</v>
      </c>
      <c r="F187" s="24" t="s">
        <v>414</v>
      </c>
    </row>
    <row r="188" spans="1:6" ht="46.5" x14ac:dyDescent="0.35">
      <c r="A188" s="23" t="s">
        <v>169</v>
      </c>
      <c r="B188" s="23" t="s">
        <v>8</v>
      </c>
      <c r="C188" s="24" t="s">
        <v>170</v>
      </c>
      <c r="D188" s="25">
        <v>46205.958333333299</v>
      </c>
      <c r="E188" s="25">
        <v>46206.25</v>
      </c>
      <c r="F188" s="24" t="s">
        <v>171</v>
      </c>
    </row>
    <row r="189" spans="1:6" ht="46.5" x14ac:dyDescent="0.35">
      <c r="A189" s="23" t="s">
        <v>169</v>
      </c>
      <c r="B189" s="23" t="s">
        <v>8</v>
      </c>
      <c r="C189" s="24" t="s">
        <v>172</v>
      </c>
      <c r="D189" s="25">
        <v>46205.958333333299</v>
      </c>
      <c r="E189" s="25">
        <v>46206.25</v>
      </c>
      <c r="F189" s="24" t="s">
        <v>171</v>
      </c>
    </row>
    <row r="190" spans="1:6" ht="46.5" x14ac:dyDescent="0.35">
      <c r="A190" s="23" t="s">
        <v>169</v>
      </c>
      <c r="B190" s="23" t="s">
        <v>8</v>
      </c>
      <c r="C190" s="24" t="s">
        <v>173</v>
      </c>
      <c r="D190" s="25">
        <v>46205.958333333299</v>
      </c>
      <c r="E190" s="25">
        <v>46206.25</v>
      </c>
      <c r="F190" s="24" t="s">
        <v>171</v>
      </c>
    </row>
    <row r="191" spans="1:6" ht="46.5" x14ac:dyDescent="0.35">
      <c r="A191" s="23" t="s">
        <v>169</v>
      </c>
      <c r="B191" s="23" t="s">
        <v>8</v>
      </c>
      <c r="C191" s="24" t="s">
        <v>174</v>
      </c>
      <c r="D191" s="25">
        <v>46205.958333333299</v>
      </c>
      <c r="E191" s="25">
        <v>46206.25</v>
      </c>
      <c r="F191" s="24" t="s">
        <v>171</v>
      </c>
    </row>
    <row r="192" spans="1:6" ht="46.5" x14ac:dyDescent="0.35">
      <c r="A192" s="23" t="s">
        <v>200</v>
      </c>
      <c r="B192" s="23" t="s">
        <v>4</v>
      </c>
      <c r="C192" s="24" t="s">
        <v>201</v>
      </c>
      <c r="D192" s="25">
        <v>46205.875</v>
      </c>
      <c r="E192" s="25">
        <v>46206.25</v>
      </c>
      <c r="F192" s="24" t="s">
        <v>202</v>
      </c>
    </row>
    <row r="193" spans="1:6" ht="77.5" x14ac:dyDescent="0.35">
      <c r="A193" s="23" t="s">
        <v>107</v>
      </c>
      <c r="B193" s="23" t="s">
        <v>6</v>
      </c>
      <c r="C193" s="24" t="s">
        <v>108</v>
      </c>
      <c r="D193" s="25">
        <v>46205.833333333299</v>
      </c>
      <c r="E193" s="25">
        <v>46206.25</v>
      </c>
      <c r="F193" s="24" t="s">
        <v>109</v>
      </c>
    </row>
    <row r="194" spans="1:6" ht="77.5" x14ac:dyDescent="0.35">
      <c r="A194" s="23" t="s">
        <v>107</v>
      </c>
      <c r="B194" s="23" t="s">
        <v>6</v>
      </c>
      <c r="C194" s="24" t="s">
        <v>110</v>
      </c>
      <c r="D194" s="25">
        <v>46205.833333333299</v>
      </c>
      <c r="E194" s="25">
        <v>46206.25</v>
      </c>
      <c r="F194" s="24" t="s">
        <v>109</v>
      </c>
    </row>
    <row r="195" spans="1:6" ht="77.5" x14ac:dyDescent="0.35">
      <c r="A195" s="23" t="s">
        <v>107</v>
      </c>
      <c r="B195" s="23" t="s">
        <v>6</v>
      </c>
      <c r="C195" s="24" t="s">
        <v>111</v>
      </c>
      <c r="D195" s="25">
        <v>46205.833333333299</v>
      </c>
      <c r="E195" s="25">
        <v>46206.25</v>
      </c>
      <c r="F195" s="24" t="s">
        <v>109</v>
      </c>
    </row>
    <row r="196" spans="1:6" ht="77.5" x14ac:dyDescent="0.35">
      <c r="A196" s="23" t="s">
        <v>107</v>
      </c>
      <c r="B196" s="23" t="s">
        <v>6</v>
      </c>
      <c r="C196" s="24" t="s">
        <v>112</v>
      </c>
      <c r="D196" s="25">
        <v>46205.833333333299</v>
      </c>
      <c r="E196" s="25">
        <v>46206.25</v>
      </c>
      <c r="F196" s="24" t="s">
        <v>109</v>
      </c>
    </row>
    <row r="197" spans="1:6" ht="77.5" x14ac:dyDescent="0.35">
      <c r="A197" s="23" t="s">
        <v>107</v>
      </c>
      <c r="B197" s="23" t="s">
        <v>6</v>
      </c>
      <c r="C197" s="24" t="s">
        <v>113</v>
      </c>
      <c r="D197" s="25">
        <v>46205.833333333299</v>
      </c>
      <c r="E197" s="25">
        <v>46206.25</v>
      </c>
      <c r="F197" s="24" t="s">
        <v>109</v>
      </c>
    </row>
    <row r="198" spans="1:6" ht="77.5" x14ac:dyDescent="0.35">
      <c r="A198" s="23" t="s">
        <v>107</v>
      </c>
      <c r="B198" s="23" t="s">
        <v>6</v>
      </c>
      <c r="C198" s="24" t="s">
        <v>114</v>
      </c>
      <c r="D198" s="25">
        <v>46205.833333333299</v>
      </c>
      <c r="E198" s="25">
        <v>46206.25</v>
      </c>
      <c r="F198" s="24" t="s">
        <v>109</v>
      </c>
    </row>
    <row r="199" spans="1:6" ht="62" x14ac:dyDescent="0.35">
      <c r="A199" s="23" t="s">
        <v>126</v>
      </c>
      <c r="B199" s="23" t="s">
        <v>4</v>
      </c>
      <c r="C199" s="24" t="s">
        <v>127</v>
      </c>
      <c r="D199" s="25">
        <v>46205.833333333299</v>
      </c>
      <c r="E199" s="25">
        <v>46206.25</v>
      </c>
      <c r="F199" s="24" t="s">
        <v>128</v>
      </c>
    </row>
    <row r="200" spans="1:6" ht="46.5" x14ac:dyDescent="0.35">
      <c r="A200" s="23" t="s">
        <v>126</v>
      </c>
      <c r="B200" s="23" t="s">
        <v>4</v>
      </c>
      <c r="C200" s="24" t="s">
        <v>164</v>
      </c>
      <c r="D200" s="25">
        <v>46205.958333333299</v>
      </c>
      <c r="E200" s="25">
        <v>46206.25</v>
      </c>
      <c r="F200" s="24" t="s">
        <v>165</v>
      </c>
    </row>
    <row r="201" spans="1:6" ht="46.5" x14ac:dyDescent="0.35">
      <c r="A201" s="23" t="s">
        <v>126</v>
      </c>
      <c r="B201" s="23" t="s">
        <v>4</v>
      </c>
      <c r="C201" s="24" t="s">
        <v>166</v>
      </c>
      <c r="D201" s="25">
        <v>46205.958333333299</v>
      </c>
      <c r="E201" s="25">
        <v>46206.25</v>
      </c>
      <c r="F201" s="24" t="s">
        <v>165</v>
      </c>
    </row>
    <row r="202" spans="1:6" ht="46.5" x14ac:dyDescent="0.35">
      <c r="A202" s="23" t="s">
        <v>126</v>
      </c>
      <c r="B202" s="23" t="s">
        <v>4</v>
      </c>
      <c r="C202" s="24" t="s">
        <v>167</v>
      </c>
      <c r="D202" s="25">
        <v>46205.958333333299</v>
      </c>
      <c r="E202" s="25">
        <v>46206.25</v>
      </c>
      <c r="F202" s="24" t="s">
        <v>165</v>
      </c>
    </row>
    <row r="203" spans="1:6" ht="46.5" x14ac:dyDescent="0.35">
      <c r="A203" s="23" t="s">
        <v>126</v>
      </c>
      <c r="B203" s="23" t="s">
        <v>4</v>
      </c>
      <c r="C203" s="24" t="s">
        <v>168</v>
      </c>
      <c r="D203" s="25">
        <v>46205.958333333299</v>
      </c>
      <c r="E203" s="25">
        <v>46206.25</v>
      </c>
      <c r="F203" s="24" t="s">
        <v>165</v>
      </c>
    </row>
    <row r="204" spans="1:6" ht="46.5" x14ac:dyDescent="0.35">
      <c r="A204" s="23" t="s">
        <v>126</v>
      </c>
      <c r="B204" s="23" t="s">
        <v>5</v>
      </c>
      <c r="C204" s="24" t="s">
        <v>186</v>
      </c>
      <c r="D204" s="25">
        <v>46205.958333333299</v>
      </c>
      <c r="E204" s="25">
        <v>46206.25</v>
      </c>
      <c r="F204" s="24" t="s">
        <v>187</v>
      </c>
    </row>
    <row r="205" spans="1:6" ht="46.5" x14ac:dyDescent="0.35">
      <c r="A205" s="23" t="s">
        <v>126</v>
      </c>
      <c r="B205" s="23" t="s">
        <v>5</v>
      </c>
      <c r="C205" s="24" t="s">
        <v>188</v>
      </c>
      <c r="D205" s="25">
        <v>46205.958333333299</v>
      </c>
      <c r="E205" s="25">
        <v>46206.25</v>
      </c>
      <c r="F205" s="24" t="s">
        <v>187</v>
      </c>
    </row>
    <row r="206" spans="1:6" ht="46.5" x14ac:dyDescent="0.35">
      <c r="A206" s="23" t="s">
        <v>126</v>
      </c>
      <c r="B206" s="23" t="s">
        <v>5</v>
      </c>
      <c r="C206" s="24" t="s">
        <v>189</v>
      </c>
      <c r="D206" s="25">
        <v>46205.958333333299</v>
      </c>
      <c r="E206" s="25">
        <v>46206.25</v>
      </c>
      <c r="F206" s="24" t="s">
        <v>187</v>
      </c>
    </row>
    <row r="207" spans="1:6" ht="46.5" x14ac:dyDescent="0.35">
      <c r="A207" s="23" t="s">
        <v>126</v>
      </c>
      <c r="B207" s="23" t="s">
        <v>5</v>
      </c>
      <c r="C207" s="24" t="s">
        <v>190</v>
      </c>
      <c r="D207" s="25">
        <v>46205.958333333299</v>
      </c>
      <c r="E207" s="25">
        <v>46206.25</v>
      </c>
      <c r="F207" s="24" t="s">
        <v>187</v>
      </c>
    </row>
    <row r="208" spans="1:6" ht="46.5" x14ac:dyDescent="0.35">
      <c r="A208" s="23" t="s">
        <v>126</v>
      </c>
      <c r="B208" s="23" t="s">
        <v>5</v>
      </c>
      <c r="C208" s="24" t="s">
        <v>191</v>
      </c>
      <c r="D208" s="25">
        <v>46205.958333333299</v>
      </c>
      <c r="E208" s="25">
        <v>46206.25</v>
      </c>
      <c r="F208" s="24" t="s">
        <v>187</v>
      </c>
    </row>
    <row r="209" spans="1:6" ht="46.5" x14ac:dyDescent="0.35">
      <c r="A209" s="23" t="s">
        <v>131</v>
      </c>
      <c r="B209" s="23" t="s">
        <v>7</v>
      </c>
      <c r="C209" s="24" t="s">
        <v>132</v>
      </c>
      <c r="D209" s="25">
        <v>46205.833333333299</v>
      </c>
      <c r="E209" s="25">
        <v>46206.208333333299</v>
      </c>
      <c r="F209" s="24" t="s">
        <v>133</v>
      </c>
    </row>
    <row r="210" spans="1:6" ht="46.5" x14ac:dyDescent="0.35">
      <c r="A210" s="23" t="s">
        <v>182</v>
      </c>
      <c r="B210" s="23" t="s">
        <v>4</v>
      </c>
      <c r="C210" s="24" t="s">
        <v>183</v>
      </c>
      <c r="D210" s="25">
        <v>46205.875</v>
      </c>
      <c r="E210" s="25">
        <v>46206.25</v>
      </c>
      <c r="F210" s="24" t="s">
        <v>184</v>
      </c>
    </row>
    <row r="211" spans="1:6" ht="46.5" x14ac:dyDescent="0.35">
      <c r="A211" s="23" t="s">
        <v>182</v>
      </c>
      <c r="B211" s="23" t="s">
        <v>4</v>
      </c>
      <c r="C211" s="24" t="s">
        <v>185</v>
      </c>
      <c r="D211" s="25">
        <v>46205.875</v>
      </c>
      <c r="E211" s="25">
        <v>46206.25</v>
      </c>
      <c r="F211" s="24" t="s">
        <v>184</v>
      </c>
    </row>
    <row r="212" spans="1:6" ht="46.5" x14ac:dyDescent="0.35">
      <c r="A212" s="23" t="s">
        <v>182</v>
      </c>
      <c r="B212" s="23" t="s">
        <v>4</v>
      </c>
      <c r="C212" s="24" t="s">
        <v>192</v>
      </c>
      <c r="D212" s="25">
        <v>46205.875</v>
      </c>
      <c r="E212" s="25">
        <v>46206.208333333299</v>
      </c>
      <c r="F212" s="24" t="s">
        <v>193</v>
      </c>
    </row>
    <row r="213" spans="1:6" ht="46.5" x14ac:dyDescent="0.35">
      <c r="A213" s="23" t="s">
        <v>182</v>
      </c>
      <c r="B213" s="23" t="s">
        <v>4</v>
      </c>
      <c r="C213" s="24" t="s">
        <v>194</v>
      </c>
      <c r="D213" s="25">
        <v>46205.875</v>
      </c>
      <c r="E213" s="25">
        <v>46206.208333333299</v>
      </c>
      <c r="F213" s="24" t="s">
        <v>193</v>
      </c>
    </row>
    <row r="214" spans="1:6" ht="46.5" x14ac:dyDescent="0.35">
      <c r="A214" s="23" t="s">
        <v>182</v>
      </c>
      <c r="B214" s="23" t="s">
        <v>4</v>
      </c>
      <c r="C214" s="24" t="s">
        <v>196</v>
      </c>
      <c r="D214" s="25">
        <v>46205.875</v>
      </c>
      <c r="E214" s="25">
        <v>46206.208333333299</v>
      </c>
      <c r="F214" s="24" t="s">
        <v>193</v>
      </c>
    </row>
    <row r="215" spans="1:6" ht="46.5" x14ac:dyDescent="0.35">
      <c r="A215" s="23" t="s">
        <v>211</v>
      </c>
      <c r="B215" s="23" t="s">
        <v>6</v>
      </c>
      <c r="C215" s="24" t="s">
        <v>212</v>
      </c>
      <c r="D215" s="25">
        <v>46205.875</v>
      </c>
      <c r="E215" s="25">
        <v>46206.25</v>
      </c>
      <c r="F215" s="24" t="s">
        <v>213</v>
      </c>
    </row>
    <row r="216" spans="1:6" ht="46.5" x14ac:dyDescent="0.35">
      <c r="A216" s="23" t="s">
        <v>211</v>
      </c>
      <c r="B216" s="23" t="s">
        <v>6</v>
      </c>
      <c r="C216" s="24" t="s">
        <v>214</v>
      </c>
      <c r="D216" s="25">
        <v>46205.875</v>
      </c>
      <c r="E216" s="25">
        <v>46206.25</v>
      </c>
      <c r="F216" s="24" t="s">
        <v>213</v>
      </c>
    </row>
  </sheetData>
  <autoFilter ref="A2:F82" xr:uid="{93B7315F-D2FC-4C0E-9F55-271D0AA7A834}">
    <sortState xmlns:xlrd2="http://schemas.microsoft.com/office/spreadsheetml/2017/richdata2" ref="A3:F216">
      <sortCondition ref="A2:A82"/>
    </sortState>
  </autoFilter>
  <mergeCells count="1">
    <mergeCell ref="A1:F1"/>
  </mergeCells>
  <conditionalFormatting sqref="A3:F216">
    <cfRule type="expression" dxfId="3"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FF2590-D718-4E2D-833D-CDB8C115C698}">
  <ds:schemaRefs>
    <ds:schemaRef ds:uri="http://schemas.microsoft.com/sharepoint/v3/contenttype/forms"/>
  </ds:schemaRefs>
</ds:datastoreItem>
</file>

<file path=customXml/itemProps2.xml><?xml version="1.0" encoding="utf-8"?>
<ds:datastoreItem xmlns:ds="http://schemas.openxmlformats.org/officeDocument/2006/customXml" ds:itemID="{41C075FC-49E4-4E3E-8064-F066CAD46D1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Friday</vt:lpstr>
      <vt:lpstr>Saturday</vt:lpstr>
      <vt:lpstr>Sunday</vt:lpstr>
      <vt:lpstr>Monday</vt:lpstr>
      <vt:lpstr>Tuesday</vt:lpstr>
      <vt:lpstr>Wednesday</vt:lpstr>
      <vt:lpstr>Thursday</vt:lpstr>
      <vt:lpstr>Direction</vt:lpstr>
      <vt:lpstr>Friday!Print_Area</vt:lpstr>
      <vt:lpstr>Friday!Print_Titles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Max Lingley-Churchill</cp:lastModifiedBy>
  <cp:lastPrinted>2018-06-22T09:26:57Z</cp:lastPrinted>
  <dcterms:created xsi:type="dcterms:W3CDTF">2018-05-14T11:33:39Z</dcterms:created>
  <dcterms:modified xsi:type="dcterms:W3CDTF">2026-06-26T14:28:52Z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