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C875AB02-7BC0-49D3-94B1-C442C1BB7EBD}"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<sst xmlns="http://schemas.openxmlformats.org/spreadsheetml/2006/main" count="5085" uniqueCount="1066">
  <si>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</si>
  <si>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</si>
  <si>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</si>
  <si>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</si>
  <si>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</si>
  <si>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</si>
  <si>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</si>
  <si>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</si>
  <si>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</si>
  <si>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</si>
  <si>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</si>
  <si>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</si>
  <si>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</si>
  <si>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</si>
  <si>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</si>
  <si>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</si>
  <si>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</si>
  <si>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</si>
  <si>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A47 eastbound A140 Ipswich Road to A146 Trowse carriageway closure</t>
  </si>
  <si>
    <t>Overall Scheme Details: A47 eastbound 
A140 Ipswich Road to A146 Trowse - carriageway closure, lane closure and diversion route for carriageway - reconstruction/renewal on behalf of National Highways</t>
  </si>
  <si>
    <t>A47 eastbound Thickthorn Interchange entry slip road closure</t>
  </si>
  <si>
    <t>A47 eastbound Jct 15 to Jct 16 carriageway closure</t>
  </si>
  <si>
    <t>Overall Scheme Details: A47 eastbound 
Sutton Roundabout to Jct 16 - carriageway closure and diversion route for carriageway - reconstruction/renewal on behalf of National Highways</t>
  </si>
  <si>
    <t>A14</t>
  </si>
  <si>
    <t>A14 westbound Jct 43 to Jct 38 carriageway closure</t>
  </si>
  <si>
    <t>Overall Scheme Details: A14 both directions 
Jct 38 to Jct 43 - carriageway closure for carriageway - reconstruction/renewal on behalf of National Highways</t>
  </si>
  <si>
    <t>A11</t>
  </si>
  <si>
    <t>A11 southbound Thickthorn Interchange to Tuttles Lane carriageway closure</t>
  </si>
  <si>
    <t>Overall Scheme Details: A11 both directions
Tuttles Interchange - carriageway closure for white lining/road markings on behalf of National Highways</t>
  </si>
  <si>
    <t>A11/B1135 westbound Tuttles Lane Interchange carriageway closure</t>
  </si>
  <si>
    <t>A11 northbound Tuttles Interchange exit slip road closure</t>
  </si>
  <si>
    <t>A12</t>
  </si>
  <si>
    <t>A12 northbound Jct 24 entry slip carriageway closure</t>
  </si>
  <si>
    <t>Overall Scheme Details: A12 both directions 
Copdock Roundabout to Jct 11 -  carriageway closures and diversion routes for horticulture (cutting and planting) on behalf of National Highways</t>
  </si>
  <si>
    <t>A12 northbound Jct 25 exit slip carriageway closure</t>
  </si>
  <si>
    <t>A12 northbound Jct 26 entry slip carriageway closure</t>
  </si>
  <si>
    <t>A14 westbound Jct 49 exit slip road closure</t>
  </si>
  <si>
    <t>Overall Scheme Details: A14 both directions 
Jct 43 to Jct 62 - exit and entry slip road carriageway closures, lane closures, diversion routes and mobile lane closures for horticulture (cutting and planting) on behalf of National Highways</t>
  </si>
  <si>
    <t>A14 westbound Jct 49 entry slip road closure</t>
  </si>
  <si>
    <t>A14 westbound Jct 47 exit slip road closure</t>
  </si>
  <si>
    <t>A14 westbound Jct 47 entry slip road closure</t>
  </si>
  <si>
    <t>A14 eastbound Jct 33 entry slip road closure</t>
  </si>
  <si>
    <t>Overall Scheme Details: A14 both directions
Jct 33 to Jct 35 - carriageway closure for electrical works on behalf of National Highways</t>
  </si>
  <si>
    <t>A12 northbound Jct 15 to Jct 19 carriageway closure</t>
  </si>
  <si>
    <t>Overall Scheme Details: A12 both directions
Jct 11 to Jct 19 - carriageway closure for white lining/road markings on behalf of National Highways</t>
  </si>
  <si>
    <t>Both directions</t>
  </si>
  <si>
    <t>A47 both directions A141 Guyhirn roundabout to B198 Redmoor roundabout carriageway closure</t>
  </si>
  <si>
    <t>Overall Scheme Details: A47 both directions
A141 Guyhirn Roundabout to B198 Redmoor Roundabout - carriageway closure for carriageway - reconstruction/renewal on behalf of National Highways</t>
  </si>
  <si>
    <t>M11</t>
  </si>
  <si>
    <t>M11 southbound Jct 10 to Jct 8 carriageway closure</t>
  </si>
  <si>
    <t>Overall Scheme Details: M11 southbound 
Jct 10 to Jct 8 - carriageway closure, lane closures and diversion routes for carriageway - reconstruction/renewal on behalf of National Highways</t>
  </si>
  <si>
    <t>A11 southbound A505 Jct to M11 Jct 9A entry slip carriageway closure</t>
  </si>
  <si>
    <t>A120</t>
  </si>
  <si>
    <t>A120 westbound Takeley to Stansted carriageway closure</t>
  </si>
  <si>
    <t>Overall Scheme Details: A120 both directions
Stansted to Takeley - carriageway closures and diversion routes due to carriageway - reconstruction/renewal works on behalf of National Highways</t>
  </si>
  <si>
    <t>A11 northbound Larling entry slip road closure</t>
  </si>
  <si>
    <t>Overall Scheme Details: A11 both directions 
Larling to Snetterton - exit and entry slip road closures, lane closures and diversion routes for drainage on behalf of National Highways</t>
  </si>
  <si>
    <t>A11 northbound Larling exit slip road closure</t>
  </si>
  <si>
    <t>A11 southbound Larling exit slip road closure</t>
  </si>
  <si>
    <t>A11 southbound Larling entry slip road closure</t>
  </si>
  <si>
    <t>A1</t>
  </si>
  <si>
    <t>A1 southbound Alwalton exit slip road closure</t>
  </si>
  <si>
    <t>Overall Scheme Details: A1 southbound 
Alwalton - carriageway closure for signs - erection on behalf of National Highways</t>
  </si>
  <si>
    <t>A47 westbound Swaffham entry slip closure</t>
  </si>
  <si>
    <t>Overall Scheme Details: A47 westbound 
A1065 to Norwich Road - carriageway closure and diversion route for drainage on behalf of National Highways</t>
  </si>
  <si>
    <t>A1 both directions Black Cat roundabout - North quadrant closure</t>
  </si>
  <si>
    <t>Overall Scheme Details: A1 both directions
Black Cat roundabout - North quadrant closure for bypass construction on behalf of National Highways</t>
  </si>
  <si>
    <t>A421</t>
  </si>
  <si>
    <t>A421 westbound Cardington to Elstow carriageway closure</t>
  </si>
  <si>
    <t>Overall Scheme Details: A421 both directions
Marsh Leys to Black Cat Roundabout - carriageway closures due to white lining/road markings works on behalf of National Highways</t>
  </si>
  <si>
    <t>M1</t>
  </si>
  <si>
    <t>M1 southbound Jct 11A to Jct 9 carriageway closure</t>
  </si>
  <si>
    <t>Overall Scheme Details: M1 both directions
Jct 9 to Jct 11A - carriageway closures, entry slip road closures, lane closures and diversion routes due to carriageway - reconstruction/renewal works on behalf of National Highways</t>
  </si>
  <si>
    <t>A428</t>
  </si>
  <si>
    <t>A428 westbound Girton to Cambourne carriageway closure</t>
  </si>
  <si>
    <t>Overall Scheme Details: A428 westbound 
Girton to Cambourne  - carriageway closure, lane closure and diversion routes for carriageway - reconstruction/renewal on behalf of National Highways</t>
  </si>
  <si>
    <t>M40</t>
  </si>
  <si>
    <t>M40 southbound Jct 9 to Jct 8a carriageway closure</t>
  </si>
  <si>
    <t>Overall Scheme Details: M40 southbound
Jct 10 to Jct 8a lane closures, carriageway closure and diversion route for maintenance work
Diversion via National Highways network local authority roads</t>
  </si>
  <si>
    <t>M40 southbound Jct 8a exit slip road closure</t>
  </si>
  <si>
    <t>M40 Northbound, Jct 12 to Jct 14, carriageway closure.</t>
  </si>
  <si>
    <t>Overall Scheme Details: M40 Northbound, Jct 11 to Jct 14.
Lane closures, carriageway closure, slip road closures and diversion route for maintenance works.
Diversion route via National highways and local authority roads.</t>
  </si>
  <si>
    <t>M40 Northbound, Jct 12, Entry slip road closure.</t>
  </si>
  <si>
    <t>M40 Northbound, Warwick services exit slip road closure.</t>
  </si>
  <si>
    <t>M40 Northbound, Warwick Services entry slip road closure.</t>
  </si>
  <si>
    <t>M40 Southbound Jct 11 entry slip road closure</t>
  </si>
  <si>
    <t>Overall Scheme Details: M40 Southbound Jct 11, entry slip road closure for maintenance works. Diversion via National Highways network and local authority roads.</t>
  </si>
  <si>
    <t>M40 Southbound Jct 4 to Jct 3 carriageway closure</t>
  </si>
  <si>
    <t xml:space="preserve">Overall Scheme Details: M40 Southbound Jct 5 to Jct 3, lane closures, carriageway closure, entry slip road closure and diversion route for maintenance works.
Diversion via National Highways network and local authority roads.
</t>
  </si>
  <si>
    <t>M40 Southbound Jct 4 entry slip road closure</t>
  </si>
  <si>
    <t>A52</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</si>
  <si>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</si>
  <si>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</si>
  <si>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Priory roundabout to Wollaton road carriageway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</si>
  <si>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</si>
  <si>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</si>
  <si>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A43</t>
  </si>
  <si>
    <t>A43 Layby closure southbound</t>
  </si>
  <si>
    <t>Overall Scheme Details: A43 northbound and southbound Towcester to Jct 15a (M1).
Lane closures for horticultural works.</t>
  </si>
  <si>
    <t>A43 southbound M1 Jct 15a to Towcester carriageway closure</t>
  </si>
  <si>
    <t>A52 westbound M1 Jct 25 to Spondon carriageway closure</t>
  </si>
  <si>
    <t>Overall Scheme Details: A52 eastbound and westbound Spondon to Sandiacre.
Slip road, lay-by and lane closures due to maintenance works.
Diversion route via National Highways network and local authority network.</t>
  </si>
  <si>
    <t>A52 westbound Spondon exit slip road closure</t>
  </si>
  <si>
    <t>A1 northbound Apleyhead to Blyth carriageway closure</t>
  </si>
  <si>
    <t>Overall Scheme Details: A1 northbound and southbound Elkesley to Blyth.
Carriageway, laybys and lane closures with diversion routes due to maintenance works</t>
  </si>
  <si>
    <t>A1 northbound Apleyhead entry slip road closure</t>
  </si>
  <si>
    <t>A1 northbound Ranby entry slip road closure</t>
  </si>
  <si>
    <t>A1 northbound Ranby exit slip road closure</t>
  </si>
  <si>
    <t>A1 northbound Ranby 2 way slip road closure</t>
  </si>
  <si>
    <t>A1 northbound Blyth Village exit slip road closure</t>
  </si>
  <si>
    <t>A1 northbound Blyth exit slip road closure</t>
  </si>
  <si>
    <t>A5</t>
  </si>
  <si>
    <t>A5 both directions Catthorpe to Lilbourne carriageway closure</t>
  </si>
  <si>
    <t xml:space="preserve">Overall Scheme Details: A5 northbound and southbound Crick to Churchover.
Carriageway, lane closures traffic signals for maintenance works.
Diversion via National Highways and Local network.  </t>
  </si>
  <si>
    <t>A38</t>
  </si>
  <si>
    <t>A38 northbound Somercotes exit slip road closure</t>
  </si>
  <si>
    <t xml:space="preserve">Overall Scheme Details: A38 northbound and southbound Coxbench to Clover Nook. 
Carriageway, slip road and lane closures for Inspections.
Diversion via National Highways and Local Network. </t>
  </si>
  <si>
    <t>A38 northbound Somercotes entry slip road closure</t>
  </si>
  <si>
    <t>A38 northbound Somercotes 2 way slip road closure</t>
  </si>
  <si>
    <t>A38 northbound Coxbench exit slip road closure</t>
  </si>
  <si>
    <t>A38 northbound Coxbench entry slip road closure</t>
  </si>
  <si>
    <t>A52 eastbound QMC bus lane from QMC exit to Dunkirk carriageway closure</t>
  </si>
  <si>
    <t>Overall Scheme Details: A52 eastbound and westbound Queens roundabout to Nottingham Knight Roundabout
Slip road and lane closure due to maintenance works
Diversion via National Highways network and local authority network</t>
  </si>
  <si>
    <t>A52 eastbound Dunkirk exit slip road closure</t>
  </si>
  <si>
    <t>A52 eastbound Dunkirk entry slip road closure</t>
  </si>
  <si>
    <t>M1 southbound Jct 26 entry slip road closure</t>
  </si>
  <si>
    <t>Overall Scheme Details: M1 southbound Jct 27 to Jct 26
Slip road and lane closure due to drainage
Diversion via National Highways network and local authority network</t>
  </si>
  <si>
    <t>M1 southbound Jct 26 exit slip road closure</t>
  </si>
  <si>
    <t>M1 southbound Jct 28 dedicated entry slip road closure</t>
  </si>
  <si>
    <t>Overall Scheme Details: A38 northbound and southbound Jct 28.
Lane closures due to electrical works.</t>
  </si>
  <si>
    <t>A14 Layby closure westbound</t>
  </si>
  <si>
    <t>Overall Scheme Details: A14 westbound Jct 1 to Catthorpe
Layby closure due to maintenance works</t>
  </si>
  <si>
    <t>A64</t>
  </si>
  <si>
    <t>A64 eastbound Headley Bar to Tadcaster carriageway closure</t>
  </si>
  <si>
    <t>Overall Scheme Details: A64 eastbound and westbound Headley Bar to Tadcaster.
Carriageway and lane closures for parapet replacement works.
Diversion A64 A659</t>
  </si>
  <si>
    <t>A64 eastbound Tadcaster entry slip road closure (A162)</t>
  </si>
  <si>
    <t>M1 southbound Jct 34 carriageway closure between exit and entry slip roads (C)</t>
  </si>
  <si>
    <t>Overall Scheme Details: M1 northbound and southbound Jct 33 to Jct 35. A631 northbound and southbound Tinsley to Meadowhall roundabout
Carriageway and lane closures for structures maintenance works.
Diversion in place via A631</t>
  </si>
  <si>
    <t>A160</t>
  </si>
  <si>
    <t>A160 eastbound Eastfield road to Manby, carriageway closure</t>
  </si>
  <si>
    <t>Overall Scheme Details: A160 eastbound Town street to Manby
Carriageway closures and Lane closure for general cleaning and maintenance 
Diversion A180 A1173</t>
  </si>
  <si>
    <t>A63</t>
  </si>
  <si>
    <t>A63 eastbound Priory way exit slip road closure (C)</t>
  </si>
  <si>
    <t xml:space="preserve">Overall Scheme Details: A63 eastbound and westbound Western interchange to Priory Way.
Carriageway closure and lane closures for carriageway improvement works.
Diversion local authority network </t>
  </si>
  <si>
    <t>A63 eastbound Western Interchange entry slip road closure (C)</t>
  </si>
  <si>
    <t>A63 eastbound Western Interchange to Priory way, carriageway closure (C)</t>
  </si>
  <si>
    <t>M1 southbound Jct 34 to Jct 33, carriageway closure</t>
  </si>
  <si>
    <t>Overall Scheme Details: M1 northbound and southbound Jct 32 to Jct 35
Carriageway closures and lane closures for inspections
Diversion A630 A631</t>
  </si>
  <si>
    <t>M1 southbound Jct 34 entry slip road closure</t>
  </si>
  <si>
    <t>M1 southbound Jct 33 exit slip road closure</t>
  </si>
  <si>
    <t>A62</t>
  </si>
  <si>
    <t>A62 northbound Gildersome carriageway closure</t>
  </si>
  <si>
    <t xml:space="preserve">Overall Scheme Details: M62 westbound and eastbound Jct 27 and A62
Carriageway and lane closure for general cleaning and maintenance works.
Diversion via A62 </t>
  </si>
  <si>
    <t>M621</t>
  </si>
  <si>
    <t>M621 anticlockwise Jct 5 exit slip road closure</t>
  </si>
  <si>
    <t>Overall Scheme Details: M621 anticlockwise Jct 6 to Jct 5
Slip road closure and lane closures for local authority works
Diversion M621</t>
  </si>
  <si>
    <t>M1 northbound Jct 43 to Jct 44 carriageway closure</t>
  </si>
  <si>
    <t>Overall Scheme Details: M1 northbound Jct 43 to Jct 44.
Carriageway and lane closure for carriageway improvement works.
Diversion route M621, A61, A639 and M1</t>
  </si>
  <si>
    <t>M1 northbound Jct 44 exit slip road closure</t>
  </si>
  <si>
    <t>A1(M)</t>
  </si>
  <si>
    <t>A1M Jct 50 northbound entry slip road closure</t>
  </si>
  <si>
    <t>Overall Scheme Details: A1M northbound Jct 50 to Jct 51
Carriageway closures for carriageway renewal</t>
  </si>
  <si>
    <t>A1M Jct 50 to Jct 51 northbound carriageway closure</t>
  </si>
  <si>
    <t>A1M Jct 51 northbound exit slip road closure</t>
  </si>
  <si>
    <t>A1M Jct 62 Northbound Exit Slip Road Closure</t>
  </si>
  <si>
    <t>Overall Scheme Details: A1M Northbound and Southbound Jct 61 to Jct 63
Carriageway Closure for Carriageway Reconstruction Works</t>
  </si>
  <si>
    <t>A1M Jct 61 Northbound Entry Slip Road Closure</t>
  </si>
  <si>
    <t>A1M Jct 61 to Jct 62 Northbound Carriageway closure</t>
  </si>
  <si>
    <t>A1M SB J48 to J46 closed</t>
  </si>
  <si>
    <t>Overall Scheme Details: A1M southbound closed between junction 48 and junction 46 for carriageway resurfacing</t>
  </si>
  <si>
    <t>A19</t>
  </si>
  <si>
    <t>A19 southbound A182 Cold Hesledon to Easington Interchange carriageway closure</t>
  </si>
  <si>
    <t>Overall Scheme Details: A19 north and southbound Easington to A182 Cold Hesledon Interchange carriageway closures including slip roads and lane closures for maintenance work</t>
  </si>
  <si>
    <t>A19 northbound A66 Stockton Road to A1046 Portrack Interchange including exit and entry slip roads carriageway closure</t>
  </si>
  <si>
    <t>Overall Scheme Details: A19 north and southbound Tees Viaduct (A1046 Portrack to A66 Stockton Road Interchange)
Carriageway closures and lane closures for maintenance works</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</si>
  <si>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</si>
  <si>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</si>
  <si>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</si>
  <si>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</si>
  <si>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A19 southbound A174 Parkway to A67 Crathorne Interchange carriageway closure including slip roads</t>
  </si>
  <si>
    <t>Overall Scheme Details: A19 southbound A174 Parkway to A67 Crathorne Interchange carriageway closure including slip roads for maintenance work</t>
  </si>
  <si>
    <t>A66</t>
  </si>
  <si>
    <t>A66 Stockton Road eastbound to A19 southbound slip road closure</t>
  </si>
  <si>
    <t>Overall Scheme Details: A19 southbound A66 Stockton Road Interchange lane closures and slip road closures for maintenance work</t>
  </si>
  <si>
    <t>A66 Stockton Road westbound to A9 southbound slip road closure</t>
  </si>
  <si>
    <t>A19/A181 Wellfield Interchange southbound exit slip road closure</t>
  </si>
  <si>
    <t>Overall Scheme Details: A19/A181 Wellfield Interchange north and southbound exit slip road closures for maintenance work</t>
  </si>
  <si>
    <t>A19/A181 Wellfield Interchange northbound exit slip road closure</t>
  </si>
  <si>
    <t>M57</t>
  </si>
  <si>
    <t>M57 Southbound Jct 1 exit slip road closure</t>
  </si>
  <si>
    <t xml:space="preserve">Overall Scheme Details: M57 southbound J1 exit slip to Tarbuck Island carriageway closure due to works by Knowsley Council </t>
  </si>
  <si>
    <t>A5036</t>
  </si>
  <si>
    <t>A5036 Westbound between Heysham Road and Netherton Way Carriageway Cllosure</t>
  </si>
  <si>
    <t>Overall Scheme Details: A5036 both directions Copy  Lane to Boundary Road - lane closure for construction improvement/upgrade on behalf of National Highways</t>
  </si>
  <si>
    <t>A666</t>
  </si>
  <si>
    <t>A666 Southbound to A580 Eastbound link road closure</t>
  </si>
  <si>
    <t>Overall Scheme Details: M61 southbound J3 to J1 - carriageway closure for drainage on behalf of National Highways</t>
  </si>
  <si>
    <t>M61</t>
  </si>
  <si>
    <t>M61 Southbound to A580 Eastbound link road closure</t>
  </si>
  <si>
    <t>M62</t>
  </si>
  <si>
    <t>M62 Westbound to M6 Northbound link road closure</t>
  </si>
  <si>
    <t>Overall Scheme Details: M62 westbound J11 to J9 - carriageway closure for carriageway - reconstruction/renewal on behalf of National Highways</t>
  </si>
  <si>
    <t>M62 Eastbound to M6 Northbound link road closure</t>
  </si>
  <si>
    <t>M62 Westbound Jct 11 exit slip road closure</t>
  </si>
  <si>
    <t>A483</t>
  </si>
  <si>
    <t>A483 Northbound  Welsh Border to A55  Jct 38 Carriageway Closure</t>
  </si>
  <si>
    <t>Overall Scheme Details: A483 northbound and southbound Junction 7 to A55 Junction 38 - carriageway closure for drainage</t>
  </si>
  <si>
    <t>M56</t>
  </si>
  <si>
    <t>M56 Eastbound link to M6 Northbound closure</t>
  </si>
  <si>
    <t>Overall Scheme Details: M6 both directions J20 to J21 - carriageway closure for carriageway - reconstruction/renewal on behalf of National Highways</t>
  </si>
  <si>
    <t>M6</t>
  </si>
  <si>
    <t>M6 Northbound Jct 20 entry slip road closure</t>
  </si>
  <si>
    <t>M62 Eastbound Jct 11 exit slip road closure</t>
  </si>
  <si>
    <t>Overall Scheme Details: M62 both directions J10 to J12 - carriageway closure for construction improvement/upgrade on behalf of National Highways</t>
  </si>
  <si>
    <t>A494</t>
  </si>
  <si>
    <t>A494 eastbound Parkgate Road to M56 jct 15 carriageway closure</t>
  </si>
  <si>
    <t>Overall Scheme Details: M56 Eastbound and Westbound Jct 15 to 16 - carriageway closure for drainage on behalf of National Highways</t>
  </si>
  <si>
    <t>M56 Eastbound Dunkirk Roundabout entry slip road closure</t>
  </si>
  <si>
    <t>M60</t>
  </si>
  <si>
    <t>M60 Clockwise Jct 3 exit slip road closure</t>
  </si>
  <si>
    <t>Overall Scheme Details: M56 both directions J1 to J3 - carriageway closure for carriageway - reconstruction/renewal on behalf of National Highways</t>
  </si>
  <si>
    <t>M56 Westbound Sharston Bypass Carriageway Closure</t>
  </si>
  <si>
    <t>A34</t>
  </si>
  <si>
    <t>A34 Southbound to M56 Westbound link road closure</t>
  </si>
  <si>
    <t>M56 Westbound Jct 3A entry slip road closure</t>
  </si>
  <si>
    <t>M56 eastbound jct 7 exit slip road closure</t>
  </si>
  <si>
    <t>Overall Scheme Details: M56 eastbound J8 to J7 - lane closure for inspection/survey on behalf of National Highways</t>
  </si>
  <si>
    <t>M602</t>
  </si>
  <si>
    <t>M602 Eastbound Jct 2 exit slip road closure</t>
  </si>
  <si>
    <t>Overall Scheme Details: M602 both directions J1 to J3 - carriageway closure for barriers - permanent on behalf of National Highways</t>
  </si>
  <si>
    <t>M60 anticlockwise Jct 3 exit slip road closure</t>
  </si>
  <si>
    <t>Overall Scheme Details: M60 both directions J5 to J1 - carriageway closure for carriageway - reconstruction/renewal on behalf of National Highways</t>
  </si>
  <si>
    <t>M65</t>
  </si>
  <si>
    <t>M65 Eastbound Jct 5 exit slip road closure</t>
  </si>
  <si>
    <t>Overall Scheme Details: M65 Eastbound and Westbound Jct 5  due to improvement works on verge for Blackburn with Darwen Borough Council</t>
  </si>
  <si>
    <t>M65 Eastbound Jct 5 entry slip road closure</t>
  </si>
  <si>
    <t>M6 Northbound Jct 17 exit slip road closure</t>
  </si>
  <si>
    <t>Overall Scheme Details: M6 both directions Jct 17 to Jct 19 - carriageway closure for inspection/survey on behalf of National Highways</t>
  </si>
  <si>
    <t>M65 eastbound Jct 7 to 8 carriageway closure</t>
  </si>
  <si>
    <t>Overall Scheme Details: M65 Eastbound and Westbound Jct 7 to 8 - Carriageway Closure for Horticulture (Cutting and Planting) on behalf of Amey</t>
  </si>
  <si>
    <t>M65 Eastbound Jct 7 entry slip road closure</t>
  </si>
  <si>
    <t>M65 eastbound jct 8 exit slip road closure</t>
  </si>
  <si>
    <t>M6 Northbound Jct 23 exit slip road closure</t>
  </si>
  <si>
    <t>Overall Scheme Details: M6 both directions J21A to J26 - carriageway closure for construction improvement/upgrade on behalf of National Highways</t>
  </si>
  <si>
    <t>M6 Northbound Jct 23 entry slip road closure</t>
  </si>
  <si>
    <t>M66</t>
  </si>
  <si>
    <t>M66 Southbound to M62 Eastbound link road closure</t>
  </si>
  <si>
    <t>Overall Scheme Details: M60 both directions Jct 16  to Jct 19 - carriageway closure for construction improvement/upgrade on behalf of National Highways</t>
  </si>
  <si>
    <t>M66 Southbound Jct 4 exit slip road closure</t>
  </si>
  <si>
    <t>M66 Southbound Jct 3 entry slip road closure</t>
  </si>
  <si>
    <t>M55</t>
  </si>
  <si>
    <t>M55 Westbound Jct 3 Carriageway closure (Traffic to go up and over the slips)</t>
  </si>
  <si>
    <t xml:space="preserve">Overall Scheme Details: M55 Westbound Jct 3 to 2
Lane closures for Resurfacing of all three lanes </t>
  </si>
  <si>
    <t>M6 Southbound Junction 38 Entry slip road closure</t>
  </si>
  <si>
    <t>Overall Scheme Details: M6 Southbound Junction 38 Entry slip road closure for inspection/survey</t>
  </si>
  <si>
    <t>M6 Southbound Jct 31 Carriageway closure (Mp 350/1 - 349/5)</t>
  </si>
  <si>
    <t>Overall Scheme Details: M6 Southbound Jct 31
Carriageway closure for resurfacing and road marking/stud reinstatements.</t>
  </si>
  <si>
    <t>M6 Southbound Jct 31 Exit slip road closure</t>
  </si>
  <si>
    <t>M6 Northbound Jct 34 Entry slip road Closure</t>
  </si>
  <si>
    <t>Overall Scheme Details: M6 Northbound Jct 34 to Jct 35
Carriageway closure for electrical works</t>
  </si>
  <si>
    <t>M6 Northbound Jct 34 to Jct 35 Carriageway closure</t>
  </si>
  <si>
    <t>M6 Northbound Jct 35 Exit slip road closure</t>
  </si>
  <si>
    <t>M3</t>
  </si>
  <si>
    <t>M3 southbound Jct 8 to Jct 9 carriageway closure</t>
  </si>
  <si>
    <t>Overall Scheme Details: M3 both directions Jct 8 to Jct 11 and A34 both directions Three Maids Hill to M3 Jct 9.
Carriageway, slip road and lane closures for major improvement work.</t>
  </si>
  <si>
    <t>M27</t>
  </si>
  <si>
    <t>M27 eastbound Jct 8 entry slip road closure</t>
  </si>
  <si>
    <t>Overall Scheme Details: M27 both directions Jct 4 to Jct 9.
Carriageway, slip road and lane closures for major resurfacing work.</t>
  </si>
  <si>
    <t>M27 eastbound Jct 7 entry slip road closure</t>
  </si>
  <si>
    <t>A3</t>
  </si>
  <si>
    <t>A3 northbound Weston exit slip road closure</t>
  </si>
  <si>
    <t>Overall Scheme Details: A3 northbound Weston.
Slip road and lane closures for maintenance works.</t>
  </si>
  <si>
    <t>A3 northbound Weston entry slip road closure</t>
  </si>
  <si>
    <t>M27 westbound Jct 3 entry slip road closure</t>
  </si>
  <si>
    <t>Overall Scheme Details: M27/M271 both directions Jct 3
Carriageway, slip and lane closures for electrical works</t>
  </si>
  <si>
    <t>M271</t>
  </si>
  <si>
    <t>M271 northbound Jct 1 to Jct 3 carriageway closure</t>
  </si>
  <si>
    <t>M27 east/south/west Jct 3 partial roundabout closure</t>
  </si>
  <si>
    <t>M271 southbound Jct 3 to Jct 1 carriageway closure</t>
  </si>
  <si>
    <t>M27 westbound Jct 3 exit slip road closure</t>
  </si>
  <si>
    <t>A3 northbound Dennis to Stoke carriageway closure</t>
  </si>
  <si>
    <t>Overall Scheme Details: A3 both directions Stoke to Dennis.
Carriageway, slip road and lane closures for structures work.</t>
  </si>
  <si>
    <t>A303</t>
  </si>
  <si>
    <t>A303 westbound Winchester Road exit slip road closure</t>
  </si>
  <si>
    <t>Overall Scheme Details: A303 westbound Winchester Road
Slip and lane closure for resurfacing works</t>
  </si>
  <si>
    <t>A303 westbound Winchester Road entry slip road closure</t>
  </si>
  <si>
    <t>A3 southbound Shackleford to Milford carriageway closure</t>
  </si>
  <si>
    <t>Overall Scheme Details: A3 both directions Longmoor to Hogs Back,
Carriageway closure for resurfacing works.</t>
  </si>
  <si>
    <t>A3 southbound Hogs Back between the slips carraigeway closure</t>
  </si>
  <si>
    <t>A34 northbound Abingdon  entry slip closure</t>
  </si>
  <si>
    <t xml:space="preserve">Overall Scheme Details: A34 northbound Abingdon 
Entry slip closure for developer works
</t>
  </si>
  <si>
    <t>A27</t>
  </si>
  <si>
    <t>A27 eastbound Ashcombe roundabout to Southerham roundabout carriageway closure</t>
  </si>
  <si>
    <t xml:space="preserve">Overall Scheme Details: A27 both directions Southerham Roundabout to Ashcombe Roundabout 
Carriageway closure for surface works </t>
  </si>
  <si>
    <t>M20</t>
  </si>
  <si>
    <t>M20 eastbound Jct 13 to A20 Courtwood Interchange carriageway closure</t>
  </si>
  <si>
    <t>Overall Scheme Details: A20 both directions M20 Jct 13 to Courtwood Interchange
carriageway closure for bridge works</t>
  </si>
  <si>
    <t>A2070</t>
  </si>
  <si>
    <t>A2070 both directions Cloverleaf to Brenzett carriageway closure</t>
  </si>
  <si>
    <t>Overall Scheme Details: A2070 both directions Bad Munstereifel road to Brenzett roundabout
carriageway closures for maintenance works</t>
  </si>
  <si>
    <t>A27 westbound Patcham entry slip road closure</t>
  </si>
  <si>
    <t>Overall Scheme Details: A27 westbound Coldean  to Hangleton
Slip and lane closures for maintenance works</t>
  </si>
  <si>
    <t>A27 westbound Patcham exit slip road closure</t>
  </si>
  <si>
    <t>A27 westbound Devils Dyke entry slip road closure</t>
  </si>
  <si>
    <t>A27 westbound Devils Dyke exit slip road closure</t>
  </si>
  <si>
    <t>A23</t>
  </si>
  <si>
    <t>A23 Pease Pottage roundabout partial closure south west section</t>
  </si>
  <si>
    <t>Overall Scheme Details: M23 both directions Jct 11
Carriageway and lane closure for survey works</t>
  </si>
  <si>
    <t>A27 eastbound Warblington between exit and entry slip road carriageway closure</t>
  </si>
  <si>
    <t>Overall Scheme Details: A27 both directions Langstone to Fishbourne roundabout
carraigeway, slip road and lane closures for barrier works</t>
  </si>
  <si>
    <t>M20 Jct 6 westbound entry slip road closure</t>
  </si>
  <si>
    <t>Overall Scheme Details: M20 westbound Jct 5 to Jct 6
slip roand and lane closure for drainage works</t>
  </si>
  <si>
    <t>M20 Jct 6 westbound exit slip road closure</t>
  </si>
  <si>
    <t>A20</t>
  </si>
  <si>
    <t>A20 eastbound Courtwood to Western Heights Roundabout carriageway closure</t>
  </si>
  <si>
    <t>Overall Scheme Details: A20 eastbound Courtwood to Western Heights Roundabout,
Carriageway closure for barrier repairs.</t>
  </si>
  <si>
    <t>A21</t>
  </si>
  <si>
    <t>A21 southbound Morleys roundabout to Vauxhall roundabout carriageway closure</t>
  </si>
  <si>
    <t>Overall Scheme Details: A21 both directions Morleys roundabout to Vauxhall roundabout,
Carriageway and lane closure for horticulture works.</t>
  </si>
  <si>
    <t>A27 eastbound Crossbush to Clapham Interchange carriageway closure</t>
  </si>
  <si>
    <t>Overall Scheme Details: A27 both directions Crossbush to Ashcombe roundabout 
carriageway. slip road and lane closures for survey works</t>
  </si>
  <si>
    <t>M25</t>
  </si>
  <si>
    <t>M25 Anti-Clockwise Jct 11 - Jct 10 Carriageway and Slip road closures</t>
  </si>
  <si>
    <t>Overall Scheme Details: M25 Anti-Clockwise Jct 11 - Jct 10
Carriageway closure anti-clockwise for resurfacing works
Diversion via local authority network</t>
  </si>
  <si>
    <t>M25 clockwise Jct 23 to Jct 25 carriageway and slip road closure</t>
  </si>
  <si>
    <t>Overall Scheme Details: M25 Clockwise Jct 23 to Jct 25
Carriageway and Lane closure for surfacing works. 
Diversion via National Highways and Local Authorities network</t>
  </si>
  <si>
    <t>M26</t>
  </si>
  <si>
    <t>M26 Westbound Jct 2A entry slip road closure</t>
  </si>
  <si>
    <t>Overall Scheme Details: M26 Westbound Jct 3 to M25 Jct 5
Carriageway and lane closure for resurfacing works
Diversion via National Highways and Local Authorities Network</t>
  </si>
  <si>
    <t>M26 Westbound Jct 2A to M25 Jct 5 carriageway closure</t>
  </si>
  <si>
    <t>M25 Anti-clockwise Jct 3 to Jct 2 carriageway closure</t>
  </si>
  <si>
    <t>Overall Scheme Details: M25 Anti-clockwise Jct 3 to Jct 2
Carriageway, lane and link road closure for resurfacing work
Diversion via National Highways and Local Authorities Network</t>
  </si>
  <si>
    <t>M20 Westbound Jct 1 to M25 Anti-clockwise Jct 3 link road closure</t>
  </si>
  <si>
    <t>M25 Anti-clockwise Jct 3 entry slip road closure</t>
  </si>
  <si>
    <t>M25 Anti-clockwise Jct 22 to Jct 21 Carriageway Closure</t>
  </si>
  <si>
    <t>Overall Scheme Details: M25 Anti-clockwise Jct 22 to Jct 21 
Carriageway and Lane closure for surfacing works
Diversion via Local Authorities and National Highways Network</t>
  </si>
  <si>
    <t>M4</t>
  </si>
  <si>
    <t>M4 Eastbound Jct 3 to Jct 1 carriageway closure</t>
  </si>
  <si>
    <t xml:space="preserve">Overall Scheme Details: M4 Eastbound Jct 3 to Jct 1
Carriageway, slip road and lane closure for maintenance works
Diversion via Local Authorities network
</t>
  </si>
  <si>
    <t>M1 Southbound Jct 5 to Jct 1 Carriageway closure</t>
  </si>
  <si>
    <t>Overall Scheme Details: M1 Southbound Jct 5 to Jct 1 
Carriageway, Slip road and Lane closure for maintenance works
Diversion via Local Authorities and National Highways Network</t>
  </si>
  <si>
    <t>M25 Anti-clockwise Jct 18 exit slip road closure</t>
  </si>
  <si>
    <t xml:space="preserve">Overall Scheme Details: M25 Anti-clockwise Jct 19 to Jct 18 
Lane and slip road closure for electrical works
Diversion via National Highways and Local Authorities Network  </t>
  </si>
  <si>
    <t>A282</t>
  </si>
  <si>
    <t>A282 Northbound Dartford Crossing West Tunnel closure</t>
  </si>
  <si>
    <t>Overall Scheme Details: A282 Northbound Dartford Crossing West Tunnel
Tunnel closure for maintenance works
Diversion via National Highways Network</t>
  </si>
  <si>
    <t>A1(M) Northbound Jct 5 Entry Slip road closure</t>
  </si>
  <si>
    <t xml:space="preserve">Overall Scheme Details: A1(M) Northbound Jct 5 to Jct 6 
Lane and slip road closure for urgent safety fence repairs 
Diversion via National Highways and Local Authorities Network 
</t>
  </si>
  <si>
    <t>A30</t>
  </si>
  <si>
    <t>A30 westbound Innis Down to Victoria carriageway closure</t>
  </si>
  <si>
    <t xml:space="preserve">Overall Scheme Details: A30 westbound Innis Down to Victoria - carriageway closure for reconstruction/renewals scheme. Including westbound Victoria entry slip between 22/06/26 to 30/06/26.
Diversion via - Local parallel road and rejoin at Victoria Jct.
Diversion continues from Victoria entry slip when closed via - A391, B3274, A39 and rejoin at Indian Queens Jct.
</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</si>
  <si>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</si>
  <si>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</si>
  <si>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</si>
  <si>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</si>
  <si>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Island Shop exit slip carriageway closure</t>
  </si>
  <si>
    <t>Overall Scheme Details: A38 eastbound Island Shop exit slip - carriageway closure for resurfacing works.
Diversion via - A38 eastbound to Trerulefoot roundabout and return.</t>
  </si>
  <si>
    <t>A30 westbound Fivelanes exit slip road closed</t>
  </si>
  <si>
    <t>Overall Scheme Details: A30 westbound Fivelanes exit and entry slip roads closed for white lining.
Diversion for exit slip road via Bolventor and return
Diversion for entry slip road via Kennards House and return</t>
  </si>
  <si>
    <t>A30 westbound Fivelanes entry slip road closed</t>
  </si>
  <si>
    <t>A36</t>
  </si>
  <si>
    <t>A36 both directions Deptford interchange to Wilton roundabout carriageway closure</t>
  </si>
  <si>
    <t xml:space="preserve">Overall Scheme Details: A36 both directions Deptford interchange to Wilton roundabout - carriageway closure - access to A303 westbound maintained for Inspection/Survey works.
Southbound diversion via - A303 eastbound, A360 , The Avenue and rejoin the A36.
Northbound diversion via - A360, A303 westbound and rejoin the A36
</t>
  </si>
  <si>
    <t>M5</t>
  </si>
  <si>
    <t>M5 Southbound Jct 29 exit slip road carriageway closure</t>
  </si>
  <si>
    <t xml:space="preserve">Overall Scheme Details: M5 Southbound Jct 29 exit slip road carriageway closure for barrier works. Diversion via M5 southbound to Jct 30, return M5 northbound to Jct 29. </t>
  </si>
  <si>
    <t>M5 southbound Jct 15 exit slips to M4 closed</t>
  </si>
  <si>
    <t>Overall Scheme Details: M5 southbound Jct 15 exit slips to M4 closed for maintenance works. 
Diversion via southbound to Jct 16, to turn and return northbound.</t>
  </si>
  <si>
    <t>M5 southbound Jct 21 exit slip closure (163/7 to 164/1)</t>
  </si>
  <si>
    <t xml:space="preserve">Overall Scheme Details: M5 southbound Jct 21 Exit slip closure for Improvement/Upgrade scheme.
Diversion via - M5 south to Jct 22 and return M5 northbound. </t>
  </si>
  <si>
    <t>M5 southbound Jct 26 exit slip road closure</t>
  </si>
  <si>
    <t>Overall Scheme Details: M5 Southbound Jct 26 exit slip road closure for drainage
Diversion via M5 southbound to Jct 27 and return</t>
  </si>
  <si>
    <t>M5 northbound Jct 19 entry slip closed</t>
  </si>
  <si>
    <t xml:space="preserve">Overall Scheme Details: M5 northbound Jct 19 entry slip closed for barrier works. Diversion via - M5 southbound to Jct 20 and return. </t>
  </si>
  <si>
    <t>A35</t>
  </si>
  <si>
    <t>A35  both directions Honiton to Axminster  carriageway closure</t>
  </si>
  <si>
    <t>Overall Scheme Details: A35 both directions Honiton to Taunton Cross carriageway closure for SCHEME WORKS</t>
  </si>
  <si>
    <t>A35 Both Directions Miles Cross 3 way traffic lights for rdabt construction</t>
  </si>
  <si>
    <t xml:space="preserve">Overall Scheme Details: A35 Miles Cross Development Full closure installation of temporary barrier and installation of narrow lanes  </t>
  </si>
  <si>
    <t>A417</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</si>
  <si>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</si>
  <si>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</si>
  <si>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A417 Northbound from Air Balloon Roundabout to A46 Shurdington carriageway closure</t>
  </si>
  <si>
    <t xml:space="preserve">Overall Scheme Details: A417 Northbound from Air Balloon Roundabout to A46 Shurdington
Carriageway Closure for earthworks for Missing Link works
Diversion route via A436, A435, and A46. </t>
  </si>
  <si>
    <t>A46</t>
  </si>
  <si>
    <t>A46 both directions Grafton Lane to Bishopton roundabout  carriageway closure</t>
  </si>
  <si>
    <t xml:space="preserve">Overall Scheme Details: A46 both directions Grafton Lane to Bishopton Roundabout.
Traffic signal closure, Lay-by closure and speed restrictions for maintenance works. 
</t>
  </si>
  <si>
    <t>M42</t>
  </si>
  <si>
    <t>M42 southbound Jct 3 exit slip road closure</t>
  </si>
  <si>
    <t>Overall Scheme Details: M42 both directions Jct 3 to Jct 4 &amp; M40 Jct 15. 
Carriageway closure for maintenance works. 
Diversion via National Highways and local authority network.</t>
  </si>
  <si>
    <t>A50</t>
  </si>
  <si>
    <t>A50 eastbound Meir Tunnel carriageway closure</t>
  </si>
  <si>
    <t xml:space="preserve">Overall Scheme Details: A50 both directions Meir Tunnel.
Carriageway and slip road closure for maintenance works.
Diversion via National Highways and local authority network. </t>
  </si>
  <si>
    <t>A50 westbound Catchems Corner entry slip road closure</t>
  </si>
  <si>
    <t>A50 westbound Meir Tunnel carriageway closure</t>
  </si>
  <si>
    <t>M6 northbound Jct 6 to Jct 7 carriageway closure</t>
  </si>
  <si>
    <t>Overall Scheme Details: M6 both directions Jct 6 to Jct 7.
Carriageway closure for maintenance works.
Diversion via National Highways and local authority network.</t>
  </si>
  <si>
    <t>M5 northbound jct 4a to jct 3 carriageway closure</t>
  </si>
  <si>
    <t xml:space="preserve">Overall Scheme Details: M5 northbound Jct 4a to jct 3.
Carriageway closure for maintenance works.
Diversion via National Highways and local authority network.
</t>
  </si>
  <si>
    <t>M42 southbound link to M5 northbound jct 4a</t>
  </si>
  <si>
    <t>M5 northbound jct 4 exit and entry slip road closure</t>
  </si>
  <si>
    <t>M6 southbound Jct 6 to Jct 4 carriageway closure</t>
  </si>
  <si>
    <t xml:space="preserve">Overall Scheme Details: M6 southbound Jct 6 to Jct 4 including M42 Links.
Carriageway closure for maintenance works. 
Diversion via National Highways and local authority network. 
</t>
  </si>
  <si>
    <t>M6 northbound A38 entry link to Jct 6 carriageway closure</t>
  </si>
  <si>
    <t>M50</t>
  </si>
  <si>
    <t>M50 westbound Jct 2 between the exit and entry slip carriageway closure</t>
  </si>
  <si>
    <t xml:space="preserve">Overall Scheme Details: M50 both directions Jct 2.
Carriageway closure between the exit and entry slip for maintenance works. 
Diversion via National Highways and local authority network. 
</t>
  </si>
  <si>
    <t>M50 eastbound Jct 2 between the exit and entry slip carriageway closure</t>
  </si>
  <si>
    <t>A50 westbound Blurton West entry slip road closure</t>
  </si>
  <si>
    <t>Overall Scheme Details: A50 both directions Queensway roundabout to Catchems Corner.
Entry and exit slip road closures for maintenance works. 
Diversion via National Highways network.</t>
  </si>
  <si>
    <t>A50 westbound Britania Stadium West exit and entry slip road closures</t>
  </si>
  <si>
    <t>A46 northbound Tollbar End to Binley carriageway closure</t>
  </si>
  <si>
    <t>Overall Scheme Details: A46 both directions Festival Roundabout to Ansty.
Carriageway closure for maintenance works. 
Diversion via National Highways and local authority network.</t>
  </si>
  <si>
    <t>A49</t>
  </si>
  <si>
    <t>A49 both directions Hereford to Leominster carriageway closure</t>
  </si>
  <si>
    <t>Overall Scheme Details: A49 both directions Woofferton to Wilton.
Carriageway closure with limited local access for maintenance works. 
Diversion via National Highways and local authority network.</t>
  </si>
  <si>
    <t>A483 both directions Llynclys crossroads carriageway closure</t>
  </si>
  <si>
    <t xml:space="preserve">Overall Scheme Details: A483 both directions Llynclys crossroads.
Carriageway closure for maintenance works. 
Diversion via National Highways and local authority network. 
</t>
  </si>
  <si>
    <t>M42 southbound Jct 7a to Jct 6 carriageway closure</t>
  </si>
  <si>
    <t>Overall Scheme Details: M42 southbound Jct 7a to Jct 6.
Carriageway closure for maintenance works.
Diversion via National Highways and local authority network.</t>
  </si>
  <si>
    <t>M6 southbound Jct 4a to M42 both directions link road closures</t>
  </si>
  <si>
    <t>M6 southbound Hilton Park services exit and entry slip road closures</t>
  </si>
  <si>
    <t>Overall Scheme Details: M6 southbound Hilton Park Services.
Exit and entry slip road closure for maintenance works.</t>
  </si>
  <si>
    <t>A500</t>
  </si>
  <si>
    <t>A500 northbound Alsager exit slip road closure</t>
  </si>
  <si>
    <t>Overall Scheme Details: A500 northbound Alsager.
Exit slip road closure for maintenance works.
Diversion via National Highways network.</t>
  </si>
  <si>
    <t>M69</t>
  </si>
  <si>
    <t>M69 northbound link road closure from M6 southbound Jct 2 exit slip</t>
  </si>
  <si>
    <t xml:space="preserve">Overall Scheme Details: M6 both directions Jct 2.
Entry and exit slip road closures for maintenance works.
Diversion via National Highways and local authority network. 
</t>
  </si>
  <si>
    <t>A12 northbound Jct 22 entry slip carriageway closure</t>
  </si>
  <si>
    <t>A12 northbound Jct 22 exit slip carriageway closure</t>
  </si>
  <si>
    <t>A12 northbound Jct 23 exit slip carriageway closure</t>
  </si>
  <si>
    <t>A14 westbound Jct 51 exit slip road closure</t>
  </si>
  <si>
    <t>A14 westbound Jct 51 entry slip road closure</t>
  </si>
  <si>
    <t>A14 westbound Jct 50 exit slip road closure</t>
  </si>
  <si>
    <t>A14 westbound Jct 50 entry slip road closure</t>
  </si>
  <si>
    <t>A47 westbound Hardwick Roundabout entry slip road closure</t>
  </si>
  <si>
    <t>Overall Scheme Details: A47 both directions 
Hardwick Roundabout - carriageway closure, lane closure and diversion route for white lining/road markings on behalf of National Highways</t>
  </si>
  <si>
    <t>A47 eastbound Lynn Road Swaffham exit slip road closure</t>
  </si>
  <si>
    <t>Overall Scheme Details: A47 eastbound 
Swaffham - carriageway closure for barrier/fence safety repairs on behalf of National Highways</t>
  </si>
  <si>
    <t>A421 eastbound - Cardington Jct to Black Cat roundabout - carriageway closure and slip road closure</t>
  </si>
  <si>
    <t>Overall Scheme Details: A1 / A421 both directions 
Biggleswade to St Neots - carriageway closures, lane closures, narrow lanes, permanent layby closures and diversion routes for construction - bypass/new on behalf of National Highways</t>
  </si>
  <si>
    <t>A1 northbound Tempsford to Black Cat Roundabout carriageway closure</t>
  </si>
  <si>
    <t>A1 southbound Buckden to Wyboston carriageway closure</t>
  </si>
  <si>
    <t>Overall Scheme Details: A1 both directions 
Wyboston to Alconbury - carriageway closure, lane closure and diversion route for white lining/road markings on behalf of National Highways</t>
  </si>
  <si>
    <t>M1 southbound Jct 10 to Jct 9 carriageway closure</t>
  </si>
  <si>
    <t>A421 westbound Salford Road exit slip road closure</t>
  </si>
  <si>
    <t>Overall Scheme Details: A421 both directions 
Black Cat Roundabout  to M1 Jct 13 - entry and exit slip road closures, lane closures and diversion routes for horticulture (cutting and planting) on behalf of National Highways</t>
  </si>
  <si>
    <t>A14 westbound Jct 32 to M11 southbound link road closure</t>
  </si>
  <si>
    <t>Overall Scheme Details: A14 westbound / M11 southbound
Jct 31 to M11 Jct 14 - carriageway closure for inspection/survey on behalf of National Highways</t>
  </si>
  <si>
    <t>M40 southbound Jct 9 entry slip road closure</t>
  </si>
  <si>
    <t>M40 Northbound Jct 3 to Jct 4 carriageway closure.</t>
  </si>
  <si>
    <t>Overall Scheme Details: M40 Northbound Jct 2 to Jct 4, lane closures, carriageway closure and diversion route for maintenance works.
Diversion via National Highways network and local authority roads.</t>
  </si>
  <si>
    <t>M40 Northbound Jct 4 exit slip road closure.</t>
  </si>
  <si>
    <t>A45</t>
  </si>
  <si>
    <t>A45 Layby closure southbound</t>
  </si>
  <si>
    <t>Overall Scheme Details: A45 northbound and southbound Irchester to Rushden
Layby and and lane closure due to survey works</t>
  </si>
  <si>
    <t>M1 southbound Jct 27 exit slip road closure</t>
  </si>
  <si>
    <t>A38 northbound Watchorn between the exit and entry slip roads carriageway closure</t>
  </si>
  <si>
    <t>Overall Scheme Details: A38 northbound Watchorn.
Carriageway and lane closure for emergency works.
Diversion via National Highways network.</t>
  </si>
  <si>
    <t>A63 westbound Priory way to Western Interchange, carriageway closure (C)</t>
  </si>
  <si>
    <t>A63 westbound Priory way entry slip road closure (C)</t>
  </si>
  <si>
    <t>A63 westbound Western Interchange exit slip road closure (C)</t>
  </si>
  <si>
    <t>M1 southbound Jct 36 entry slip road closure</t>
  </si>
  <si>
    <t>Overall Scheme Details:  M1 northbound and southbound Jct 35 to Jct 37 
Carriageway closure and lane closures for carriageway reconstruction 
Diversion A61 A616 M1</t>
  </si>
  <si>
    <t>M1 southbound Jct 36 to Jct 35a, carriageway closure</t>
  </si>
  <si>
    <t>M1 southbound Jct 44 exit slip road closure</t>
  </si>
  <si>
    <t>Overall Scheme Details: M1 northbound and southbound Jct 44 to Jct 45
Slip road and lane closures for electrical works.
Diversion route via M1 and M62.</t>
  </si>
  <si>
    <t>M62 Eastbound Burtonwood Services exit and entry slip road closures</t>
  </si>
  <si>
    <t>Overall Scheme Details: M62 eastbound J8 to J9 - carriageway closure for horticulture</t>
  </si>
  <si>
    <t>M62 Eastbound Jct 8 to 9 carriageway closure</t>
  </si>
  <si>
    <t>M62 Eastbound Jct 8 entry slip road closure</t>
  </si>
  <si>
    <t>M62 Eastbound Jct 9 exit slip road closure</t>
  </si>
  <si>
    <t>M58</t>
  </si>
  <si>
    <t>M58 Westbound Jct 4 entry slip road closure</t>
  </si>
  <si>
    <t>Overall Scheme Details: M58 both directions Jct 4 to Orrel Interchange - carriageway closure for electrical works on behalf of National Highways</t>
  </si>
  <si>
    <t>M60 clockwise jct 23 entry slip A635 closure</t>
  </si>
  <si>
    <t>Overall Scheme Details: M60 both directions J23 to J24 - carriageway closure for structure - maintenance on behalf of National Highways</t>
  </si>
  <si>
    <t>M60 Anticlockwise Jct 23 exit slip road closure</t>
  </si>
  <si>
    <t>A550</t>
  </si>
  <si>
    <t>A550 northbound and southbound Two Mills to Hooton carriageway closure</t>
  </si>
  <si>
    <t>Overall Scheme Details:  A550 both directions Junction Of A550 / A494  to Junction Of A550 / A41  - carriageway closure for construction improvement/upgrade on behalf of National Highways</t>
  </si>
  <si>
    <t>M6 Northbound Jct 22 exit slip road closure</t>
  </si>
  <si>
    <t>M6 Northbound Jct 22 entry slip road closure</t>
  </si>
  <si>
    <t>M60 Anticlockwise Jct 19  link road closure</t>
  </si>
  <si>
    <t>M60 Anticlockwise Jct 18 Carriageway Closure between exit and entry slips</t>
  </si>
  <si>
    <t>M6 Northbound Jct 17 entry slip road closure</t>
  </si>
  <si>
    <t xml:space="preserve">Overall Scheme Details: M6 northbound and southbound J16 to J18 - carriageway closure for electrical works </t>
  </si>
  <si>
    <t>A3 northbound Charlton exit slip road closure</t>
  </si>
  <si>
    <t>Overall Scheme Details: A3 northbound Horndean to Weston.
Slip road and lane closures for maintenance works.</t>
  </si>
  <si>
    <t>A3 northbound Charlton entry slip road closure</t>
  </si>
  <si>
    <t>A3 northbound Queen Elizabeth Park exit and entry slip road closure</t>
  </si>
  <si>
    <t>A303 eastbound Salisbury exit slip road closure</t>
  </si>
  <si>
    <t>Overall Scheme Details: A303 both directions Salisbury to Hundred Acre
Slip and lane closures for maintenance works</t>
  </si>
  <si>
    <t>A303 westbound Salisbury Road exit slip road closure</t>
  </si>
  <si>
    <t>A303 westbound Salisbury Road entry slip road closire</t>
  </si>
  <si>
    <t>A303 eastbound Salisbury Road entry slip road closure</t>
  </si>
  <si>
    <t>A31</t>
  </si>
  <si>
    <t>A31 eastbound Canford Bottom to Palmersford carriageway closure</t>
  </si>
  <si>
    <t>Overall Scheme Details: A31 eastbound Canford Bottom to Palmersford.
Carriageway closure for resurfacing work.</t>
  </si>
  <si>
    <t>A34 northbound Bullington exit slip road closure</t>
  </si>
  <si>
    <t>Overall Scheme Details: A34 northbound Bullington.
Slip road and lane closure for maintenance work.</t>
  </si>
  <si>
    <t>A2</t>
  </si>
  <si>
    <t>A2 westbound Barham exit slip closure</t>
  </si>
  <si>
    <t>Overall Scheme Details: A2 westbound Lydden to A260 Entry Slip
slip road and lane closure for maintenance works.</t>
  </si>
  <si>
    <t>A27 westbound Carden entry slip road closure</t>
  </si>
  <si>
    <t>Overall Scheme Details: A27 westbound Coldean Lane
Slip road and lane closures for maintenance works.</t>
  </si>
  <si>
    <t>A27 westbound Carden exit slip road closure</t>
  </si>
  <si>
    <t>A13</t>
  </si>
  <si>
    <t>A13 Eastbound Mardyke Junction to M25 Anti-clockwise Jct 30 link road closure</t>
  </si>
  <si>
    <t>Overall Scheme Details: M25 Anti-clockwise Jct 30 to Jct 29
Carriageway, lane and slip closure for routine maintenance work
Diversion via National Highways and Local Authorities Network</t>
  </si>
  <si>
    <t>M25 Anti-clockwise Jct 30 to Jct 29 carriageway closure</t>
  </si>
  <si>
    <t>M25 Anti-clockwise Jct 30 entry slip road closure</t>
  </si>
  <si>
    <t>M25 Anti-clockwise Jct 18 to Jct 17 Carriageway closure</t>
  </si>
  <si>
    <t xml:space="preserve">Overall Scheme Details: M25 Anti-clockwise Jct 18 to Jct 17
Carriageway and lane closure 
Diversion via National Highways Network 
</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</si>
  <si>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</si>
  <si>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</si>
  <si>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M25 Clockwise Jct 28 entry slip road closure</t>
  </si>
  <si>
    <t>Overall Scheme Details: M25 Clockwise Jct 28 
Lane and slip road closure for electrical works 
Diversion via Local Authorities and National Highways Network</t>
  </si>
  <si>
    <t>A3 Northbound Wisley exit slip road and fast link road closure</t>
  </si>
  <si>
    <t>Overall Scheme Details: A3 Northbound Ripley to Wisley
Lane closure and slip road closure for Technology works
Diversion via Local Authority and National Highway network</t>
  </si>
  <si>
    <t>A2 Westbound Dartford Heath exit slip road closure</t>
  </si>
  <si>
    <t>Overall Scheme Details: A2 Westbound Darenth Interchange to Dartford Heath
Lane and slip road closure for survey works
Diversion via National Highways Network</t>
  </si>
  <si>
    <t>M23</t>
  </si>
  <si>
    <t>M23 Northbound Jct 8 to M25 Clockwise and Anti-clockwise Jct 7 link road closure</t>
  </si>
  <si>
    <t>Overall Scheme Details: M23 Northbound Jct 9 to Jct 8
Carriageway and lane closure for emergency safety fence repairs
Diversion via National Highways and Local Authorities Network</t>
  </si>
  <si>
    <t>M32</t>
  </si>
  <si>
    <t>M32 northbound Jct 1 exit slip road</t>
  </si>
  <si>
    <t>Overall Scheme Details: M32 northbound Jct 1 exit slip road closure for sweeping works.
Diversion via M4 Jct 19 and return</t>
  </si>
  <si>
    <t>M5 southbound Jct 12 entry slip road closed</t>
  </si>
  <si>
    <t>Overall Scheme Details: M5 southbound Jct 12 entry slip road closed for drainage works. 
Diversion via B4008, A38, A419 to M5 Jct 13</t>
  </si>
  <si>
    <t>M5 northbound Jct 12 entry slip carriageway closure</t>
  </si>
  <si>
    <t>Overall Scheme Details: M5 northbound Jct 12 entry slip - carriageway closure for road surface renewal scheme. Including access from the A430
Diversion via - A38, A419 and rejoin M5 at Jct 13. Non Motorway traffic - as above, at Jct 13 continue on A419, B4008.</t>
  </si>
  <si>
    <t>A50 both directions Heron Cross roundabout to Blurton roundabout link road closure</t>
  </si>
  <si>
    <t>M5 southbound Jct 6 exit slip road closure</t>
  </si>
  <si>
    <t xml:space="preserve">Overall Scheme Details: M5 both directions Jct 6.
Exit and entry slip road closure for maintenance works.
Diversion via National Highways and local authority network. 
</t>
  </si>
  <si>
    <t>A500 northbound Eturia entry slip road closure</t>
  </si>
  <si>
    <t>Overall Scheme Details: A500 northbound Eturia.
Entry slip road closure for maintenance works.
Diversion via National Highways and local authority network.</t>
  </si>
  <si>
    <t>A50 MAINLINE EASTBOUND JUNCTION 2 TO JUNCTION 1</t>
  </si>
  <si>
    <t>Overall Scheme Details: A50 DBFO - Derby Southern Bypass - A6 Spur Junction 2 to Sawley Junction 1 - Eastbound Full Closures - Resurfacing</t>
  </si>
  <si>
    <t>A6</t>
  </si>
  <si>
    <t>A6/A50 SPUR SOUTHBOUND</t>
  </si>
  <si>
    <t>A50 from A511 Jct to A515 Roundabout Westbound Full Closure</t>
  </si>
  <si>
    <t>Overall Scheme Details: A50 DBFO - Foston Hatton Hilton Bypass - A511 Jct to A515 Interchange - Westbound - Full Closures - Resurfacing Works.</t>
  </si>
  <si>
    <t>A11 northbound Tuttles Lane to Station Lane Jct carriageway closure</t>
  </si>
  <si>
    <t>A11/B1135 eastbound Tuttles Lane Interchange carriageway closure</t>
  </si>
  <si>
    <t>A12 northbound Jct 19 entry slip road closure</t>
  </si>
  <si>
    <t>A12 northbound Jct 20A exit slip carriageway closure</t>
  </si>
  <si>
    <t>A12 northbound Jct 21 entry slip carriageway closure</t>
  </si>
  <si>
    <t>A14 westbound Jct 54 entry slip road closure</t>
  </si>
  <si>
    <t>A14 westbound Jct 53 exit slip road closure</t>
  </si>
  <si>
    <t>A14 westbound Jct 53 entry slip road closure</t>
  </si>
  <si>
    <t>A14 westbound Jct 52 entry slip road closure</t>
  </si>
  <si>
    <t>A14 westbound Jct 34 entry slip road closure</t>
  </si>
  <si>
    <t>A14 westbound Jct 62 to Jct 61 carriageway closure</t>
  </si>
  <si>
    <t>Overall Scheme Details: A14 westbound 
Jct 62 to Jct 61 - carriageway closure for carriageway - reconstruction renewal works on behalf of National Highways</t>
  </si>
  <si>
    <t>M11 northbound Jct 8 to Jct 10 carriageway closure</t>
  </si>
  <si>
    <t>Overall Scheme Details: M11 northbound 
Jct 8 to Jct 10 - carriageway closure, lane closure and diversion route for carriageway - reconstruction/renewal on behalf of National Highways</t>
  </si>
  <si>
    <t>A14 eastbound Jct 49 exit slip carriageway closure</t>
  </si>
  <si>
    <t>Overall Scheme Details: A14 both directions 
Jct 44 to Jct 49 - carriageway closure for electrical works on behalf of National Highways</t>
  </si>
  <si>
    <t>A14 westbound Jct 49 entry slip carriageway closure</t>
  </si>
  <si>
    <t>A14 westbound Jct 49 exit slip carriageway closure</t>
  </si>
  <si>
    <t>A14 eastbound Jct 49 entry slip carriageway closure</t>
  </si>
  <si>
    <t>A11 northbound Hargham Road entry slip road closure</t>
  </si>
  <si>
    <t>Overall Scheme Details: A11 northbound
Hargham Road to A11 - entry slip road closure and diversion route due to sign - erection works on behalf of Ringway</t>
  </si>
  <si>
    <t>Overall Scheme Details: M1 both directions 
Husborne Crawley Roundabout to Brogborough Roundabout - carriageway closure for white lining/road markings on behalf of National Highways</t>
  </si>
  <si>
    <t>M11 northbound Jct 14 exit slip road closure</t>
  </si>
  <si>
    <t>Overall Scheme Details: M11 northbound 
Jct 13 to Jct 14 - exit slip carriageway closure, lane closure and diversion route for barrier/fence safety repairs on behalf of National Highways</t>
  </si>
  <si>
    <t>A43 Layby closure northbound</t>
  </si>
  <si>
    <t>A43 northbound Towcester to M1 Jct 15a carriageway closure</t>
  </si>
  <si>
    <t>A1 southbound layby closure</t>
  </si>
  <si>
    <t>Overall Scheme Details: A1 northbound and southbound Newark On Trent  to Apleyhead
Carriageway, slip road, layby and lane closure due to maintenance works
Diversion via National Highways network and local authority network</t>
  </si>
  <si>
    <t>A1 southbound Apleyhead entry slip road closure</t>
  </si>
  <si>
    <t>A1 southbound Elkesley exit slip road closure</t>
  </si>
  <si>
    <t>A1 southbound Apleyhead to Elkesley carriageway closure</t>
  </si>
  <si>
    <t>A1 southbound Markham Moor to Newark carriageway closure</t>
  </si>
  <si>
    <t>A1 southbound Markham Moor entry slip road closure</t>
  </si>
  <si>
    <t>A1 southbound Carlton on Trent exit slip road closure</t>
  </si>
  <si>
    <t>A1 southbound Vicarage Lane exit slip road closure</t>
  </si>
  <si>
    <t>A1 southbound Vicarage Lane entry slip road closure</t>
  </si>
  <si>
    <t>A1 southbound North Muskham exit slip road closure</t>
  </si>
  <si>
    <t>A1 southbound North Muskham entry slip road closure</t>
  </si>
  <si>
    <t>A1 southbound A46 exit slip road closure</t>
  </si>
  <si>
    <t>A1 southbound Tuxford 2 way slip road closure</t>
  </si>
  <si>
    <t>A1 southbound Tuxford exit slip road closure</t>
  </si>
  <si>
    <t>A1 southbound Tuxford entry slip road closure</t>
  </si>
  <si>
    <t>A38 southbound Coxbench exit slip road closure</t>
  </si>
  <si>
    <t>A38 southbound Coxbench entry slip road closure</t>
  </si>
  <si>
    <t>A38 southbound Somercotes entry slip road closure</t>
  </si>
  <si>
    <t>A38 southbound Somercotes exit slip road closure</t>
  </si>
  <si>
    <t>A38 southbound Somercotes 2 way slip road closure</t>
  </si>
  <si>
    <t>A1 westbound Jct 2 exit slip road closure</t>
  </si>
  <si>
    <t>Overall Scheme Details: A14 westbound Jct 3 to Jct 2
Slip road and lane closure due to maintenance works
Diversion via National Highways network and local authority network</t>
  </si>
  <si>
    <t>A1m southbound Jct 38 exit slip road closure</t>
  </si>
  <si>
    <t>Overall Scheme Details: A1M northbound and southbound Jct 37 to Barnsdale bar and A638 eastbound and westbound Redhouse.
Carriageway and lane closures for electrical works.
Diversion route in place via Local authority network.</t>
  </si>
  <si>
    <t>A1m southbound Redhouse entry slip road closure</t>
  </si>
  <si>
    <t>M1 southbound Woodhall Services exit slip road closure</t>
  </si>
  <si>
    <t>Overall Scheme Details: M1 northbound and southbound Jct 30 to Jct 31
Slip road and lane closure for technology works
Diversion via M1</t>
  </si>
  <si>
    <t>M1 southbound Jct 30 exit slip road closure</t>
  </si>
  <si>
    <t>M1 southbound Woodhall Services entry slip road closure</t>
  </si>
  <si>
    <t>A63 westbound Priory way to Western Interchange, carriageway closure</t>
  </si>
  <si>
    <t>A63 westbound Priory way entry slip road closure</t>
  </si>
  <si>
    <t>A63 westbound Western Interchange exit slip road closure</t>
  </si>
  <si>
    <t>M1 northbound Jct 35A exit slip road closure</t>
  </si>
  <si>
    <t>Overall Scheme Details: A616 eastbound and westbound Westwood to Newton Chambers.
Carriageway closures for general cleaning and maintenance works.
Diversion Via A616 and A61.</t>
  </si>
  <si>
    <t>A616</t>
  </si>
  <si>
    <t>A616 eastbound and westbound Westwood to Newton Chambers carriageway closure</t>
  </si>
  <si>
    <t>M1 southbound Jct 35A entry slip road closure</t>
  </si>
  <si>
    <t>M180</t>
  </si>
  <si>
    <t>M180 eastbound Jct 3 to Jct 4 Carriageway closure</t>
  </si>
  <si>
    <t>Overall Scheme Details: M180 eastbound and westbound Jct 3 to Jct 4. M181 southbound Frodingham 
Carriageway and lane closures for barrier repair works.
Diversion via M181, M180 and LA.</t>
  </si>
  <si>
    <t>M181</t>
  </si>
  <si>
    <t>M181 southbound to M180 eastbound Jct 3, carriageway closure</t>
  </si>
  <si>
    <t>M180 eastbound Jct 4 exit slip road closure</t>
  </si>
  <si>
    <t>A1M northbound Jct 35 entry slip road closure</t>
  </si>
  <si>
    <t>Overall Scheme Details: A1M northbound Jct 35 to Jct 36. M18 northbound Jct 2
Slip road closure and lane closures for barrier  repair works.
Diversion A1m A614</t>
  </si>
  <si>
    <t>A64 westbound Bondhill exit slip road closure</t>
  </si>
  <si>
    <t>Overall Scheme Details: A64 westbound Askham to Bondhill
Slip road and lane closure for carriageway repairs
Diversion A64 A1237</t>
  </si>
  <si>
    <t>M62 eastbound Jct 35 to M18 southbound Jct 7 carriageway closure</t>
  </si>
  <si>
    <t>Overall Scheme Details: M62 eastbound Jct 35 to Jct 36
Slip road and lane closures for signs maintenance
Diversion M62 A614</t>
  </si>
  <si>
    <t>A5036 Eastbound Carriageway Closure between Atlantic Park and Heysham Road</t>
  </si>
  <si>
    <t>A663</t>
  </si>
  <si>
    <t>A663 Southbound Carriageway Closure (Foxdenton Lane to M60 )</t>
  </si>
  <si>
    <t>Overall Scheme Details: A663 both directions A627M J1 to M60 - carriageway closure for white lining/road markings on behalf of National Highways</t>
  </si>
  <si>
    <t>M60 clockwise jct 19 to 21 carriageway closure</t>
  </si>
  <si>
    <t xml:space="preserve">Overall Scheme Details: M60 clockwise and anticlockwise jct 18 - 21 lane closures and carriageway closure due to maintenance works </t>
  </si>
  <si>
    <t>M60 clockwise jct 19 entry slip road closure</t>
  </si>
  <si>
    <t>M60 clockwise jct 20 exit slip road closure</t>
  </si>
  <si>
    <t>M60 clockwise jct 21 exit slip road closure</t>
  </si>
  <si>
    <t>M56 Westbound Jct 15 to A494 Parkgate carriageway closure</t>
  </si>
  <si>
    <t>Overall Scheme Details: M56 westbound J15 to J16 - carriageway closure for drainage on behalf of National Highways</t>
  </si>
  <si>
    <t>M56 Westbound to M53 Northbound link road closure</t>
  </si>
  <si>
    <t>A494 Westbound Parkgate exit slip road closure</t>
  </si>
  <si>
    <t>M65 Westbound Jct 10 to 8 carriageway closure</t>
  </si>
  <si>
    <t xml:space="preserve">Overall Scheme Details: M65 Eastbound and Westbound Junction 10 to 8  lane closures and carriageway closures due to general maintenance works </t>
  </si>
  <si>
    <t>M65 Westbound Jct 10 entry slip road closure</t>
  </si>
  <si>
    <t>M65 Westbound Jct 9 entry slip road closure</t>
  </si>
  <si>
    <t>M65 Westbound Jct 8 exit slip road closure</t>
  </si>
  <si>
    <t>M60 Clockwise Jct 18 to M66 Northbound link road closure</t>
  </si>
  <si>
    <t>M66 Northbound Jct 4 entry slip road closure</t>
  </si>
  <si>
    <t>M60 Anticlockwise Jct 17 exit slip road closure</t>
  </si>
  <si>
    <t>M66 Northbound Jct 4 to 3 Carriageway Closure</t>
  </si>
  <si>
    <t>M66 Northbound Jct 3 exit slip road closure</t>
  </si>
  <si>
    <t>M6 Southbound Jct 31 Carriageway closure (Traffic to go up and over the slips)</t>
  </si>
  <si>
    <t>M27 eastbound Jct 3 exit slip road closure</t>
  </si>
  <si>
    <t>M271 northbound Jct 3 to Romsey roundabout carriageway closure</t>
  </si>
  <si>
    <t>M27 west/north/east Jct 3 partial roundabout closure</t>
  </si>
  <si>
    <t>M271 southbound Romsey roundabout to Jct 3 carriageway closure</t>
  </si>
  <si>
    <t>M4 eastbound Jct 13 exit slip road closure</t>
  </si>
  <si>
    <t>Overall Scheme Details: M4 both directions Jct 13.
Slip road and lane closures for maintenance work.</t>
  </si>
  <si>
    <t>M4 eastbound Jct 13 entry slip road closure</t>
  </si>
  <si>
    <t>A3 northbound Liphook entry slip road closure</t>
  </si>
  <si>
    <t xml:space="preserve">Overall Scheme Details: A3 northbound Liphook.
Slip road and lane closures for maintenance work.
</t>
  </si>
  <si>
    <t>A3 northbound Liphook exit slip road closure</t>
  </si>
  <si>
    <t>A27 westbound Southerham to Ashcombe roundabout carriageway closure</t>
  </si>
  <si>
    <t>A27 eastbound Devils Dyke entry slip road closure</t>
  </si>
  <si>
    <t>Overall Scheme Details: A27 eastbound Devils Dyke
Slip and lane closure for maintenance works</t>
  </si>
  <si>
    <t>A27 eastbound Devils Dyke exit slip road closure</t>
  </si>
  <si>
    <t>A27 eastbound to A23 northbound link road closure</t>
  </si>
  <si>
    <t>A40</t>
  </si>
  <si>
    <t>A40 Eastbound Denham Roundabout to Swakeleys  carriageway closure</t>
  </si>
  <si>
    <t>Overall Scheme Details: A40 Eastbound Denham Roundabout to Swakeleys 
Carriageway closure for cyclical maintenance works, 
Diversion via Local Authorities network</t>
  </si>
  <si>
    <t>M25 clockwise Jct 8 to Jct 9 carriageway closure</t>
  </si>
  <si>
    <t xml:space="preserve">Overall Scheme Details: M25 clockwise Jct 8 to Jct 9
Carriageway closure for surfacing works.
Diversion via local authorities </t>
  </si>
  <si>
    <t>M25 Anti-clockwise Jct 16 to M40 westbound link road closure</t>
  </si>
  <si>
    <t>Overall Scheme Details: M25 Anti-Clockwise Jct 16 to M40 Westbound Jct 1A
Carriageway and lane closure for drainage works</t>
  </si>
  <si>
    <t>M25 Clockwise Jct 5 link road closure</t>
  </si>
  <si>
    <t>Overall Scheme Details: M25 Clockwise Jct 4 to Jct 5
Lane and link road closure for concrete investigation works
Diversion via National Highways and Local Authorities Network</t>
  </si>
  <si>
    <t>M25 Clockwise Jct 16 to M40 Eastbound Jct 1A Link road closure</t>
  </si>
  <si>
    <t xml:space="preserve">Overall Scheme Details: M25 Clockwise Jct 15 to Jct 16 to M40 Eastbound Jct 1A
Link road and lane closure for emergency carriageway repairs 
Diversion via National Highways and Local Authorities Network </t>
  </si>
  <si>
    <t>A13 Westbound Mardyke Junction exit slip road closure</t>
  </si>
  <si>
    <t>Overall Scheme Details: A13 Westbound Lakside Interchange to Mardyke Roundabout
Lane and slip road closure for emergency carriageway repairs
Diversion via National Highways and Local Authorities Network</t>
  </si>
  <si>
    <t>A38 eastbound Island Shop to Horningtops carriageway closure (21/1 to 24/4)</t>
  </si>
  <si>
    <t xml:space="preserve">Overall Scheme Details: A38 eastbound Island Shop to Horningtops - carriageway closure for resurfacing works.
Diversion via - A390, A388 and rejoin A38 
</t>
  </si>
  <si>
    <t>M5 southbound Jct 30 exit slip carriageway closure</t>
  </si>
  <si>
    <t>Overall Scheme Details: M5 southbound Jct 30 exit and entry slip road closure for signage works. 
Diversion for exit slip via Jct 31, A30 to Alphington and return
Diversion for entry slip via Jct 29 and return</t>
  </si>
  <si>
    <t>M5 southbound Jct 30 entry slip road carriageway closure</t>
  </si>
  <si>
    <t>A303 both directions Countess to Longbarrow carriageway closure</t>
  </si>
  <si>
    <t xml:space="preserve">Overall Scheme Details: A303 both directions Countess to Longbarrow carriageway closure for general maintenance.
Diversion via A345, The Packway, A360 and vice versa for eastbound. </t>
  </si>
  <si>
    <t>M5 northbound Jct 12 exit slip carriageway closure</t>
  </si>
  <si>
    <t>Overall Scheme Details: M5 northbound Jct 12 exit slip - carriageway closure for road surface renewal scheme. Including access from B4008 Quedegely interchange to the A430. 
Exit diversion via - M5 northbound to Jct 11a, rejoin M5 Jct 11a southbound and exit at Jct 12 or Jct 13 for A38/A430.
A430 diversion via - M5 southbound, exit at Jct 13 and rejoin, for A38/A430 use A419, A38. 
Non Motorway traffic - B4008 southbound, A419 westbound, A38, A430.</t>
  </si>
  <si>
    <t>M5 southbound Jct 25 exit slip carriageway closure</t>
  </si>
  <si>
    <t xml:space="preserve">Overall Scheme Details: M5 southbound Jct 25 exit slip carriageway closure for road marking.
Diversion via Jct 26 and return. </t>
  </si>
  <si>
    <t>A5 Eastbound One way road closure from Bride street to Eastern way roundabout</t>
  </si>
  <si>
    <t>Overall Scheme Details: A5 Watling Street Bridgtown Eastbound from Rbt to Bridge St.
ROAD CLOSURE on behalf of South Staffs Water</t>
  </si>
  <si>
    <t>A50 eastbound Cockster East entry slip road closure</t>
  </si>
  <si>
    <t>A50 eastbound Foley East exit slip road closure</t>
  </si>
  <si>
    <t>M42 northbound Jct 5A to Jct 7 carriageway closure</t>
  </si>
  <si>
    <t>Overall Scheme Details: M42 northbound Jct 5A to Jct 7.
Carriageway closure for maintenance works. 
Diversion via National Highways and local authority network.</t>
  </si>
  <si>
    <t>M5 northbound Jct 1 to M6 southbound Jct 8 link road closure</t>
  </si>
  <si>
    <t xml:space="preserve">Overall Scheme Details: M5 northbound Jct 1 to M6 Jct 8.
Link road closure for maintenance works.
Diversion via National Highways and local authority network. </t>
  </si>
  <si>
    <t>M5 northbound Jct 6 entry slip road closure</t>
  </si>
  <si>
    <t>A50 Westbound A515 Roundabout to A515 Interchange</t>
  </si>
  <si>
    <t>A12 northbound Jct 16 entry slip road closure</t>
  </si>
  <si>
    <t>A12 northbound Jct 17 entry slip closure</t>
  </si>
  <si>
    <t>A12 northbound Jct 18 entry slip carriageway closure</t>
  </si>
  <si>
    <t>A12 northbound Jct 18 exit slip road closure</t>
  </si>
  <si>
    <t>A14 westbound Jct 57 entry slip road closure</t>
  </si>
  <si>
    <t>A14 westbound Jct 56 entry slip road closure</t>
  </si>
  <si>
    <t>A14 westbound Jct 55 entry slip road closure</t>
  </si>
  <si>
    <t>A14 westbound Jct 54 exit slip road closure</t>
  </si>
  <si>
    <t>A12 northbound Jct 21 carriageway closure</t>
  </si>
  <si>
    <t>Overall Scheme Details: A12 northbound 
Jct 21  - carriageway closure for structure - new reconstruction on behalf of National Highways</t>
  </si>
  <si>
    <t>A47 eastbound Pullover Roundabout to Saddlebow Interchange carriageway closure</t>
  </si>
  <si>
    <t>Overall Scheme Details: A47 eastbound
Pullover Roundabout to Saddlebow Interchange - carriageway closure, lane closures and diversion route due to carriageway - reconstruction/renewal works on behalf of Ringway</t>
  </si>
  <si>
    <t>Overall Scheme Details: A14 westbound
Jct 52 to Jct 51 - entry slip road closure, lane closure and diversion route due to carriageway - reconstruction/renewal works on behalf of Ringway</t>
  </si>
  <si>
    <t>A14 westbound Jct 13 exit slip carriageway closure</t>
  </si>
  <si>
    <t>Overall Scheme Details: A14 both directions 
Jct 13 exit slip to Jct 12 - exit slip carriageway closure, lane closures and diversion route for communications on behalf of National Highways</t>
  </si>
  <si>
    <t>A421 westbound Marston Moretaine entry slip road closure</t>
  </si>
  <si>
    <t>A421 westbound Renhold A4280 entry slip road closure</t>
  </si>
  <si>
    <t>A421 westbound Marsh Leys entry slip road closure</t>
  </si>
  <si>
    <t>A52 eastbound Spondon entry  slip road closure</t>
  </si>
  <si>
    <t>A52 eastbound M1 Jct 25 exit slip road closure</t>
  </si>
  <si>
    <t>A52 westbound Raynesway to westbound A52 exit slip road closure</t>
  </si>
  <si>
    <t>A52 eastbound Raynesway entry slip road closure</t>
  </si>
  <si>
    <t>A52 eastbound Spondon to M1 Jct 25 carriageway closure</t>
  </si>
  <si>
    <t>M1 southbound Jct 28 exit slip road closure</t>
  </si>
  <si>
    <t>Overall Scheme Details: M1 southbound Jct 30 to Jct 28
Slip road and lane closure due to maintenance works
Diversion via National Highways network and local authority network</t>
  </si>
  <si>
    <t>M1 southbound Jct 28 entry slip road closure</t>
  </si>
  <si>
    <t>M1 southbound Jct 23a exit slip road closure</t>
  </si>
  <si>
    <t xml:space="preserve">Overall Scheme Details: A42 Southbound Jct 23a to Jct 13
Carriageway, slip road, lay-by and lane closures for maintenance works. 
Diversion via National Highways network. </t>
  </si>
  <si>
    <t>A42</t>
  </si>
  <si>
    <t>A42 southbound Finger Farm roundabout to Jct 13 carriageway closure</t>
  </si>
  <si>
    <t>A42 southbound Jct 13 exit slip road closure</t>
  </si>
  <si>
    <t>A42 southbound Jct 14 entry slip road closure</t>
  </si>
  <si>
    <t>M1 southbound Jct 23a entry slip road closure</t>
  </si>
  <si>
    <t>M1 southbound Jct 31 exit slip road closure</t>
  </si>
  <si>
    <t xml:space="preserve">Overall Scheme Details: M1 northbound and southbound Jct 31 to Jct 32
Slip road and lane closures for technology works 
Diversion via M1
</t>
  </si>
  <si>
    <t>M18</t>
  </si>
  <si>
    <t>M18 northbound Jct 6 exit slip road closure</t>
  </si>
  <si>
    <t>Overall Scheme Details: M18 northbound Jct 5 to Jct 6.
Slip road closure for general cleaning and maintenance works.
Diversion via M18 and M62.</t>
  </si>
  <si>
    <t>A162</t>
  </si>
  <si>
    <t>A162 southbound to Jct 33 exit slip road closure</t>
  </si>
  <si>
    <t xml:space="preserve">Overall Scheme Details: A162 southbound Jct 33 Ferrybridge 
slip road closure and lane closures for general cleaning and maintenance works 
diversion  A1T A612  and local authority </t>
  </si>
  <si>
    <t>M62 eastbound Jct 25 entry slip road closure</t>
  </si>
  <si>
    <t>Overall Scheme Details: M62 eastbound Jct 25.
Slip road and lane closure for technology works.
Diversion A644 M62 A643</t>
  </si>
  <si>
    <t>A19 northbound A1130 Mandale to A66 Stockton Road Interchange carriageway closure including slip roads</t>
  </si>
  <si>
    <t>Overall Scheme Details: A19 northbound A1130 Mandale to A66 Stockton Road Interchange carriageway closure including slip roads for maintenance work</t>
  </si>
  <si>
    <t>A168</t>
  </si>
  <si>
    <t>A168 southbound A170 York Road to B1448 Warren Farm Interchange carriageway closure</t>
  </si>
  <si>
    <t>Overall Scheme Details: A168 southbound A170 York Road to B1448 Warren Farm Interchange carriageway closure including slip roads for maintenance work</t>
  </si>
  <si>
    <t>M62 Westbound Jct 8 to 7 carriageway closure</t>
  </si>
  <si>
    <t xml:space="preserve">Overall Scheme Details: M62 westbound J8 to J7 - carriageway closure for horticulture </t>
  </si>
  <si>
    <t>M62 Westbound Jct 8 entry slip road closure</t>
  </si>
  <si>
    <t>M62 Westbound Jct 7 exit slip road closure</t>
  </si>
  <si>
    <t>A5036 Westbound Carriageway Closure between Heysham Road and Atlantic Park</t>
  </si>
  <si>
    <t>M60 Anticlockwise Jct 2 exit slip road closure</t>
  </si>
  <si>
    <t>M60 anticlockwise Jct 3 entry slip road closure</t>
  </si>
  <si>
    <t>M61 Northbound Rivington Services exit slip road closures</t>
  </si>
  <si>
    <t xml:space="preserve">Overall Scheme Details: M61 Northbound junction 6  to junction 8 - Carriageway Closure for Horticulture </t>
  </si>
  <si>
    <t>M61 Northbound Rivington Services entry slip road closure</t>
  </si>
  <si>
    <t>M6 Northbound to M62 Eastbound link road closure</t>
  </si>
  <si>
    <t>M60 Anticlockwise to M60 Anticlockwise link road closure</t>
  </si>
  <si>
    <t>M60 Anticlockwise Jct 19 entry slip road closure</t>
  </si>
  <si>
    <t>M60 Anticlockwise Jct 18 exit slip road closure</t>
  </si>
  <si>
    <t>M60 Anticlockwise Jct 19 to 18 Carriageway Closure</t>
  </si>
  <si>
    <t>M6 Northbound Jct 18 entry slip road closure</t>
  </si>
  <si>
    <t>Overall Scheme Details: M6 northbound Jct 17 to Jct 19 - carriageway closure for drainage on behalf of National Highways</t>
  </si>
  <si>
    <t>M6 northbound jct 29 entry slip road closure</t>
  </si>
  <si>
    <t>Overall Scheme Details: M6 northbound J29 to J29 - lane closure for carriageway - reconstruction/renewal on behalf of National Highways</t>
  </si>
  <si>
    <t>M6 northbound jct 29 to 30 carriageway closure</t>
  </si>
  <si>
    <t>M55 Jct 1 Eastbound Entry slip road closure</t>
  </si>
  <si>
    <t xml:space="preserve">Overall Scheme Details: M6 Northbound and Southbound Jct 32 and M55 Jct 1
Lane closures for boundary fence replacement
</t>
  </si>
  <si>
    <t>A3 southbound Thursley exit slip road closure</t>
  </si>
  <si>
    <t>Overall Scheme Details: A3 southbound Thursley
Slip and lane closures for maintenance works</t>
  </si>
  <si>
    <t>A303 westbound Winchester road exit slip road closure</t>
  </si>
  <si>
    <t>Overall Scheme Details: A303 both directions Salisbury road to Picket Twenty
slip road and lane closure for drainage works</t>
  </si>
  <si>
    <t>A303 westbound Winchester road entry slip road closure</t>
  </si>
  <si>
    <t>M27 eastbound Jct 10 entry slip road closure</t>
  </si>
  <si>
    <t xml:space="preserve">Overall Scheme Details: M27 both directions Jct 10
Slip and lane closures for Hampshire County Council </t>
  </si>
  <si>
    <t>A34 northbound Graces Lane exit slip road closure</t>
  </si>
  <si>
    <t>Overall Scheme Details: A34 northbound Graces Lane.
Slip road and lane closure for maintenance work.</t>
  </si>
  <si>
    <t>M3 southbound Jct 7 entry slip road closure</t>
  </si>
  <si>
    <t>Overall Scheme Details: M3 southbound Jct 7.
Slip road and lane closures for maintenance work.</t>
  </si>
  <si>
    <t>M3 southbound Jct 3 entry slip road closure</t>
  </si>
  <si>
    <t>Overall Scheme Details: M3 southbound Jct 3.
Slip road and lane closure for maintenance work.</t>
  </si>
  <si>
    <t>M20 westbound Jct 6 exit slip road closure</t>
  </si>
  <si>
    <t>Overall Scheme Details: M20 westbound Jct 6
Slip and lane closure for maintenance works</t>
  </si>
  <si>
    <t>M20 westbound Jct 6 entry slip road closure</t>
  </si>
  <si>
    <t>A27 eastbound Langstone to Fishbourne roundabout carriageway closure</t>
  </si>
  <si>
    <t>A21 northbound Pembury Road exit slip road</t>
  </si>
  <si>
    <t>Overall Scheme Details: A21 northbound Pembury Jct to Tonbridge Jct
slip road and lane closure for electrical works</t>
  </si>
  <si>
    <t>A2 westbound A2050 to Brenley Corner carriageway closure</t>
  </si>
  <si>
    <t>Overall Scheme Details: A2 westbound A2050 to Brenley Corner
carriageway and lane closure 50mph for South East Water</t>
  </si>
  <si>
    <t>A249</t>
  </si>
  <si>
    <t>A249 southbound Sheppey Crossing carriageway closure</t>
  </si>
  <si>
    <t xml:space="preserve">Overall Scheme Details: A249 southbound full carriageway closure of Sheppey Crossing for removal of 50mph roundels. Diversion route is Local Authority network; Kingsferry Bridge. </t>
  </si>
  <si>
    <t>A40 Westbound swakeleys to Denham Roundbout  Carriageway closure</t>
  </si>
  <si>
    <t>Overall Scheme Details: A40 Westbound swakeleys to Denham Roundbout 
Carriageway closure for cyclical maintenance work, 
Diversion via Natioanl Highways and Local Authorities network</t>
  </si>
  <si>
    <t>A3 Northbound WIsley carriageway closure between the exit and entry slip roads and A3 Northbound Painshill to Esher carriageway closure</t>
  </si>
  <si>
    <t xml:space="preserve">Overall Scheme Details: A3 Northbound WIsley between the slip roads and A3 Northbound Painshill to Esher
Carriageway, slip road and lane closure for electrical works
Diversion via Local Authority and National Highway network
</t>
  </si>
  <si>
    <t>A30 eastbound Scorrier exit slip carriageway closure</t>
  </si>
  <si>
    <t xml:space="preserve">Overall Scheme Details: A30 eastbound Scorrier exit slip - carriageway closure by BT for cabling works.
Diversion via - A30 eastbound to Chiverton Jct and return westbound. </t>
  </si>
  <si>
    <t>M5 northbound Jct 30 entry slip road carriageway closure</t>
  </si>
  <si>
    <t>Overall Scheme Details: M5 northbound Jct 30 exit and entry slip road closure for signage works. 
Diversion for exit slip via Jct 29 and return
Diversion for entry slip via Moor Lane and Honiton Road to Jct 29</t>
  </si>
  <si>
    <t>M5 northbound Jct 30 exit slip carriageway closure</t>
  </si>
  <si>
    <t>A50 eastbound Britannia Stadium East exit slip road closure</t>
  </si>
  <si>
    <t>A50 eastbound Blurton East exit slip road closure</t>
  </si>
  <si>
    <t>A452</t>
  </si>
  <si>
    <t>A452 northbound Stonebridge roundabout to Biddles Loop carriageway closure</t>
  </si>
  <si>
    <t>Overall Scheme Details: M42 both directions Bickenhill to Coleshill
Carriageway and lane closures for HS2 works.
Diversions are via National Highways and local authority networks.</t>
  </si>
  <si>
    <t>M6 northbound Jct 3 exit slip road closure</t>
  </si>
  <si>
    <t>Overall Scheme Details: M6 northbound Jct 3.
Exit slip road closures for maintenance works.
Diversion via National Highways network.</t>
  </si>
  <si>
    <t>A50 Westbound A511 Jct to A515 Roundabout Westbound Full Closure</t>
  </si>
  <si>
    <t>A50 Eastbound A522 to B5030 Full Closure</t>
  </si>
  <si>
    <t>Overall Scheme Details: A50 DBFO - Doveridge Bypass - A522 to A515 Interchange - Eastbound - Full Closures - Essential Maintenance Works.</t>
  </si>
  <si>
    <t>A50 Eastbound B5030 to A518 Full Closure</t>
  </si>
  <si>
    <t>A47 east bound Thickthorn Interchange entry slip road closure</t>
  </si>
  <si>
    <t>Overall Scheme Details: A47 both directions
Watton Road to A140 - carriageway closure for carriageway - reconstruction/renewal on behalf of National Highways</t>
  </si>
  <si>
    <t>A47 east bound Watton to A140 carriageway closure</t>
  </si>
  <si>
    <t>A47 westbound Ipswich Road Interchange to Thickthorn Interchange carriageway closure</t>
  </si>
  <si>
    <t>A120 eastbound Galleys corner to Marks Farm roundabout carriageway closure</t>
  </si>
  <si>
    <t>Overall Scheme Details: A120 both directions
 Marks Farm Roundabout to Galleys Interchange - carriageway closure for white lining/road markings on behalf of National Highways</t>
  </si>
  <si>
    <t>A1 northbound B645 Hail Weston to Buckden carriageway closure</t>
  </si>
  <si>
    <t>M11 southbound Jct 11 entry slip road closure</t>
  </si>
  <si>
    <t>Overall Scheme Details: M11 both directions
Jct 11 entry and exit slips - lane closures, carriageway closures, and diversion routes for Hauxton Roundabout scheme on behalf of Cambridgeshire County Council</t>
  </si>
  <si>
    <t>M11 southbound Jct 11 exit slip road closure</t>
  </si>
  <si>
    <t>A14 westbound Jct 9 exit slip road closure</t>
  </si>
  <si>
    <t>M62 westbound Jct 25 carriageway closure between exit and entry slip roads</t>
  </si>
  <si>
    <t>Overall Scheme Details: M62 westbound Jct 26 to Jct 25
Carriageway closure and lane closures for technology works 
Diversion M62</t>
  </si>
  <si>
    <t>M18 southbound Jct 1 to M1 northbound Jct 32 carriageway closure</t>
  </si>
  <si>
    <t>Overall Scheme Details: M1 northbound Jct 30 to Jct 33
Carriageway closure and lane closures for carriageway repairs 
Diversion via M1 M18 A631</t>
  </si>
  <si>
    <t>M1 northbound Jct 32 to Jct 33 carriageway closure</t>
  </si>
  <si>
    <t>M1 northbound Jct 33 exit slip road closure</t>
  </si>
  <si>
    <t>M60 Clockwise Jct 1 exit slip road closure</t>
  </si>
  <si>
    <t xml:space="preserve">Overall Scheme Details: M60 both directions J2 to J24 - carriageway closure for drainage </t>
  </si>
  <si>
    <t>M60 Clockwise Jct 26 to 1 carriageway closure</t>
  </si>
  <si>
    <t>M60 Clockwise Jct 27 entry slip road closure</t>
  </si>
  <si>
    <t>M60 Clockwise Jct 26 entry slip road closure</t>
  </si>
  <si>
    <t>M60 Anticlockwise Jct 24 exit slip road slip road closure</t>
  </si>
  <si>
    <t>Overall Scheme Details: M67 both directions J24 M60 to J4 M67 - carriageway closure for barriers - permanent on behalf of National Highways</t>
  </si>
  <si>
    <t>M67</t>
  </si>
  <si>
    <t>M67 Eastbound Jct 0 to Jct 2 Carriageway Closure</t>
  </si>
  <si>
    <t>M67 Eastbound Jct 1 exit slip road closure</t>
  </si>
  <si>
    <t>M60 Clockwise Jct 17 exit slip road closure</t>
  </si>
  <si>
    <t>Overall Scheme Details: M60 both directions M60 Jct 16 to M60 Jct 18 - carriageway closure for construction improvement/upgrade on behalf of National Highways</t>
  </si>
  <si>
    <t>M66 Southbound Jct 4 Carriageway Closure between exit and entry slips</t>
  </si>
  <si>
    <t>M62 Westbound to M60 ACW link road closure</t>
  </si>
  <si>
    <t>Overall Scheme Details: M6 northbound Junction 22 to Junction 23 - carriageway closure for barriers - permanent on behalf of National Highways</t>
  </si>
  <si>
    <t>M6 Northbound Junction 42 Entry slip road closure</t>
  </si>
  <si>
    <t>Overall Scheme Details: M6 Northbound Junction 42 Entry slip road closure for carriageway - reconstruction/renewal</t>
  </si>
  <si>
    <t>A3 northbound University to Stoke carriageway closure</t>
  </si>
  <si>
    <t>M27 eastbound Jct 12 to A27 Eastern Road carriageway closure (including link road from M275 northbound)</t>
  </si>
  <si>
    <t>Overall Scheme Details: M27 both directions Jct 12 to A27 Eastern Road.
Carriageway and lane closure for gantry works.</t>
  </si>
  <si>
    <t>A27 westbound Eastern Road exit slip road closure</t>
  </si>
  <si>
    <t>Overall Scheme Details: A27 westbound Eastern Road
Slip and lane closure for Portsmouth City Council</t>
  </si>
  <si>
    <t>M2</t>
  </si>
  <si>
    <t>M2 westbound Jct 4 to Jct 3 carriageway closure</t>
  </si>
  <si>
    <t>Overall Scheme Details: M2 both directions junction 3 to junction 4
carriageway closures for survey works</t>
  </si>
  <si>
    <t>A249 Northbound closure Grovehurst and on slip</t>
  </si>
  <si>
    <t>Overall Scheme Details: A249 Northbound Sheppey Crossing Urgent bridge joint replacement/repair.  Weight restriction in place</t>
  </si>
  <si>
    <t>A249 Sheppey Crossing Northbound closure</t>
  </si>
  <si>
    <t>Overall Scheme Details: A282 Northbound Dartford Crossing East Tunnel
Tunnel closure for maintenance works
Diversion via National Highways network</t>
  </si>
  <si>
    <t>M25 Clockwise Jct 27 to Jct 28 carriageway closure</t>
  </si>
  <si>
    <t>Overall Scheme Details: M25 Clockwise Jct 27 to Jct 28 
Carriageway, slip road and lane closure for urgent resurfacing works 
Diversion via Local Authorities and National Highways Network</t>
  </si>
  <si>
    <t>A1(M) Northbound Jct Bignells Corner to Jct 3 Carriageway closure</t>
  </si>
  <si>
    <t xml:space="preserve">Overall Scheme Details: M25 Clockwise Jct 23 and A1(M) Northbound Jct 1 to Jct 3 
Lane, Slip road and Carriageway closure for Urgent Carriageway repairs.
Diversion via Local Authorities network 
</t>
  </si>
  <si>
    <t xml:space="preserve">Overall Scheme Details: M6 northbound Jct 6 to Jct 7.
Carriageway closure for maintenance works. 
Diversion via National Highways and local authority network. 
</t>
  </si>
  <si>
    <t>M11 northbound Jct 11 exit slip road closure</t>
  </si>
  <si>
    <t>M11 northbound Jct 11 entry slip road closure</t>
  </si>
  <si>
    <t>M62 westbound Jct 26 entry slip road closure</t>
  </si>
  <si>
    <t>Overall Scheme Details: M62 eastbound and westbound Jct 26.
Slip road and Lane closure for electrical works.
Diversion via M62 and A62</t>
  </si>
  <si>
    <t>M1 southbound Jct 33, carriageway closure between exit and entry slip roads</t>
  </si>
  <si>
    <t>Overall Scheme Details: M1 southbound Jct 34 to Jct 33
Carriageway closure and lane closures for carriageway repairs
Diversion M1 A630</t>
  </si>
  <si>
    <t>A1 Jct 71 Northbound Exit Slip Road Closure</t>
  </si>
  <si>
    <t xml:space="preserve">Overall Scheme Details: A1 Northbound Jct 71 
Slip Road Closure for Patching Works
</t>
  </si>
  <si>
    <t>A550 northbound and southbound Two Mills Junction to A41 Carriageway Closure</t>
  </si>
  <si>
    <t>Overall Scheme Details: A550 both directions Two Mills Junction to A41 Chester Road Junction - carriageway closure for white lining/road markings on behalf of Non-Statutory Body</t>
  </si>
  <si>
    <t>A627M</t>
  </si>
  <si>
    <t>A627M Southbound Jct 2 carriageway closure between exit and entry slip roads</t>
  </si>
  <si>
    <t>Overall Scheme Details: A627M southbound J3 to J2 - carriageway closure for carriageway - reconstruction/renewal on behalf of National Highways</t>
  </si>
  <si>
    <t>M6 southbound J31A Entry slip road closure</t>
  </si>
  <si>
    <t>Overall Scheme Details: M6 southbound J31A Entry slip road closure for barrier/fence safety repairs</t>
  </si>
  <si>
    <t>A34 southbound Three Maids Hill to M3 Jct 9 carriageway closure</t>
  </si>
  <si>
    <t>M27 westbound Jct 7 to Jct 5 carriageway closure</t>
  </si>
  <si>
    <t>M27 eastbound Jct 2 to Jct 3 carriageway closure</t>
  </si>
  <si>
    <t>Overall Scheme Details: M27 both directions Jct 2 to Jct 3.
Carriageway closure for surveys.</t>
  </si>
  <si>
    <t>M20 eastbound Jct 11A exit slip (Euro Tunnel) carriageway closure</t>
  </si>
  <si>
    <t>Overall Scheme Details: M20 eastbound Jct 11A exit slip (Euro Tunnel)
carriageway closure  for Walker Construction</t>
  </si>
  <si>
    <t>M25 Anti-clockwise Jct 31 entry slip road closure</t>
  </si>
  <si>
    <t>Overall Scheme Details: M25 Anti-clockwise Jct 31 Entry Slip Road
Slip road closure for bridge maintenance 
Diversion via Local Authorities and National Highways Network</t>
  </si>
  <si>
    <t>Overall Scheme Details: A282 Northbound Dartford Crossing East Tunnel
Tunnel closure for contraflow
Diversion via National Highways Network</t>
  </si>
  <si>
    <t>M25 Clockwise Dartford Crossing QEII Bridge Jct 31 to Jct 1A bridge closure</t>
  </si>
  <si>
    <t>Overall Scheme Details: M25 Clockwise Dartford Crossing QEII Bridge Jct 31 to Jct 1A
Bridge closure for bridge maintenance works
Diversion via National Highways Network</t>
  </si>
  <si>
    <t>M25 Anti-Clockwise Jct 27 to M11 Northbound and Southbound Jct 6 exit slip road and link road closure</t>
  </si>
  <si>
    <t xml:space="preserve">Overall Scheme Details: M25 Anti-Clockwise Jct 27 to M11 Northbound and Southbound Jct 6
Slip road and link road closure for Surfacing Works 
Diversion via Local Authority and National Highway network
</t>
  </si>
  <si>
    <t>M1 Southbound Jct 6A to Jct 6 Carriageway closure</t>
  </si>
  <si>
    <t xml:space="preserve">Overall Scheme Details: M1 Southbound Jct 8 to Jct 6A 
Lane, Slip road and Carriageway closure for Urgent Safety Fence repairs
Diversion via National Highways network 
</t>
  </si>
  <si>
    <t>A47 circulatory Pullover Roundabout west quadrant between the A17 slip roads carriageway closure with ring management</t>
  </si>
  <si>
    <t>Overall Scheme Details: A47 both directions 
Tilney All Saints Roundabout to Pullover Roundabout - carriageway closure and diversion route for electrical works on behalf of National Highways</t>
  </si>
  <si>
    <t>A14 eastbound Jct 38 to Jct 40 carriageway closure</t>
  </si>
  <si>
    <t>A12 northbound Jct 13 entry slip road closure</t>
  </si>
  <si>
    <t>A12 northbound Jct 14 exit slip road closure</t>
  </si>
  <si>
    <t>A12 northbound Jct 15 entry slip road closure</t>
  </si>
  <si>
    <t>A14 westbound Trimley St Mary entry slip road closure</t>
  </si>
  <si>
    <t>A14 westbound Jct 58 exit slip road closure</t>
  </si>
  <si>
    <t>A14 westbound Jct 58 entry slip road closure</t>
  </si>
  <si>
    <t>A14 westbound Jct 57 exit slip road closure</t>
  </si>
  <si>
    <t>A12 southbound Jct 25 to Jct 23 carriageway closure.</t>
  </si>
  <si>
    <t>Overall Scheme Details: A12 both directions 
Jct 19 to 25 - carriageway closure for carriageway - reconstruction renewal on behalf of National Highways</t>
  </si>
  <si>
    <t>A14 eastbound Jct 52 exit slip road closure</t>
  </si>
  <si>
    <t>Overall Scheme Details: A14 eastbound
Jct 51 to Jct 52 - carriageway closure for barrier/fence safety repairs on behalf of National Highways</t>
  </si>
  <si>
    <t>A14 westbound Jct 50 carriageway closure</t>
  </si>
  <si>
    <t>Overall Scheme Details: A14 westbound 
Jct 50 - carriageway closure, lane closure and diversion route for barriers - permanent on behalf of National Highways</t>
  </si>
  <si>
    <t>M1 southbound Jct 9 to Jct 8 carriageway closure</t>
  </si>
  <si>
    <t>Overall Scheme Details: M1 southbound
Jct 9 to Jct 8 - entry slip road closure, exit slip road closure, link road closure, hard shoulder, lane closures and diversion routes due to carriageway - reconstruction/renewal works on behalf of National Highways</t>
  </si>
  <si>
    <t>M1 northbound Jct 11 to Jct 11A carriageway closure</t>
  </si>
  <si>
    <t>Overall Scheme Details: M1 northbound 
Jct 11 to Jct 11A - carriageway closure, lane closure and diversion route for carriageway - reconstruction/renewal on behalf of National Highways</t>
  </si>
  <si>
    <t>A421 eastbound Salford Road entry slip road closure</t>
  </si>
  <si>
    <t>A5 northbound Old Stratford Roundabout to Abbey Hill Roundabout carriageway closure</t>
  </si>
  <si>
    <t>Overall Scheme Details: A5 northbound
Old Stratford Roundabout to Abbey Hill Roundabout - carriageway closure, lane closure and diversion route due to carriageway - reconstruction/renewal works on behalf of Ringway</t>
  </si>
  <si>
    <t>A52 westbound QMC to Priory Island carriageway closure</t>
  </si>
  <si>
    <t xml:space="preserve">Overall Scheme Details: A43 northbound and southbound Brackley to Towcester.
Carriageway, slip road, lay-by and lane closures due to maintenance works.
Diversion route via National Highways network and local authority network. </t>
  </si>
  <si>
    <t>A43 southbound Silverstone entry slip road closure</t>
  </si>
  <si>
    <t>A43 southbound Whittlebury exit slip road closure</t>
  </si>
  <si>
    <t>A43 southbound Silverston exit slip road closure</t>
  </si>
  <si>
    <t>A43 southbound Syresham exit slip road closure</t>
  </si>
  <si>
    <t>A43 southbound Biddlesden exit slip road closure</t>
  </si>
  <si>
    <t>A43 southbound Syresham entry slip road closure</t>
  </si>
  <si>
    <t>A43 southbound Towcester to Brackley carriageway closure</t>
  </si>
  <si>
    <t>A38 northbound Alfreton exit slip road closure</t>
  </si>
  <si>
    <t>A38 northbound Alfreton entry slip road closure</t>
  </si>
  <si>
    <t>M1 northbound Jct 23 entry slip road closure</t>
  </si>
  <si>
    <t>Overall Scheme Details: M1 northbound Jct 23 to Jct 24.
Carriageway closure due to maintenance works.
Diversion via National Highways and Local Authority Network.</t>
  </si>
  <si>
    <t>M1 northbound Jct 23 to Jct 23a carriageway closure</t>
  </si>
  <si>
    <t>M1 northbound Jct 23a exit slip road closure</t>
  </si>
  <si>
    <t>A52 eastbound Queens Drive entry slip road closure</t>
  </si>
  <si>
    <t>A46 southbound Cossington entry slip road closure</t>
  </si>
  <si>
    <t>Overall Scheme Details: A46 southbound Cossington to Hobby Horse Roundabout
Carriageway, slip road and lane closure due to maintenance works
Diversion via National Highways network and local authority network</t>
  </si>
  <si>
    <t>A46 southbound Cossington to Hobby Horse Roundabout</t>
  </si>
  <si>
    <t>M1 southbound Jct 29a exit slip road closure</t>
  </si>
  <si>
    <t>Overall Scheme Details: M1 southbound Jct 30 to Jct 29
Slip road and lane closure due to maintenance works
Diversion via National Highways network and local authority network</t>
  </si>
  <si>
    <t>M1 southbound Jct 29a entry slip road closure</t>
  </si>
  <si>
    <t>M1 southbound Jct 18 exit slip road closure</t>
  </si>
  <si>
    <t>Overall Scheme Details: M1 southbound Jct 16 to Jct 18
Slip road and lane closure due to survey works
Diversion via National Highways network and local authority network</t>
  </si>
  <si>
    <t>A63 eastbound Western Interchange to Priory way, carriageway closure</t>
  </si>
  <si>
    <t>A63 eastbound Priory way exit slip road closure</t>
  </si>
  <si>
    <t>A63 eastbound Western Interchange entry slip road closure</t>
  </si>
  <si>
    <t>Overall Scheme Details: M1 northbound and southbound Jct 32 to Jct 34 
Slip road closure and lane closures for white lining 
Diversion M1 A57</t>
  </si>
  <si>
    <t>A616 westbound Wortley to Deepcar carriageway closure</t>
  </si>
  <si>
    <t>Overall Scheme Details: A616 eastbound and westbound Deepcar to Wortley.
Carriageway and lane closure for general cleaning and maintenance works.
Diversion via A616 and A61.</t>
  </si>
  <si>
    <t>A616 westbound Wortley exit slip road closure</t>
  </si>
  <si>
    <t>A616 westbound Wortley entry slip road closure</t>
  </si>
  <si>
    <t>A616 westbound Deepcar exit slip road closure</t>
  </si>
  <si>
    <t>A616 eastbound Deepcar to Wortley carriageway closure</t>
  </si>
  <si>
    <t>A616 eastbound Deepcar entry slip road closure</t>
  </si>
  <si>
    <t>A616 eastbound Wortley exit slip road closure</t>
  </si>
  <si>
    <t>A616 eastbound Wortley entry slip road closure</t>
  </si>
  <si>
    <t>M1 southbound Jct 47 exit slip road closure</t>
  </si>
  <si>
    <t>Overall Scheme Details: M1 southbound Jct 48 to Jct 46 
Carriageway and lane closures for carriageway - reconstruction/renewal 
Diversion via M1 and M62</t>
  </si>
  <si>
    <t>M1 southbound Jct 46 exit slip road closure</t>
  </si>
  <si>
    <t>M1 northbound Jct 39 entry slip road closure</t>
  </si>
  <si>
    <t xml:space="preserve">Overall Scheme Details: M1 northbound Jct 39 to Jct 40
Slip road closure and lane closures for structure maintenance 
Diversion </t>
  </si>
  <si>
    <t>A66 Stockton Road Interchange eastbound to A19 northbound slip road closure</t>
  </si>
  <si>
    <t>Overall Scheme Details: A19/A1046 Portrack Interchange northbound exit slip road and A66 Stockton Road east and westbound to northbound slip road closures for maintenance work</t>
  </si>
  <si>
    <t>A66 Stockton Road Interchange westbound to A19 northbound slip road closure</t>
  </si>
  <si>
    <t>M60 anticlockwise jct 19 - 18 carriageway closure</t>
  </si>
  <si>
    <t>Overall Scheme Details: M60 both directions Junction 19 to Junction 18 - carriageway closure for horticulture (cutting and planting)</t>
  </si>
  <si>
    <t>M60 anticlockwise jct 19 entry slip road closure</t>
  </si>
  <si>
    <t>M60 anticlockwise jct 18 exit slip road closure</t>
  </si>
  <si>
    <t>M60 anticlockwise jct 18 dedicated lane closure</t>
  </si>
  <si>
    <t>M56 Westbound Jct 14 exit slip road closure</t>
  </si>
  <si>
    <t>Overall Scheme Details: M56 westbound J14 to J15 - carriageway closure for drainage</t>
  </si>
  <si>
    <t>M56 Westbound Jct 14  entry slip road closure</t>
  </si>
  <si>
    <t>M56 Westbound link road closure to M53 Southbound</t>
  </si>
  <si>
    <t>M56 Westbound Jct 3a entry slip road closure</t>
  </si>
  <si>
    <t>Overall Scheme Details: M56 both directions Junction 3 to Junction 4 - carriageway closure for construction - bridge/structure on behalf of National Highways</t>
  </si>
  <si>
    <t>M60 Anticlockwise Jct 5 exit slip road closure</t>
  </si>
  <si>
    <t>A5103</t>
  </si>
  <si>
    <t>A5103 Southbound Carriageway Closure between M60 Jct 5 exit and entry slips</t>
  </si>
  <si>
    <t>A5103 Southbound Carriageway Closure between Palatine Road exit and entry slips</t>
  </si>
  <si>
    <t>M56 Westbound Jct 3a to 5 carriageway closure</t>
  </si>
  <si>
    <t>M56 Westbound Jct 4 exit slip road closure</t>
  </si>
  <si>
    <t>M56 Westbound Jct 2 to 3 Carriageway Closure</t>
  </si>
  <si>
    <t>A56</t>
  </si>
  <si>
    <t>A56 Northbound exit to A682 slip road closure</t>
  </si>
  <si>
    <t>Overall Scheme Details: M66 both directions J1  to Rising Bridge  - carriageway closure for barriers - permanent on behalf of National Highways</t>
  </si>
  <si>
    <t>M65 eastbound jct 8 to 10 carriageway closure</t>
  </si>
  <si>
    <t>Overall Scheme Details: M65 Eastbound and Westbound junction 10 to junction 8 - Carriageway Closure for Horticulture (Cutting and Planting) on behalf of Amey</t>
  </si>
  <si>
    <t>M65 eastbound jct 8 entry slip road closure</t>
  </si>
  <si>
    <t>M65 eastbound jct 9 exit slip road closure</t>
  </si>
  <si>
    <t>M65 eastbound jct 10 exit slip road closure</t>
  </si>
  <si>
    <t>M53</t>
  </si>
  <si>
    <t>M53 Southbound Jct 12 entry slip road closure</t>
  </si>
  <si>
    <t>Overall Scheme Details: M53 southbound J12 to A55 - carriageway closure for barriers - permanent on behalf of National Highways</t>
  </si>
  <si>
    <t>M60 clockwise jct 8 exit slip roads and entry slip  inc jct 8 roundabout</t>
  </si>
  <si>
    <t xml:space="preserve">Overall Scheme Details: M60 clockwise  jct 8 exit slip road closure due to off network works </t>
  </si>
  <si>
    <t>M6 Southbound Jct 44 to 42 Lane 1 closure with closure of Jct 43 Entry slip road (Mp 488/6 - 487/9)</t>
  </si>
  <si>
    <t>Overall Scheme Details: M6 Southbound Jct 44 to 42
Lane 1 closure with closure of Jct 43 Entry slip road for barrier repairs</t>
  </si>
  <si>
    <t>A303 eastbound Winchester road exit slip road closure</t>
  </si>
  <si>
    <t>A303 eastbound Winchester road entry slip road closure</t>
  </si>
  <si>
    <t>M27 eastbound Jct 12 to A27 Hilsea carriageway closure</t>
  </si>
  <si>
    <t>Overall Scheme Details: M27 eastbound Jct 12 to A27 Hilsea.
Carriageway closure for maintenance work.</t>
  </si>
  <si>
    <t>A3M</t>
  </si>
  <si>
    <t>A3M southbound Jct 3 exit slip road closure</t>
  </si>
  <si>
    <t>Overall Scheme Details: A3M southbound Jct 3.
Slip and lane closure for drainage work.</t>
  </si>
  <si>
    <t>A404</t>
  </si>
  <si>
    <t>A404 northbound Marrlow to M40 carriageway closure</t>
  </si>
  <si>
    <t>Overall Scheme Details: A404 both directions M40 to Marlow.
Carriageway closure for resurfacing work.</t>
  </si>
  <si>
    <t>A404 southbound M40 to Marlow carriageway closure</t>
  </si>
  <si>
    <t>M3 southbound Jct 13 entry slip road closure</t>
  </si>
  <si>
    <t>Overall Scheme Details: M3 southbound Jct 13.
Slip road closure for maintenance work.</t>
  </si>
  <si>
    <t>A3 southbound Griggs Green exit slip road closure</t>
  </si>
  <si>
    <t>Overall Scheme Details: A3 southbound Griggs Green.
Slip road and lane closure for maintenance work.</t>
  </si>
  <si>
    <t>M20 southbound Jct 8 entry slip closure</t>
  </si>
  <si>
    <t xml:space="preserve">Overall Scheme Details: M20 southbound Jct 7 to Jct 9,
Slip closure for maintenance works 
</t>
  </si>
  <si>
    <t>M2 eastbound Jct 3 exit slip road closure</t>
  </si>
  <si>
    <t>Overall Scheme Details: M2 both directions Jct 2 to Jct 4
slip road and lane closures for surface works</t>
  </si>
  <si>
    <t>A2 eastbound Adisham road to Whitfield carriageway closure</t>
  </si>
  <si>
    <t>Overall Scheme Details: A2 both directions Brenley Corner  to Whitfield
Carriageway and lane closures for surface works</t>
  </si>
  <si>
    <t>A405</t>
  </si>
  <si>
    <t>A405 Southbound M25 Jct 21A to M1 Jct 6 carriageway closure</t>
  </si>
  <si>
    <t xml:space="preserve">Overall Scheme Details: M25 Anti-clockwise Jct 22 to 21A, A405 Southbound M25 Jct 21A to M1 Jct 6 and M1 Southbound Jct 6A to Jct 6 
Carriageway, lane and slip closure for carriageway repairs
Diversion via Local Authorities Network
</t>
  </si>
  <si>
    <t>A282 Northbound Jct 1A entry slip road closure</t>
  </si>
  <si>
    <t>M25 Anti-clockwise Jct 27 to Jct 25 carriageway closure</t>
  </si>
  <si>
    <t>Overall Scheme Details: M25 Anti-clockwise Jct 27 to Jct 25
Carriageway and lane closure for routine maintenance works
Diversion via Local Authorities and National Highways network</t>
  </si>
  <si>
    <t>A2 Eastbound Dartford Heath to Darenth Interchange carriageway closure</t>
  </si>
  <si>
    <t>Overall Scheme Details: A2 Eastbound Dartford Heath to Darenth Interchange
Carriageway and lane closure for resurfacing work
Diversion via Local Authorities Network</t>
  </si>
  <si>
    <t>M25 Clockwise Jct 3 carriageway closure between the exit and entry slip roads</t>
  </si>
  <si>
    <t>Overall Scheme Details: M25 Clockwise Jct 2 to Jct 3
Carriageway and lane closure for emergency carriageway repairs
Diversion via National Highways Network</t>
  </si>
  <si>
    <t>A282 Southbound Jct 1A exit slip road closure</t>
  </si>
  <si>
    <t>Overall Scheme Details: M25 Clockwise Dartford Crossing QEII Bridge Jct 31 to Jct 1A
Lane and slip road closure for emergency carriageway repairs
Diversion via National Highways Network</t>
  </si>
  <si>
    <t>M5 northbound Jct 29 exit slip carriageway closure</t>
  </si>
  <si>
    <t xml:space="preserve">Overall Scheme Details: M5 northbound Jct 29 exit slip - carriageway closure for Structural maintenance. 
Diversion via - Exit M5 Jct 30, Sidmouth Road, Moor Lane and Honiton Road.
Alternative diversion via - M5 to Jct 28 and return. </t>
  </si>
  <si>
    <t>A303 Both Directions Parkhouse to Amesbury carriageway closure</t>
  </si>
  <si>
    <t xml:space="preserve">Overall Scheme Details: A303 Both Directions Parkhouse to Amesbury carriageway closure for signage works. Eastbound Diversion via A345, A338 and rejoin at Parkhouse. Westbound diversion A338, A345 and rejoin A303 at Countess. </t>
  </si>
  <si>
    <t>M32 southbound Jct 2 exit slip closure</t>
  </si>
  <si>
    <t>Overall Scheme Details: M32 both directions Jct 2 southbound exit and Jct 2 northbound entry slip closed for drainage/sweeping.
Diversion via M32 southbound to Jct 3 and return.</t>
  </si>
  <si>
    <t>M32 northbound Jct 2 entry slip closure</t>
  </si>
  <si>
    <t>A30 Both Directions Full Closure  Langford to Turks Head Honiton</t>
  </si>
  <si>
    <t>Overall Scheme Details: A30 Turks Head to Langford  Full Closure Scheme Works</t>
  </si>
  <si>
    <t>M5 southbound Jct 4 to Jct 4a carriageway closure</t>
  </si>
  <si>
    <t>Overall Scheme Details: M5 southbound Jct 3 to Jct 4A.
Carriageway closure for maintenance works.
Diversion via National Highways and local authority network.</t>
  </si>
  <si>
    <t>M5 southbound Jct 4 exit and entry slip road closure</t>
  </si>
  <si>
    <t>M5 southbound Jct 4a to M42 link road closure</t>
  </si>
  <si>
    <t>M42 southbound Jct 9 exit slip road closure</t>
  </si>
  <si>
    <t xml:space="preserve">Overall Scheme Details: M42 southbound Jct 10 to Jct 9.
Carriageway closure for emergency maintenance works. 
Diversion via National Highways and local authority network. </t>
  </si>
  <si>
    <t>M42 southbound Jct 10 to Jct 9 carriageway closure</t>
  </si>
  <si>
    <t>M42 southbound Jct 10 entry slip road closure</t>
  </si>
  <si>
    <t>A50 eastbound Meir East exit and entry slip road closures</t>
  </si>
  <si>
    <t>A50 eastbound Catchems Corner East exit slip road closure</t>
  </si>
  <si>
    <t>A5 eastbound Muckley Corner  to Wall Island carriageway closure</t>
  </si>
  <si>
    <t>Overall Scheme Details: A5 eastbound Muckley Corner  to Wall Island.
Carriageway closure for maintenance works. 
Diversion via National Highways and local authority network.</t>
  </si>
  <si>
    <t>M42 northbound Jct 7a to M6 south link road closure</t>
  </si>
  <si>
    <t>M5 northbound Jct 2 exit slip road closure</t>
  </si>
  <si>
    <t xml:space="preserve">Overall Scheme Details: M5 both directions Jct 1 to Jct 2.
Exit slip road closure sfor maintenance works.
Diversion via National Highways and local authority. </t>
  </si>
  <si>
    <t>A38 northbound Claymills exit slip road closure</t>
  </si>
  <si>
    <t>Overall Scheme Details: A38 northbound Claymills.
Exit slip road closure for maintenance works. 
Diversion via National Highways network.</t>
  </si>
  <si>
    <t>M42 northbound Jct 9 entry slip road closure</t>
  </si>
  <si>
    <t xml:space="preserve">Overall Scheme Details: M42 northbound Jct 9.
Entry slip road closure for maintenance works.
Diversion via National Highways network.
</t>
  </si>
  <si>
    <t>A50 Grindley Junction Westbound Full Closure</t>
  </si>
  <si>
    <t>Overall Scheme Details: A50 DBFO - Blythe Bridge Bypass - Grindley Junction - Eastbound and Westbound - Lane Closures and Full Carriageway Closures - Structure Maintenance</t>
  </si>
  <si>
    <t>A50 Jct 4 to Jct 5 Westbound Full Closure and Entry Slip Roads</t>
  </si>
  <si>
    <t>Overall Scheme Details: A50 DBFO - Derby Southern Bypass - Westbound Carriageway - Full Closures - A38 Jct 4 to A516 Jct 5 - Resurfacing and Lining Works</t>
  </si>
  <si>
    <t>A50 from A515 Sudbury Roundabout to A511 Eastbound Full Closure</t>
  </si>
  <si>
    <t>Overall Scheme Details: A50 DBFO - Foston Hatton Hilton Bypass - A515 Interchange to A511 - Eastbound - Full Carriageway Closures - Resurfacing works</t>
  </si>
  <si>
    <t>A50 Eastbound A515 Interchange to A515 Sudbury Roundabout</t>
  </si>
  <si>
    <t>A6 to A50 WB Link Full Closure</t>
  </si>
  <si>
    <t>Overall Scheme Details: A50 DBFO - Derby Southern Bypass - A50 and A6 Spur - Eastbound and Southbound - Lane Closures - Sign Replacement Works</t>
  </si>
  <si>
    <t>M25 Clockwise Jct 30 to A13 Eastbound fast link closure</t>
  </si>
  <si>
    <t xml:space="preserve">Overall Scheme Details: A13 Eastbound Wennington to Mardyke Junction
Carriageway, slip road and lane closure for urgent fence repairs
Diversion via National Highways Network </t>
  </si>
  <si>
    <t>A13 Eastbound Wennington to Mardyke Junction carriageway closure</t>
  </si>
  <si>
    <t>M4 westbound Jct 22 between exit and entry slip roads carriageway closure</t>
  </si>
  <si>
    <t>Overall Scheme Details: M4 westbound Jct 22 between exit and entry slip roads carriageway closure for structure maintenance.
Diversion via exit and entry slip roads</t>
  </si>
  <si>
    <t>M6 northbound Jct 12 to Jct 13 carriageway closure</t>
  </si>
  <si>
    <t>Overall Scheme Details: M6 northbound Jct 12 to Jct 13.
Carriageway closure for maintenance works. 
Diversion via National Highways and local authority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</si>
</sst>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3" fillId="40" borderId="0" xfId="0" quotePrefix="1" applyFont="1" applyFill="1" applyAlignment="1">
      <alignment horizontal="left" vertical="center" wrapText="1"/>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3"/>
      <tableStyleElement type="headerRow" dxfId="22"/>
    </tableStyle>
    <tableStyle name="ClosureRpt 2" pivot="0" table="0" count="2" xr9:uid="{53E7C76E-6A63-4C5C-BBBF-BBFBF7EDB5AC}">
      <tableStyleElement type="wholeTable" dxfId="21"/>
      <tableStyleElement type="headerRow" dxfId="20"/>
    </tableStyle>
    <tableStyle name="ClosureRpt 3" pivot="0" table="0" count="2" xr9:uid="{0EDFDD6F-E977-4BC5-B30A-44FACA3F65AF}">
      <tableStyleElement type="wholeTable" dxfId="19"/>
      <tableStyleElement type="headerRow" dxfId="18"/>
    </tableStyle>
    <tableStyle name="ClosureRpt 4" pivot="0" table="0" count="2" xr9:uid="{6F313F84-EE9B-4AD5-88E3-9C7140FC217B}">
      <tableStyleElement type="wholeTable" dxfId="17"/>
      <tableStyleElement type="headerRow" dxfId="16"/>
    </tableStyle>
    <tableStyle name="ClosureRpt 5" pivot="0" table="0" count="2" xr9:uid="{B175135D-E846-4DFF-AD85-F4162F757744}">
      <tableStyleElement type="wholeTable" dxfId="15"/>
      <tableStyleElement type="headerRow" dxfId="14"/>
    </tableStyle>
    <tableStyle name="ClosureRpt 6" pivot="0" table="0" count="2" xr9:uid="{C16379D2-38BE-445F-9953-2FFFE4132743}">
      <tableStyleElement type="wholeTable" dxfId="13"/>
      <tableStyleElement type="headerRow" dxfId="12"/>
    </tableStyle>
    <tableStyle name="ClosureRpt 7" pivot="0" table="0" count="2" xr9:uid="{5EADC49E-4006-436D-968B-31F3DCF4D027}">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4" t="s">
        <v>15</v>
      </c>
      <c r="B1" s="34"/>
      <c r="C1" s="34"/>
      <c r="D1" s="34"/>
      <c r="E1" s="34"/>
      <c r="F1" s="34"/>
    </row>
    <row r="2" spans="1:6" s="2" customFormat="1" ht="26" x14ac:dyDescent="0.35">
      <c r="A2" s="38">
        <v>46178</v>
      </c>
      <c r="B2" s="38"/>
      <c r="C2" s="42" t="str">
        <f>"to "&amp;TEXT($A$2+6,"dddd d mmm yyyy")</f>
        <v>to Thursday 11 Jun 2026</v>
      </c>
      <c r="D2" s="42"/>
      <c r="E2" s="42"/>
      <c r="F2" s="42"/>
    </row>
    <row r="3" spans="1:6" ht="12.75" customHeight="1" x14ac:dyDescent="0.35">
      <c r="A3" s="35" t="s">
        <v>13</v>
      </c>
      <c r="B3" s="35"/>
      <c r="C3" s="35"/>
      <c r="D3" s="35"/>
      <c r="E3" s="35"/>
      <c r="F3" s="35"/>
    </row>
    <row r="4" spans="1:6" s="2" customFormat="1" ht="27.5" x14ac:dyDescent="0.35">
      <c r="A4" s="40" t="str">
        <f>TEXT($A$2,"dddd, d mmmm")</f>
        <v>Friday, 5 June</v>
      </c>
      <c r="B4" s="40"/>
      <c r="C4" s="40"/>
      <c r="D4" s="40"/>
      <c r="E4" s="40"/>
      <c r="F4" s="40"/>
    </row>
    <row r="5" spans="1:6" s="2" customFormat="1" ht="27.5" x14ac:dyDescent="0.35">
      <c r="A5" s="39" t="str">
        <f>TEXT($A$2+1,"dddd, d mmmm")</f>
        <v>Saturday, 6 June</v>
      </c>
      <c r="B5" s="39"/>
      <c r="C5" s="39"/>
      <c r="D5" s="39"/>
      <c r="E5" s="39"/>
      <c r="F5" s="39"/>
    </row>
    <row r="6" spans="1:6" s="2" customFormat="1" ht="27.5" x14ac:dyDescent="0.35">
      <c r="A6" s="40" t="str">
        <f>TEXT($A$2+2,"dddd, d mmmm")</f>
        <v>Sunday, 7 June</v>
      </c>
      <c r="B6" s="40"/>
      <c r="C6" s="40"/>
      <c r="D6" s="40"/>
      <c r="E6" s="40"/>
      <c r="F6" s="40"/>
    </row>
    <row r="7" spans="1:6" s="2" customFormat="1" ht="27.5" x14ac:dyDescent="0.35">
      <c r="A7" s="39" t="str">
        <f>TEXT($A$2+3,"dddd, d mmmm")</f>
        <v>Monday, 8 June</v>
      </c>
      <c r="B7" s="39"/>
      <c r="C7" s="39"/>
      <c r="D7" s="39"/>
      <c r="E7" s="39"/>
      <c r="F7" s="39"/>
    </row>
    <row r="8" spans="1:6" s="2" customFormat="1" ht="27.5" x14ac:dyDescent="0.35">
      <c r="A8" s="41" t="str">
        <f>TEXT($A$2+4,"dddd, d mmmm")</f>
        <v>Tuesday, 9 June</v>
      </c>
      <c r="B8" s="41"/>
      <c r="C8" s="41"/>
      <c r="D8" s="41"/>
      <c r="E8" s="41"/>
      <c r="F8" s="41"/>
    </row>
    <row r="9" spans="1:6" s="2" customFormat="1" ht="27.5" x14ac:dyDescent="0.35">
      <c r="A9" s="39" t="str">
        <f>TEXT($A$2+5,"dddd, d mmmm")</f>
        <v>Wednesday, 10 June</v>
      </c>
      <c r="B9" s="39"/>
      <c r="C9" s="39"/>
      <c r="D9" s="39"/>
      <c r="E9" s="39"/>
      <c r="F9" s="39"/>
    </row>
    <row r="10" spans="1:6" s="2" customFormat="1" ht="27.5" x14ac:dyDescent="0.35">
      <c r="A10" s="40" t="str">
        <f>TEXT($A$2+6,"dddd, d mmmm")</f>
        <v>Thursday, 11 June</v>
      </c>
      <c r="B10" s="40"/>
      <c r="C10" s="40"/>
      <c r="D10" s="40"/>
      <c r="E10" s="40"/>
      <c r="F10" s="40"/>
    </row>
    <row r="11" spans="1:6" s="9" customFormat="1" ht="46.5" customHeight="1" x14ac:dyDescent="0.35">
      <c r="A11" s="36" t="s">
        <v>16</v>
      </c>
      <c r="B11" s="36"/>
      <c r="C11" s="36"/>
      <c r="D11" s="36"/>
      <c r="E11" s="36"/>
      <c r="F11" s="36"/>
    </row>
    <row r="12" spans="1:6" s="10" customFormat="1" ht="47.25" customHeight="1" x14ac:dyDescent="0.35">
      <c r="A12" s="37" t="s">
        <v>14</v>
      </c>
      <c r="B12" s="37"/>
      <c r="C12" s="37"/>
      <c r="D12" s="37"/>
      <c r="E12" s="37"/>
      <c r="F12" s="37"/>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25"/>
  <sheetViews>
    <sheetView tabSelected="1"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33" t="str">
        <f>"Daily closure report: "&amp;'Front page'!A4</f>
        <v>Daily closure report: Friday, 5 June</v>
      </c>
      <c r="B1" s="33"/>
      <c r="C1" s="33"/>
      <c r="D1" s="33"/>
      <c r="E1" s="33"/>
      <c r="F1" s="33"/>
    </row>
    <row r="2" spans="1:6" s="5" customFormat="1" ht="28" x14ac:dyDescent="0.35">
      <c r="A2" s="12" t="s">
        <v>9</v>
      </c>
      <c r="B2" s="12" t="s">
        <v>1</v>
      </c>
      <c r="C2" s="12" t="s">
        <v>0</v>
      </c>
      <c r="D2" s="11" t="s">
        <v>11</v>
      </c>
      <c r="E2" s="11" t="s">
        <v>12</v>
      </c>
      <c r="F2" s="12" t="s">
        <v>10</v>
      </c>
    </row>
    <row r="3" spans="1:6" s="6" customFormat="1" ht="62" x14ac:dyDescent="0.35">
      <c r="A3" s="27" t="s">
        <v>60</v>
      </c>
      <c r="B3" s="27" t="s">
        <v>2</v>
      </c>
      <c r="C3" s="28" t="s">
        <v>442</v>
      </c>
      <c r="D3" s="29">
        <v>46178.875</v>
      </c>
      <c r="E3" s="29">
        <v>46180.916666666701</v>
      </c>
      <c r="F3" s="28" t="s">
        <v>441</v>
      </c>
    </row>
    <row r="4" spans="1:6" s="6" customFormat="1" ht="62" x14ac:dyDescent="0.35">
      <c r="A4" s="27" t="s">
        <v>60</v>
      </c>
      <c r="B4" s="27" t="s">
        <v>45</v>
      </c>
      <c r="C4" s="28" t="s">
        <v>65</v>
      </c>
      <c r="D4" s="29">
        <v>45847.208333333299</v>
      </c>
      <c r="E4" s="29">
        <v>46507.999305555597</v>
      </c>
      <c r="F4" s="28" t="s">
        <v>66</v>
      </c>
    </row>
    <row r="5" spans="1:6" s="6" customFormat="1" ht="77.5" x14ac:dyDescent="0.35">
      <c r="A5" s="27" t="s">
        <v>60</v>
      </c>
      <c r="B5" s="27" t="s">
        <v>6</v>
      </c>
      <c r="C5" s="28" t="s">
        <v>443</v>
      </c>
      <c r="D5" s="29">
        <v>46178.875</v>
      </c>
      <c r="E5" s="29">
        <v>46179.208333333299</v>
      </c>
      <c r="F5" s="28" t="s">
        <v>444</v>
      </c>
    </row>
    <row r="6" spans="1:6" s="6" customFormat="1" ht="77.5" x14ac:dyDescent="0.35">
      <c r="A6" s="27" t="s">
        <v>60</v>
      </c>
      <c r="B6" s="27" t="s">
        <v>6</v>
      </c>
      <c r="C6" s="28" t="s">
        <v>570</v>
      </c>
      <c r="D6" s="29">
        <v>46178.541666666701</v>
      </c>
      <c r="E6" s="29">
        <v>46179.25</v>
      </c>
      <c r="F6" s="28" t="s">
        <v>571</v>
      </c>
    </row>
    <row r="7" spans="1:6" s="6" customFormat="1" ht="62" x14ac:dyDescent="0.35">
      <c r="A7" s="27" t="s">
        <v>60</v>
      </c>
      <c r="B7" s="27" t="s">
        <v>6</v>
      </c>
      <c r="C7" s="28" t="s">
        <v>572</v>
      </c>
      <c r="D7" s="29">
        <v>46178.833333333299</v>
      </c>
      <c r="E7" s="29">
        <v>46179.25</v>
      </c>
      <c r="F7" s="28" t="s">
        <v>571</v>
      </c>
    </row>
    <row r="8" spans="1:6" s="6" customFormat="1" ht="46.5" x14ac:dyDescent="0.35">
      <c r="A8" s="27" t="s">
        <v>60</v>
      </c>
      <c r="B8" s="27" t="s">
        <v>6</v>
      </c>
      <c r="C8" s="28" t="s">
        <v>573</v>
      </c>
      <c r="D8" s="29">
        <v>46178.833333333299</v>
      </c>
      <c r="E8" s="29">
        <v>46179.25</v>
      </c>
      <c r="F8" s="28" t="s">
        <v>571</v>
      </c>
    </row>
    <row r="9" spans="1:6" s="6" customFormat="1" ht="62" x14ac:dyDescent="0.35">
      <c r="A9" s="27" t="s">
        <v>60</v>
      </c>
      <c r="B9" s="27" t="s">
        <v>6</v>
      </c>
      <c r="C9" s="28" t="s">
        <v>574</v>
      </c>
      <c r="D9" s="29">
        <v>46178.833333333299</v>
      </c>
      <c r="E9" s="29">
        <v>46179.25</v>
      </c>
      <c r="F9" s="28" t="s">
        <v>571</v>
      </c>
    </row>
    <row r="10" spans="1:6" s="6" customFormat="1" ht="62" x14ac:dyDescent="0.35">
      <c r="A10" s="27" t="s">
        <v>60</v>
      </c>
      <c r="B10" s="27" t="s">
        <v>6</v>
      </c>
      <c r="C10" s="28" t="s">
        <v>575</v>
      </c>
      <c r="D10" s="29">
        <v>46178.833333333299</v>
      </c>
      <c r="E10" s="29">
        <v>46179.25</v>
      </c>
      <c r="F10" s="28" t="s">
        <v>571</v>
      </c>
    </row>
    <row r="11" spans="1:6" s="6" customFormat="1" ht="62" x14ac:dyDescent="0.35">
      <c r="A11" s="27" t="s">
        <v>60</v>
      </c>
      <c r="B11" s="27" t="s">
        <v>6</v>
      </c>
      <c r="C11" s="28" t="s">
        <v>576</v>
      </c>
      <c r="D11" s="29">
        <v>46178.833333333299</v>
      </c>
      <c r="E11" s="29">
        <v>46179.25</v>
      </c>
      <c r="F11" s="28" t="s">
        <v>571</v>
      </c>
    </row>
    <row r="12" spans="1:6" s="6" customFormat="1" ht="77.5" x14ac:dyDescent="0.35">
      <c r="A12" s="27" t="s">
        <v>60</v>
      </c>
      <c r="B12" s="27" t="s">
        <v>6</v>
      </c>
      <c r="C12" s="28" t="s">
        <v>577</v>
      </c>
      <c r="D12" s="29">
        <v>46178.833333333299</v>
      </c>
      <c r="E12" s="29">
        <v>46179.25</v>
      </c>
      <c r="F12" s="28" t="s">
        <v>571</v>
      </c>
    </row>
    <row r="13" spans="1:6" s="6" customFormat="1" ht="77.5" x14ac:dyDescent="0.35">
      <c r="A13" s="27" t="s">
        <v>60</v>
      </c>
      <c r="B13" s="27" t="s">
        <v>6</v>
      </c>
      <c r="C13" s="28" t="s">
        <v>578</v>
      </c>
      <c r="D13" s="29">
        <v>46178.833333333299</v>
      </c>
      <c r="E13" s="29">
        <v>46179.25</v>
      </c>
      <c r="F13" s="28" t="s">
        <v>571</v>
      </c>
    </row>
    <row r="14" spans="1:6" s="6" customFormat="1" ht="77.5" x14ac:dyDescent="0.35">
      <c r="A14" s="27" t="s">
        <v>60</v>
      </c>
      <c r="B14" s="27" t="s">
        <v>6</v>
      </c>
      <c r="C14" s="28" t="s">
        <v>579</v>
      </c>
      <c r="D14" s="29">
        <v>46178.833333333299</v>
      </c>
      <c r="E14" s="29">
        <v>46179.25</v>
      </c>
      <c r="F14" s="28" t="s">
        <v>571</v>
      </c>
    </row>
    <row r="15" spans="1:6" s="6" customFormat="1" ht="77.5" x14ac:dyDescent="0.35">
      <c r="A15" s="27" t="s">
        <v>60</v>
      </c>
      <c r="B15" s="27" t="s">
        <v>6</v>
      </c>
      <c r="C15" s="28" t="s">
        <v>580</v>
      </c>
      <c r="D15" s="29">
        <v>46178.833333333299</v>
      </c>
      <c r="E15" s="29">
        <v>46179.25</v>
      </c>
      <c r="F15" s="28" t="s">
        <v>571</v>
      </c>
    </row>
    <row r="16" spans="1:6" s="6" customFormat="1" ht="46.5" x14ac:dyDescent="0.35">
      <c r="A16" s="27" t="s">
        <v>60</v>
      </c>
      <c r="B16" s="27" t="s">
        <v>6</v>
      </c>
      <c r="C16" s="28" t="s">
        <v>581</v>
      </c>
      <c r="D16" s="29">
        <v>46178.833333333299</v>
      </c>
      <c r="E16" s="29">
        <v>46179.25</v>
      </c>
      <c r="F16" s="28" t="s">
        <v>571</v>
      </c>
    </row>
    <row r="17" spans="1:6" s="6" customFormat="1" ht="46.5" x14ac:dyDescent="0.35">
      <c r="A17" s="27" t="s">
        <v>60</v>
      </c>
      <c r="B17" s="27" t="s">
        <v>6</v>
      </c>
      <c r="C17" s="28" t="s">
        <v>582</v>
      </c>
      <c r="D17" s="29">
        <v>46178.833333333299</v>
      </c>
      <c r="E17" s="29">
        <v>46179.25</v>
      </c>
      <c r="F17" s="28" t="s">
        <v>571</v>
      </c>
    </row>
    <row r="18" spans="1:6" s="6" customFormat="1" ht="62" x14ac:dyDescent="0.35">
      <c r="A18" s="27" t="s">
        <v>60</v>
      </c>
      <c r="B18" s="27" t="s">
        <v>6</v>
      </c>
      <c r="C18" s="28" t="s">
        <v>583</v>
      </c>
      <c r="D18" s="29">
        <v>46178.833333333299</v>
      </c>
      <c r="E18" s="29">
        <v>46179.25</v>
      </c>
      <c r="F18" s="28" t="s">
        <v>571</v>
      </c>
    </row>
    <row r="19" spans="1:6" s="6" customFormat="1" ht="46.5" x14ac:dyDescent="0.35">
      <c r="A19" s="27" t="s">
        <v>60</v>
      </c>
      <c r="B19" s="27" t="s">
        <v>6</v>
      </c>
      <c r="C19" s="28" t="s">
        <v>584</v>
      </c>
      <c r="D19" s="29">
        <v>46178.833333333299</v>
      </c>
      <c r="E19" s="29">
        <v>46179.25</v>
      </c>
      <c r="F19" s="28" t="s">
        <v>571</v>
      </c>
    </row>
    <row r="20" spans="1:6" s="6" customFormat="1" ht="62" x14ac:dyDescent="0.35">
      <c r="A20" s="27" t="s">
        <v>60</v>
      </c>
      <c r="B20" s="27" t="s">
        <v>6</v>
      </c>
      <c r="C20" s="28" t="s">
        <v>585</v>
      </c>
      <c r="D20" s="29">
        <v>46178.833333333299</v>
      </c>
      <c r="E20" s="29">
        <v>46179.25</v>
      </c>
      <c r="F20" s="28" t="s">
        <v>571</v>
      </c>
    </row>
    <row r="21" spans="1:6" s="6" customFormat="1" ht="77.5" x14ac:dyDescent="0.35">
      <c r="A21" s="27" t="s">
        <v>159</v>
      </c>
      <c r="B21" s="27" t="s">
        <v>2</v>
      </c>
      <c r="C21" s="28" t="s">
        <v>160</v>
      </c>
      <c r="D21" s="29">
        <v>46178.833333333299</v>
      </c>
      <c r="E21" s="29">
        <v>46179.25</v>
      </c>
      <c r="F21" s="28" t="s">
        <v>161</v>
      </c>
    </row>
    <row r="22" spans="1:6" s="6" customFormat="1" ht="77.5" x14ac:dyDescent="0.35">
      <c r="A22" s="27" t="s">
        <v>159</v>
      </c>
      <c r="B22" s="27" t="s">
        <v>2</v>
      </c>
      <c r="C22" s="28" t="s">
        <v>162</v>
      </c>
      <c r="D22" s="29">
        <v>46178.833333333299</v>
      </c>
      <c r="E22" s="29">
        <v>46179.25</v>
      </c>
      <c r="F22" s="28" t="s">
        <v>161</v>
      </c>
    </row>
    <row r="23" spans="1:6" s="6" customFormat="1" ht="46.5" x14ac:dyDescent="0.35">
      <c r="A23" s="27" t="s">
        <v>159</v>
      </c>
      <c r="B23" s="27" t="s">
        <v>2</v>
      </c>
      <c r="C23" s="28" t="s">
        <v>163</v>
      </c>
      <c r="D23" s="29">
        <v>46178.833333333299</v>
      </c>
      <c r="E23" s="29">
        <v>46179.25</v>
      </c>
      <c r="F23" s="28" t="s">
        <v>161</v>
      </c>
    </row>
    <row r="24" spans="1:6" s="6" customFormat="1" ht="62" x14ac:dyDescent="0.35">
      <c r="A24" s="27" t="s">
        <v>159</v>
      </c>
      <c r="B24" s="27" t="s">
        <v>2</v>
      </c>
      <c r="C24" s="28" t="s">
        <v>164</v>
      </c>
      <c r="D24" s="29">
        <v>46178.833333333299</v>
      </c>
      <c r="E24" s="29">
        <v>46179.25</v>
      </c>
      <c r="F24" s="28" t="s">
        <v>165</v>
      </c>
    </row>
    <row r="25" spans="1:6" s="6" customFormat="1" ht="62" x14ac:dyDescent="0.35">
      <c r="A25" s="27" t="s">
        <v>159</v>
      </c>
      <c r="B25" s="27" t="s">
        <v>2</v>
      </c>
      <c r="C25" s="28" t="s">
        <v>166</v>
      </c>
      <c r="D25" s="29">
        <v>46178.833333333299</v>
      </c>
      <c r="E25" s="29">
        <v>46179.25</v>
      </c>
      <c r="F25" s="28" t="s">
        <v>165</v>
      </c>
    </row>
    <row r="26" spans="1:6" s="6" customFormat="1" ht="93" x14ac:dyDescent="0.35">
      <c r="A26" s="27" t="s">
        <v>159</v>
      </c>
      <c r="B26" s="27" t="s">
        <v>2</v>
      </c>
      <c r="C26" s="28" t="s">
        <v>167</v>
      </c>
      <c r="D26" s="29">
        <v>46178.833333333299</v>
      </c>
      <c r="E26" s="29">
        <v>46179.25</v>
      </c>
      <c r="F26" s="28" t="s">
        <v>165</v>
      </c>
    </row>
    <row r="27" spans="1:6" s="6" customFormat="1" ht="77.5" x14ac:dyDescent="0.35">
      <c r="A27" s="27" t="s">
        <v>159</v>
      </c>
      <c r="B27" s="27" t="s">
        <v>6</v>
      </c>
      <c r="C27" s="28" t="s">
        <v>168</v>
      </c>
      <c r="D27" s="29">
        <v>46178.833333333299</v>
      </c>
      <c r="E27" s="29">
        <v>46179.25</v>
      </c>
      <c r="F27" s="28" t="s">
        <v>169</v>
      </c>
    </row>
    <row r="28" spans="1:6" s="6" customFormat="1" ht="77.5" x14ac:dyDescent="0.35">
      <c r="A28" s="27" t="s">
        <v>31</v>
      </c>
      <c r="B28" s="27" t="s">
        <v>2</v>
      </c>
      <c r="C28" s="28" t="s">
        <v>891</v>
      </c>
      <c r="D28" s="29">
        <v>46178.875</v>
      </c>
      <c r="E28" s="29">
        <v>46178.958333333299</v>
      </c>
      <c r="F28" s="28" t="s">
        <v>33</v>
      </c>
    </row>
    <row r="29" spans="1:6" s="6" customFormat="1" ht="62" x14ac:dyDescent="0.35">
      <c r="A29" s="27" t="s">
        <v>31</v>
      </c>
      <c r="B29" s="27" t="s">
        <v>2</v>
      </c>
      <c r="C29" s="28" t="s">
        <v>892</v>
      </c>
      <c r="D29" s="29">
        <v>46178.958333333299</v>
      </c>
      <c r="E29" s="29">
        <v>46179.083333333299</v>
      </c>
      <c r="F29" s="28" t="s">
        <v>33</v>
      </c>
    </row>
    <row r="30" spans="1:6" s="6" customFormat="1" ht="77.5" x14ac:dyDescent="0.35">
      <c r="A30" s="27" t="s">
        <v>31</v>
      </c>
      <c r="B30" s="27" t="s">
        <v>2</v>
      </c>
      <c r="C30" s="28" t="s">
        <v>893</v>
      </c>
      <c r="D30" s="29">
        <v>46179.083333333299</v>
      </c>
      <c r="E30" s="29">
        <v>46179.208333333299</v>
      </c>
      <c r="F30" s="28" t="s">
        <v>33</v>
      </c>
    </row>
    <row r="31" spans="1:6" s="6" customFormat="1" ht="77.5" x14ac:dyDescent="0.35">
      <c r="A31" s="27" t="s">
        <v>31</v>
      </c>
      <c r="B31" s="27" t="s">
        <v>6</v>
      </c>
      <c r="C31" s="28" t="s">
        <v>898</v>
      </c>
      <c r="D31" s="29">
        <v>46178.875</v>
      </c>
      <c r="E31" s="29">
        <v>46179.208333333299</v>
      </c>
      <c r="F31" s="28" t="s">
        <v>899</v>
      </c>
    </row>
    <row r="32" spans="1:6" s="6" customFormat="1" ht="77.5" x14ac:dyDescent="0.35">
      <c r="A32" s="27" t="s">
        <v>31</v>
      </c>
      <c r="B32" s="27" t="s">
        <v>2</v>
      </c>
      <c r="C32" s="28" t="s">
        <v>43</v>
      </c>
      <c r="D32" s="29">
        <v>46178.875</v>
      </c>
      <c r="E32" s="29">
        <v>46179.208333333299</v>
      </c>
      <c r="F32" s="28" t="s">
        <v>44</v>
      </c>
    </row>
    <row r="33" spans="1:6" s="6" customFormat="1" ht="77.5" x14ac:dyDescent="0.35">
      <c r="A33" s="27" t="s">
        <v>52</v>
      </c>
      <c r="B33" s="27" t="s">
        <v>4</v>
      </c>
      <c r="C33" s="28" t="s">
        <v>811</v>
      </c>
      <c r="D33" s="29">
        <v>46178.833333333299</v>
      </c>
      <c r="E33" s="29">
        <v>46179.25</v>
      </c>
      <c r="F33" s="28" t="s">
        <v>812</v>
      </c>
    </row>
    <row r="34" spans="1:6" s="6" customFormat="1" ht="77.5" x14ac:dyDescent="0.35">
      <c r="A34" s="27" t="s">
        <v>508</v>
      </c>
      <c r="B34" s="27" t="s">
        <v>4</v>
      </c>
      <c r="C34" s="28" t="s">
        <v>1061</v>
      </c>
      <c r="D34" s="29">
        <v>46178.958333333299</v>
      </c>
      <c r="E34" s="29">
        <v>46179.229166666701</v>
      </c>
      <c r="F34" s="28" t="s">
        <v>1060</v>
      </c>
    </row>
    <row r="35" spans="1:6" s="6" customFormat="1" ht="46.5" x14ac:dyDescent="0.35">
      <c r="A35" s="27" t="s">
        <v>23</v>
      </c>
      <c r="B35" s="27" t="s">
        <v>4</v>
      </c>
      <c r="C35" s="28" t="s">
        <v>890</v>
      </c>
      <c r="D35" s="29">
        <v>46178.875</v>
      </c>
      <c r="E35" s="29">
        <v>46179.25</v>
      </c>
      <c r="F35" s="28" t="s">
        <v>25</v>
      </c>
    </row>
    <row r="36" spans="1:6" s="6" customFormat="1" ht="93" x14ac:dyDescent="0.35">
      <c r="A36" s="27" t="s">
        <v>23</v>
      </c>
      <c r="B36" s="27" t="s">
        <v>5</v>
      </c>
      <c r="C36" s="28" t="s">
        <v>894</v>
      </c>
      <c r="D36" s="29">
        <v>46178.875</v>
      </c>
      <c r="E36" s="29">
        <v>46178.958333333299</v>
      </c>
      <c r="F36" s="28" t="s">
        <v>37</v>
      </c>
    </row>
    <row r="37" spans="1:6" s="6" customFormat="1" ht="93" x14ac:dyDescent="0.35">
      <c r="A37" s="27" t="s">
        <v>23</v>
      </c>
      <c r="B37" s="27" t="s">
        <v>5</v>
      </c>
      <c r="C37" s="28" t="s">
        <v>895</v>
      </c>
      <c r="D37" s="29">
        <v>46178.958333333299</v>
      </c>
      <c r="E37" s="29">
        <v>46179.041666666701</v>
      </c>
      <c r="F37" s="28" t="s">
        <v>37</v>
      </c>
    </row>
    <row r="38" spans="1:6" s="6" customFormat="1" ht="93" x14ac:dyDescent="0.35">
      <c r="A38" s="27" t="s">
        <v>23</v>
      </c>
      <c r="B38" s="27" t="s">
        <v>5</v>
      </c>
      <c r="C38" s="28" t="s">
        <v>896</v>
      </c>
      <c r="D38" s="29">
        <v>46179.041666666701</v>
      </c>
      <c r="E38" s="29">
        <v>46179.125</v>
      </c>
      <c r="F38" s="28" t="s">
        <v>37</v>
      </c>
    </row>
    <row r="39" spans="1:6" s="14" customFormat="1" ht="93" x14ac:dyDescent="0.35">
      <c r="A39" s="27" t="s">
        <v>23</v>
      </c>
      <c r="B39" s="27" t="s">
        <v>5</v>
      </c>
      <c r="C39" s="28" t="s">
        <v>897</v>
      </c>
      <c r="D39" s="29">
        <v>46179.125</v>
      </c>
      <c r="E39" s="29">
        <v>46179.208333333299</v>
      </c>
      <c r="F39" s="28" t="s">
        <v>37</v>
      </c>
    </row>
    <row r="40" spans="1:6" s="6" customFormat="1" ht="93" x14ac:dyDescent="0.35">
      <c r="A40" s="27" t="s">
        <v>23</v>
      </c>
      <c r="B40" s="27" t="s">
        <v>4</v>
      </c>
      <c r="C40" s="28" t="s">
        <v>900</v>
      </c>
      <c r="D40" s="29">
        <v>46178.833333333299</v>
      </c>
      <c r="E40" s="29">
        <v>46179.25</v>
      </c>
      <c r="F40" s="28" t="s">
        <v>901</v>
      </c>
    </row>
    <row r="41" spans="1:6" s="6" customFormat="1" ht="93" x14ac:dyDescent="0.35">
      <c r="A41" s="27" t="s">
        <v>23</v>
      </c>
      <c r="B41" s="27" t="s">
        <v>5</v>
      </c>
      <c r="C41" s="28" t="s">
        <v>902</v>
      </c>
      <c r="D41" s="29">
        <v>46178.833333333299</v>
      </c>
      <c r="E41" s="29">
        <v>46179.25</v>
      </c>
      <c r="F41" s="28" t="s">
        <v>903</v>
      </c>
    </row>
    <row r="42" spans="1:6" s="6" customFormat="1" ht="93" x14ac:dyDescent="0.35">
      <c r="A42" s="27" t="s">
        <v>23</v>
      </c>
      <c r="B42" s="27" t="s">
        <v>5</v>
      </c>
      <c r="C42" s="28" t="s">
        <v>94</v>
      </c>
      <c r="D42" s="29">
        <v>46041.229166666701</v>
      </c>
      <c r="E42" s="29">
        <v>46202.229166666701</v>
      </c>
      <c r="F42" s="28" t="s">
        <v>95</v>
      </c>
    </row>
    <row r="43" spans="1:6" s="6" customFormat="1" ht="93" x14ac:dyDescent="0.35">
      <c r="A43" s="27" t="s">
        <v>23</v>
      </c>
      <c r="B43" s="27" t="s">
        <v>5</v>
      </c>
      <c r="C43" s="28" t="s">
        <v>817</v>
      </c>
      <c r="D43" s="29">
        <v>46178.854166666701</v>
      </c>
      <c r="E43" s="29">
        <v>46179.229166666701</v>
      </c>
      <c r="F43" s="28" t="s">
        <v>95</v>
      </c>
    </row>
    <row r="44" spans="1:6" s="6" customFormat="1" ht="93" x14ac:dyDescent="0.35">
      <c r="A44" s="27" t="s">
        <v>138</v>
      </c>
      <c r="B44" s="27" t="s">
        <v>4</v>
      </c>
      <c r="C44" s="28" t="s">
        <v>139</v>
      </c>
      <c r="D44" s="29">
        <v>46178.833333333299</v>
      </c>
      <c r="E44" s="29">
        <v>46179.25</v>
      </c>
      <c r="F44" s="28" t="s">
        <v>140</v>
      </c>
    </row>
    <row r="45" spans="1:6" s="6" customFormat="1" ht="93" x14ac:dyDescent="0.35">
      <c r="A45" s="27" t="s">
        <v>738</v>
      </c>
      <c r="B45" s="27" t="s">
        <v>6</v>
      </c>
      <c r="C45" s="28" t="s">
        <v>739</v>
      </c>
      <c r="D45" s="29">
        <v>46178.833333333299</v>
      </c>
      <c r="E45" s="29">
        <v>46179.25</v>
      </c>
      <c r="F45" s="28" t="s">
        <v>740</v>
      </c>
    </row>
    <row r="46" spans="1:6" s="6" customFormat="1" ht="108.5" x14ac:dyDescent="0.35">
      <c r="A46" s="27" t="s">
        <v>175</v>
      </c>
      <c r="B46" s="27" t="s">
        <v>4</v>
      </c>
      <c r="C46" s="28" t="s">
        <v>176</v>
      </c>
      <c r="D46" s="29">
        <v>46083.999305555597</v>
      </c>
      <c r="E46" s="29">
        <v>46293.999305555597</v>
      </c>
      <c r="F46" s="28" t="s">
        <v>177</v>
      </c>
    </row>
    <row r="47" spans="1:6" s="14" customFormat="1" ht="108.5" x14ac:dyDescent="0.35">
      <c r="A47" s="27" t="s">
        <v>175</v>
      </c>
      <c r="B47" s="27" t="s">
        <v>5</v>
      </c>
      <c r="C47" s="28" t="s">
        <v>178</v>
      </c>
      <c r="D47" s="29">
        <v>46083.999305555597</v>
      </c>
      <c r="E47" s="29">
        <v>46293.999305555597</v>
      </c>
      <c r="F47" s="28" t="s">
        <v>177</v>
      </c>
    </row>
    <row r="48" spans="1:6" s="6" customFormat="1" ht="93" x14ac:dyDescent="0.35">
      <c r="A48" s="27" t="s">
        <v>170</v>
      </c>
      <c r="B48" s="27" t="s">
        <v>6</v>
      </c>
      <c r="C48" s="28" t="s">
        <v>171</v>
      </c>
      <c r="D48" s="29">
        <v>46178.833333333299</v>
      </c>
      <c r="E48" s="29">
        <v>46179.25</v>
      </c>
      <c r="F48" s="28" t="s">
        <v>172</v>
      </c>
    </row>
    <row r="49" spans="1:6" s="6" customFormat="1" ht="93" x14ac:dyDescent="0.35">
      <c r="A49" s="27" t="s">
        <v>170</v>
      </c>
      <c r="B49" s="27" t="s">
        <v>2</v>
      </c>
      <c r="C49" s="28" t="s">
        <v>736</v>
      </c>
      <c r="D49" s="29">
        <v>46178.833333333299</v>
      </c>
      <c r="E49" s="29">
        <v>46179.25</v>
      </c>
      <c r="F49" s="28" t="s">
        <v>737</v>
      </c>
    </row>
    <row r="50" spans="1:6" s="6" customFormat="1" ht="93" x14ac:dyDescent="0.35">
      <c r="A50" s="27" t="s">
        <v>170</v>
      </c>
      <c r="B50" s="27" t="s">
        <v>6</v>
      </c>
      <c r="C50" s="28" t="s">
        <v>185</v>
      </c>
      <c r="D50" s="29">
        <v>46178.833333333299</v>
      </c>
      <c r="E50" s="29">
        <v>46179.25</v>
      </c>
      <c r="F50" s="28" t="s">
        <v>186</v>
      </c>
    </row>
    <row r="51" spans="1:6" s="6" customFormat="1" ht="93" x14ac:dyDescent="0.35">
      <c r="A51" s="27" t="s">
        <v>170</v>
      </c>
      <c r="B51" s="27" t="s">
        <v>2</v>
      </c>
      <c r="C51" s="28" t="s">
        <v>187</v>
      </c>
      <c r="D51" s="29">
        <v>46178.833333333299</v>
      </c>
      <c r="E51" s="29">
        <v>46179.25</v>
      </c>
      <c r="F51" s="28" t="s">
        <v>186</v>
      </c>
    </row>
    <row r="52" spans="1:6" s="6" customFormat="1" ht="93" x14ac:dyDescent="0.35">
      <c r="A52" s="27" t="s">
        <v>502</v>
      </c>
      <c r="B52" s="27" t="s">
        <v>4</v>
      </c>
      <c r="C52" s="28" t="s">
        <v>1008</v>
      </c>
      <c r="D52" s="29">
        <v>46178.833333333299</v>
      </c>
      <c r="E52" s="29">
        <v>46179.25</v>
      </c>
      <c r="F52" s="28" t="s">
        <v>1009</v>
      </c>
    </row>
    <row r="53" spans="1:6" s="14" customFormat="1" ht="93" x14ac:dyDescent="0.35">
      <c r="A53" s="27" t="s">
        <v>502</v>
      </c>
      <c r="B53" s="27" t="s">
        <v>4</v>
      </c>
      <c r="C53" s="28" t="s">
        <v>1016</v>
      </c>
      <c r="D53" s="29">
        <v>46178.958333333299</v>
      </c>
      <c r="E53" s="29">
        <v>46179.25</v>
      </c>
      <c r="F53" s="28" t="s">
        <v>1017</v>
      </c>
    </row>
    <row r="54" spans="1:6" s="14" customFormat="1" ht="93" x14ac:dyDescent="0.35">
      <c r="A54" s="27" t="s">
        <v>305</v>
      </c>
      <c r="B54" s="27" t="s">
        <v>45</v>
      </c>
      <c r="C54" s="28" t="s">
        <v>306</v>
      </c>
      <c r="D54" s="29">
        <v>46178.833333333299</v>
      </c>
      <c r="E54" s="29">
        <v>46179.25</v>
      </c>
      <c r="F54" s="28" t="s">
        <v>307</v>
      </c>
    </row>
    <row r="55" spans="1:6" s="14" customFormat="1" ht="93" x14ac:dyDescent="0.35">
      <c r="A55" s="27" t="s">
        <v>291</v>
      </c>
      <c r="B55" s="27" t="s">
        <v>5</v>
      </c>
      <c r="C55" s="28" t="s">
        <v>654</v>
      </c>
      <c r="D55" s="29">
        <v>46178.833333333299</v>
      </c>
      <c r="E55" s="29">
        <v>46179.25</v>
      </c>
      <c r="F55" s="28" t="s">
        <v>293</v>
      </c>
    </row>
    <row r="56" spans="1:6" s="6" customFormat="1" ht="93" x14ac:dyDescent="0.35">
      <c r="A56" s="27" t="s">
        <v>343</v>
      </c>
      <c r="B56" s="27" t="s">
        <v>2</v>
      </c>
      <c r="C56" s="28" t="s">
        <v>344</v>
      </c>
      <c r="D56" s="29">
        <v>46178.895833333299</v>
      </c>
      <c r="E56" s="29">
        <v>46179.229166666701</v>
      </c>
      <c r="F56" s="28" t="s">
        <v>345</v>
      </c>
    </row>
    <row r="57" spans="1:6" s="6" customFormat="1" ht="93" x14ac:dyDescent="0.35">
      <c r="A57" s="27" t="s">
        <v>343</v>
      </c>
      <c r="B57" s="27" t="s">
        <v>2</v>
      </c>
      <c r="C57" s="28" t="s">
        <v>1013</v>
      </c>
      <c r="D57" s="29">
        <v>46178.895833333299</v>
      </c>
      <c r="E57" s="29">
        <v>46179.229166666701</v>
      </c>
      <c r="F57" s="28" t="s">
        <v>345</v>
      </c>
    </row>
    <row r="58" spans="1:6" s="6" customFormat="1" ht="93" x14ac:dyDescent="0.35">
      <c r="A58" s="27" t="s">
        <v>343</v>
      </c>
      <c r="B58" s="27" t="s">
        <v>6</v>
      </c>
      <c r="C58" s="28" t="s">
        <v>1020</v>
      </c>
      <c r="D58" s="29">
        <v>46178.958333333299</v>
      </c>
      <c r="E58" s="29">
        <v>46179.229166666701</v>
      </c>
      <c r="F58" s="28" t="s">
        <v>1021</v>
      </c>
    </row>
    <row r="59" spans="1:6" s="6" customFormat="1" ht="93" x14ac:dyDescent="0.35">
      <c r="A59" s="27" t="s">
        <v>269</v>
      </c>
      <c r="B59" s="27" t="s">
        <v>2</v>
      </c>
      <c r="C59" s="28" t="s">
        <v>280</v>
      </c>
      <c r="D59" s="29">
        <v>46178.875</v>
      </c>
      <c r="E59" s="29">
        <v>46179.25</v>
      </c>
      <c r="F59" s="28" t="s">
        <v>281</v>
      </c>
    </row>
    <row r="60" spans="1:6" s="6" customFormat="1" ht="93" x14ac:dyDescent="0.35">
      <c r="A60" s="27" t="s">
        <v>269</v>
      </c>
      <c r="B60" s="27" t="s">
        <v>6</v>
      </c>
      <c r="C60" s="28" t="s">
        <v>1002</v>
      </c>
      <c r="D60" s="29">
        <v>46178.875</v>
      </c>
      <c r="E60" s="29">
        <v>46179.25</v>
      </c>
      <c r="F60" s="28" t="s">
        <v>1003</v>
      </c>
    </row>
    <row r="61" spans="1:6" s="6" customFormat="1" ht="93" x14ac:dyDescent="0.35">
      <c r="A61" s="27" t="s">
        <v>269</v>
      </c>
      <c r="B61" s="27" t="s">
        <v>2</v>
      </c>
      <c r="C61" s="28" t="s">
        <v>519</v>
      </c>
      <c r="D61" s="29">
        <v>46178.958333333299</v>
      </c>
      <c r="E61" s="29">
        <v>46179.25</v>
      </c>
      <c r="F61" s="28" t="s">
        <v>520</v>
      </c>
    </row>
    <row r="62" spans="1:6" s="6" customFormat="1" ht="93" x14ac:dyDescent="0.35">
      <c r="A62" s="27" t="s">
        <v>348</v>
      </c>
      <c r="B62" s="27" t="s">
        <v>45</v>
      </c>
      <c r="C62" s="28" t="s">
        <v>1029</v>
      </c>
      <c r="D62" s="29">
        <v>46178.833333333299</v>
      </c>
      <c r="E62" s="29">
        <v>46179.25</v>
      </c>
      <c r="F62" s="28" t="s">
        <v>1030</v>
      </c>
    </row>
    <row r="63" spans="1:6" s="6" customFormat="1" ht="93" x14ac:dyDescent="0.35">
      <c r="A63" s="27" t="s">
        <v>282</v>
      </c>
      <c r="B63" s="27" t="s">
        <v>4</v>
      </c>
      <c r="C63" s="28" t="s">
        <v>989</v>
      </c>
      <c r="D63" s="29">
        <v>46178.875</v>
      </c>
      <c r="E63" s="29">
        <v>46179.25</v>
      </c>
      <c r="F63" s="28" t="s">
        <v>766</v>
      </c>
    </row>
    <row r="64" spans="1:6" s="6" customFormat="1" ht="93" x14ac:dyDescent="0.35">
      <c r="A64" s="27" t="s">
        <v>282</v>
      </c>
      <c r="B64" s="27" t="s">
        <v>4</v>
      </c>
      <c r="C64" s="28" t="s">
        <v>990</v>
      </c>
      <c r="D64" s="29">
        <v>46178.875</v>
      </c>
      <c r="E64" s="29">
        <v>46179.25</v>
      </c>
      <c r="F64" s="28" t="s">
        <v>766</v>
      </c>
    </row>
    <row r="65" spans="1:6" s="6" customFormat="1" ht="93" x14ac:dyDescent="0.35">
      <c r="A65" s="27" t="s">
        <v>282</v>
      </c>
      <c r="B65" s="27" t="s">
        <v>45</v>
      </c>
      <c r="C65" s="28" t="s">
        <v>1024</v>
      </c>
      <c r="D65" s="29">
        <v>46178.833333333299</v>
      </c>
      <c r="E65" s="29">
        <v>46179.25</v>
      </c>
      <c r="F65" s="28" t="s">
        <v>1025</v>
      </c>
    </row>
    <row r="66" spans="1:6" s="6" customFormat="1" ht="93" x14ac:dyDescent="0.35">
      <c r="A66" s="27" t="s">
        <v>222</v>
      </c>
      <c r="B66" s="27" t="s">
        <v>6</v>
      </c>
      <c r="C66" s="28" t="s">
        <v>873</v>
      </c>
      <c r="D66" s="29">
        <v>46178.875</v>
      </c>
      <c r="E66" s="29">
        <v>46179.25</v>
      </c>
      <c r="F66" s="28" t="s">
        <v>264</v>
      </c>
    </row>
    <row r="67" spans="1:6" s="6" customFormat="1" ht="93" x14ac:dyDescent="0.35">
      <c r="A67" s="27" t="s">
        <v>222</v>
      </c>
      <c r="B67" s="27" t="s">
        <v>2</v>
      </c>
      <c r="C67" s="28" t="s">
        <v>289</v>
      </c>
      <c r="D67" s="29">
        <v>46176.833333333299</v>
      </c>
      <c r="E67" s="29">
        <v>46206.25</v>
      </c>
      <c r="F67" s="28" t="s">
        <v>290</v>
      </c>
    </row>
    <row r="68" spans="1:6" s="6" customFormat="1" ht="77.5" x14ac:dyDescent="0.35">
      <c r="A68" s="27" t="s">
        <v>114</v>
      </c>
      <c r="B68" s="27" t="s">
        <v>2</v>
      </c>
      <c r="C68" s="28" t="s">
        <v>920</v>
      </c>
      <c r="D68" s="29">
        <v>46178.833333333299</v>
      </c>
      <c r="E68" s="29">
        <v>46179.25</v>
      </c>
      <c r="F68" s="28" t="s">
        <v>116</v>
      </c>
    </row>
    <row r="69" spans="1:6" s="6" customFormat="1" ht="77.5" x14ac:dyDescent="0.35">
      <c r="A69" s="27" t="s">
        <v>114</v>
      </c>
      <c r="B69" s="27" t="s">
        <v>2</v>
      </c>
      <c r="C69" s="28" t="s">
        <v>921</v>
      </c>
      <c r="D69" s="29">
        <v>46178.833333333299</v>
      </c>
      <c r="E69" s="29">
        <v>46179.25</v>
      </c>
      <c r="F69" s="28" t="s">
        <v>116</v>
      </c>
    </row>
    <row r="70" spans="1:6" s="6" customFormat="1" ht="77.5" x14ac:dyDescent="0.35">
      <c r="A70" s="27" t="s">
        <v>114</v>
      </c>
      <c r="B70" s="27" t="s">
        <v>2</v>
      </c>
      <c r="C70" s="28" t="s">
        <v>119</v>
      </c>
      <c r="D70" s="29">
        <v>46178.833333333299</v>
      </c>
      <c r="E70" s="29">
        <v>46179.25</v>
      </c>
      <c r="F70" s="28" t="s">
        <v>116</v>
      </c>
    </row>
    <row r="71" spans="1:6" s="6" customFormat="1" ht="77.5" x14ac:dyDescent="0.35">
      <c r="A71" s="27" t="s">
        <v>114</v>
      </c>
      <c r="B71" s="27" t="s">
        <v>2</v>
      </c>
      <c r="C71" s="28" t="s">
        <v>120</v>
      </c>
      <c r="D71" s="29">
        <v>46178.833333333299</v>
      </c>
      <c r="E71" s="29">
        <v>46179.25</v>
      </c>
      <c r="F71" s="28" t="s">
        <v>116</v>
      </c>
    </row>
    <row r="72" spans="1:6" s="6" customFormat="1" ht="77.5" x14ac:dyDescent="0.35">
      <c r="A72" s="27" t="s">
        <v>114</v>
      </c>
      <c r="B72" s="27" t="s">
        <v>4</v>
      </c>
      <c r="C72" s="28" t="s">
        <v>672</v>
      </c>
      <c r="D72" s="29">
        <v>46178.833333333299</v>
      </c>
      <c r="E72" s="29">
        <v>46179.25</v>
      </c>
      <c r="F72" s="28" t="s">
        <v>673</v>
      </c>
    </row>
    <row r="73" spans="1:6" s="6" customFormat="1" ht="77.5" x14ac:dyDescent="0.35">
      <c r="A73" s="27" t="s">
        <v>114</v>
      </c>
      <c r="B73" s="27" t="s">
        <v>2</v>
      </c>
      <c r="C73" s="28" t="s">
        <v>1046</v>
      </c>
      <c r="D73" s="29">
        <v>46178.875</v>
      </c>
      <c r="E73" s="29">
        <v>46179.25</v>
      </c>
      <c r="F73" s="28" t="s">
        <v>1047</v>
      </c>
    </row>
    <row r="74" spans="1:6" s="6" customFormat="1" ht="77.5" x14ac:dyDescent="0.35">
      <c r="A74" s="27" t="s">
        <v>993</v>
      </c>
      <c r="B74" s="27" t="s">
        <v>6</v>
      </c>
      <c r="C74" s="28" t="s">
        <v>994</v>
      </c>
      <c r="D74" s="29">
        <v>46178.875</v>
      </c>
      <c r="E74" s="29">
        <v>46179.25</v>
      </c>
      <c r="F74" s="28" t="s">
        <v>995</v>
      </c>
    </row>
    <row r="75" spans="1:6" s="6" customFormat="1" ht="77.5" x14ac:dyDescent="0.35">
      <c r="A75" s="27" t="s">
        <v>996</v>
      </c>
      <c r="B75" s="27" t="s">
        <v>2</v>
      </c>
      <c r="C75" s="28" t="s">
        <v>997</v>
      </c>
      <c r="D75" s="29">
        <v>46178.875</v>
      </c>
      <c r="E75" s="29">
        <v>46179.25</v>
      </c>
      <c r="F75" s="28" t="s">
        <v>998</v>
      </c>
    </row>
    <row r="76" spans="1:6" s="6" customFormat="1" ht="93" x14ac:dyDescent="0.35">
      <c r="A76" s="27" t="s">
        <v>996</v>
      </c>
      <c r="B76" s="27" t="s">
        <v>6</v>
      </c>
      <c r="C76" s="28" t="s">
        <v>999</v>
      </c>
      <c r="D76" s="29">
        <v>46178.875</v>
      </c>
      <c r="E76" s="29">
        <v>46179.25</v>
      </c>
      <c r="F76" s="28" t="s">
        <v>998</v>
      </c>
    </row>
    <row r="77" spans="1:6" s="6" customFormat="1" ht="46.5" x14ac:dyDescent="0.35">
      <c r="A77" s="27" t="s">
        <v>1010</v>
      </c>
      <c r="B77" s="27" t="s">
        <v>6</v>
      </c>
      <c r="C77" s="28" t="s">
        <v>1011</v>
      </c>
      <c r="D77" s="29">
        <v>46178.958333333299</v>
      </c>
      <c r="E77" s="29">
        <v>46179.25</v>
      </c>
      <c r="F77" s="28" t="s">
        <v>1012</v>
      </c>
    </row>
    <row r="78" spans="1:6" s="6" customFormat="1" ht="77.5" x14ac:dyDescent="0.35">
      <c r="A78" s="27" t="s">
        <v>67</v>
      </c>
      <c r="B78" s="27" t="s">
        <v>4</v>
      </c>
      <c r="C78" s="28" t="s">
        <v>440</v>
      </c>
      <c r="D78" s="29">
        <v>46178.833333333299</v>
      </c>
      <c r="E78" s="29">
        <v>46179.25</v>
      </c>
      <c r="F78" s="28" t="s">
        <v>441</v>
      </c>
    </row>
    <row r="79" spans="1:6" s="6" customFormat="1" ht="77.5" x14ac:dyDescent="0.35">
      <c r="A79" s="27" t="s">
        <v>67</v>
      </c>
      <c r="B79" s="27" t="s">
        <v>5</v>
      </c>
      <c r="C79" s="28" t="s">
        <v>68</v>
      </c>
      <c r="D79" s="29">
        <v>46178.833333333299</v>
      </c>
      <c r="E79" s="29">
        <v>46179.25</v>
      </c>
      <c r="F79" s="28" t="s">
        <v>69</v>
      </c>
    </row>
    <row r="80" spans="1:6" s="6" customFormat="1" ht="93" x14ac:dyDescent="0.35">
      <c r="A80" s="27" t="s">
        <v>67</v>
      </c>
      <c r="B80" s="27" t="s">
        <v>4</v>
      </c>
      <c r="C80" s="28" t="s">
        <v>908</v>
      </c>
      <c r="D80" s="29">
        <v>46178.833333333299</v>
      </c>
      <c r="E80" s="29">
        <v>46179.25</v>
      </c>
      <c r="F80" s="28" t="s">
        <v>447</v>
      </c>
    </row>
    <row r="81" spans="1:6" s="6" customFormat="1" ht="93" x14ac:dyDescent="0.35">
      <c r="A81" s="27" t="s">
        <v>96</v>
      </c>
      <c r="B81" s="27" t="s">
        <v>6</v>
      </c>
      <c r="C81" s="28" t="s">
        <v>97</v>
      </c>
      <c r="D81" s="29">
        <v>46178.541666666701</v>
      </c>
      <c r="E81" s="29">
        <v>46179.25</v>
      </c>
      <c r="F81" s="28" t="s">
        <v>912</v>
      </c>
    </row>
    <row r="82" spans="1:6" s="6" customFormat="1" ht="77.5" x14ac:dyDescent="0.35">
      <c r="A82" s="27" t="s">
        <v>96</v>
      </c>
      <c r="B82" s="27" t="s">
        <v>6</v>
      </c>
      <c r="C82" s="28" t="s">
        <v>913</v>
      </c>
      <c r="D82" s="29">
        <v>46178.833333333299</v>
      </c>
      <c r="E82" s="29">
        <v>46179.25</v>
      </c>
      <c r="F82" s="28" t="s">
        <v>912</v>
      </c>
    </row>
    <row r="83" spans="1:6" s="6" customFormat="1" ht="77.5" x14ac:dyDescent="0.35">
      <c r="A83" s="27" t="s">
        <v>96</v>
      </c>
      <c r="B83" s="27" t="s">
        <v>6</v>
      </c>
      <c r="C83" s="28" t="s">
        <v>914</v>
      </c>
      <c r="D83" s="29">
        <v>46178.833333333299</v>
      </c>
      <c r="E83" s="29">
        <v>46179.25</v>
      </c>
      <c r="F83" s="28" t="s">
        <v>912</v>
      </c>
    </row>
    <row r="84" spans="1:6" s="6" customFormat="1" ht="77.5" x14ac:dyDescent="0.35">
      <c r="A84" s="27" t="s">
        <v>96</v>
      </c>
      <c r="B84" s="27" t="s">
        <v>6</v>
      </c>
      <c r="C84" s="28" t="s">
        <v>915</v>
      </c>
      <c r="D84" s="29">
        <v>46178.833333333299</v>
      </c>
      <c r="E84" s="29">
        <v>46179.25</v>
      </c>
      <c r="F84" s="28" t="s">
        <v>912</v>
      </c>
    </row>
    <row r="85" spans="1:6" s="6" customFormat="1" ht="77.5" x14ac:dyDescent="0.35">
      <c r="A85" s="27" t="s">
        <v>96</v>
      </c>
      <c r="B85" s="27" t="s">
        <v>6</v>
      </c>
      <c r="C85" s="28" t="s">
        <v>916</v>
      </c>
      <c r="D85" s="29">
        <v>46178.833333333299</v>
      </c>
      <c r="E85" s="29">
        <v>46179.25</v>
      </c>
      <c r="F85" s="28" t="s">
        <v>912</v>
      </c>
    </row>
    <row r="86" spans="1:6" s="6" customFormat="1" ht="77.5" x14ac:dyDescent="0.35">
      <c r="A86" s="27" t="s">
        <v>96</v>
      </c>
      <c r="B86" s="27" t="s">
        <v>6</v>
      </c>
      <c r="C86" s="28" t="s">
        <v>917</v>
      </c>
      <c r="D86" s="29">
        <v>46178.833333333299</v>
      </c>
      <c r="E86" s="29">
        <v>46179.25</v>
      </c>
      <c r="F86" s="28" t="s">
        <v>912</v>
      </c>
    </row>
    <row r="87" spans="1:6" s="6" customFormat="1" ht="77.5" x14ac:dyDescent="0.35">
      <c r="A87" s="27" t="s">
        <v>96</v>
      </c>
      <c r="B87" s="27" t="s">
        <v>6</v>
      </c>
      <c r="C87" s="28" t="s">
        <v>918</v>
      </c>
      <c r="D87" s="29">
        <v>46178.833333333299</v>
      </c>
      <c r="E87" s="29">
        <v>46179.25</v>
      </c>
      <c r="F87" s="28" t="s">
        <v>912</v>
      </c>
    </row>
    <row r="88" spans="1:6" s="6" customFormat="1" ht="77.5" x14ac:dyDescent="0.35">
      <c r="A88" s="27" t="s">
        <v>96</v>
      </c>
      <c r="B88" s="27" t="s">
        <v>6</v>
      </c>
      <c r="C88" s="28" t="s">
        <v>919</v>
      </c>
      <c r="D88" s="29">
        <v>46178.833333333299</v>
      </c>
      <c r="E88" s="29">
        <v>46179.25</v>
      </c>
      <c r="F88" s="28" t="s">
        <v>912</v>
      </c>
    </row>
    <row r="89" spans="1:6" s="6" customFormat="1" ht="77.5" x14ac:dyDescent="0.35">
      <c r="A89" s="27" t="s">
        <v>454</v>
      </c>
      <c r="B89" s="27" t="s">
        <v>6</v>
      </c>
      <c r="C89" s="28" t="s">
        <v>455</v>
      </c>
      <c r="D89" s="29">
        <v>46178.833333333299</v>
      </c>
      <c r="E89" s="29">
        <v>46179.25</v>
      </c>
      <c r="F89" s="28" t="s">
        <v>456</v>
      </c>
    </row>
    <row r="90" spans="1:6" s="6" customFormat="1" ht="77.5" x14ac:dyDescent="0.35">
      <c r="A90" s="27" t="s">
        <v>384</v>
      </c>
      <c r="B90" s="27" t="s">
        <v>6</v>
      </c>
      <c r="C90" s="28" t="s">
        <v>927</v>
      </c>
      <c r="D90" s="29">
        <v>46178.833333333299</v>
      </c>
      <c r="E90" s="29">
        <v>46179.208333333299</v>
      </c>
      <c r="F90" s="28" t="s">
        <v>928</v>
      </c>
    </row>
    <row r="91" spans="1:6" s="6" customFormat="1" ht="77.5" x14ac:dyDescent="0.35">
      <c r="A91" s="27" t="s">
        <v>384</v>
      </c>
      <c r="B91" s="27" t="s">
        <v>6</v>
      </c>
      <c r="C91" s="28" t="s">
        <v>929</v>
      </c>
      <c r="D91" s="29">
        <v>46178.833333333299</v>
      </c>
      <c r="E91" s="29">
        <v>46179.208333333299</v>
      </c>
      <c r="F91" s="28" t="s">
        <v>928</v>
      </c>
    </row>
    <row r="92" spans="1:6" s="6" customFormat="1" ht="77.5" x14ac:dyDescent="0.35">
      <c r="A92" s="27" t="s">
        <v>17</v>
      </c>
      <c r="B92" s="27" t="s">
        <v>45</v>
      </c>
      <c r="C92" s="28" t="s">
        <v>888</v>
      </c>
      <c r="D92" s="29">
        <v>46178.833333333299</v>
      </c>
      <c r="E92" s="29">
        <v>46179.25</v>
      </c>
      <c r="F92" s="28" t="s">
        <v>889</v>
      </c>
    </row>
    <row r="93" spans="1:6" s="6" customFormat="1" ht="77.5" x14ac:dyDescent="0.35">
      <c r="A93" s="27" t="s">
        <v>17</v>
      </c>
      <c r="B93" s="27" t="s">
        <v>4</v>
      </c>
      <c r="C93" s="28" t="s">
        <v>703</v>
      </c>
      <c r="D93" s="29">
        <v>46178.833333333299</v>
      </c>
      <c r="E93" s="29">
        <v>46179.25</v>
      </c>
      <c r="F93" s="28" t="s">
        <v>889</v>
      </c>
    </row>
    <row r="94" spans="1:6" s="6" customFormat="1" ht="62" x14ac:dyDescent="0.35">
      <c r="A94" s="27" t="s">
        <v>17</v>
      </c>
      <c r="B94" s="27" t="s">
        <v>4</v>
      </c>
      <c r="C94" s="28" t="s">
        <v>18</v>
      </c>
      <c r="D94" s="29">
        <v>46178.833333333299</v>
      </c>
      <c r="E94" s="29">
        <v>46179.25</v>
      </c>
      <c r="F94" s="28" t="s">
        <v>19</v>
      </c>
    </row>
    <row r="95" spans="1:6" s="6" customFormat="1" ht="77.5" x14ac:dyDescent="0.35">
      <c r="A95" s="27" t="s">
        <v>17</v>
      </c>
      <c r="B95" s="27" t="s">
        <v>4</v>
      </c>
      <c r="C95" s="28" t="s">
        <v>20</v>
      </c>
      <c r="D95" s="29">
        <v>46178.833333333299</v>
      </c>
      <c r="E95" s="29">
        <v>46179.25</v>
      </c>
      <c r="F95" s="28" t="s">
        <v>19</v>
      </c>
    </row>
    <row r="96" spans="1:6" s="6" customFormat="1" ht="77.5" x14ac:dyDescent="0.35">
      <c r="A96" s="27" t="s">
        <v>17</v>
      </c>
      <c r="B96" s="27" t="s">
        <v>4</v>
      </c>
      <c r="C96" s="28" t="s">
        <v>21</v>
      </c>
      <c r="D96" s="29">
        <v>46178.833333333299</v>
      </c>
      <c r="E96" s="29">
        <v>46179.25</v>
      </c>
      <c r="F96" s="28" t="s">
        <v>22</v>
      </c>
    </row>
    <row r="97" spans="1:6" s="6" customFormat="1" ht="77.5" x14ac:dyDescent="0.35">
      <c r="A97" s="27" t="s">
        <v>204</v>
      </c>
      <c r="B97" s="27" t="s">
        <v>45</v>
      </c>
      <c r="C97" s="28" t="s">
        <v>416</v>
      </c>
      <c r="D97" s="29">
        <v>46178.875</v>
      </c>
      <c r="E97" s="29">
        <v>46179.25</v>
      </c>
      <c r="F97" s="28" t="s">
        <v>417</v>
      </c>
    </row>
    <row r="98" spans="1:6" s="6" customFormat="1" ht="77.5" x14ac:dyDescent="0.35">
      <c r="A98" s="27" t="s">
        <v>111</v>
      </c>
      <c r="B98" s="27" t="s">
        <v>2</v>
      </c>
      <c r="C98" s="28" t="s">
        <v>909</v>
      </c>
      <c r="D98" s="29">
        <v>46178.833333333299</v>
      </c>
      <c r="E98" s="29">
        <v>46179.25</v>
      </c>
      <c r="F98" s="28" t="s">
        <v>910</v>
      </c>
    </row>
    <row r="99" spans="1:6" s="5" customFormat="1" ht="77.5" x14ac:dyDescent="0.35">
      <c r="A99" s="27" t="s">
        <v>111</v>
      </c>
      <c r="B99" s="27" t="s">
        <v>45</v>
      </c>
      <c r="C99" s="28" t="s">
        <v>112</v>
      </c>
      <c r="D99" s="29">
        <v>46178.833333333299</v>
      </c>
      <c r="E99" s="29">
        <v>46179.25</v>
      </c>
      <c r="F99" s="28" t="s">
        <v>113</v>
      </c>
    </row>
    <row r="100" spans="1:6" s="6" customFormat="1" ht="77.5" x14ac:dyDescent="0.35">
      <c r="A100" s="27" t="s">
        <v>111</v>
      </c>
      <c r="B100" s="27" t="s">
        <v>4</v>
      </c>
      <c r="C100" s="28" t="s">
        <v>1041</v>
      </c>
      <c r="D100" s="29">
        <v>46178.875</v>
      </c>
      <c r="E100" s="29">
        <v>46179.25</v>
      </c>
      <c r="F100" s="28" t="s">
        <v>1042</v>
      </c>
    </row>
    <row r="101" spans="1:6" s="6" customFormat="1" ht="77.5" x14ac:dyDescent="0.35">
      <c r="A101" s="27" t="s">
        <v>390</v>
      </c>
      <c r="B101" s="27" t="s">
        <v>4</v>
      </c>
      <c r="C101" s="28" t="s">
        <v>1039</v>
      </c>
      <c r="D101" s="29">
        <v>46178.875</v>
      </c>
      <c r="E101" s="29">
        <v>46179.25</v>
      </c>
      <c r="F101" s="28" t="s">
        <v>409</v>
      </c>
    </row>
    <row r="102" spans="1:6" s="5" customFormat="1" ht="77.5" x14ac:dyDescent="0.35">
      <c r="A102" s="27" t="s">
        <v>390</v>
      </c>
      <c r="B102" s="27" t="s">
        <v>4</v>
      </c>
      <c r="C102" s="28" t="s">
        <v>1040</v>
      </c>
      <c r="D102" s="29">
        <v>46178.875</v>
      </c>
      <c r="E102" s="29">
        <v>46179.25</v>
      </c>
      <c r="F102" s="28" t="s">
        <v>409</v>
      </c>
    </row>
    <row r="103" spans="1:6" s="5" customFormat="1" ht="62" x14ac:dyDescent="0.35">
      <c r="A103" s="27" t="s">
        <v>390</v>
      </c>
      <c r="B103" s="27" t="s">
        <v>5</v>
      </c>
      <c r="C103" s="28" t="s">
        <v>1050</v>
      </c>
      <c r="D103" s="29">
        <v>46178.833333333299</v>
      </c>
      <c r="E103" s="29">
        <v>46179.208333333299</v>
      </c>
      <c r="F103" s="28" t="s">
        <v>1051</v>
      </c>
    </row>
    <row r="104" spans="1:6" s="5" customFormat="1" ht="77.5" x14ac:dyDescent="0.35">
      <c r="A104" s="27" t="s">
        <v>390</v>
      </c>
      <c r="B104" s="27" t="s">
        <v>5</v>
      </c>
      <c r="C104" s="28" t="s">
        <v>1052</v>
      </c>
      <c r="D104" s="29">
        <v>46178.833333333299</v>
      </c>
      <c r="E104" s="29">
        <v>46179.208333333299</v>
      </c>
      <c r="F104" s="28" t="s">
        <v>1053</v>
      </c>
    </row>
    <row r="105" spans="1:6" s="5" customFormat="1" ht="77.5" x14ac:dyDescent="0.35">
      <c r="A105" s="27" t="s">
        <v>390</v>
      </c>
      <c r="B105" s="27" t="s">
        <v>4</v>
      </c>
      <c r="C105" s="28" t="s">
        <v>1054</v>
      </c>
      <c r="D105" s="29">
        <v>46178.833333333299</v>
      </c>
      <c r="E105" s="29">
        <v>46179.208333333299</v>
      </c>
      <c r="F105" s="28" t="s">
        <v>1055</v>
      </c>
    </row>
    <row r="106" spans="1:6" s="5" customFormat="1" ht="77.5" x14ac:dyDescent="0.35">
      <c r="A106" s="27" t="s">
        <v>390</v>
      </c>
      <c r="B106" s="27" t="s">
        <v>4</v>
      </c>
      <c r="C106" s="28" t="s">
        <v>1056</v>
      </c>
      <c r="D106" s="29">
        <v>46178.833333333299</v>
      </c>
      <c r="E106" s="29">
        <v>46179.208333333299</v>
      </c>
      <c r="F106" s="28" t="s">
        <v>1055</v>
      </c>
    </row>
    <row r="107" spans="1:6" s="5" customFormat="1" ht="46.5" x14ac:dyDescent="0.35">
      <c r="A107" s="27" t="s">
        <v>390</v>
      </c>
      <c r="B107" s="27" t="s">
        <v>5</v>
      </c>
      <c r="C107" s="28" t="s">
        <v>1057</v>
      </c>
      <c r="D107" s="29">
        <v>46178.791666666701</v>
      </c>
      <c r="E107" s="29">
        <v>46179.208333333299</v>
      </c>
      <c r="F107" s="28" t="s">
        <v>1058</v>
      </c>
    </row>
    <row r="108" spans="1:6" s="5" customFormat="1" ht="46.5" x14ac:dyDescent="0.35">
      <c r="A108" s="27" t="s">
        <v>191</v>
      </c>
      <c r="B108" s="27" t="s">
        <v>5</v>
      </c>
      <c r="C108" s="28" t="s">
        <v>745</v>
      </c>
      <c r="D108" s="29">
        <v>46178.833333333299</v>
      </c>
      <c r="E108" s="29">
        <v>46179.208333333299</v>
      </c>
      <c r="F108" s="28" t="s">
        <v>193</v>
      </c>
    </row>
    <row r="109" spans="1:6" s="5" customFormat="1" ht="46.5" x14ac:dyDescent="0.35">
      <c r="A109" s="27" t="s">
        <v>968</v>
      </c>
      <c r="B109" s="27" t="s">
        <v>6</v>
      </c>
      <c r="C109" s="28" t="s">
        <v>969</v>
      </c>
      <c r="D109" s="29">
        <v>46178.875</v>
      </c>
      <c r="E109" s="29">
        <v>46179.25</v>
      </c>
      <c r="F109" s="28" t="s">
        <v>966</v>
      </c>
    </row>
    <row r="110" spans="1:6" s="5" customFormat="1" ht="62" x14ac:dyDescent="0.35">
      <c r="A110" s="27" t="s">
        <v>968</v>
      </c>
      <c r="B110" s="27" t="s">
        <v>6</v>
      </c>
      <c r="C110" s="28" t="s">
        <v>970</v>
      </c>
      <c r="D110" s="29">
        <v>46178.875</v>
      </c>
      <c r="E110" s="29">
        <v>46179.25</v>
      </c>
      <c r="F110" s="28" t="s">
        <v>966</v>
      </c>
    </row>
    <row r="111" spans="1:6" s="5" customFormat="1" ht="62" x14ac:dyDescent="0.35">
      <c r="A111" s="27" t="s">
        <v>90</v>
      </c>
      <c r="B111" s="27" t="s">
        <v>4</v>
      </c>
      <c r="C111" s="28" t="s">
        <v>91</v>
      </c>
      <c r="D111" s="29">
        <v>46178.833333333299</v>
      </c>
      <c r="E111" s="29">
        <v>46179.25</v>
      </c>
      <c r="F111" s="28" t="s">
        <v>92</v>
      </c>
    </row>
    <row r="112" spans="1:6" ht="62" x14ac:dyDescent="0.35">
      <c r="A112" s="27" t="s">
        <v>90</v>
      </c>
      <c r="B112" s="27" t="s">
        <v>5</v>
      </c>
      <c r="C112" s="28" t="s">
        <v>911</v>
      </c>
      <c r="D112" s="29">
        <v>46178.833333333299</v>
      </c>
      <c r="E112" s="29">
        <v>46179.25</v>
      </c>
      <c r="F112" s="28" t="s">
        <v>92</v>
      </c>
    </row>
    <row r="113" spans="1:6" ht="46.5" x14ac:dyDescent="0.35">
      <c r="A113" s="27" t="s">
        <v>90</v>
      </c>
      <c r="B113" s="27" t="s">
        <v>4</v>
      </c>
      <c r="C113" s="28" t="s">
        <v>711</v>
      </c>
      <c r="D113" s="29">
        <v>46178.833333333299</v>
      </c>
      <c r="E113" s="29">
        <v>46179.25</v>
      </c>
      <c r="F113" s="28" t="s">
        <v>101</v>
      </c>
    </row>
    <row r="114" spans="1:6" ht="62" x14ac:dyDescent="0.35">
      <c r="A114" s="27" t="s">
        <v>90</v>
      </c>
      <c r="B114" s="27" t="s">
        <v>4</v>
      </c>
      <c r="C114" s="28" t="s">
        <v>712</v>
      </c>
      <c r="D114" s="29">
        <v>46178.833333333299</v>
      </c>
      <c r="E114" s="29">
        <v>46179.25</v>
      </c>
      <c r="F114" s="28" t="s">
        <v>101</v>
      </c>
    </row>
    <row r="115" spans="1:6" ht="46.5" x14ac:dyDescent="0.35">
      <c r="A115" s="27" t="s">
        <v>90</v>
      </c>
      <c r="B115" s="27" t="s">
        <v>5</v>
      </c>
      <c r="C115" s="28" t="s">
        <v>713</v>
      </c>
      <c r="D115" s="29">
        <v>46178.833333333299</v>
      </c>
      <c r="E115" s="29">
        <v>46179.25</v>
      </c>
      <c r="F115" s="28" t="s">
        <v>101</v>
      </c>
    </row>
    <row r="116" spans="1:6" ht="46.5" x14ac:dyDescent="0.35">
      <c r="A116" s="27" t="s">
        <v>90</v>
      </c>
      <c r="B116" s="27" t="s">
        <v>4</v>
      </c>
      <c r="C116" s="28" t="s">
        <v>714</v>
      </c>
      <c r="D116" s="29">
        <v>46178.833333333299</v>
      </c>
      <c r="E116" s="29">
        <v>46179.25</v>
      </c>
      <c r="F116" s="28" t="s">
        <v>101</v>
      </c>
    </row>
    <row r="117" spans="1:6" s="15" customFormat="1" ht="62" x14ac:dyDescent="0.35">
      <c r="A117" s="27" t="s">
        <v>90</v>
      </c>
      <c r="B117" s="27" t="s">
        <v>4</v>
      </c>
      <c r="C117" s="28" t="s">
        <v>715</v>
      </c>
      <c r="D117" s="29">
        <v>46178.833333333299</v>
      </c>
      <c r="E117" s="29">
        <v>46179.25</v>
      </c>
      <c r="F117" s="28" t="s">
        <v>101</v>
      </c>
    </row>
    <row r="118" spans="1:6" s="15" customFormat="1" ht="62" x14ac:dyDescent="0.35">
      <c r="A118" s="27" t="s">
        <v>90</v>
      </c>
      <c r="B118" s="27" t="s">
        <v>4</v>
      </c>
      <c r="C118" s="28" t="s">
        <v>926</v>
      </c>
      <c r="D118" s="29">
        <v>46178.833333333299</v>
      </c>
      <c r="E118" s="29">
        <v>46179.25</v>
      </c>
      <c r="F118" s="28" t="s">
        <v>122</v>
      </c>
    </row>
    <row r="119" spans="1:6" s="15" customFormat="1" ht="62" x14ac:dyDescent="0.35">
      <c r="A119" s="27" t="s">
        <v>479</v>
      </c>
      <c r="B119" s="27" t="s">
        <v>45</v>
      </c>
      <c r="C119" s="28" t="s">
        <v>866</v>
      </c>
      <c r="D119" s="29">
        <v>46178.833333333299</v>
      </c>
      <c r="E119" s="29">
        <v>46179.25</v>
      </c>
      <c r="F119" s="28" t="s">
        <v>867</v>
      </c>
    </row>
    <row r="120" spans="1:6" s="15" customFormat="1" ht="46.5" x14ac:dyDescent="0.35">
      <c r="A120" s="27" t="s">
        <v>974</v>
      </c>
      <c r="B120" s="27" t="s">
        <v>2</v>
      </c>
      <c r="C120" s="28" t="s">
        <v>975</v>
      </c>
      <c r="D120" s="29">
        <v>46178.916666666701</v>
      </c>
      <c r="E120" s="29">
        <v>46179.25</v>
      </c>
      <c r="F120" s="28" t="s">
        <v>976</v>
      </c>
    </row>
    <row r="121" spans="1:6" ht="46.5" x14ac:dyDescent="0.35">
      <c r="A121" s="27" t="s">
        <v>605</v>
      </c>
      <c r="B121" s="27" t="s">
        <v>5</v>
      </c>
      <c r="C121" s="28" t="s">
        <v>939</v>
      </c>
      <c r="D121" s="29">
        <v>46178.833333333299</v>
      </c>
      <c r="E121" s="29">
        <v>46179.25</v>
      </c>
      <c r="F121" s="28" t="s">
        <v>940</v>
      </c>
    </row>
    <row r="122" spans="1:6" ht="46.5" x14ac:dyDescent="0.35">
      <c r="A122" s="27" t="s">
        <v>605</v>
      </c>
      <c r="B122" s="27" t="s">
        <v>5</v>
      </c>
      <c r="C122" s="28" t="s">
        <v>941</v>
      </c>
      <c r="D122" s="29">
        <v>46178.833333333299</v>
      </c>
      <c r="E122" s="29">
        <v>46179.25</v>
      </c>
      <c r="F122" s="28" t="s">
        <v>940</v>
      </c>
    </row>
    <row r="123" spans="1:6" ht="46.5" x14ac:dyDescent="0.35">
      <c r="A123" s="27" t="s">
        <v>605</v>
      </c>
      <c r="B123" s="27" t="s">
        <v>5</v>
      </c>
      <c r="C123" s="28" t="s">
        <v>942</v>
      </c>
      <c r="D123" s="29">
        <v>46178.833333333299</v>
      </c>
      <c r="E123" s="29">
        <v>46179.25</v>
      </c>
      <c r="F123" s="28" t="s">
        <v>940</v>
      </c>
    </row>
    <row r="124" spans="1:6" ht="46.5" x14ac:dyDescent="0.35">
      <c r="A124" s="27" t="s">
        <v>605</v>
      </c>
      <c r="B124" s="27" t="s">
        <v>5</v>
      </c>
      <c r="C124" s="28" t="s">
        <v>943</v>
      </c>
      <c r="D124" s="29">
        <v>46178.833333333299</v>
      </c>
      <c r="E124" s="29">
        <v>46179.25</v>
      </c>
      <c r="F124" s="28" t="s">
        <v>940</v>
      </c>
    </row>
    <row r="125" spans="1:6" ht="46.5" x14ac:dyDescent="0.35">
      <c r="A125" s="27" t="s">
        <v>605</v>
      </c>
      <c r="B125" s="27" t="s">
        <v>4</v>
      </c>
      <c r="C125" s="28" t="s">
        <v>944</v>
      </c>
      <c r="D125" s="29">
        <v>46178.833333333299</v>
      </c>
      <c r="E125" s="29">
        <v>46179.25</v>
      </c>
      <c r="F125" s="28" t="s">
        <v>940</v>
      </c>
    </row>
    <row r="126" spans="1:6" ht="46.5" x14ac:dyDescent="0.35">
      <c r="A126" s="27" t="s">
        <v>605</v>
      </c>
      <c r="B126" s="27" t="s">
        <v>4</v>
      </c>
      <c r="C126" s="28" t="s">
        <v>945</v>
      </c>
      <c r="D126" s="29">
        <v>46178.833333333299</v>
      </c>
      <c r="E126" s="29">
        <v>46179.25</v>
      </c>
      <c r="F126" s="28" t="s">
        <v>940</v>
      </c>
    </row>
    <row r="127" spans="1:6" ht="46.5" x14ac:dyDescent="0.35">
      <c r="A127" s="27" t="s">
        <v>605</v>
      </c>
      <c r="B127" s="27" t="s">
        <v>4</v>
      </c>
      <c r="C127" s="28" t="s">
        <v>946</v>
      </c>
      <c r="D127" s="29">
        <v>46178.833333333299</v>
      </c>
      <c r="E127" s="29">
        <v>46179.25</v>
      </c>
      <c r="F127" s="28" t="s">
        <v>940</v>
      </c>
    </row>
    <row r="128" spans="1:6" ht="46.5" x14ac:dyDescent="0.35">
      <c r="A128" s="27" t="s">
        <v>605</v>
      </c>
      <c r="B128" s="27" t="s">
        <v>4</v>
      </c>
      <c r="C128" s="28" t="s">
        <v>947</v>
      </c>
      <c r="D128" s="29">
        <v>46178.833333333299</v>
      </c>
      <c r="E128" s="29">
        <v>46179.25</v>
      </c>
      <c r="F128" s="28" t="s">
        <v>940</v>
      </c>
    </row>
    <row r="129" spans="1:6" ht="31" x14ac:dyDescent="0.35">
      <c r="A129" s="27" t="s">
        <v>141</v>
      </c>
      <c r="B129" s="27" t="s">
        <v>4</v>
      </c>
      <c r="C129" s="28" t="s">
        <v>935</v>
      </c>
      <c r="D129" s="29">
        <v>46178.833333333299</v>
      </c>
      <c r="E129" s="29">
        <v>46179.25</v>
      </c>
      <c r="F129" s="28" t="s">
        <v>143</v>
      </c>
    </row>
    <row r="130" spans="1:6" ht="31" x14ac:dyDescent="0.35">
      <c r="A130" s="27" t="s">
        <v>141</v>
      </c>
      <c r="B130" s="27" t="s">
        <v>4</v>
      </c>
      <c r="C130" s="28" t="s">
        <v>936</v>
      </c>
      <c r="D130" s="29">
        <v>46178.833333333299</v>
      </c>
      <c r="E130" s="29">
        <v>46179.25</v>
      </c>
      <c r="F130" s="28" t="s">
        <v>143</v>
      </c>
    </row>
    <row r="131" spans="1:6" ht="31" x14ac:dyDescent="0.35">
      <c r="A131" s="27" t="s">
        <v>141</v>
      </c>
      <c r="B131" s="27" t="s">
        <v>4</v>
      </c>
      <c r="C131" s="28" t="s">
        <v>937</v>
      </c>
      <c r="D131" s="29">
        <v>46178.833333333299</v>
      </c>
      <c r="E131" s="29">
        <v>46179.25</v>
      </c>
      <c r="F131" s="28" t="s">
        <v>143</v>
      </c>
    </row>
    <row r="132" spans="1:6" ht="46.5" x14ac:dyDescent="0.35">
      <c r="A132" s="27" t="s">
        <v>132</v>
      </c>
      <c r="B132" s="27" t="s">
        <v>4</v>
      </c>
      <c r="C132" s="28" t="s">
        <v>133</v>
      </c>
      <c r="D132" s="29">
        <v>46178.833333333299</v>
      </c>
      <c r="E132" s="29">
        <v>46179.25</v>
      </c>
      <c r="F132" s="28" t="s">
        <v>134</v>
      </c>
    </row>
    <row r="133" spans="1:6" ht="46.5" x14ac:dyDescent="0.35">
      <c r="A133" s="27" t="s">
        <v>132</v>
      </c>
      <c r="B133" s="27" t="s">
        <v>4</v>
      </c>
      <c r="C133" s="28" t="s">
        <v>135</v>
      </c>
      <c r="D133" s="29">
        <v>46178.833333333299</v>
      </c>
      <c r="E133" s="29">
        <v>46179.25</v>
      </c>
      <c r="F133" s="28" t="s">
        <v>134</v>
      </c>
    </row>
    <row r="134" spans="1:6" ht="46.5" x14ac:dyDescent="0.35">
      <c r="A134" s="27" t="s">
        <v>181</v>
      </c>
      <c r="B134" s="27" t="s">
        <v>2</v>
      </c>
      <c r="C134" s="28" t="s">
        <v>953</v>
      </c>
      <c r="D134" s="29">
        <v>46178.833333333299</v>
      </c>
      <c r="E134" s="29">
        <v>46179.25</v>
      </c>
      <c r="F134" s="28" t="s">
        <v>954</v>
      </c>
    </row>
    <row r="135" spans="1:6" ht="46.5" x14ac:dyDescent="0.35">
      <c r="A135" s="27" t="s">
        <v>181</v>
      </c>
      <c r="B135" s="27" t="s">
        <v>2</v>
      </c>
      <c r="C135" s="28" t="s">
        <v>955</v>
      </c>
      <c r="D135" s="29">
        <v>46178.833333333299</v>
      </c>
      <c r="E135" s="29">
        <v>46179.25</v>
      </c>
      <c r="F135" s="28" t="s">
        <v>954</v>
      </c>
    </row>
    <row r="136" spans="1:6" ht="46.5" x14ac:dyDescent="0.35">
      <c r="A136" s="27" t="s">
        <v>70</v>
      </c>
      <c r="B136" s="27" t="s">
        <v>6</v>
      </c>
      <c r="C136" s="28" t="s">
        <v>904</v>
      </c>
      <c r="D136" s="29">
        <v>46178.916666666701</v>
      </c>
      <c r="E136" s="29">
        <v>46179.208333333299</v>
      </c>
      <c r="F136" s="28" t="s">
        <v>905</v>
      </c>
    </row>
    <row r="137" spans="1:6" ht="46.5" x14ac:dyDescent="0.35">
      <c r="A137" s="27" t="s">
        <v>70</v>
      </c>
      <c r="B137" s="27" t="s">
        <v>2</v>
      </c>
      <c r="C137" s="28" t="s">
        <v>906</v>
      </c>
      <c r="D137" s="29">
        <v>46178.916666666701</v>
      </c>
      <c r="E137" s="29">
        <v>46179.208333333299</v>
      </c>
      <c r="F137" s="28" t="s">
        <v>907</v>
      </c>
    </row>
    <row r="138" spans="1:6" ht="46.5" x14ac:dyDescent="0.35">
      <c r="A138" s="27" t="s">
        <v>70</v>
      </c>
      <c r="B138" s="27" t="s">
        <v>2</v>
      </c>
      <c r="C138" s="28" t="s">
        <v>922</v>
      </c>
      <c r="D138" s="29">
        <v>46178.875</v>
      </c>
      <c r="E138" s="29">
        <v>46179.25</v>
      </c>
      <c r="F138" s="28" t="s">
        <v>923</v>
      </c>
    </row>
    <row r="139" spans="1:6" ht="46.5" x14ac:dyDescent="0.35">
      <c r="A139" s="27" t="s">
        <v>70</v>
      </c>
      <c r="B139" s="27" t="s">
        <v>2</v>
      </c>
      <c r="C139" s="28" t="s">
        <v>924</v>
      </c>
      <c r="D139" s="29">
        <v>46178.875</v>
      </c>
      <c r="E139" s="29">
        <v>46179.25</v>
      </c>
      <c r="F139" s="28" t="s">
        <v>923</v>
      </c>
    </row>
    <row r="140" spans="1:6" ht="31" x14ac:dyDescent="0.35">
      <c r="A140" s="27" t="s">
        <v>70</v>
      </c>
      <c r="B140" s="27" t="s">
        <v>2</v>
      </c>
      <c r="C140" s="28" t="s">
        <v>925</v>
      </c>
      <c r="D140" s="29">
        <v>46178.875</v>
      </c>
      <c r="E140" s="29">
        <v>46179.25</v>
      </c>
      <c r="F140" s="28" t="s">
        <v>923</v>
      </c>
    </row>
    <row r="141" spans="1:6" ht="31" x14ac:dyDescent="0.35">
      <c r="A141" s="27" t="s">
        <v>70</v>
      </c>
      <c r="B141" s="27" t="s">
        <v>6</v>
      </c>
      <c r="C141" s="28" t="s">
        <v>716</v>
      </c>
      <c r="D141" s="29">
        <v>46178.833333333299</v>
      </c>
      <c r="E141" s="29">
        <v>46179.208333333299</v>
      </c>
      <c r="F141" s="28" t="s">
        <v>717</v>
      </c>
    </row>
    <row r="142" spans="1:6" ht="31" x14ac:dyDescent="0.35">
      <c r="A142" s="27" t="s">
        <v>70</v>
      </c>
      <c r="B142" s="27" t="s">
        <v>6</v>
      </c>
      <c r="C142" s="28" t="s">
        <v>718</v>
      </c>
      <c r="D142" s="29">
        <v>46178.833333333299</v>
      </c>
      <c r="E142" s="29">
        <v>46179.208333333299</v>
      </c>
      <c r="F142" s="28" t="s">
        <v>717</v>
      </c>
    </row>
    <row r="143" spans="1:6" ht="46.5" x14ac:dyDescent="0.35">
      <c r="A143" s="27" t="s">
        <v>70</v>
      </c>
      <c r="B143" s="27" t="s">
        <v>6</v>
      </c>
      <c r="C143" s="28" t="s">
        <v>930</v>
      </c>
      <c r="D143" s="29">
        <v>46178.833333333299</v>
      </c>
      <c r="E143" s="29">
        <v>46179.25</v>
      </c>
      <c r="F143" s="28" t="s">
        <v>931</v>
      </c>
    </row>
    <row r="144" spans="1:6" ht="46.5" x14ac:dyDescent="0.35">
      <c r="A144" s="27" t="s">
        <v>70</v>
      </c>
      <c r="B144" s="27" t="s">
        <v>6</v>
      </c>
      <c r="C144" s="28" t="s">
        <v>932</v>
      </c>
      <c r="D144" s="29">
        <v>46178.833333333299</v>
      </c>
      <c r="E144" s="29">
        <v>46179.25</v>
      </c>
      <c r="F144" s="28" t="s">
        <v>931</v>
      </c>
    </row>
    <row r="145" spans="1:6" ht="46.5" x14ac:dyDescent="0.35">
      <c r="A145" s="27" t="s">
        <v>70</v>
      </c>
      <c r="B145" s="27" t="s">
        <v>6</v>
      </c>
      <c r="C145" s="28" t="s">
        <v>933</v>
      </c>
      <c r="D145" s="29">
        <v>46178.875</v>
      </c>
      <c r="E145" s="29">
        <v>46179.208333333299</v>
      </c>
      <c r="F145" s="28" t="s">
        <v>934</v>
      </c>
    </row>
    <row r="146" spans="1:6" ht="46.5" x14ac:dyDescent="0.35">
      <c r="A146" s="27" t="s">
        <v>70</v>
      </c>
      <c r="B146" s="27" t="s">
        <v>6</v>
      </c>
      <c r="C146" s="28" t="s">
        <v>149</v>
      </c>
      <c r="D146" s="29">
        <v>46178.833333333299</v>
      </c>
      <c r="E146" s="29">
        <v>46179.25</v>
      </c>
      <c r="F146" s="28" t="s">
        <v>938</v>
      </c>
    </row>
    <row r="147" spans="1:6" ht="46.5" x14ac:dyDescent="0.35">
      <c r="A147" s="27" t="s">
        <v>70</v>
      </c>
      <c r="B147" s="27" t="s">
        <v>6</v>
      </c>
      <c r="C147" s="28" t="s">
        <v>466</v>
      </c>
      <c r="D147" s="29">
        <v>46178.854166666701</v>
      </c>
      <c r="E147" s="29">
        <v>46179.25</v>
      </c>
      <c r="F147" s="28" t="s">
        <v>467</v>
      </c>
    </row>
    <row r="148" spans="1:6" ht="46.5" x14ac:dyDescent="0.35">
      <c r="A148" s="27" t="s">
        <v>70</v>
      </c>
      <c r="B148" s="27" t="s">
        <v>6</v>
      </c>
      <c r="C148" s="28" t="s">
        <v>948</v>
      </c>
      <c r="D148" s="29">
        <v>46178.854166666701</v>
      </c>
      <c r="E148" s="29">
        <v>46179.25</v>
      </c>
      <c r="F148" s="28" t="s">
        <v>949</v>
      </c>
    </row>
    <row r="149" spans="1:6" ht="46.5" x14ac:dyDescent="0.35">
      <c r="A149" s="27" t="s">
        <v>70</v>
      </c>
      <c r="B149" s="27" t="s">
        <v>6</v>
      </c>
      <c r="C149" s="28" t="s">
        <v>950</v>
      </c>
      <c r="D149" s="29">
        <v>46178.854166666701</v>
      </c>
      <c r="E149" s="29">
        <v>46179.25</v>
      </c>
      <c r="F149" s="28" t="s">
        <v>949</v>
      </c>
    </row>
    <row r="150" spans="1:6" ht="46.5" x14ac:dyDescent="0.35">
      <c r="A150" s="27" t="s">
        <v>70</v>
      </c>
      <c r="B150" s="27" t="s">
        <v>2</v>
      </c>
      <c r="C150" s="28" t="s">
        <v>951</v>
      </c>
      <c r="D150" s="29">
        <v>46178.916666666701</v>
      </c>
      <c r="E150" s="29">
        <v>46179.25</v>
      </c>
      <c r="F150" s="28" t="s">
        <v>952</v>
      </c>
    </row>
    <row r="151" spans="1:6" ht="46.5" x14ac:dyDescent="0.35">
      <c r="A151" s="27" t="s">
        <v>48</v>
      </c>
      <c r="B151" s="27" t="s">
        <v>6</v>
      </c>
      <c r="C151" s="28" t="s">
        <v>814</v>
      </c>
      <c r="D151" s="29">
        <v>46178.875</v>
      </c>
      <c r="E151" s="29">
        <v>46179.208333333299</v>
      </c>
      <c r="F151" s="28" t="s">
        <v>815</v>
      </c>
    </row>
    <row r="152" spans="1:6" ht="46.5" x14ac:dyDescent="0.35">
      <c r="A152" s="27" t="s">
        <v>48</v>
      </c>
      <c r="B152" s="27" t="s">
        <v>6</v>
      </c>
      <c r="C152" s="28" t="s">
        <v>816</v>
      </c>
      <c r="D152" s="29">
        <v>46178.875</v>
      </c>
      <c r="E152" s="29">
        <v>46179.208333333299</v>
      </c>
      <c r="F152" s="28" t="s">
        <v>815</v>
      </c>
    </row>
    <row r="153" spans="1:6" ht="46.5" x14ac:dyDescent="0.35">
      <c r="A153" s="27" t="s">
        <v>608</v>
      </c>
      <c r="B153" s="27" t="s">
        <v>4</v>
      </c>
      <c r="C153" s="28" t="s">
        <v>609</v>
      </c>
      <c r="D153" s="29">
        <v>46178.833333333299</v>
      </c>
      <c r="E153" s="29">
        <v>46179.25</v>
      </c>
      <c r="F153" s="28" t="s">
        <v>610</v>
      </c>
    </row>
    <row r="154" spans="1:6" ht="62" x14ac:dyDescent="0.35">
      <c r="A154" s="27" t="s">
        <v>608</v>
      </c>
      <c r="B154" s="27" t="s">
        <v>4</v>
      </c>
      <c r="C154" s="28" t="s">
        <v>613</v>
      </c>
      <c r="D154" s="29">
        <v>46178.833333333299</v>
      </c>
      <c r="E154" s="29">
        <v>46179.25</v>
      </c>
      <c r="F154" s="28" t="s">
        <v>610</v>
      </c>
    </row>
    <row r="155" spans="1:6" ht="62" x14ac:dyDescent="0.35">
      <c r="A155" s="27" t="s">
        <v>611</v>
      </c>
      <c r="B155" s="27" t="s">
        <v>6</v>
      </c>
      <c r="C155" s="28" t="s">
        <v>612</v>
      </c>
      <c r="D155" s="29">
        <v>46178.833333333299</v>
      </c>
      <c r="E155" s="29">
        <v>46179.25</v>
      </c>
      <c r="F155" s="28" t="s">
        <v>610</v>
      </c>
    </row>
    <row r="156" spans="1:6" ht="62" x14ac:dyDescent="0.35">
      <c r="A156" s="27" t="s">
        <v>846</v>
      </c>
      <c r="B156" s="27" t="s">
        <v>4</v>
      </c>
      <c r="C156" s="28" t="s">
        <v>1006</v>
      </c>
      <c r="D156" s="29">
        <v>46178.833333333299</v>
      </c>
      <c r="E156" s="29">
        <v>46179.25</v>
      </c>
      <c r="F156" s="28" t="s">
        <v>1007</v>
      </c>
    </row>
    <row r="157" spans="1:6" ht="62" x14ac:dyDescent="0.35">
      <c r="A157" s="27" t="s">
        <v>294</v>
      </c>
      <c r="B157" s="27" t="s">
        <v>6</v>
      </c>
      <c r="C157" s="28" t="s">
        <v>1004</v>
      </c>
      <c r="D157" s="29">
        <v>46178.833333333299</v>
      </c>
      <c r="E157" s="29">
        <v>46179.25</v>
      </c>
      <c r="F157" s="28" t="s">
        <v>1005</v>
      </c>
    </row>
    <row r="158" spans="1:6" ht="46.5" x14ac:dyDescent="0.35">
      <c r="A158" s="27" t="s">
        <v>321</v>
      </c>
      <c r="B158" s="27" t="s">
        <v>7</v>
      </c>
      <c r="C158" s="28" t="s">
        <v>324</v>
      </c>
      <c r="D158" s="29">
        <v>46178.958333333299</v>
      </c>
      <c r="E158" s="29">
        <v>46179.25</v>
      </c>
      <c r="F158" s="28" t="s">
        <v>325</v>
      </c>
    </row>
    <row r="159" spans="1:6" ht="62" x14ac:dyDescent="0.35">
      <c r="A159" s="27" t="s">
        <v>321</v>
      </c>
      <c r="B159" s="27" t="s">
        <v>7</v>
      </c>
      <c r="C159" s="28" t="s">
        <v>662</v>
      </c>
      <c r="D159" s="29">
        <v>46178.958333333299</v>
      </c>
      <c r="E159" s="29">
        <v>46179.25</v>
      </c>
      <c r="F159" s="28" t="s">
        <v>663</v>
      </c>
    </row>
    <row r="160" spans="1:6" ht="46.5" x14ac:dyDescent="0.35">
      <c r="A160" s="27" t="s">
        <v>321</v>
      </c>
      <c r="B160" s="27" t="s">
        <v>8</v>
      </c>
      <c r="C160" s="28" t="s">
        <v>1014</v>
      </c>
      <c r="D160" s="29">
        <v>46178.958333333299</v>
      </c>
      <c r="E160" s="29">
        <v>46179.229166666701</v>
      </c>
      <c r="F160" s="28" t="s">
        <v>1015</v>
      </c>
    </row>
    <row r="161" spans="1:6" ht="31" x14ac:dyDescent="0.35">
      <c r="A161" s="27" t="s">
        <v>321</v>
      </c>
      <c r="B161" s="27" t="s">
        <v>7</v>
      </c>
      <c r="C161" s="28" t="s">
        <v>1018</v>
      </c>
      <c r="D161" s="29">
        <v>46178.958333333299</v>
      </c>
      <c r="E161" s="29">
        <v>46179.229166666701</v>
      </c>
      <c r="F161" s="28" t="s">
        <v>1019</v>
      </c>
    </row>
    <row r="162" spans="1:6" ht="62" x14ac:dyDescent="0.35">
      <c r="A162" s="27" t="s">
        <v>321</v>
      </c>
      <c r="B162" s="27" t="s">
        <v>7</v>
      </c>
      <c r="C162" s="28" t="s">
        <v>1059</v>
      </c>
      <c r="D162" s="29">
        <v>46178.958333333299</v>
      </c>
      <c r="E162" s="29">
        <v>46179.229166666701</v>
      </c>
      <c r="F162" s="28" t="s">
        <v>1060</v>
      </c>
    </row>
    <row r="163" spans="1:6" ht="46.5" x14ac:dyDescent="0.35">
      <c r="A163" s="27" t="s">
        <v>265</v>
      </c>
      <c r="B163" s="27" t="s">
        <v>4</v>
      </c>
      <c r="C163" s="28" t="s">
        <v>644</v>
      </c>
      <c r="D163" s="29">
        <v>46178.875</v>
      </c>
      <c r="E163" s="29">
        <v>46179.25</v>
      </c>
      <c r="F163" s="28" t="s">
        <v>274</v>
      </c>
    </row>
    <row r="164" spans="1:6" ht="77.5" x14ac:dyDescent="0.35">
      <c r="A164" s="27" t="s">
        <v>265</v>
      </c>
      <c r="B164" s="27" t="s">
        <v>45</v>
      </c>
      <c r="C164" s="28" t="s">
        <v>646</v>
      </c>
      <c r="D164" s="29">
        <v>46178.875</v>
      </c>
      <c r="E164" s="29">
        <v>46179.25</v>
      </c>
      <c r="F164" s="28" t="s">
        <v>274</v>
      </c>
    </row>
    <row r="165" spans="1:6" ht="46.5" x14ac:dyDescent="0.35">
      <c r="A165" s="27" t="s">
        <v>265</v>
      </c>
      <c r="B165" s="27" t="s">
        <v>4</v>
      </c>
      <c r="C165" s="28" t="s">
        <v>991</v>
      </c>
      <c r="D165" s="29">
        <v>46178.875</v>
      </c>
      <c r="E165" s="29">
        <v>46179.25</v>
      </c>
      <c r="F165" s="28" t="s">
        <v>992</v>
      </c>
    </row>
    <row r="166" spans="1:6" ht="46.5" x14ac:dyDescent="0.35">
      <c r="A166" s="27" t="s">
        <v>275</v>
      </c>
      <c r="B166" s="27" t="s">
        <v>2</v>
      </c>
      <c r="C166" s="28" t="s">
        <v>645</v>
      </c>
      <c r="D166" s="29">
        <v>46178.875</v>
      </c>
      <c r="E166" s="29">
        <v>46179.25</v>
      </c>
      <c r="F166" s="28" t="s">
        <v>274</v>
      </c>
    </row>
    <row r="167" spans="1:6" ht="46.5" x14ac:dyDescent="0.35">
      <c r="A167" s="27" t="s">
        <v>275</v>
      </c>
      <c r="B167" s="27" t="s">
        <v>6</v>
      </c>
      <c r="C167" s="28" t="s">
        <v>647</v>
      </c>
      <c r="D167" s="29">
        <v>46178.875</v>
      </c>
      <c r="E167" s="29">
        <v>46179.25</v>
      </c>
      <c r="F167" s="28" t="s">
        <v>274</v>
      </c>
    </row>
    <row r="168" spans="1:6" ht="46.5" x14ac:dyDescent="0.35">
      <c r="A168" s="27" t="s">
        <v>262</v>
      </c>
      <c r="B168" s="27" t="s">
        <v>6</v>
      </c>
      <c r="C168" s="28" t="s">
        <v>1000</v>
      </c>
      <c r="D168" s="29">
        <v>46178.875</v>
      </c>
      <c r="E168" s="29">
        <v>46179.25</v>
      </c>
      <c r="F168" s="28" t="s">
        <v>1001</v>
      </c>
    </row>
    <row r="169" spans="1:6" ht="46.5" x14ac:dyDescent="0.35">
      <c r="A169" s="27" t="s">
        <v>526</v>
      </c>
      <c r="B169" s="27" t="s">
        <v>6</v>
      </c>
      <c r="C169" s="28" t="s">
        <v>1026</v>
      </c>
      <c r="D169" s="29">
        <v>46178.875</v>
      </c>
      <c r="E169" s="29">
        <v>46179.25</v>
      </c>
      <c r="F169" s="28" t="s">
        <v>1027</v>
      </c>
    </row>
    <row r="170" spans="1:6" ht="46.5" x14ac:dyDescent="0.35">
      <c r="A170" s="27" t="s">
        <v>526</v>
      </c>
      <c r="B170" s="27" t="s">
        <v>2</v>
      </c>
      <c r="C170" s="28" t="s">
        <v>1028</v>
      </c>
      <c r="D170" s="29">
        <v>46178.875</v>
      </c>
      <c r="E170" s="29">
        <v>46179.25</v>
      </c>
      <c r="F170" s="28" t="s">
        <v>1027</v>
      </c>
    </row>
    <row r="171" spans="1:6" ht="62" x14ac:dyDescent="0.35">
      <c r="A171" s="27" t="s">
        <v>336</v>
      </c>
      <c r="B171" s="27" t="s">
        <v>5</v>
      </c>
      <c r="C171" s="28" t="s">
        <v>1062</v>
      </c>
      <c r="D171" s="29">
        <v>46178.875</v>
      </c>
      <c r="E171" s="29">
        <v>46179.291666666701</v>
      </c>
      <c r="F171" s="28" t="s">
        <v>1063</v>
      </c>
    </row>
    <row r="172" spans="1:6" ht="46.5" x14ac:dyDescent="0.35">
      <c r="A172" s="27" t="s">
        <v>76</v>
      </c>
      <c r="B172" s="27" t="s">
        <v>6</v>
      </c>
      <c r="C172" s="28" t="s">
        <v>77</v>
      </c>
      <c r="D172" s="29">
        <v>46178.927083333299</v>
      </c>
      <c r="E172" s="29">
        <v>46179.25</v>
      </c>
      <c r="F172" s="28" t="s">
        <v>78</v>
      </c>
    </row>
    <row r="173" spans="1:6" ht="31" x14ac:dyDescent="0.35">
      <c r="A173" s="27" t="s">
        <v>76</v>
      </c>
      <c r="B173" s="27" t="s">
        <v>6</v>
      </c>
      <c r="C173" s="28" t="s">
        <v>450</v>
      </c>
      <c r="D173" s="29">
        <v>46178.927083333299</v>
      </c>
      <c r="E173" s="29">
        <v>46179.25</v>
      </c>
      <c r="F173" s="28" t="s">
        <v>78</v>
      </c>
    </row>
    <row r="174" spans="1:6" ht="46.5" x14ac:dyDescent="0.35">
      <c r="A174" s="27" t="s">
        <v>76</v>
      </c>
      <c r="B174" s="27" t="s">
        <v>6</v>
      </c>
      <c r="C174" s="28" t="s">
        <v>79</v>
      </c>
      <c r="D174" s="29">
        <v>46178.927083333299</v>
      </c>
      <c r="E174" s="29">
        <v>46179.25</v>
      </c>
      <c r="F174" s="28" t="s">
        <v>78</v>
      </c>
    </row>
    <row r="175" spans="1:6" ht="46.5" x14ac:dyDescent="0.35">
      <c r="A175" s="27" t="s">
        <v>76</v>
      </c>
      <c r="B175" s="27" t="s">
        <v>6</v>
      </c>
      <c r="C175" s="28" t="s">
        <v>85</v>
      </c>
      <c r="D175" s="29">
        <v>46178.927083333299</v>
      </c>
      <c r="E175" s="29">
        <v>46179.25</v>
      </c>
      <c r="F175" s="28" t="s">
        <v>86</v>
      </c>
    </row>
    <row r="176" spans="1:6" ht="46.5" x14ac:dyDescent="0.35">
      <c r="A176" s="27" t="s">
        <v>387</v>
      </c>
      <c r="B176" s="27" t="s">
        <v>6</v>
      </c>
      <c r="C176" s="28" t="s">
        <v>1035</v>
      </c>
      <c r="D176" s="29">
        <v>46178.875</v>
      </c>
      <c r="E176" s="29">
        <v>46179.25</v>
      </c>
      <c r="F176" s="28" t="s">
        <v>1036</v>
      </c>
    </row>
    <row r="177" spans="1:6" ht="31" x14ac:dyDescent="0.35">
      <c r="A177" s="27" t="s">
        <v>387</v>
      </c>
      <c r="B177" s="27" t="s">
        <v>6</v>
      </c>
      <c r="C177" s="28" t="s">
        <v>1037</v>
      </c>
      <c r="D177" s="29">
        <v>46178.875</v>
      </c>
      <c r="E177" s="29">
        <v>46179.25</v>
      </c>
      <c r="F177" s="28" t="s">
        <v>1036</v>
      </c>
    </row>
    <row r="178" spans="1:6" ht="31" x14ac:dyDescent="0.35">
      <c r="A178" s="27" t="s">
        <v>387</v>
      </c>
      <c r="B178" s="27" t="s">
        <v>6</v>
      </c>
      <c r="C178" s="28" t="s">
        <v>1038</v>
      </c>
      <c r="D178" s="29">
        <v>46178.875</v>
      </c>
      <c r="E178" s="29">
        <v>46179.25</v>
      </c>
      <c r="F178" s="28" t="s">
        <v>1036</v>
      </c>
    </row>
    <row r="179" spans="1:6" ht="62" x14ac:dyDescent="0.35">
      <c r="A179" s="27" t="s">
        <v>387</v>
      </c>
      <c r="B179" s="27" t="s">
        <v>2</v>
      </c>
      <c r="C179" s="28" t="s">
        <v>1043</v>
      </c>
      <c r="D179" s="29">
        <v>46178.875</v>
      </c>
      <c r="E179" s="29">
        <v>46179.25</v>
      </c>
      <c r="F179" s="28" t="s">
        <v>800</v>
      </c>
    </row>
    <row r="180" spans="1:6" ht="46.5" x14ac:dyDescent="0.35">
      <c r="A180" s="27" t="s">
        <v>387</v>
      </c>
      <c r="B180" s="27" t="s">
        <v>2</v>
      </c>
      <c r="C180" s="28" t="s">
        <v>1048</v>
      </c>
      <c r="D180" s="29">
        <v>46178.875</v>
      </c>
      <c r="E180" s="29">
        <v>46179.25</v>
      </c>
      <c r="F180" s="28" t="s">
        <v>1049</v>
      </c>
    </row>
    <row r="181" spans="1:6" ht="31" x14ac:dyDescent="0.35">
      <c r="A181" s="27" t="s">
        <v>363</v>
      </c>
      <c r="B181" s="27" t="s">
        <v>2</v>
      </c>
      <c r="C181" s="28" t="s">
        <v>1022</v>
      </c>
      <c r="D181" s="29">
        <v>46178.875</v>
      </c>
      <c r="E181" s="29">
        <v>46179.25</v>
      </c>
      <c r="F181" s="28" t="s">
        <v>1023</v>
      </c>
    </row>
    <row r="182" spans="1:6" ht="46.5" x14ac:dyDescent="0.35">
      <c r="A182" s="27" t="s">
        <v>363</v>
      </c>
      <c r="B182" s="27" t="s">
        <v>6</v>
      </c>
      <c r="C182" s="28" t="s">
        <v>368</v>
      </c>
      <c r="D182" s="29">
        <v>46178.916666666701</v>
      </c>
      <c r="E182" s="29">
        <v>46179.25</v>
      </c>
      <c r="F182" s="28" t="s">
        <v>369</v>
      </c>
    </row>
    <row r="183" spans="1:6" ht="46.5" x14ac:dyDescent="0.35">
      <c r="A183" s="27" t="s">
        <v>363</v>
      </c>
      <c r="B183" s="27" t="s">
        <v>6</v>
      </c>
      <c r="C183" s="28" t="s">
        <v>1031</v>
      </c>
      <c r="D183" s="29">
        <v>46178.875</v>
      </c>
      <c r="E183" s="29">
        <v>46179.25</v>
      </c>
      <c r="F183" s="28" t="s">
        <v>1032</v>
      </c>
    </row>
    <row r="184" spans="1:6" ht="108.5" x14ac:dyDescent="0.35">
      <c r="A184" s="27" t="s">
        <v>363</v>
      </c>
      <c r="B184" s="27" t="s">
        <v>6</v>
      </c>
      <c r="C184" s="28" t="s">
        <v>1033</v>
      </c>
      <c r="D184" s="29">
        <v>46178.875</v>
      </c>
      <c r="E184" s="29">
        <v>46179.25</v>
      </c>
      <c r="F184" s="28" t="s">
        <v>1032</v>
      </c>
    </row>
    <row r="185" spans="1:6" ht="77.5" x14ac:dyDescent="0.35">
      <c r="A185" s="27" t="s">
        <v>363</v>
      </c>
      <c r="B185" s="27" t="s">
        <v>6</v>
      </c>
      <c r="C185" s="28" t="s">
        <v>1034</v>
      </c>
      <c r="D185" s="29">
        <v>46178.875</v>
      </c>
      <c r="E185" s="29">
        <v>46179.25</v>
      </c>
      <c r="F185" s="28" t="s">
        <v>1032</v>
      </c>
    </row>
    <row r="186" spans="1:6" ht="62" x14ac:dyDescent="0.35">
      <c r="A186" s="27" t="s">
        <v>363</v>
      </c>
      <c r="B186" s="27" t="s">
        <v>2</v>
      </c>
      <c r="C186" s="28" t="s">
        <v>1044</v>
      </c>
      <c r="D186" s="29">
        <v>46178.833333333299</v>
      </c>
      <c r="E186" s="29">
        <v>46179.25</v>
      </c>
      <c r="F186" s="28" t="s">
        <v>1045</v>
      </c>
    </row>
    <row r="187" spans="1:6" ht="62" x14ac:dyDescent="0.35">
      <c r="A187" s="27" t="s">
        <v>982</v>
      </c>
      <c r="B187" s="27" t="s">
        <v>6</v>
      </c>
      <c r="C187" s="28" t="s">
        <v>983</v>
      </c>
      <c r="D187" s="29">
        <v>46178.875</v>
      </c>
      <c r="E187" s="29">
        <v>46179.208333333299</v>
      </c>
      <c r="F187" s="28" t="s">
        <v>984</v>
      </c>
    </row>
    <row r="188" spans="1:6" ht="46.5" x14ac:dyDescent="0.35">
      <c r="A188" s="27" t="s">
        <v>250</v>
      </c>
      <c r="B188" s="27" t="s">
        <v>4</v>
      </c>
      <c r="C188" s="28" t="s">
        <v>761</v>
      </c>
      <c r="D188" s="29">
        <v>46178.791666666701</v>
      </c>
      <c r="E188" s="29">
        <v>46179.25</v>
      </c>
      <c r="F188" s="28" t="s">
        <v>762</v>
      </c>
    </row>
    <row r="189" spans="1:6" ht="93" x14ac:dyDescent="0.35">
      <c r="A189" s="27" t="s">
        <v>207</v>
      </c>
      <c r="B189" s="27" t="s">
        <v>5</v>
      </c>
      <c r="C189" s="28" t="s">
        <v>961</v>
      </c>
      <c r="D189" s="29">
        <v>46178.875</v>
      </c>
      <c r="E189" s="29">
        <v>46179.25</v>
      </c>
      <c r="F189" s="28" t="s">
        <v>962</v>
      </c>
    </row>
    <row r="190" spans="1:6" ht="93" x14ac:dyDescent="0.35">
      <c r="A190" s="27" t="s">
        <v>207</v>
      </c>
      <c r="B190" s="27" t="s">
        <v>5</v>
      </c>
      <c r="C190" s="28" t="s">
        <v>963</v>
      </c>
      <c r="D190" s="29">
        <v>46178.875</v>
      </c>
      <c r="E190" s="29">
        <v>46179.25</v>
      </c>
      <c r="F190" s="28" t="s">
        <v>962</v>
      </c>
    </row>
    <row r="191" spans="1:6" ht="62" x14ac:dyDescent="0.35">
      <c r="A191" s="27" t="s">
        <v>207</v>
      </c>
      <c r="B191" s="27" t="s">
        <v>5</v>
      </c>
      <c r="C191" s="28" t="s">
        <v>964</v>
      </c>
      <c r="D191" s="29">
        <v>46178.875</v>
      </c>
      <c r="E191" s="29">
        <v>46179.25</v>
      </c>
      <c r="F191" s="28" t="s">
        <v>962</v>
      </c>
    </row>
    <row r="192" spans="1:6" ht="62" x14ac:dyDescent="0.35">
      <c r="A192" s="27" t="s">
        <v>207</v>
      </c>
      <c r="B192" s="27" t="s">
        <v>5</v>
      </c>
      <c r="C192" s="28" t="s">
        <v>965</v>
      </c>
      <c r="D192" s="29">
        <v>46178.875</v>
      </c>
      <c r="E192" s="29">
        <v>46179.25</v>
      </c>
      <c r="F192" s="28" t="s">
        <v>966</v>
      </c>
    </row>
    <row r="193" spans="1:6" ht="77.5" x14ac:dyDescent="0.35">
      <c r="A193" s="27" t="s">
        <v>207</v>
      </c>
      <c r="B193" s="27" t="s">
        <v>5</v>
      </c>
      <c r="C193" s="28" t="s">
        <v>971</v>
      </c>
      <c r="D193" s="29">
        <v>46178.875</v>
      </c>
      <c r="E193" s="29">
        <v>46179.25</v>
      </c>
      <c r="F193" s="28" t="s">
        <v>966</v>
      </c>
    </row>
    <row r="194" spans="1:6" ht="77.5" x14ac:dyDescent="0.35">
      <c r="A194" s="27" t="s">
        <v>207</v>
      </c>
      <c r="B194" s="27" t="s">
        <v>5</v>
      </c>
      <c r="C194" s="28" t="s">
        <v>972</v>
      </c>
      <c r="D194" s="29">
        <v>46178.875</v>
      </c>
      <c r="E194" s="29">
        <v>46179.25</v>
      </c>
      <c r="F194" s="28" t="s">
        <v>966</v>
      </c>
    </row>
    <row r="195" spans="1:6" ht="77.5" x14ac:dyDescent="0.35">
      <c r="A195" s="27" t="s">
        <v>207</v>
      </c>
      <c r="B195" s="27" t="s">
        <v>5</v>
      </c>
      <c r="C195" s="28" t="s">
        <v>973</v>
      </c>
      <c r="D195" s="29">
        <v>46178.875</v>
      </c>
      <c r="E195" s="29">
        <v>46179.25</v>
      </c>
      <c r="F195" s="28" t="s">
        <v>966</v>
      </c>
    </row>
    <row r="196" spans="1:6" ht="93" x14ac:dyDescent="0.35">
      <c r="A196" s="27" t="s">
        <v>207</v>
      </c>
      <c r="B196" s="27" t="s">
        <v>4</v>
      </c>
      <c r="C196" s="28" t="s">
        <v>225</v>
      </c>
      <c r="D196" s="29">
        <v>46178.875</v>
      </c>
      <c r="E196" s="29">
        <v>46179.208333333299</v>
      </c>
      <c r="F196" s="28" t="s">
        <v>226</v>
      </c>
    </row>
    <row r="197" spans="1:6" ht="93" x14ac:dyDescent="0.35">
      <c r="A197" s="27" t="s">
        <v>188</v>
      </c>
      <c r="B197" s="27" t="s">
        <v>6</v>
      </c>
      <c r="C197" s="28" t="s">
        <v>189</v>
      </c>
      <c r="D197" s="29">
        <v>45804.208333333299</v>
      </c>
      <c r="E197" s="29">
        <v>46418.208333333299</v>
      </c>
      <c r="F197" s="28" t="s">
        <v>190</v>
      </c>
    </row>
    <row r="198" spans="1:6" ht="77.5" x14ac:dyDescent="0.35">
      <c r="A198" s="27" t="s">
        <v>473</v>
      </c>
      <c r="B198" s="27" t="s">
        <v>5</v>
      </c>
      <c r="C198" s="28" t="s">
        <v>474</v>
      </c>
      <c r="D198" s="29">
        <v>46178.833333333299</v>
      </c>
      <c r="E198" s="29">
        <v>46179.25</v>
      </c>
      <c r="F198" s="28" t="s">
        <v>475</v>
      </c>
    </row>
    <row r="199" spans="1:6" ht="77.5" x14ac:dyDescent="0.35">
      <c r="A199" s="27" t="s">
        <v>210</v>
      </c>
      <c r="B199" s="27" t="s">
        <v>2</v>
      </c>
      <c r="C199" s="28" t="s">
        <v>211</v>
      </c>
      <c r="D199" s="29">
        <v>46178.875</v>
      </c>
      <c r="E199" s="29">
        <v>46179.25</v>
      </c>
      <c r="F199" s="28" t="s">
        <v>209</v>
      </c>
    </row>
    <row r="200" spans="1:6" ht="77.5" x14ac:dyDescent="0.35">
      <c r="A200" s="27" t="s">
        <v>210</v>
      </c>
      <c r="B200" s="27" t="s">
        <v>6</v>
      </c>
      <c r="C200" s="28" t="s">
        <v>987</v>
      </c>
      <c r="D200" s="29">
        <v>46178.833333333299</v>
      </c>
      <c r="E200" s="29">
        <v>46179.25</v>
      </c>
      <c r="F200" s="28" t="s">
        <v>988</v>
      </c>
    </row>
    <row r="201" spans="1:6" ht="77.5" x14ac:dyDescent="0.35">
      <c r="A201" s="27" t="s">
        <v>210</v>
      </c>
      <c r="B201" s="27" t="s">
        <v>6</v>
      </c>
      <c r="C201" s="28" t="s">
        <v>401</v>
      </c>
      <c r="D201" s="29">
        <v>46178.875</v>
      </c>
      <c r="E201" s="29">
        <v>46179.25</v>
      </c>
      <c r="F201" s="28" t="s">
        <v>402</v>
      </c>
    </row>
    <row r="202" spans="1:6" ht="31" x14ac:dyDescent="0.35">
      <c r="A202" s="27" t="s">
        <v>210</v>
      </c>
      <c r="B202" s="27" t="s">
        <v>2</v>
      </c>
      <c r="C202" s="28" t="s">
        <v>403</v>
      </c>
      <c r="D202" s="29">
        <v>46178.875</v>
      </c>
      <c r="E202" s="29">
        <v>46179.25</v>
      </c>
      <c r="F202" s="28" t="s">
        <v>402</v>
      </c>
    </row>
    <row r="203" spans="1:6" ht="62" x14ac:dyDescent="0.35">
      <c r="A203" s="27" t="s">
        <v>210</v>
      </c>
      <c r="B203" s="27" t="s">
        <v>2</v>
      </c>
      <c r="C203" s="28" t="s">
        <v>1064</v>
      </c>
      <c r="D203" s="29">
        <v>46178.875</v>
      </c>
      <c r="E203" s="29">
        <v>46179.25</v>
      </c>
      <c r="F203" s="28" t="s">
        <v>1065</v>
      </c>
    </row>
    <row r="204" spans="1:6" ht="77.5" x14ac:dyDescent="0.35">
      <c r="A204" s="27" t="s">
        <v>218</v>
      </c>
      <c r="B204" s="27" t="s">
        <v>8</v>
      </c>
      <c r="C204" s="28" t="s">
        <v>956</v>
      </c>
      <c r="D204" s="29">
        <v>46178.875</v>
      </c>
      <c r="E204" s="29">
        <v>46179.25</v>
      </c>
      <c r="F204" s="28" t="s">
        <v>957</v>
      </c>
    </row>
    <row r="205" spans="1:6" ht="77.5" x14ac:dyDescent="0.35">
      <c r="A205" s="27" t="s">
        <v>218</v>
      </c>
      <c r="B205" s="27" t="s">
        <v>8</v>
      </c>
      <c r="C205" s="28" t="s">
        <v>958</v>
      </c>
      <c r="D205" s="29">
        <v>46178.875</v>
      </c>
      <c r="E205" s="29">
        <v>46179.25</v>
      </c>
      <c r="F205" s="28" t="s">
        <v>957</v>
      </c>
    </row>
    <row r="206" spans="1:6" ht="77.5" x14ac:dyDescent="0.35">
      <c r="A206" s="27" t="s">
        <v>218</v>
      </c>
      <c r="B206" s="27" t="s">
        <v>8</v>
      </c>
      <c r="C206" s="28" t="s">
        <v>959</v>
      </c>
      <c r="D206" s="29">
        <v>46178.875</v>
      </c>
      <c r="E206" s="29">
        <v>46179.25</v>
      </c>
      <c r="F206" s="28" t="s">
        <v>957</v>
      </c>
    </row>
    <row r="207" spans="1:6" ht="93" x14ac:dyDescent="0.35">
      <c r="A207" s="27" t="s">
        <v>218</v>
      </c>
      <c r="B207" s="27" t="s">
        <v>8</v>
      </c>
      <c r="C207" s="28" t="s">
        <v>960</v>
      </c>
      <c r="D207" s="29">
        <v>46178.875</v>
      </c>
      <c r="E207" s="29">
        <v>46179.25</v>
      </c>
      <c r="F207" s="28" t="s">
        <v>957</v>
      </c>
    </row>
    <row r="208" spans="1:6" ht="93" x14ac:dyDescent="0.35">
      <c r="A208" s="27" t="s">
        <v>218</v>
      </c>
      <c r="B208" s="27" t="s">
        <v>8</v>
      </c>
      <c r="C208" s="28" t="s">
        <v>967</v>
      </c>
      <c r="D208" s="29">
        <v>46178.875</v>
      </c>
      <c r="E208" s="29">
        <v>46179.25</v>
      </c>
      <c r="F208" s="28" t="s">
        <v>966</v>
      </c>
    </row>
    <row r="209" spans="1:6" ht="93" x14ac:dyDescent="0.35">
      <c r="A209" s="27" t="s">
        <v>218</v>
      </c>
      <c r="B209" s="27" t="s">
        <v>7</v>
      </c>
      <c r="C209" s="28" t="s">
        <v>985</v>
      </c>
      <c r="D209" s="29">
        <v>46179.145833333299</v>
      </c>
      <c r="E209" s="29">
        <v>46179.4375</v>
      </c>
      <c r="F209" s="28" t="s">
        <v>986</v>
      </c>
    </row>
    <row r="210" spans="1:6" ht="93" x14ac:dyDescent="0.35">
      <c r="A210" s="27" t="s">
        <v>199</v>
      </c>
      <c r="B210" s="27" t="s">
        <v>5</v>
      </c>
      <c r="C210" s="28" t="s">
        <v>200</v>
      </c>
      <c r="D210" s="29">
        <v>46178.875</v>
      </c>
      <c r="E210" s="29">
        <v>46179.25</v>
      </c>
      <c r="F210" s="28" t="s">
        <v>201</v>
      </c>
    </row>
    <row r="211" spans="1:6" ht="93" x14ac:dyDescent="0.35">
      <c r="A211" s="27" t="s">
        <v>199</v>
      </c>
      <c r="B211" s="27" t="s">
        <v>4</v>
      </c>
      <c r="C211" s="28" t="s">
        <v>202</v>
      </c>
      <c r="D211" s="29">
        <v>46178.875</v>
      </c>
      <c r="E211" s="29">
        <v>46179.25</v>
      </c>
      <c r="F211" s="28" t="s">
        <v>201</v>
      </c>
    </row>
    <row r="212" spans="1:6" ht="77.5" x14ac:dyDescent="0.35">
      <c r="A212" s="27" t="s">
        <v>199</v>
      </c>
      <c r="B212" s="27" t="s">
        <v>5</v>
      </c>
      <c r="C212" s="28" t="s">
        <v>203</v>
      </c>
      <c r="D212" s="29">
        <v>46178.875</v>
      </c>
      <c r="E212" s="29">
        <v>46179.25</v>
      </c>
      <c r="F212" s="28" t="s">
        <v>201</v>
      </c>
    </row>
    <row r="213" spans="1:6" ht="77.5" x14ac:dyDescent="0.35">
      <c r="A213" s="27" t="s">
        <v>199</v>
      </c>
      <c r="B213" s="27" t="s">
        <v>5</v>
      </c>
      <c r="C213" s="28" t="s">
        <v>741</v>
      </c>
      <c r="D213" s="29">
        <v>46178.958333333299</v>
      </c>
      <c r="E213" s="29">
        <v>46179.208333333299</v>
      </c>
      <c r="F213" s="28" t="s">
        <v>742</v>
      </c>
    </row>
    <row r="214" spans="1:6" ht="77.5" x14ac:dyDescent="0.35">
      <c r="A214" s="27" t="s">
        <v>199</v>
      </c>
      <c r="B214" s="27" t="s">
        <v>5</v>
      </c>
      <c r="C214" s="28" t="s">
        <v>743</v>
      </c>
      <c r="D214" s="29">
        <v>46178.958333333299</v>
      </c>
      <c r="E214" s="29">
        <v>46179.208333333299</v>
      </c>
      <c r="F214" s="28" t="s">
        <v>742</v>
      </c>
    </row>
    <row r="215" spans="1:6" ht="93" x14ac:dyDescent="0.35">
      <c r="A215" s="27" t="s">
        <v>199</v>
      </c>
      <c r="B215" s="27" t="s">
        <v>5</v>
      </c>
      <c r="C215" s="28" t="s">
        <v>744</v>
      </c>
      <c r="D215" s="29">
        <v>46178.958333333299</v>
      </c>
      <c r="E215" s="29">
        <v>46179.208333333299</v>
      </c>
      <c r="F215" s="28" t="s">
        <v>742</v>
      </c>
    </row>
    <row r="216" spans="1:6" ht="77.5" x14ac:dyDescent="0.35">
      <c r="A216" s="27" t="s">
        <v>199</v>
      </c>
      <c r="B216" s="27" t="s">
        <v>4</v>
      </c>
      <c r="C216" s="28" t="s">
        <v>212</v>
      </c>
      <c r="D216" s="29">
        <v>46178.875</v>
      </c>
      <c r="E216" s="29">
        <v>46179.25</v>
      </c>
      <c r="F216" s="28" t="s">
        <v>213</v>
      </c>
    </row>
    <row r="217" spans="1:6" ht="62" x14ac:dyDescent="0.35">
      <c r="A217" s="27" t="s">
        <v>232</v>
      </c>
      <c r="B217" s="27" t="s">
        <v>4</v>
      </c>
      <c r="C217" s="28" t="s">
        <v>233</v>
      </c>
      <c r="D217" s="29">
        <v>46178.875</v>
      </c>
      <c r="E217" s="29">
        <v>46179.25</v>
      </c>
      <c r="F217" s="28" t="s">
        <v>234</v>
      </c>
    </row>
    <row r="218" spans="1:6" ht="46.5" x14ac:dyDescent="0.35">
      <c r="A218" s="27" t="s">
        <v>232</v>
      </c>
      <c r="B218" s="27" t="s">
        <v>4</v>
      </c>
      <c r="C218" s="28" t="s">
        <v>235</v>
      </c>
      <c r="D218" s="29">
        <v>46178.875</v>
      </c>
      <c r="E218" s="29">
        <v>46179.25</v>
      </c>
      <c r="F218" s="28" t="s">
        <v>234</v>
      </c>
    </row>
    <row r="219" spans="1:6" ht="62" x14ac:dyDescent="0.35">
      <c r="A219" s="27" t="s">
        <v>232</v>
      </c>
      <c r="B219" s="27" t="s">
        <v>4</v>
      </c>
      <c r="C219" s="28" t="s">
        <v>977</v>
      </c>
      <c r="D219" s="29">
        <v>46178.875</v>
      </c>
      <c r="E219" s="29">
        <v>46179.208333333299</v>
      </c>
      <c r="F219" s="28" t="s">
        <v>978</v>
      </c>
    </row>
    <row r="220" spans="1:6" ht="77.5" x14ac:dyDescent="0.35">
      <c r="A220" s="27" t="s">
        <v>232</v>
      </c>
      <c r="B220" s="27" t="s">
        <v>4</v>
      </c>
      <c r="C220" s="28" t="s">
        <v>979</v>
      </c>
      <c r="D220" s="29">
        <v>46178.875</v>
      </c>
      <c r="E220" s="29">
        <v>46179.208333333299</v>
      </c>
      <c r="F220" s="28" t="s">
        <v>978</v>
      </c>
    </row>
    <row r="221" spans="1:6" ht="62" x14ac:dyDescent="0.35">
      <c r="A221" s="27" t="s">
        <v>232</v>
      </c>
      <c r="B221" s="27" t="s">
        <v>4</v>
      </c>
      <c r="C221" s="28" t="s">
        <v>980</v>
      </c>
      <c r="D221" s="29">
        <v>46178.875</v>
      </c>
      <c r="E221" s="29">
        <v>46179.208333333299</v>
      </c>
      <c r="F221" s="28" t="s">
        <v>978</v>
      </c>
    </row>
    <row r="222" spans="1:6" ht="46.5" x14ac:dyDescent="0.35">
      <c r="A222" s="27" t="s">
        <v>232</v>
      </c>
      <c r="B222" s="27" t="s">
        <v>4</v>
      </c>
      <c r="C222" s="28" t="s">
        <v>981</v>
      </c>
      <c r="D222" s="29">
        <v>46178.875</v>
      </c>
      <c r="E222" s="29">
        <v>46179.208333333299</v>
      </c>
      <c r="F222" s="28" t="s">
        <v>978</v>
      </c>
    </row>
    <row r="223" spans="1:6" ht="46.5" x14ac:dyDescent="0.35">
      <c r="A223" s="27" t="s">
        <v>245</v>
      </c>
      <c r="B223" s="27" t="s">
        <v>6</v>
      </c>
      <c r="C223" s="28" t="s">
        <v>836</v>
      </c>
      <c r="D223" s="29">
        <v>46178.875</v>
      </c>
      <c r="E223" s="29">
        <v>46179.25</v>
      </c>
      <c r="F223" s="28" t="s">
        <v>835</v>
      </c>
    </row>
    <row r="224" spans="1:6" ht="46.5" x14ac:dyDescent="0.35">
      <c r="A224" s="27" t="s">
        <v>831</v>
      </c>
      <c r="B224" s="27" t="s">
        <v>4</v>
      </c>
      <c r="C224" s="28" t="s">
        <v>832</v>
      </c>
      <c r="D224" s="29">
        <v>46178.875</v>
      </c>
      <c r="E224" s="29">
        <v>46181.208333333299</v>
      </c>
      <c r="F224" s="28" t="s">
        <v>830</v>
      </c>
    </row>
    <row r="225" spans="1:6" ht="62" x14ac:dyDescent="0.35">
      <c r="A225" s="30" t="s">
        <v>831</v>
      </c>
      <c r="B225" s="30" t="s">
        <v>4</v>
      </c>
      <c r="C225" s="31" t="s">
        <v>833</v>
      </c>
      <c r="D225" s="32">
        <v>46178.875</v>
      </c>
      <c r="E225" s="32">
        <v>46181.208333333299</v>
      </c>
      <c r="F225" s="31" t="s">
        <v>830</v>
      </c>
    </row>
  </sheetData>
  <autoFilter ref="A2:F168" xr:uid="{AA130394-1D05-441B-B98F-42298AADC7B0}">
    <sortState xmlns:xlrd2="http://schemas.microsoft.com/office/spreadsheetml/2017/richdata2" ref="A3:F225">
      <sortCondition ref="A2:A168"/>
    </sortState>
  </autoFilter>
  <mergeCells count="1">
    <mergeCell ref="A1:F1"/>
  </mergeCells>
  <conditionalFormatting sqref="A3:F225">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33" t="str">
        <f>"Daily closure report: "&amp;'Front page'!A5</f>
        <v>Daily closure report: Saturday, 6 June</v>
      </c>
      <c r="B1" s="33"/>
      <c r="C1" s="33"/>
      <c r="D1" s="33"/>
      <c r="E1" s="33"/>
      <c r="F1" s="33"/>
    </row>
    <row r="2" spans="1:6" s="5" customFormat="1" ht="28" x14ac:dyDescent="0.35">
      <c r="A2" s="12" t="s">
        <v>9</v>
      </c>
      <c r="B2" s="12" t="s">
        <v>1</v>
      </c>
      <c r="C2" s="12" t="s">
        <v>0</v>
      </c>
      <c r="D2" s="11" t="s">
        <v>11</v>
      </c>
      <c r="E2" s="11" t="s">
        <v>12</v>
      </c>
      <c r="F2" s="12" t="s">
        <v>10</v>
      </c>
    </row>
    <row r="3" spans="1:6" s="4" customFormat="1" ht="77.5" x14ac:dyDescent="0.35">
      <c r="A3" s="24" t="s">
        <v>60</v>
      </c>
      <c r="B3" s="24" t="s">
        <v>2</v>
      </c>
      <c r="C3" s="24" t="s">
        <v>442</v>
      </c>
      <c r="D3" s="26">
        <v>46178.875</v>
      </c>
      <c r="E3" s="26">
        <v>46180.916666666701</v>
      </c>
      <c r="F3" s="24" t="s">
        <v>441</v>
      </c>
    </row>
    <row r="4" spans="1:6" s="4" customFormat="1" ht="77.5" x14ac:dyDescent="0.35">
      <c r="A4" s="24" t="s">
        <v>60</v>
      </c>
      <c r="B4" s="24" t="s">
        <v>45</v>
      </c>
      <c r="C4" s="24" t="s">
        <v>65</v>
      </c>
      <c r="D4" s="26">
        <v>45847.208333333299</v>
      </c>
      <c r="E4" s="26">
        <v>46507.999305555597</v>
      </c>
      <c r="F4" s="24" t="s">
        <v>66</v>
      </c>
    </row>
    <row r="5" spans="1:6" s="4" customFormat="1" ht="62" x14ac:dyDescent="0.35">
      <c r="A5" s="24" t="s">
        <v>60</v>
      </c>
      <c r="B5" s="24" t="s">
        <v>2</v>
      </c>
      <c r="C5" s="24" t="s">
        <v>864</v>
      </c>
      <c r="D5" s="26">
        <v>46179.833333333299</v>
      </c>
      <c r="E5" s="26">
        <v>46180.25</v>
      </c>
      <c r="F5" s="24" t="s">
        <v>865</v>
      </c>
    </row>
    <row r="6" spans="1:6" s="4" customFormat="1" ht="62" x14ac:dyDescent="0.35">
      <c r="A6" s="24" t="s">
        <v>159</v>
      </c>
      <c r="B6" s="24" t="s">
        <v>6</v>
      </c>
      <c r="C6" s="24" t="s">
        <v>168</v>
      </c>
      <c r="D6" s="26">
        <v>46179.833333333299</v>
      </c>
      <c r="E6" s="26">
        <v>46180.25</v>
      </c>
      <c r="F6" s="24" t="s">
        <v>169</v>
      </c>
    </row>
    <row r="7" spans="1:6" s="4" customFormat="1" ht="46.5" x14ac:dyDescent="0.35">
      <c r="A7" s="24" t="s">
        <v>31</v>
      </c>
      <c r="B7" s="24" t="s">
        <v>2</v>
      </c>
      <c r="C7" s="24" t="s">
        <v>43</v>
      </c>
      <c r="D7" s="26">
        <v>46179.875</v>
      </c>
      <c r="E7" s="26">
        <v>46180.208333333299</v>
      </c>
      <c r="F7" s="24" t="s">
        <v>44</v>
      </c>
    </row>
    <row r="8" spans="1:6" s="4" customFormat="1" ht="62" x14ac:dyDescent="0.35">
      <c r="A8" s="24" t="s">
        <v>52</v>
      </c>
      <c r="B8" s="24" t="s">
        <v>4</v>
      </c>
      <c r="C8" s="24" t="s">
        <v>811</v>
      </c>
      <c r="D8" s="26">
        <v>46179.833333333299</v>
      </c>
      <c r="E8" s="26">
        <v>46180.25</v>
      </c>
      <c r="F8" s="24" t="s">
        <v>812</v>
      </c>
    </row>
    <row r="9" spans="1:6" s="4" customFormat="1" ht="77.5" x14ac:dyDescent="0.35">
      <c r="A9" s="24" t="s">
        <v>23</v>
      </c>
      <c r="B9" s="24" t="s">
        <v>5</v>
      </c>
      <c r="C9" s="24" t="s">
        <v>94</v>
      </c>
      <c r="D9" s="26">
        <v>46041.229166666701</v>
      </c>
      <c r="E9" s="26">
        <v>46202.229166666701</v>
      </c>
      <c r="F9" s="24" t="s">
        <v>95</v>
      </c>
    </row>
    <row r="10" spans="1:6" s="4" customFormat="1" ht="46.5" x14ac:dyDescent="0.35">
      <c r="A10" s="24" t="s">
        <v>23</v>
      </c>
      <c r="B10" s="24" t="s">
        <v>5</v>
      </c>
      <c r="C10" s="24" t="s">
        <v>817</v>
      </c>
      <c r="D10" s="26">
        <v>46179.854166666701</v>
      </c>
      <c r="E10" s="26">
        <v>46180.229166666701</v>
      </c>
      <c r="F10" s="24" t="s">
        <v>95</v>
      </c>
    </row>
    <row r="11" spans="1:6" s="4" customFormat="1" ht="77.5" x14ac:dyDescent="0.35">
      <c r="A11" s="24" t="s">
        <v>175</v>
      </c>
      <c r="B11" s="24" t="s">
        <v>4</v>
      </c>
      <c r="C11" s="24" t="s">
        <v>176</v>
      </c>
      <c r="D11" s="26">
        <v>46083.999305555597</v>
      </c>
      <c r="E11" s="26">
        <v>46293.999305555597</v>
      </c>
      <c r="F11" s="24" t="s">
        <v>177</v>
      </c>
    </row>
    <row r="12" spans="1:6" s="3" customFormat="1" ht="77.5" x14ac:dyDescent="0.35">
      <c r="A12" s="24" t="s">
        <v>175</v>
      </c>
      <c r="B12" s="24" t="s">
        <v>5</v>
      </c>
      <c r="C12" s="24" t="s">
        <v>178</v>
      </c>
      <c r="D12" s="26">
        <v>46083.999305555597</v>
      </c>
      <c r="E12" s="26">
        <v>46293.999305555597</v>
      </c>
      <c r="F12" s="24" t="s">
        <v>177</v>
      </c>
    </row>
    <row r="13" spans="1:6" s="3" customFormat="1" ht="77.5" x14ac:dyDescent="0.35">
      <c r="A13" s="24" t="s">
        <v>170</v>
      </c>
      <c r="B13" s="24" t="s">
        <v>6</v>
      </c>
      <c r="C13" s="24" t="s">
        <v>185</v>
      </c>
      <c r="D13" s="26">
        <v>46179.833333333299</v>
      </c>
      <c r="E13" s="26">
        <v>46180.25</v>
      </c>
      <c r="F13" s="24" t="s">
        <v>186</v>
      </c>
    </row>
    <row r="14" spans="1:6" s="3" customFormat="1" ht="77.5" x14ac:dyDescent="0.35">
      <c r="A14" s="24" t="s">
        <v>170</v>
      </c>
      <c r="B14" s="24" t="s">
        <v>2</v>
      </c>
      <c r="C14" s="24" t="s">
        <v>187</v>
      </c>
      <c r="D14" s="26">
        <v>46179.833333333299</v>
      </c>
      <c r="E14" s="26">
        <v>46180.25</v>
      </c>
      <c r="F14" s="24" t="s">
        <v>186</v>
      </c>
    </row>
    <row r="15" spans="1:6" s="3" customFormat="1" ht="77.5" x14ac:dyDescent="0.35">
      <c r="A15" s="24" t="s">
        <v>305</v>
      </c>
      <c r="B15" s="24" t="s">
        <v>45</v>
      </c>
      <c r="C15" s="24" t="s">
        <v>306</v>
      </c>
      <c r="D15" s="26">
        <v>46179.833333333299</v>
      </c>
      <c r="E15" s="26">
        <v>46180.25</v>
      </c>
      <c r="F15" s="24" t="s">
        <v>307</v>
      </c>
    </row>
    <row r="16" spans="1:6" s="3" customFormat="1" ht="108.5" x14ac:dyDescent="0.35">
      <c r="A16" s="24" t="s">
        <v>784</v>
      </c>
      <c r="B16" s="24" t="s">
        <v>2</v>
      </c>
      <c r="C16" s="24" t="s">
        <v>849</v>
      </c>
      <c r="D16" s="26">
        <v>46179.833333333299</v>
      </c>
      <c r="E16" s="26">
        <v>46180.25</v>
      </c>
      <c r="F16" s="24" t="s">
        <v>850</v>
      </c>
    </row>
    <row r="17" spans="1:6" s="3" customFormat="1" ht="108.5" x14ac:dyDescent="0.35">
      <c r="A17" s="24" t="s">
        <v>784</v>
      </c>
      <c r="B17" s="24" t="s">
        <v>2</v>
      </c>
      <c r="C17" s="24" t="s">
        <v>851</v>
      </c>
      <c r="D17" s="26">
        <v>46179.833333333299</v>
      </c>
      <c r="E17" s="26">
        <v>46180.25</v>
      </c>
      <c r="F17" s="24" t="s">
        <v>850</v>
      </c>
    </row>
    <row r="18" spans="1:6" s="3" customFormat="1" ht="77.5" x14ac:dyDescent="0.35">
      <c r="A18" s="24" t="s">
        <v>291</v>
      </c>
      <c r="B18" s="24" t="s">
        <v>4</v>
      </c>
      <c r="C18" s="24" t="s">
        <v>308</v>
      </c>
      <c r="D18" s="26">
        <v>46179.833333333299</v>
      </c>
      <c r="E18" s="26">
        <v>46180.25</v>
      </c>
      <c r="F18" s="24" t="s">
        <v>309</v>
      </c>
    </row>
    <row r="19" spans="1:6" s="4" customFormat="1" ht="77.5" x14ac:dyDescent="0.35">
      <c r="A19" s="24" t="s">
        <v>343</v>
      </c>
      <c r="B19" s="24" t="s">
        <v>2</v>
      </c>
      <c r="C19" s="24" t="s">
        <v>515</v>
      </c>
      <c r="D19" s="26">
        <v>46179.916666666701</v>
      </c>
      <c r="E19" s="26">
        <v>46180.208333333299</v>
      </c>
      <c r="F19" s="24" t="s">
        <v>881</v>
      </c>
    </row>
    <row r="20" spans="1:6" s="4" customFormat="1" ht="77.5" x14ac:dyDescent="0.35">
      <c r="A20" s="24" t="s">
        <v>269</v>
      </c>
      <c r="B20" s="24" t="s">
        <v>2</v>
      </c>
      <c r="C20" s="24" t="s">
        <v>280</v>
      </c>
      <c r="D20" s="26">
        <v>46179.875</v>
      </c>
      <c r="E20" s="26">
        <v>46180.25</v>
      </c>
      <c r="F20" s="24" t="s">
        <v>281</v>
      </c>
    </row>
    <row r="21" spans="1:6" s="4" customFormat="1" ht="62" x14ac:dyDescent="0.35">
      <c r="A21" s="24" t="s">
        <v>222</v>
      </c>
      <c r="B21" s="24" t="s">
        <v>6</v>
      </c>
      <c r="C21" s="24" t="s">
        <v>873</v>
      </c>
      <c r="D21" s="26">
        <v>46179.875</v>
      </c>
      <c r="E21" s="26">
        <v>46180.25</v>
      </c>
      <c r="F21" s="24" t="s">
        <v>264</v>
      </c>
    </row>
    <row r="22" spans="1:6" s="4" customFormat="1" ht="77.5" x14ac:dyDescent="0.35">
      <c r="A22" s="24" t="s">
        <v>222</v>
      </c>
      <c r="B22" s="24" t="s">
        <v>2</v>
      </c>
      <c r="C22" s="24" t="s">
        <v>289</v>
      </c>
      <c r="D22" s="26">
        <v>46176.833333333299</v>
      </c>
      <c r="E22" s="26">
        <v>46206.25</v>
      </c>
      <c r="F22" s="24" t="s">
        <v>290</v>
      </c>
    </row>
    <row r="23" spans="1:6" s="4" customFormat="1" ht="46.5" x14ac:dyDescent="0.35">
      <c r="A23" s="24" t="s">
        <v>17</v>
      </c>
      <c r="B23" s="24" t="s">
        <v>4</v>
      </c>
      <c r="C23" s="24" t="s">
        <v>18</v>
      </c>
      <c r="D23" s="26">
        <v>46179.833333333299</v>
      </c>
      <c r="E23" s="26">
        <v>46180.25</v>
      </c>
      <c r="F23" s="24" t="s">
        <v>19</v>
      </c>
    </row>
    <row r="24" spans="1:6" s="4" customFormat="1" ht="46.5" x14ac:dyDescent="0.35">
      <c r="A24" s="24" t="s">
        <v>17</v>
      </c>
      <c r="B24" s="24" t="s">
        <v>4</v>
      </c>
      <c r="C24" s="24" t="s">
        <v>20</v>
      </c>
      <c r="D24" s="26">
        <v>46179.833333333299</v>
      </c>
      <c r="E24" s="26">
        <v>46180.25</v>
      </c>
      <c r="F24" s="24" t="s">
        <v>19</v>
      </c>
    </row>
    <row r="25" spans="1:6" s="4" customFormat="1" ht="46.5" x14ac:dyDescent="0.35">
      <c r="A25" s="24" t="s">
        <v>17</v>
      </c>
      <c r="B25" s="24" t="s">
        <v>4</v>
      </c>
      <c r="C25" s="24" t="s">
        <v>21</v>
      </c>
      <c r="D25" s="26">
        <v>46179.833333333299</v>
      </c>
      <c r="E25" s="26">
        <v>46180.25</v>
      </c>
      <c r="F25" s="24" t="s">
        <v>22</v>
      </c>
    </row>
    <row r="26" spans="1:6" s="4" customFormat="1" ht="46.5" x14ac:dyDescent="0.35">
      <c r="A26" s="24" t="s">
        <v>17</v>
      </c>
      <c r="B26" s="24" t="s">
        <v>4</v>
      </c>
      <c r="C26" s="24" t="s">
        <v>807</v>
      </c>
      <c r="D26" s="26">
        <v>46179.833333333299</v>
      </c>
      <c r="E26" s="26">
        <v>46181.25</v>
      </c>
      <c r="F26" s="24" t="s">
        <v>808</v>
      </c>
    </row>
    <row r="27" spans="1:6" s="4" customFormat="1" ht="46.5" x14ac:dyDescent="0.35">
      <c r="A27" s="24" t="s">
        <v>479</v>
      </c>
      <c r="B27" s="24" t="s">
        <v>45</v>
      </c>
      <c r="C27" s="24" t="s">
        <v>866</v>
      </c>
      <c r="D27" s="26">
        <v>46179.833333333299</v>
      </c>
      <c r="E27" s="26">
        <v>46180.25</v>
      </c>
      <c r="F27" s="24" t="s">
        <v>867</v>
      </c>
    </row>
    <row r="28" spans="1:6" s="4" customFormat="1" ht="46.5" x14ac:dyDescent="0.35">
      <c r="A28" s="24" t="s">
        <v>868</v>
      </c>
      <c r="B28" s="24" t="s">
        <v>6</v>
      </c>
      <c r="C28" s="24" t="s">
        <v>869</v>
      </c>
      <c r="D28" s="26">
        <v>46179.875</v>
      </c>
      <c r="E28" s="26">
        <v>46180.208333333299</v>
      </c>
      <c r="F28" s="24" t="s">
        <v>870</v>
      </c>
    </row>
    <row r="29" spans="1:6" s="4" customFormat="1" ht="46.5" x14ac:dyDescent="0.35">
      <c r="A29" s="24" t="s">
        <v>70</v>
      </c>
      <c r="B29" s="24" t="s">
        <v>6</v>
      </c>
      <c r="C29" s="24" t="s">
        <v>862</v>
      </c>
      <c r="D29" s="26">
        <v>46179.833333333299</v>
      </c>
      <c r="E29" s="26">
        <v>46180.25</v>
      </c>
      <c r="F29" s="24" t="s">
        <v>863</v>
      </c>
    </row>
    <row r="30" spans="1:6" s="4" customFormat="1" ht="31" x14ac:dyDescent="0.35">
      <c r="A30" s="24" t="s">
        <v>70</v>
      </c>
      <c r="B30" s="24" t="s">
        <v>6</v>
      </c>
      <c r="C30" s="24" t="s">
        <v>886</v>
      </c>
      <c r="D30" s="26">
        <v>46179.916666666701</v>
      </c>
      <c r="E30" s="26">
        <v>46180.25</v>
      </c>
      <c r="F30" s="24" t="s">
        <v>887</v>
      </c>
    </row>
    <row r="31" spans="1:6" s="4" customFormat="1" ht="31" x14ac:dyDescent="0.35">
      <c r="A31" s="24" t="s">
        <v>48</v>
      </c>
      <c r="B31" s="24" t="s">
        <v>2</v>
      </c>
      <c r="C31" s="24" t="s">
        <v>858</v>
      </c>
      <c r="D31" s="26">
        <v>46179.875</v>
      </c>
      <c r="E31" s="26">
        <v>46180.208333333299</v>
      </c>
      <c r="F31" s="24" t="s">
        <v>815</v>
      </c>
    </row>
    <row r="32" spans="1:6" s="4" customFormat="1" ht="31" x14ac:dyDescent="0.35">
      <c r="A32" s="24" t="s">
        <v>48</v>
      </c>
      <c r="B32" s="24" t="s">
        <v>2</v>
      </c>
      <c r="C32" s="24" t="s">
        <v>859</v>
      </c>
      <c r="D32" s="26">
        <v>46179.875</v>
      </c>
      <c r="E32" s="26">
        <v>46180.208333333299</v>
      </c>
      <c r="F32" s="24" t="s">
        <v>815</v>
      </c>
    </row>
    <row r="33" spans="1:6" s="4" customFormat="1" ht="31" x14ac:dyDescent="0.35">
      <c r="A33" s="24" t="s">
        <v>608</v>
      </c>
      <c r="B33" s="24" t="s">
        <v>4</v>
      </c>
      <c r="C33" s="24" t="s">
        <v>609</v>
      </c>
      <c r="D33" s="26">
        <v>46179.833333333299</v>
      </c>
      <c r="E33" s="26">
        <v>46180.25</v>
      </c>
      <c r="F33" s="24" t="s">
        <v>610</v>
      </c>
    </row>
    <row r="34" spans="1:6" s="4" customFormat="1" ht="46.5" x14ac:dyDescent="0.35">
      <c r="A34" s="24" t="s">
        <v>608</v>
      </c>
      <c r="B34" s="24" t="s">
        <v>4</v>
      </c>
      <c r="C34" s="24" t="s">
        <v>613</v>
      </c>
      <c r="D34" s="26">
        <v>46179.833333333299</v>
      </c>
      <c r="E34" s="26">
        <v>46180.25</v>
      </c>
      <c r="F34" s="24" t="s">
        <v>610</v>
      </c>
    </row>
    <row r="35" spans="1:6" s="4" customFormat="1" ht="46.5" x14ac:dyDescent="0.35">
      <c r="A35" s="24" t="s">
        <v>611</v>
      </c>
      <c r="B35" s="24" t="s">
        <v>6</v>
      </c>
      <c r="C35" s="24" t="s">
        <v>612</v>
      </c>
      <c r="D35" s="26">
        <v>46179.833333333299</v>
      </c>
      <c r="E35" s="26">
        <v>46180.25</v>
      </c>
      <c r="F35" s="24" t="s">
        <v>610</v>
      </c>
    </row>
    <row r="36" spans="1:6" s="4" customFormat="1" ht="46.5" x14ac:dyDescent="0.35">
      <c r="A36" s="24" t="s">
        <v>846</v>
      </c>
      <c r="B36" s="24" t="s">
        <v>5</v>
      </c>
      <c r="C36" s="24" t="s">
        <v>847</v>
      </c>
      <c r="D36" s="26">
        <v>46179.833333333299</v>
      </c>
      <c r="E36" s="26">
        <v>46180.25</v>
      </c>
      <c r="F36" s="24" t="s">
        <v>848</v>
      </c>
    </row>
    <row r="37" spans="1:6" s="4" customFormat="1" ht="46.5" x14ac:dyDescent="0.35">
      <c r="A37" s="24" t="s">
        <v>294</v>
      </c>
      <c r="B37" s="24" t="s">
        <v>4</v>
      </c>
      <c r="C37" s="24" t="s">
        <v>877</v>
      </c>
      <c r="D37" s="26">
        <v>46179.833333333299</v>
      </c>
      <c r="E37" s="26">
        <v>46180.208333333299</v>
      </c>
      <c r="F37" s="24" t="s">
        <v>878</v>
      </c>
    </row>
    <row r="38" spans="1:6" s="4" customFormat="1" ht="46.5" x14ac:dyDescent="0.35">
      <c r="A38" s="24" t="s">
        <v>321</v>
      </c>
      <c r="B38" s="24" t="s">
        <v>8</v>
      </c>
      <c r="C38" s="24" t="s">
        <v>879</v>
      </c>
      <c r="D38" s="26">
        <v>46179.9375</v>
      </c>
      <c r="E38" s="26">
        <v>46180.229166666701</v>
      </c>
      <c r="F38" s="24" t="s">
        <v>880</v>
      </c>
    </row>
    <row r="39" spans="1:6" s="4" customFormat="1" ht="46.5" x14ac:dyDescent="0.35">
      <c r="A39" s="24" t="s">
        <v>321</v>
      </c>
      <c r="B39" s="24" t="s">
        <v>7</v>
      </c>
      <c r="C39" s="24" t="s">
        <v>882</v>
      </c>
      <c r="D39" s="26">
        <v>46179.9375</v>
      </c>
      <c r="E39" s="26">
        <v>46180.229166666701</v>
      </c>
      <c r="F39" s="24" t="s">
        <v>883</v>
      </c>
    </row>
    <row r="40" spans="1:6" s="4" customFormat="1" ht="46.5" x14ac:dyDescent="0.35">
      <c r="A40" s="24" t="s">
        <v>321</v>
      </c>
      <c r="B40" s="24" t="s">
        <v>7</v>
      </c>
      <c r="C40" s="24" t="s">
        <v>853</v>
      </c>
      <c r="D40" s="26">
        <v>46179.916666666701</v>
      </c>
      <c r="E40" s="26">
        <v>46180.229166666701</v>
      </c>
      <c r="F40" s="24" t="s">
        <v>854</v>
      </c>
    </row>
    <row r="41" spans="1:6" s="4" customFormat="1" ht="62" x14ac:dyDescent="0.35">
      <c r="A41" s="24" t="s">
        <v>321</v>
      </c>
      <c r="B41" s="24" t="s">
        <v>8</v>
      </c>
      <c r="C41" s="24" t="s">
        <v>884</v>
      </c>
      <c r="D41" s="26">
        <v>46179.916666666701</v>
      </c>
      <c r="E41" s="26">
        <v>46180.25</v>
      </c>
      <c r="F41" s="24" t="s">
        <v>885</v>
      </c>
    </row>
    <row r="42" spans="1:6" s="4" customFormat="1" ht="46.5" x14ac:dyDescent="0.35">
      <c r="A42" s="24" t="s">
        <v>265</v>
      </c>
      <c r="B42" s="24" t="s">
        <v>5</v>
      </c>
      <c r="C42" s="24" t="s">
        <v>874</v>
      </c>
      <c r="D42" s="26">
        <v>46179.875</v>
      </c>
      <c r="E42" s="26">
        <v>46180.25</v>
      </c>
      <c r="F42" s="24" t="s">
        <v>267</v>
      </c>
    </row>
    <row r="43" spans="1:6" s="4" customFormat="1" ht="46.5" x14ac:dyDescent="0.35">
      <c r="A43" s="24" t="s">
        <v>265</v>
      </c>
      <c r="B43" s="24" t="s">
        <v>4</v>
      </c>
      <c r="C43" s="24" t="s">
        <v>875</v>
      </c>
      <c r="D43" s="26">
        <v>46179.875</v>
      </c>
      <c r="E43" s="26">
        <v>46180.25</v>
      </c>
      <c r="F43" s="24" t="s">
        <v>876</v>
      </c>
    </row>
    <row r="44" spans="1:6" s="4" customFormat="1" ht="31" x14ac:dyDescent="0.35">
      <c r="A44" s="24" t="s">
        <v>76</v>
      </c>
      <c r="B44" s="24" t="s">
        <v>6</v>
      </c>
      <c r="C44" s="24" t="s">
        <v>77</v>
      </c>
      <c r="D44" s="26">
        <v>46179.927083333299</v>
      </c>
      <c r="E44" s="26">
        <v>46180.25</v>
      </c>
      <c r="F44" s="24" t="s">
        <v>78</v>
      </c>
    </row>
    <row r="45" spans="1:6" s="4" customFormat="1" ht="77.5" x14ac:dyDescent="0.35">
      <c r="A45" s="24" t="s">
        <v>76</v>
      </c>
      <c r="B45" s="24" t="s">
        <v>6</v>
      </c>
      <c r="C45" s="24" t="s">
        <v>450</v>
      </c>
      <c r="D45" s="26">
        <v>46179.927083333299</v>
      </c>
      <c r="E45" s="26">
        <v>46180.25</v>
      </c>
      <c r="F45" s="24" t="s">
        <v>78</v>
      </c>
    </row>
    <row r="46" spans="1:6" s="4" customFormat="1" ht="62" x14ac:dyDescent="0.35">
      <c r="A46" s="24" t="s">
        <v>76</v>
      </c>
      <c r="B46" s="24" t="s">
        <v>6</v>
      </c>
      <c r="C46" s="24" t="s">
        <v>79</v>
      </c>
      <c r="D46" s="26">
        <v>46179.927083333299</v>
      </c>
      <c r="E46" s="26">
        <v>46180.25</v>
      </c>
      <c r="F46" s="24" t="s">
        <v>78</v>
      </c>
    </row>
    <row r="47" spans="1:6" s="4" customFormat="1" ht="62" x14ac:dyDescent="0.35">
      <c r="A47" s="24" t="s">
        <v>207</v>
      </c>
      <c r="B47" s="24" t="s">
        <v>4</v>
      </c>
      <c r="C47" s="24" t="s">
        <v>225</v>
      </c>
      <c r="D47" s="26">
        <v>46179.875</v>
      </c>
      <c r="E47" s="26">
        <v>46180.208333333299</v>
      </c>
      <c r="F47" s="24" t="s">
        <v>226</v>
      </c>
    </row>
    <row r="48" spans="1:6" s="4" customFormat="1" ht="46.5" x14ac:dyDescent="0.35">
      <c r="A48" s="24" t="s">
        <v>188</v>
      </c>
      <c r="B48" s="24" t="s">
        <v>6</v>
      </c>
      <c r="C48" s="24" t="s">
        <v>189</v>
      </c>
      <c r="D48" s="26">
        <v>45804.208333333299</v>
      </c>
      <c r="E48" s="26">
        <v>46418.208333333299</v>
      </c>
      <c r="F48" s="24" t="s">
        <v>190</v>
      </c>
    </row>
    <row r="49" spans="1:6" s="4" customFormat="1" ht="46.5" x14ac:dyDescent="0.35">
      <c r="A49" s="24" t="s">
        <v>210</v>
      </c>
      <c r="B49" s="24" t="s">
        <v>2</v>
      </c>
      <c r="C49" s="24" t="s">
        <v>483</v>
      </c>
      <c r="D49" s="26">
        <v>46179.875</v>
      </c>
      <c r="E49" s="26">
        <v>46180.208333333299</v>
      </c>
      <c r="F49" s="24" t="s">
        <v>838</v>
      </c>
    </row>
    <row r="50" spans="1:6" s="4" customFormat="1" ht="31" x14ac:dyDescent="0.35">
      <c r="A50" s="24" t="s">
        <v>210</v>
      </c>
      <c r="B50" s="24" t="s">
        <v>6</v>
      </c>
      <c r="C50" s="24" t="s">
        <v>871</v>
      </c>
      <c r="D50" s="26">
        <v>46179.833333333299</v>
      </c>
      <c r="E50" s="26">
        <v>46180.208333333299</v>
      </c>
      <c r="F50" s="24" t="s">
        <v>872</v>
      </c>
    </row>
    <row r="51" spans="1:6" s="4" customFormat="1" ht="62" x14ac:dyDescent="0.35">
      <c r="A51" s="24" t="s">
        <v>210</v>
      </c>
      <c r="B51" s="24" t="s">
        <v>2</v>
      </c>
      <c r="C51" s="24" t="s">
        <v>395</v>
      </c>
      <c r="D51" s="26">
        <v>46179.875</v>
      </c>
      <c r="E51" s="26">
        <v>46180.25</v>
      </c>
      <c r="F51" s="24" t="s">
        <v>857</v>
      </c>
    </row>
    <row r="52" spans="1:6" s="4" customFormat="1" ht="46.5" x14ac:dyDescent="0.35">
      <c r="A52" s="24" t="s">
        <v>218</v>
      </c>
      <c r="B52" s="24" t="s">
        <v>7</v>
      </c>
      <c r="C52" s="24" t="s">
        <v>824</v>
      </c>
      <c r="D52" s="26">
        <v>46179.999305555597</v>
      </c>
      <c r="E52" s="26">
        <v>46180.25</v>
      </c>
      <c r="F52" s="24" t="s">
        <v>825</v>
      </c>
    </row>
    <row r="53" spans="1:6" s="4" customFormat="1" ht="46.5" x14ac:dyDescent="0.35">
      <c r="A53" s="24" t="s">
        <v>218</v>
      </c>
      <c r="B53" s="24" t="s">
        <v>7</v>
      </c>
      <c r="C53" s="24" t="s">
        <v>826</v>
      </c>
      <c r="D53" s="26">
        <v>46179.999305555597</v>
      </c>
      <c r="E53" s="26">
        <v>46180.25</v>
      </c>
      <c r="F53" s="24" t="s">
        <v>825</v>
      </c>
    </row>
    <row r="54" spans="1:6" s="4" customFormat="1" ht="46.5" x14ac:dyDescent="0.35">
      <c r="A54" s="24" t="s">
        <v>218</v>
      </c>
      <c r="B54" s="24" t="s">
        <v>7</v>
      </c>
      <c r="C54" s="24" t="s">
        <v>827</v>
      </c>
      <c r="D54" s="26">
        <v>46179.999305555597</v>
      </c>
      <c r="E54" s="26">
        <v>46180.25</v>
      </c>
      <c r="F54" s="24" t="s">
        <v>825</v>
      </c>
    </row>
    <row r="55" spans="1:6" s="4" customFormat="1" ht="46.5" x14ac:dyDescent="0.35">
      <c r="A55" s="24" t="s">
        <v>218</v>
      </c>
      <c r="B55" s="24" t="s">
        <v>7</v>
      </c>
      <c r="C55" s="24" t="s">
        <v>828</v>
      </c>
      <c r="D55" s="26">
        <v>46179.999305555597</v>
      </c>
      <c r="E55" s="26">
        <v>46180.25</v>
      </c>
      <c r="F55" s="24" t="s">
        <v>825</v>
      </c>
    </row>
    <row r="56" spans="1:6" s="4" customFormat="1" ht="77.5" x14ac:dyDescent="0.35">
      <c r="A56" s="24" t="s">
        <v>218</v>
      </c>
      <c r="B56" s="24" t="s">
        <v>8</v>
      </c>
      <c r="C56" s="24" t="s">
        <v>829</v>
      </c>
      <c r="D56" s="26">
        <v>46179.999305555597</v>
      </c>
      <c r="E56" s="26">
        <v>46180.25</v>
      </c>
      <c r="F56" s="24" t="s">
        <v>830</v>
      </c>
    </row>
    <row r="57" spans="1:6" s="4" customFormat="1" ht="62" x14ac:dyDescent="0.35">
      <c r="A57" s="24" t="s">
        <v>218</v>
      </c>
      <c r="B57" s="24" t="s">
        <v>7</v>
      </c>
      <c r="C57" s="24" t="s">
        <v>638</v>
      </c>
      <c r="D57" s="26">
        <v>46179.875</v>
      </c>
      <c r="E57" s="26">
        <v>46180.25</v>
      </c>
      <c r="F57" s="24" t="s">
        <v>835</v>
      </c>
    </row>
    <row r="58" spans="1:6" s="4" customFormat="1" ht="62" x14ac:dyDescent="0.35">
      <c r="A58" s="24" t="s">
        <v>199</v>
      </c>
      <c r="B58" s="24" t="s">
        <v>5</v>
      </c>
      <c r="C58" s="24" t="s">
        <v>860</v>
      </c>
      <c r="D58" s="26">
        <v>46179.833333333299</v>
      </c>
      <c r="E58" s="26">
        <v>46180.208333333299</v>
      </c>
      <c r="F58" s="24" t="s">
        <v>861</v>
      </c>
    </row>
    <row r="59" spans="1:6" s="4" customFormat="1" ht="93" x14ac:dyDescent="0.35">
      <c r="A59" s="24" t="s">
        <v>245</v>
      </c>
      <c r="B59" s="24" t="s">
        <v>6</v>
      </c>
      <c r="C59" s="24" t="s">
        <v>836</v>
      </c>
      <c r="D59" s="26">
        <v>46179.875</v>
      </c>
      <c r="E59" s="26">
        <v>46180.25</v>
      </c>
      <c r="F59" s="24" t="s">
        <v>835</v>
      </c>
    </row>
    <row r="60" spans="1:6" s="4" customFormat="1" ht="93" x14ac:dyDescent="0.35">
      <c r="A60" s="24" t="s">
        <v>245</v>
      </c>
      <c r="B60" s="24" t="s">
        <v>2</v>
      </c>
      <c r="C60" s="24" t="s">
        <v>639</v>
      </c>
      <c r="D60" s="26">
        <v>46179.875</v>
      </c>
      <c r="E60" s="26">
        <v>46180.25</v>
      </c>
      <c r="F60" s="24" t="s">
        <v>835</v>
      </c>
    </row>
    <row r="61" spans="1:6" s="4" customFormat="1" ht="93" x14ac:dyDescent="0.35">
      <c r="A61" s="24" t="s">
        <v>831</v>
      </c>
      <c r="B61" s="24" t="s">
        <v>4</v>
      </c>
      <c r="C61" s="24" t="s">
        <v>832</v>
      </c>
      <c r="D61" s="26">
        <v>46178.875</v>
      </c>
      <c r="E61" s="26">
        <v>46181.208333333299</v>
      </c>
      <c r="F61" s="24" t="s">
        <v>830</v>
      </c>
    </row>
    <row r="62" spans="1:6" s="4" customFormat="1" ht="77.5" x14ac:dyDescent="0.35">
      <c r="A62" s="24" t="s">
        <v>831</v>
      </c>
      <c r="B62" s="24" t="s">
        <v>4</v>
      </c>
      <c r="C62" s="24" t="s">
        <v>833</v>
      </c>
      <c r="D62" s="26">
        <v>46178.875</v>
      </c>
      <c r="E62" s="26">
        <v>46181.208333333299</v>
      </c>
      <c r="F62" s="24" t="s">
        <v>830</v>
      </c>
    </row>
    <row r="63" spans="1:6" s="4" customFormat="1" x14ac:dyDescent="0.35">
      <c r="A63" s="24"/>
      <c r="B63" s="24"/>
      <c r="C63" s="24"/>
      <c r="D63" s="26"/>
      <c r="E63" s="26"/>
      <c r="F63" s="24"/>
    </row>
    <row r="64" spans="1:6" s="4" customFormat="1" x14ac:dyDescent="0.35">
      <c r="A64" s="24"/>
      <c r="B64" s="24"/>
      <c r="C64" s="24"/>
      <c r="D64" s="26"/>
      <c r="E64" s="26"/>
      <c r="F64" s="24"/>
    </row>
    <row r="65" spans="1:6" s="4" customFormat="1" x14ac:dyDescent="0.35">
      <c r="A65" s="24"/>
      <c r="B65" s="24"/>
      <c r="C65" s="24"/>
      <c r="D65" s="26"/>
      <c r="E65" s="26"/>
      <c r="F65" s="24"/>
    </row>
    <row r="66" spans="1:6" s="4" customFormat="1" x14ac:dyDescent="0.35">
      <c r="A66" s="24"/>
      <c r="B66" s="24"/>
      <c r="C66" s="24"/>
      <c r="D66" s="26"/>
      <c r="E66" s="26"/>
      <c r="F66" s="24"/>
    </row>
    <row r="67" spans="1:6" s="4" customFormat="1" x14ac:dyDescent="0.35">
      <c r="A67" s="24"/>
      <c r="B67" s="24"/>
      <c r="C67" s="24"/>
      <c r="D67" s="26"/>
      <c r="E67" s="26"/>
      <c r="F67" s="24"/>
    </row>
    <row r="68" spans="1:6" s="4" customFormat="1" x14ac:dyDescent="0.35">
      <c r="A68" s="24"/>
      <c r="B68" s="24"/>
      <c r="C68" s="24"/>
      <c r="D68" s="26"/>
      <c r="E68" s="26"/>
      <c r="F68" s="24"/>
    </row>
    <row r="69" spans="1:6" s="4" customFormat="1" x14ac:dyDescent="0.35">
      <c r="A69" s="24"/>
      <c r="B69" s="24"/>
      <c r="C69" s="24"/>
      <c r="D69" s="26"/>
      <c r="E69" s="26"/>
      <c r="F69" s="24"/>
    </row>
    <row r="70" spans="1:6" s="4" customFormat="1" x14ac:dyDescent="0.35">
      <c r="A70" s="24"/>
      <c r="B70" s="24"/>
      <c r="C70" s="24"/>
      <c r="D70" s="26"/>
      <c r="E70" s="26"/>
      <c r="F70" s="24"/>
    </row>
    <row r="71" spans="1:6" s="4" customFormat="1" x14ac:dyDescent="0.35">
      <c r="A71" s="24"/>
      <c r="B71" s="24"/>
      <c r="C71" s="24"/>
      <c r="D71" s="26"/>
      <c r="E71" s="26"/>
      <c r="F71" s="24"/>
    </row>
    <row r="72" spans="1:6" s="4" customFormat="1" x14ac:dyDescent="0.35">
      <c r="A72" s="24"/>
      <c r="B72" s="24"/>
      <c r="C72" s="24"/>
      <c r="D72" s="26"/>
      <c r="E72" s="26"/>
      <c r="F72" s="24"/>
    </row>
    <row r="73" spans="1:6" s="4" customFormat="1" x14ac:dyDescent="0.35">
      <c r="A73" s="24"/>
      <c r="B73" s="24"/>
      <c r="C73" s="24"/>
      <c r="D73" s="26"/>
      <c r="E73" s="26"/>
      <c r="F73" s="24"/>
    </row>
    <row r="74" spans="1:6" s="4" customFormat="1" x14ac:dyDescent="0.35">
      <c r="A74" s="24"/>
      <c r="B74" s="24"/>
      <c r="C74" s="24"/>
      <c r="D74" s="26"/>
      <c r="E74" s="26"/>
      <c r="F74" s="24"/>
    </row>
    <row r="75" spans="1:6" s="4" customFormat="1" x14ac:dyDescent="0.35">
      <c r="A75" s="24"/>
      <c r="B75" s="24"/>
      <c r="C75" s="24"/>
      <c r="D75" s="26"/>
      <c r="E75" s="26"/>
      <c r="F75" s="24"/>
    </row>
    <row r="76" spans="1:6" s="4" customFormat="1" x14ac:dyDescent="0.35">
      <c r="A76" s="24"/>
      <c r="B76" s="24"/>
      <c r="C76" s="24"/>
      <c r="D76" s="26"/>
      <c r="E76" s="26"/>
      <c r="F76" s="24"/>
    </row>
    <row r="77" spans="1:6" s="4" customFormat="1" x14ac:dyDescent="0.35">
      <c r="A77" s="24"/>
      <c r="B77" s="24"/>
      <c r="C77" s="24"/>
      <c r="D77" s="26"/>
      <c r="E77" s="26"/>
      <c r="F77" s="24"/>
    </row>
    <row r="78" spans="1:6" s="4" customFormat="1" x14ac:dyDescent="0.35">
      <c r="A78" s="24"/>
      <c r="B78" s="24"/>
      <c r="C78" s="24"/>
      <c r="D78" s="26"/>
      <c r="E78" s="26"/>
      <c r="F78" s="24"/>
    </row>
    <row r="79" spans="1:6" s="4" customFormat="1" x14ac:dyDescent="0.35">
      <c r="A79" s="24"/>
      <c r="B79" s="24"/>
      <c r="C79" s="24"/>
      <c r="D79" s="26"/>
      <c r="E79" s="26"/>
      <c r="F79" s="24"/>
    </row>
    <row r="80" spans="1:6" s="4" customFormat="1" x14ac:dyDescent="0.35">
      <c r="A80" s="24"/>
      <c r="B80" s="24"/>
      <c r="C80" s="24"/>
      <c r="D80" s="26"/>
      <c r="E80" s="26"/>
      <c r="F80" s="24"/>
    </row>
    <row r="81" spans="1:6" s="4" customFormat="1" x14ac:dyDescent="0.35">
      <c r="A81" s="24"/>
      <c r="B81" s="24"/>
      <c r="C81" s="24"/>
      <c r="D81" s="26"/>
      <c r="E81" s="26"/>
      <c r="F81" s="24"/>
    </row>
    <row r="82" spans="1:6" s="4" customFormat="1" x14ac:dyDescent="0.35">
      <c r="A82" s="24"/>
      <c r="B82" s="24"/>
      <c r="C82" s="24"/>
      <c r="D82" s="26"/>
      <c r="E82" s="26"/>
      <c r="F82" s="24"/>
    </row>
    <row r="83" spans="1:6" s="4" customFormat="1" x14ac:dyDescent="0.35">
      <c r="A83" s="24"/>
      <c r="B83" s="24"/>
      <c r="C83" s="24"/>
      <c r="D83" s="26"/>
      <c r="E83" s="26"/>
      <c r="F83" s="24"/>
    </row>
    <row r="84" spans="1:6" s="4" customFormat="1" x14ac:dyDescent="0.35">
      <c r="A84" s="24"/>
      <c r="B84" s="24"/>
      <c r="C84" s="24"/>
      <c r="D84" s="26"/>
      <c r="E84" s="26"/>
      <c r="F84" s="24"/>
    </row>
    <row r="85" spans="1:6" s="4" customFormat="1" x14ac:dyDescent="0.35">
      <c r="A85" s="24"/>
      <c r="B85" s="24"/>
      <c r="C85" s="24"/>
      <c r="D85" s="26"/>
      <c r="E85" s="26"/>
      <c r="F85" s="24"/>
    </row>
    <row r="86" spans="1:6" s="4" customFormat="1" x14ac:dyDescent="0.35">
      <c r="A86" s="24"/>
      <c r="B86" s="24"/>
      <c r="C86" s="24"/>
      <c r="D86" s="26"/>
      <c r="E86" s="26"/>
      <c r="F86" s="24"/>
    </row>
    <row r="87" spans="1:6" s="4" customFormat="1" x14ac:dyDescent="0.35">
      <c r="A87" s="24"/>
      <c r="B87" s="24"/>
      <c r="C87" s="24"/>
      <c r="D87" s="26"/>
      <c r="E87" s="26"/>
      <c r="F87" s="24"/>
    </row>
    <row r="88" spans="1:6" s="4" customFormat="1" x14ac:dyDescent="0.35">
      <c r="A88" s="24"/>
      <c r="B88" s="24"/>
      <c r="C88" s="24"/>
      <c r="D88" s="26"/>
      <c r="E88" s="26"/>
      <c r="F88" s="24"/>
    </row>
    <row r="89" spans="1:6" s="4" customFormat="1" x14ac:dyDescent="0.35">
      <c r="A89" s="24"/>
      <c r="B89" s="24"/>
      <c r="C89" s="24"/>
      <c r="D89" s="26"/>
      <c r="E89" s="26"/>
      <c r="F89" s="24"/>
    </row>
    <row r="90" spans="1:6" s="4" customFormat="1" x14ac:dyDescent="0.35">
      <c r="A90" s="24"/>
      <c r="B90" s="24"/>
      <c r="C90" s="24"/>
      <c r="D90" s="26"/>
      <c r="E90" s="26"/>
      <c r="F90" s="24"/>
    </row>
    <row r="91" spans="1:6" s="4" customFormat="1" x14ac:dyDescent="0.35">
      <c r="A91" s="24"/>
      <c r="B91" s="24"/>
      <c r="C91" s="24"/>
      <c r="D91" s="26"/>
      <c r="E91" s="26"/>
      <c r="F91" s="24"/>
    </row>
    <row r="92" spans="1:6" s="4" customFormat="1" x14ac:dyDescent="0.35">
      <c r="A92" s="24"/>
      <c r="B92" s="24"/>
      <c r="C92" s="24"/>
      <c r="D92" s="26"/>
      <c r="E92" s="26"/>
      <c r="F92" s="24"/>
    </row>
    <row r="93" spans="1:6" s="4" customFormat="1" x14ac:dyDescent="0.35">
      <c r="A93" s="24"/>
      <c r="B93" s="24"/>
      <c r="C93" s="24"/>
      <c r="D93" s="26"/>
      <c r="E93" s="26"/>
      <c r="F93" s="24"/>
    </row>
    <row r="94" spans="1:6" s="4" customFormat="1" x14ac:dyDescent="0.35">
      <c r="A94" s="24"/>
      <c r="B94" s="24"/>
      <c r="C94" s="24"/>
      <c r="D94" s="26"/>
      <c r="E94" s="26"/>
      <c r="F94" s="24"/>
    </row>
    <row r="95" spans="1:6" s="4" customFormat="1" x14ac:dyDescent="0.35">
      <c r="A95" s="24"/>
      <c r="B95" s="24"/>
      <c r="C95" s="24"/>
      <c r="D95" s="26"/>
      <c r="E95" s="26"/>
      <c r="F95" s="24"/>
    </row>
    <row r="96" spans="1:6" s="4" customFormat="1" x14ac:dyDescent="0.35">
      <c r="A96" s="24"/>
      <c r="B96" s="24"/>
      <c r="C96" s="24"/>
      <c r="D96" s="26"/>
      <c r="E96" s="26"/>
      <c r="F96" s="24"/>
    </row>
    <row r="97" spans="1:6" s="4" customFormat="1" x14ac:dyDescent="0.35">
      <c r="A97" s="24"/>
      <c r="B97" s="24"/>
      <c r="C97" s="24"/>
      <c r="D97" s="26"/>
      <c r="E97" s="26"/>
      <c r="F97" s="24"/>
    </row>
    <row r="98" spans="1:6" s="4" customFormat="1" x14ac:dyDescent="0.35">
      <c r="A98" s="24"/>
      <c r="B98" s="24"/>
      <c r="C98" s="24"/>
      <c r="D98" s="26"/>
      <c r="E98" s="26"/>
      <c r="F98" s="24"/>
    </row>
    <row r="99" spans="1:6" s="4" customFormat="1" x14ac:dyDescent="0.35">
      <c r="A99" s="24"/>
      <c r="B99" s="24"/>
      <c r="C99" s="24"/>
      <c r="D99" s="26"/>
      <c r="E99" s="26"/>
      <c r="F99" s="24"/>
    </row>
    <row r="100" spans="1:6" s="5" customFormat="1" x14ac:dyDescent="0.35">
      <c r="A100" s="24"/>
      <c r="B100" s="24"/>
      <c r="C100" s="24"/>
      <c r="D100" s="26"/>
      <c r="E100" s="26"/>
      <c r="F100" s="24"/>
    </row>
    <row r="101" spans="1:6" s="5" customFormat="1" x14ac:dyDescent="0.35">
      <c r="A101" s="24"/>
      <c r="B101" s="24"/>
      <c r="C101" s="24"/>
      <c r="D101" s="26"/>
      <c r="E101" s="26"/>
      <c r="F101" s="24"/>
    </row>
    <row r="102" spans="1:6" s="5" customFormat="1" x14ac:dyDescent="0.35">
      <c r="A102" s="24"/>
      <c r="B102" s="24"/>
      <c r="C102" s="24"/>
      <c r="D102" s="26"/>
      <c r="E102" s="26"/>
      <c r="F102" s="24"/>
    </row>
    <row r="103" spans="1:6" s="5" customFormat="1" x14ac:dyDescent="0.35">
      <c r="A103" s="24"/>
      <c r="B103" s="24"/>
      <c r="C103" s="24"/>
      <c r="D103" s="26"/>
      <c r="E103" s="26"/>
      <c r="F103" s="24"/>
    </row>
    <row r="104" spans="1:6" s="5" customFormat="1" x14ac:dyDescent="0.35">
      <c r="A104" s="24"/>
      <c r="B104" s="24"/>
      <c r="C104" s="24"/>
      <c r="D104" s="26"/>
      <c r="E104" s="26"/>
      <c r="F104" s="24"/>
    </row>
    <row r="105" spans="1:6" s="5" customFormat="1" x14ac:dyDescent="0.35">
      <c r="A105" s="24"/>
      <c r="B105" s="24"/>
      <c r="C105" s="24"/>
      <c r="D105" s="26"/>
      <c r="E105" s="26"/>
      <c r="F105" s="24"/>
    </row>
    <row r="106" spans="1:6" s="5" customFormat="1" x14ac:dyDescent="0.35">
      <c r="A106" s="24"/>
      <c r="B106" s="24"/>
      <c r="C106" s="24"/>
      <c r="D106" s="26"/>
      <c r="E106" s="26"/>
      <c r="F106" s="24"/>
    </row>
    <row r="107" spans="1:6" s="5" customFormat="1" x14ac:dyDescent="0.35">
      <c r="A107" s="24"/>
      <c r="B107" s="24"/>
      <c r="C107" s="24"/>
      <c r="D107" s="26"/>
      <c r="E107" s="26"/>
      <c r="F107" s="24"/>
    </row>
    <row r="108" spans="1:6" s="5" customFormat="1" x14ac:dyDescent="0.35">
      <c r="A108" s="24"/>
      <c r="B108" s="24"/>
      <c r="C108" s="24"/>
      <c r="D108" s="26"/>
      <c r="E108" s="26"/>
      <c r="F108" s="24"/>
    </row>
    <row r="109" spans="1:6" s="5" customFormat="1" x14ac:dyDescent="0.35">
      <c r="A109" s="24"/>
      <c r="B109" s="24"/>
      <c r="C109" s="24"/>
      <c r="D109" s="26"/>
      <c r="E109" s="26"/>
      <c r="F109" s="24"/>
    </row>
    <row r="110" spans="1:6" s="5" customFormat="1" x14ac:dyDescent="0.35">
      <c r="A110" s="24"/>
      <c r="B110" s="24"/>
      <c r="C110" s="24"/>
      <c r="D110" s="26"/>
      <c r="E110" s="26"/>
      <c r="F110" s="24"/>
    </row>
    <row r="111" spans="1:6" s="5" customFormat="1" x14ac:dyDescent="0.35">
      <c r="A111" s="24"/>
      <c r="B111" s="24"/>
      <c r="C111" s="24"/>
      <c r="D111" s="26"/>
      <c r="E111" s="26"/>
      <c r="F111" s="24"/>
    </row>
    <row r="112" spans="1:6" s="5" customFormat="1" x14ac:dyDescent="0.35">
      <c r="A112" s="24"/>
      <c r="B112" s="24"/>
      <c r="C112" s="24"/>
      <c r="D112" s="26"/>
      <c r="E112" s="26"/>
      <c r="F112" s="24"/>
    </row>
    <row r="113" spans="1:6" s="5" customFormat="1" x14ac:dyDescent="0.35">
      <c r="A113" s="24"/>
      <c r="B113" s="24"/>
      <c r="C113" s="24"/>
      <c r="D113" s="26"/>
      <c r="E113" s="26"/>
      <c r="F113" s="24"/>
    </row>
    <row r="114" spans="1:6" s="5" customFormat="1" x14ac:dyDescent="0.35">
      <c r="A114" s="24"/>
      <c r="B114" s="24"/>
      <c r="C114" s="24"/>
      <c r="D114" s="26"/>
      <c r="E114" s="26"/>
      <c r="F114" s="24"/>
    </row>
    <row r="115" spans="1:6" s="5" customFormat="1" x14ac:dyDescent="0.35">
      <c r="A115" s="24"/>
      <c r="B115" s="24"/>
      <c r="C115" s="24"/>
      <c r="D115" s="26"/>
      <c r="E115" s="26"/>
      <c r="F115" s="24"/>
    </row>
    <row r="116" spans="1:6" s="5" customFormat="1" x14ac:dyDescent="0.35">
      <c r="A116" s="24"/>
      <c r="B116" s="24"/>
      <c r="C116" s="24"/>
      <c r="D116" s="26"/>
      <c r="E116" s="26"/>
      <c r="F116" s="24"/>
    </row>
    <row r="117" spans="1:6" s="5" customFormat="1" x14ac:dyDescent="0.35">
      <c r="A117" s="24"/>
      <c r="B117" s="24"/>
      <c r="C117" s="24"/>
      <c r="D117" s="26"/>
      <c r="E117" s="26"/>
      <c r="F117" s="24"/>
    </row>
    <row r="118" spans="1:6" s="5" customFormat="1" x14ac:dyDescent="0.35">
      <c r="A118" s="24"/>
      <c r="B118" s="24"/>
      <c r="C118" s="24"/>
      <c r="D118" s="26"/>
      <c r="E118" s="26"/>
      <c r="F118" s="24"/>
    </row>
    <row r="119" spans="1:6" s="5" customFormat="1" x14ac:dyDescent="0.35">
      <c r="A119" s="24"/>
      <c r="B119" s="24"/>
      <c r="C119" s="24"/>
      <c r="D119" s="26"/>
      <c r="E119" s="26"/>
      <c r="F119" s="24"/>
    </row>
    <row r="120" spans="1:6" s="5" customFormat="1" x14ac:dyDescent="0.35">
      <c r="A120" s="24"/>
      <c r="B120" s="24"/>
      <c r="C120" s="24"/>
      <c r="D120" s="26"/>
      <c r="E120" s="26"/>
      <c r="F120" s="24"/>
    </row>
    <row r="121" spans="1:6" s="5" customFormat="1" x14ac:dyDescent="0.35">
      <c r="A121" s="24"/>
      <c r="B121" s="24"/>
      <c r="C121" s="24"/>
      <c r="D121" s="26"/>
      <c r="E121" s="26"/>
      <c r="F121" s="24"/>
    </row>
    <row r="122" spans="1:6" s="5" customFormat="1" x14ac:dyDescent="0.35">
      <c r="A122" s="24"/>
      <c r="B122" s="24"/>
      <c r="C122" s="24"/>
      <c r="D122" s="26"/>
      <c r="E122" s="26"/>
      <c r="F122" s="24"/>
    </row>
    <row r="123" spans="1:6" s="5" customFormat="1" x14ac:dyDescent="0.35">
      <c r="A123" s="24"/>
      <c r="B123" s="24"/>
      <c r="C123" s="24"/>
      <c r="D123" s="26"/>
      <c r="E123" s="26"/>
      <c r="F123" s="24"/>
    </row>
    <row r="124" spans="1:6" s="5" customFormat="1" x14ac:dyDescent="0.35">
      <c r="A124" s="24"/>
      <c r="B124" s="24"/>
      <c r="C124" s="24"/>
      <c r="D124" s="26"/>
      <c r="E124" s="26"/>
      <c r="F124" s="24"/>
    </row>
    <row r="125" spans="1:6" s="5" customFormat="1" x14ac:dyDescent="0.35">
      <c r="A125" s="24"/>
      <c r="B125" s="24"/>
      <c r="C125" s="24"/>
      <c r="D125" s="26"/>
      <c r="E125" s="26"/>
      <c r="F125" s="24"/>
    </row>
    <row r="126" spans="1:6" s="5" customFormat="1" x14ac:dyDescent="0.35">
      <c r="A126" s="24"/>
      <c r="B126" s="24"/>
      <c r="C126" s="24"/>
      <c r="D126" s="26"/>
      <c r="E126" s="26"/>
      <c r="F126" s="24"/>
    </row>
    <row r="127" spans="1:6" s="5" customFormat="1" x14ac:dyDescent="0.35">
      <c r="A127" s="24"/>
      <c r="B127" s="24"/>
      <c r="C127" s="24"/>
      <c r="D127" s="26"/>
      <c r="E127" s="26"/>
      <c r="F127" s="24"/>
    </row>
    <row r="128" spans="1:6" s="5" customFormat="1" x14ac:dyDescent="0.35">
      <c r="A128" s="24"/>
      <c r="B128" s="24"/>
      <c r="C128" s="24"/>
      <c r="D128" s="26"/>
      <c r="E128" s="26"/>
      <c r="F128" s="24"/>
    </row>
    <row r="129" spans="1:6" s="5" customFormat="1" x14ac:dyDescent="0.35">
      <c r="A129" s="24"/>
      <c r="B129" s="24"/>
      <c r="C129" s="24"/>
      <c r="D129" s="26"/>
      <c r="E129" s="26"/>
      <c r="F129" s="24"/>
    </row>
    <row r="130" spans="1:6" s="5" customFormat="1" x14ac:dyDescent="0.35">
      <c r="A130" s="24"/>
      <c r="B130" s="24"/>
      <c r="C130" s="24"/>
      <c r="D130" s="26"/>
      <c r="E130" s="26"/>
      <c r="F130" s="24"/>
    </row>
    <row r="131" spans="1:6" s="5" customFormat="1" x14ac:dyDescent="0.35">
      <c r="A131" s="24"/>
      <c r="B131" s="24"/>
      <c r="C131" s="24"/>
      <c r="D131" s="26"/>
      <c r="E131" s="26"/>
      <c r="F131" s="24"/>
    </row>
    <row r="132" spans="1:6" s="5" customFormat="1" x14ac:dyDescent="0.35">
      <c r="A132" s="24"/>
      <c r="B132" s="24"/>
      <c r="C132" s="24"/>
      <c r="D132" s="26"/>
      <c r="E132" s="26"/>
      <c r="F132" s="24"/>
    </row>
    <row r="133" spans="1:6" x14ac:dyDescent="0.35">
      <c r="A133" s="24"/>
      <c r="B133" s="24"/>
      <c r="C133" s="24"/>
      <c r="D133" s="26"/>
      <c r="E133" s="26"/>
      <c r="F133" s="24"/>
    </row>
    <row r="134" spans="1:6" x14ac:dyDescent="0.35">
      <c r="A134" s="24"/>
      <c r="B134" s="24"/>
      <c r="C134" s="24"/>
      <c r="D134" s="26"/>
      <c r="E134" s="26"/>
      <c r="F134" s="24"/>
    </row>
    <row r="135" spans="1:6" x14ac:dyDescent="0.35">
      <c r="A135" s="24"/>
      <c r="B135" s="24"/>
      <c r="C135" s="24"/>
      <c r="D135" s="26"/>
      <c r="E135" s="26"/>
      <c r="F135" s="24"/>
    </row>
    <row r="136" spans="1:6" x14ac:dyDescent="0.35">
      <c r="A136" s="24"/>
      <c r="B136" s="24"/>
      <c r="C136" s="24"/>
      <c r="D136" s="26"/>
      <c r="E136" s="26"/>
      <c r="F136" s="24"/>
    </row>
    <row r="137" spans="1:6" x14ac:dyDescent="0.35">
      <c r="A137" s="24"/>
      <c r="B137" s="24"/>
      <c r="C137" s="24"/>
      <c r="D137" s="26"/>
      <c r="E137" s="26"/>
      <c r="F137" s="24"/>
    </row>
    <row r="138" spans="1:6" x14ac:dyDescent="0.35">
      <c r="A138" s="24"/>
      <c r="B138" s="24"/>
      <c r="C138" s="24"/>
      <c r="D138" s="26"/>
      <c r="E138" s="26"/>
      <c r="F138" s="24"/>
    </row>
    <row r="139" spans="1:6" x14ac:dyDescent="0.35">
      <c r="A139" s="24"/>
      <c r="B139" s="24"/>
      <c r="C139" s="24"/>
      <c r="D139" s="26"/>
      <c r="E139" s="26"/>
      <c r="F139" s="24"/>
    </row>
    <row r="140" spans="1:6" x14ac:dyDescent="0.35">
      <c r="A140" s="24"/>
      <c r="B140" s="24"/>
      <c r="C140" s="24"/>
      <c r="D140" s="26"/>
      <c r="E140" s="26"/>
      <c r="F140" s="24"/>
    </row>
    <row r="141" spans="1:6" x14ac:dyDescent="0.35">
      <c r="A141" s="24"/>
      <c r="B141" s="24"/>
      <c r="C141" s="24"/>
      <c r="D141" s="26"/>
      <c r="E141" s="26"/>
      <c r="F141" s="24"/>
    </row>
    <row r="142" spans="1:6" x14ac:dyDescent="0.35">
      <c r="A142" s="24"/>
      <c r="B142" s="24"/>
      <c r="C142" s="24"/>
      <c r="D142" s="26"/>
      <c r="E142" s="26"/>
      <c r="F142" s="24"/>
    </row>
    <row r="143" spans="1:6" x14ac:dyDescent="0.35">
      <c r="A143" s="24"/>
      <c r="B143" s="24"/>
      <c r="C143" s="24"/>
      <c r="D143" s="26"/>
      <c r="E143" s="26"/>
      <c r="F143" s="24"/>
    </row>
    <row r="144" spans="1:6" x14ac:dyDescent="0.35">
      <c r="A144" s="24"/>
      <c r="B144" s="24"/>
      <c r="C144" s="24"/>
      <c r="D144" s="26"/>
      <c r="E144" s="26"/>
      <c r="F144" s="24"/>
    </row>
    <row r="145" spans="1:6" x14ac:dyDescent="0.35">
      <c r="A145" s="24"/>
      <c r="B145" s="24"/>
      <c r="C145" s="24"/>
      <c r="D145" s="26"/>
      <c r="E145" s="26"/>
      <c r="F145" s="24"/>
    </row>
    <row r="146" spans="1:6" x14ac:dyDescent="0.35">
      <c r="A146" s="24"/>
      <c r="B146" s="24"/>
      <c r="C146" s="24"/>
      <c r="D146" s="26"/>
      <c r="E146" s="26"/>
      <c r="F146" s="24"/>
    </row>
    <row r="147" spans="1:6" x14ac:dyDescent="0.35">
      <c r="A147" s="24"/>
      <c r="B147" s="24"/>
      <c r="C147" s="24"/>
      <c r="D147" s="26"/>
      <c r="E147" s="26"/>
      <c r="F147" s="24"/>
    </row>
    <row r="148" spans="1:6" x14ac:dyDescent="0.35">
      <c r="A148" s="24"/>
      <c r="B148" s="24"/>
      <c r="C148" s="24"/>
      <c r="D148" s="26"/>
      <c r="E148" s="26"/>
      <c r="F148" s="24"/>
    </row>
    <row r="149" spans="1:6" x14ac:dyDescent="0.35">
      <c r="A149" s="24"/>
      <c r="B149" s="24"/>
      <c r="C149" s="24"/>
      <c r="D149" s="26"/>
      <c r="E149" s="26"/>
      <c r="F149" s="24"/>
    </row>
    <row r="150" spans="1:6" x14ac:dyDescent="0.35">
      <c r="A150" s="24"/>
      <c r="B150" s="24"/>
      <c r="C150" s="24"/>
      <c r="D150" s="26"/>
      <c r="E150" s="26"/>
      <c r="F150" s="24"/>
    </row>
    <row r="151" spans="1:6" x14ac:dyDescent="0.35">
      <c r="A151" s="24"/>
      <c r="B151" s="24"/>
      <c r="C151" s="24"/>
      <c r="D151" s="26"/>
      <c r="E151" s="26"/>
      <c r="F151" s="24"/>
    </row>
    <row r="152" spans="1:6" x14ac:dyDescent="0.35">
      <c r="A152" s="24"/>
      <c r="B152" s="24"/>
      <c r="C152" s="24"/>
      <c r="D152" s="26"/>
      <c r="E152" s="26"/>
      <c r="F152" s="24"/>
    </row>
    <row r="153" spans="1:6" x14ac:dyDescent="0.35">
      <c r="A153" s="24"/>
      <c r="B153" s="24"/>
      <c r="C153" s="24"/>
      <c r="D153" s="26"/>
      <c r="E153" s="26"/>
      <c r="F153" s="24"/>
    </row>
    <row r="154" spans="1:6" x14ac:dyDescent="0.35">
      <c r="A154" s="24"/>
      <c r="B154" s="24"/>
      <c r="C154" s="24"/>
      <c r="D154" s="26"/>
      <c r="E154" s="26"/>
      <c r="F154" s="24"/>
    </row>
    <row r="155" spans="1:6" x14ac:dyDescent="0.35">
      <c r="A155" s="24"/>
      <c r="B155" s="24"/>
      <c r="C155" s="24"/>
      <c r="D155" s="26"/>
      <c r="E155" s="26"/>
      <c r="F155" s="24"/>
    </row>
    <row r="156" spans="1:6" x14ac:dyDescent="0.35">
      <c r="A156" s="24"/>
      <c r="B156" s="24"/>
      <c r="C156" s="24"/>
      <c r="D156" s="26"/>
      <c r="E156" s="26"/>
      <c r="F156" s="24"/>
    </row>
    <row r="157" spans="1:6" x14ac:dyDescent="0.35">
      <c r="A157" s="24"/>
      <c r="B157" s="24"/>
      <c r="C157" s="24"/>
      <c r="D157" s="26"/>
      <c r="E157" s="26"/>
      <c r="F157" s="24"/>
    </row>
    <row r="158" spans="1:6" x14ac:dyDescent="0.35">
      <c r="A158" s="24"/>
      <c r="B158" s="24"/>
      <c r="C158" s="24"/>
      <c r="D158" s="26"/>
      <c r="E158" s="26"/>
      <c r="F158" s="24"/>
    </row>
    <row r="159" spans="1:6" x14ac:dyDescent="0.35">
      <c r="A159" s="24"/>
      <c r="B159" s="24"/>
      <c r="C159" s="24"/>
      <c r="D159" s="26"/>
      <c r="E159" s="26"/>
      <c r="F159" s="24"/>
    </row>
    <row r="160" spans="1:6" x14ac:dyDescent="0.35">
      <c r="A160" s="24"/>
      <c r="B160" s="24"/>
      <c r="C160" s="24"/>
      <c r="D160" s="26"/>
      <c r="E160" s="26"/>
      <c r="F160" s="24"/>
    </row>
    <row r="161" spans="1:6" x14ac:dyDescent="0.35">
      <c r="A161" s="24"/>
      <c r="B161" s="24"/>
      <c r="C161" s="24"/>
      <c r="D161" s="26"/>
      <c r="E161" s="26"/>
      <c r="F161" s="24"/>
    </row>
    <row r="162" spans="1:6" x14ac:dyDescent="0.35">
      <c r="A162" s="24"/>
      <c r="B162" s="24"/>
      <c r="C162" s="24"/>
      <c r="D162" s="26"/>
      <c r="E162" s="26"/>
      <c r="F162" s="24"/>
    </row>
    <row r="163" spans="1:6" x14ac:dyDescent="0.35">
      <c r="A163" s="24"/>
      <c r="B163" s="24"/>
      <c r="C163" s="24"/>
      <c r="D163" s="26"/>
      <c r="E163" s="26"/>
      <c r="F163" s="24"/>
    </row>
    <row r="164" spans="1:6" x14ac:dyDescent="0.35">
      <c r="A164" s="24"/>
      <c r="B164" s="24"/>
      <c r="C164" s="24"/>
      <c r="D164" s="26"/>
      <c r="E164" s="26"/>
      <c r="F164" s="24"/>
    </row>
    <row r="165" spans="1:6" x14ac:dyDescent="0.35">
      <c r="A165" s="24"/>
      <c r="B165" s="24"/>
      <c r="C165" s="24"/>
      <c r="D165" s="26"/>
      <c r="E165" s="26"/>
      <c r="F165" s="24"/>
    </row>
    <row r="166" spans="1:6" x14ac:dyDescent="0.35">
      <c r="A166" s="24"/>
      <c r="B166" s="24"/>
      <c r="C166" s="24"/>
      <c r="D166" s="26"/>
      <c r="E166" s="26"/>
      <c r="F166" s="24"/>
    </row>
    <row r="167" spans="1:6" x14ac:dyDescent="0.35">
      <c r="A167" s="24"/>
      <c r="B167" s="24"/>
      <c r="C167" s="24"/>
      <c r="D167" s="26"/>
      <c r="E167" s="26"/>
      <c r="F167" s="24"/>
    </row>
    <row r="168" spans="1:6" x14ac:dyDescent="0.35">
      <c r="A168" s="24"/>
      <c r="B168" s="24"/>
      <c r="C168" s="24"/>
      <c r="D168" s="26"/>
      <c r="E168" s="26"/>
      <c r="F168" s="24"/>
    </row>
    <row r="169" spans="1:6" x14ac:dyDescent="0.35">
      <c r="A169" s="24"/>
      <c r="B169" s="24"/>
      <c r="C169" s="24"/>
      <c r="D169" s="26"/>
      <c r="E169" s="26"/>
      <c r="F169" s="24"/>
    </row>
    <row r="170" spans="1:6" x14ac:dyDescent="0.35">
      <c r="A170" s="24"/>
      <c r="B170" s="24"/>
      <c r="C170" s="24"/>
      <c r="D170" s="26"/>
      <c r="E170" s="26"/>
      <c r="F170" s="24"/>
    </row>
    <row r="171" spans="1:6" x14ac:dyDescent="0.35">
      <c r="A171" s="24"/>
      <c r="B171" s="24"/>
      <c r="C171" s="24"/>
      <c r="D171" s="26"/>
      <c r="E171" s="26"/>
      <c r="F171" s="24"/>
    </row>
    <row r="172" spans="1:6" x14ac:dyDescent="0.35">
      <c r="A172" s="24"/>
      <c r="B172" s="24"/>
      <c r="C172" s="24"/>
      <c r="D172" s="26"/>
      <c r="E172" s="26"/>
      <c r="F172" s="24"/>
    </row>
    <row r="173" spans="1:6" x14ac:dyDescent="0.35">
      <c r="A173" s="24"/>
      <c r="B173" s="24"/>
      <c r="C173" s="24"/>
      <c r="D173" s="26"/>
      <c r="E173" s="26"/>
      <c r="F173" s="24"/>
    </row>
    <row r="174" spans="1:6" x14ac:dyDescent="0.35">
      <c r="A174" s="24"/>
      <c r="B174" s="24"/>
      <c r="C174" s="24"/>
      <c r="D174" s="26"/>
      <c r="E174" s="26"/>
      <c r="F174" s="24"/>
    </row>
    <row r="175" spans="1:6" x14ac:dyDescent="0.35">
      <c r="A175" s="24"/>
      <c r="B175" s="24"/>
      <c r="C175" s="24"/>
      <c r="D175" s="26"/>
      <c r="E175" s="26"/>
      <c r="F175" s="24"/>
    </row>
    <row r="176" spans="1:6" x14ac:dyDescent="0.35">
      <c r="A176" s="24"/>
      <c r="B176" s="24"/>
      <c r="C176" s="24"/>
      <c r="D176" s="26"/>
      <c r="E176" s="26"/>
      <c r="F176" s="24"/>
    </row>
    <row r="177" spans="1:6" x14ac:dyDescent="0.35">
      <c r="A177" s="24"/>
      <c r="B177" s="24"/>
      <c r="C177" s="24"/>
      <c r="D177" s="26"/>
      <c r="E177" s="26"/>
      <c r="F177" s="24"/>
    </row>
    <row r="178" spans="1:6" x14ac:dyDescent="0.35">
      <c r="A178" s="24"/>
      <c r="B178" s="24"/>
      <c r="C178" s="24"/>
      <c r="D178" s="26"/>
      <c r="E178" s="26"/>
      <c r="F178" s="24"/>
    </row>
    <row r="179" spans="1:6" x14ac:dyDescent="0.35">
      <c r="A179" s="24"/>
      <c r="B179" s="24"/>
      <c r="C179" s="24"/>
      <c r="D179" s="26"/>
      <c r="E179" s="26"/>
      <c r="F179" s="24"/>
    </row>
    <row r="180" spans="1:6" x14ac:dyDescent="0.35">
      <c r="A180" s="24"/>
      <c r="B180" s="24"/>
      <c r="C180" s="24"/>
      <c r="D180" s="26"/>
      <c r="E180" s="26"/>
      <c r="F180" s="24"/>
    </row>
    <row r="181" spans="1:6" x14ac:dyDescent="0.35">
      <c r="A181" s="24"/>
      <c r="B181" s="24"/>
      <c r="C181" s="24"/>
      <c r="D181" s="26"/>
      <c r="E181" s="26"/>
      <c r="F181" s="24"/>
    </row>
    <row r="182" spans="1:6" x14ac:dyDescent="0.35">
      <c r="A182" s="24"/>
      <c r="B182" s="24"/>
      <c r="C182" s="24"/>
      <c r="D182" s="26"/>
      <c r="E182" s="26"/>
      <c r="F182" s="24"/>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63:F182">
    <cfRule type="expression" dxfId="8" priority="2">
      <formula>$J63="Over 12 hours"</formula>
    </cfRule>
  </conditionalFormatting>
  <conditionalFormatting sqref="A3:F62">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D6" sqref="D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33" t="str">
        <f>"Daily closure report: "&amp;'Front page'!A6</f>
        <v>Daily closure report: Sunday, 7 June</v>
      </c>
      <c r="B1" s="33"/>
      <c r="C1" s="33"/>
      <c r="D1" s="33"/>
      <c r="E1" s="33"/>
      <c r="F1" s="33"/>
    </row>
    <row r="2" spans="1:6" s="5" customFormat="1" ht="28" x14ac:dyDescent="0.35">
      <c r="A2" s="12" t="s">
        <v>9</v>
      </c>
      <c r="B2" s="12" t="s">
        <v>1</v>
      </c>
      <c r="C2" s="12" t="s">
        <v>0</v>
      </c>
      <c r="D2" s="11" t="s">
        <v>11</v>
      </c>
      <c r="E2" s="11" t="s">
        <v>12</v>
      </c>
      <c r="F2" s="12" t="s">
        <v>10</v>
      </c>
    </row>
    <row r="3" spans="1:6" s="3" customFormat="1" ht="77.5" x14ac:dyDescent="0.35">
      <c r="A3" s="23" t="s">
        <v>60</v>
      </c>
      <c r="B3" s="23" t="s">
        <v>2</v>
      </c>
      <c r="C3" s="24" t="s">
        <v>442</v>
      </c>
      <c r="D3" s="25">
        <v>46178.875</v>
      </c>
      <c r="E3" s="25">
        <v>46180.916666666701</v>
      </c>
      <c r="F3" s="24" t="s">
        <v>441</v>
      </c>
    </row>
    <row r="4" spans="1:6" s="3" customFormat="1" ht="77.5" x14ac:dyDescent="0.35">
      <c r="A4" s="23" t="s">
        <v>60</v>
      </c>
      <c r="B4" s="23" t="s">
        <v>45</v>
      </c>
      <c r="C4" s="24" t="s">
        <v>65</v>
      </c>
      <c r="D4" s="25">
        <v>45847.208333333299</v>
      </c>
      <c r="E4" s="25">
        <v>46507.999305555597</v>
      </c>
      <c r="F4" s="24" t="s">
        <v>66</v>
      </c>
    </row>
    <row r="5" spans="1:6" s="3" customFormat="1" ht="62" x14ac:dyDescent="0.35">
      <c r="A5" s="23" t="s">
        <v>60</v>
      </c>
      <c r="B5" s="23" t="s">
        <v>2</v>
      </c>
      <c r="C5" s="24" t="s">
        <v>813</v>
      </c>
      <c r="D5" s="25">
        <v>46180.875</v>
      </c>
      <c r="E5" s="25">
        <v>46181.208333333299</v>
      </c>
      <c r="F5" s="24" t="s">
        <v>444</v>
      </c>
    </row>
    <row r="6" spans="1:6" s="3" customFormat="1" ht="62" x14ac:dyDescent="0.35">
      <c r="A6" s="23" t="s">
        <v>159</v>
      </c>
      <c r="B6" s="23" t="s">
        <v>6</v>
      </c>
      <c r="C6" s="24" t="s">
        <v>168</v>
      </c>
      <c r="D6" s="25">
        <v>46180.833333333299</v>
      </c>
      <c r="E6" s="25">
        <v>46181.25</v>
      </c>
      <c r="F6" s="24" t="s">
        <v>169</v>
      </c>
    </row>
    <row r="7" spans="1:6" s="3" customFormat="1" ht="62" x14ac:dyDescent="0.35">
      <c r="A7" s="23" t="s">
        <v>159</v>
      </c>
      <c r="B7" s="23" t="s">
        <v>2</v>
      </c>
      <c r="C7" s="24" t="s">
        <v>855</v>
      </c>
      <c r="D7" s="25">
        <v>46180.9375</v>
      </c>
      <c r="E7" s="25">
        <v>46181.229166666701</v>
      </c>
      <c r="F7" s="24" t="s">
        <v>856</v>
      </c>
    </row>
    <row r="8" spans="1:6" s="3" customFormat="1" ht="62" x14ac:dyDescent="0.35">
      <c r="A8" s="23" t="s">
        <v>52</v>
      </c>
      <c r="B8" s="23" t="s">
        <v>4</v>
      </c>
      <c r="C8" s="24" t="s">
        <v>811</v>
      </c>
      <c r="D8" s="25">
        <v>46180.833333333299</v>
      </c>
      <c r="E8" s="25">
        <v>46181.25</v>
      </c>
      <c r="F8" s="24" t="s">
        <v>812</v>
      </c>
    </row>
    <row r="9" spans="1:6" s="3" customFormat="1" ht="77.5" x14ac:dyDescent="0.35">
      <c r="A9" s="23" t="s">
        <v>23</v>
      </c>
      <c r="B9" s="23" t="s">
        <v>5</v>
      </c>
      <c r="C9" s="24" t="s">
        <v>94</v>
      </c>
      <c r="D9" s="25">
        <v>46041.229166666701</v>
      </c>
      <c r="E9" s="25">
        <v>46202.229166666701</v>
      </c>
      <c r="F9" s="24" t="s">
        <v>95</v>
      </c>
    </row>
    <row r="10" spans="1:6" s="3" customFormat="1" ht="46.5" x14ac:dyDescent="0.35">
      <c r="A10" s="23" t="s">
        <v>23</v>
      </c>
      <c r="B10" s="23" t="s">
        <v>5</v>
      </c>
      <c r="C10" s="24" t="s">
        <v>817</v>
      </c>
      <c r="D10" s="25">
        <v>46180.854166666701</v>
      </c>
      <c r="E10" s="25">
        <v>46181.229166666701</v>
      </c>
      <c r="F10" s="24" t="s">
        <v>95</v>
      </c>
    </row>
    <row r="11" spans="1:6" s="3" customFormat="1" ht="62" x14ac:dyDescent="0.35">
      <c r="A11" s="23" t="s">
        <v>175</v>
      </c>
      <c r="B11" s="23" t="s">
        <v>4</v>
      </c>
      <c r="C11" s="24" t="s">
        <v>176</v>
      </c>
      <c r="D11" s="25">
        <v>46083.999305555597</v>
      </c>
      <c r="E11" s="25">
        <v>46293.999305555597</v>
      </c>
      <c r="F11" s="24" t="s">
        <v>177</v>
      </c>
    </row>
    <row r="12" spans="1:6" s="3" customFormat="1" ht="77.5" x14ac:dyDescent="0.35">
      <c r="A12" s="23" t="s">
        <v>175</v>
      </c>
      <c r="B12" s="23" t="s">
        <v>5</v>
      </c>
      <c r="C12" s="24" t="s">
        <v>178</v>
      </c>
      <c r="D12" s="25">
        <v>46083.999305555597</v>
      </c>
      <c r="E12" s="25">
        <v>46293.999305555597</v>
      </c>
      <c r="F12" s="24" t="s">
        <v>177</v>
      </c>
    </row>
    <row r="13" spans="1:6" s="3" customFormat="1" ht="77.5" x14ac:dyDescent="0.35">
      <c r="A13" s="23" t="s">
        <v>170</v>
      </c>
      <c r="B13" s="23" t="s">
        <v>6</v>
      </c>
      <c r="C13" s="24" t="s">
        <v>185</v>
      </c>
      <c r="D13" s="25">
        <v>46180.833333333299</v>
      </c>
      <c r="E13" s="25">
        <v>46181.25</v>
      </c>
      <c r="F13" s="24" t="s">
        <v>186</v>
      </c>
    </row>
    <row r="14" spans="1:6" s="3" customFormat="1" ht="77.5" x14ac:dyDescent="0.35">
      <c r="A14" s="23" t="s">
        <v>170</v>
      </c>
      <c r="B14" s="23" t="s">
        <v>2</v>
      </c>
      <c r="C14" s="24" t="s">
        <v>187</v>
      </c>
      <c r="D14" s="25">
        <v>46180.833333333299</v>
      </c>
      <c r="E14" s="25">
        <v>46181.25</v>
      </c>
      <c r="F14" s="24" t="s">
        <v>186</v>
      </c>
    </row>
    <row r="15" spans="1:6" s="3" customFormat="1" ht="77.5" x14ac:dyDescent="0.35">
      <c r="A15" s="23" t="s">
        <v>305</v>
      </c>
      <c r="B15" s="23" t="s">
        <v>45</v>
      </c>
      <c r="C15" s="24" t="s">
        <v>306</v>
      </c>
      <c r="D15" s="25">
        <v>46180.833333333299</v>
      </c>
      <c r="E15" s="25">
        <v>46181.25</v>
      </c>
      <c r="F15" s="24" t="s">
        <v>307</v>
      </c>
    </row>
    <row r="16" spans="1:6" s="3" customFormat="1" ht="77.5" x14ac:dyDescent="0.35">
      <c r="A16" s="23" t="s">
        <v>784</v>
      </c>
      <c r="B16" s="23" t="s">
        <v>2</v>
      </c>
      <c r="C16" s="24" t="s">
        <v>849</v>
      </c>
      <c r="D16" s="25">
        <v>46180.833333333299</v>
      </c>
      <c r="E16" s="25">
        <v>46181.25</v>
      </c>
      <c r="F16" s="24" t="s">
        <v>850</v>
      </c>
    </row>
    <row r="17" spans="1:6" s="3" customFormat="1" ht="108.5" x14ac:dyDescent="0.35">
      <c r="A17" s="23" t="s">
        <v>784</v>
      </c>
      <c r="B17" s="23" t="s">
        <v>2</v>
      </c>
      <c r="C17" s="24" t="s">
        <v>851</v>
      </c>
      <c r="D17" s="25">
        <v>46180.833333333299</v>
      </c>
      <c r="E17" s="25">
        <v>46181.25</v>
      </c>
      <c r="F17" s="24" t="s">
        <v>850</v>
      </c>
    </row>
    <row r="18" spans="1:6" s="3" customFormat="1" ht="108.5" x14ac:dyDescent="0.35">
      <c r="A18" s="23" t="s">
        <v>291</v>
      </c>
      <c r="B18" s="23" t="s">
        <v>5</v>
      </c>
      <c r="C18" s="24" t="s">
        <v>844</v>
      </c>
      <c r="D18" s="25">
        <v>46180.875</v>
      </c>
      <c r="E18" s="25">
        <v>46181.25</v>
      </c>
      <c r="F18" s="24" t="s">
        <v>845</v>
      </c>
    </row>
    <row r="19" spans="1:6" s="3" customFormat="1" ht="77.5" x14ac:dyDescent="0.35">
      <c r="A19" s="23" t="s">
        <v>343</v>
      </c>
      <c r="B19" s="23" t="s">
        <v>2</v>
      </c>
      <c r="C19" s="24" t="s">
        <v>515</v>
      </c>
      <c r="D19" s="25">
        <v>46180.9375</v>
      </c>
      <c r="E19" s="25">
        <v>46181.229166666701</v>
      </c>
      <c r="F19" s="24" t="s">
        <v>852</v>
      </c>
    </row>
    <row r="20" spans="1:6" s="3" customFormat="1" ht="77.5" x14ac:dyDescent="0.35">
      <c r="A20" s="23" t="s">
        <v>269</v>
      </c>
      <c r="B20" s="23" t="s">
        <v>2</v>
      </c>
      <c r="C20" s="24" t="s">
        <v>841</v>
      </c>
      <c r="D20" s="25">
        <v>46180.875</v>
      </c>
      <c r="E20" s="25">
        <v>46181.25</v>
      </c>
      <c r="F20" s="24" t="s">
        <v>281</v>
      </c>
    </row>
    <row r="21" spans="1:6" s="3" customFormat="1" ht="77.5" x14ac:dyDescent="0.35">
      <c r="A21" s="23" t="s">
        <v>222</v>
      </c>
      <c r="B21" s="23" t="s">
        <v>2</v>
      </c>
      <c r="C21" s="24" t="s">
        <v>289</v>
      </c>
      <c r="D21" s="25">
        <v>46176.833333333299</v>
      </c>
      <c r="E21" s="25">
        <v>46206.25</v>
      </c>
      <c r="F21" s="24" t="s">
        <v>290</v>
      </c>
    </row>
    <row r="22" spans="1:6" s="3" customFormat="1" ht="77.5" x14ac:dyDescent="0.35">
      <c r="A22" s="23" t="s">
        <v>17</v>
      </c>
      <c r="B22" s="23" t="s">
        <v>4</v>
      </c>
      <c r="C22" s="24" t="s">
        <v>18</v>
      </c>
      <c r="D22" s="25">
        <v>46180.833333333299</v>
      </c>
      <c r="E22" s="25">
        <v>46181.25</v>
      </c>
      <c r="F22" s="24" t="s">
        <v>19</v>
      </c>
    </row>
    <row r="23" spans="1:6" s="3" customFormat="1" ht="77.5" x14ac:dyDescent="0.35">
      <c r="A23" s="23" t="s">
        <v>17</v>
      </c>
      <c r="B23" s="23" t="s">
        <v>4</v>
      </c>
      <c r="C23" s="24" t="s">
        <v>20</v>
      </c>
      <c r="D23" s="25">
        <v>46180.833333333299</v>
      </c>
      <c r="E23" s="25">
        <v>46181.25</v>
      </c>
      <c r="F23" s="24" t="s">
        <v>19</v>
      </c>
    </row>
    <row r="24" spans="1:6" s="3" customFormat="1" ht="14.25" customHeight="1" x14ac:dyDescent="0.35">
      <c r="A24" s="23" t="s">
        <v>17</v>
      </c>
      <c r="B24" s="23" t="s">
        <v>4</v>
      </c>
      <c r="C24" s="24" t="s">
        <v>807</v>
      </c>
      <c r="D24" s="25">
        <v>46179.833333333299</v>
      </c>
      <c r="E24" s="25">
        <v>46181.25</v>
      </c>
      <c r="F24" s="24" t="s">
        <v>808</v>
      </c>
    </row>
    <row r="25" spans="1:6" s="3" customFormat="1" ht="77.5" x14ac:dyDescent="0.35">
      <c r="A25" s="23" t="s">
        <v>17</v>
      </c>
      <c r="B25" s="23" t="s">
        <v>4</v>
      </c>
      <c r="C25" s="24" t="s">
        <v>809</v>
      </c>
      <c r="D25" s="25">
        <v>46180.833333333299</v>
      </c>
      <c r="E25" s="25">
        <v>46181.25</v>
      </c>
      <c r="F25" s="24" t="s">
        <v>808</v>
      </c>
    </row>
    <row r="26" spans="1:6" s="3" customFormat="1" ht="46.5" x14ac:dyDescent="0.35">
      <c r="A26" s="23" t="s">
        <v>17</v>
      </c>
      <c r="B26" s="23" t="s">
        <v>5</v>
      </c>
      <c r="C26" s="24" t="s">
        <v>810</v>
      </c>
      <c r="D26" s="25">
        <v>46180.833333333299</v>
      </c>
      <c r="E26" s="25">
        <v>46181.25</v>
      </c>
      <c r="F26" s="24" t="s">
        <v>808</v>
      </c>
    </row>
    <row r="27" spans="1:6" s="3" customFormat="1" ht="46.5" x14ac:dyDescent="0.35">
      <c r="A27" s="23" t="s">
        <v>70</v>
      </c>
      <c r="B27" s="23" t="s">
        <v>2</v>
      </c>
      <c r="C27" s="24" t="s">
        <v>822</v>
      </c>
      <c r="D27" s="25">
        <v>46180.875</v>
      </c>
      <c r="E27" s="25">
        <v>46181.25</v>
      </c>
      <c r="F27" s="24" t="s">
        <v>821</v>
      </c>
    </row>
    <row r="28" spans="1:6" s="3" customFormat="1" ht="46.5" x14ac:dyDescent="0.35">
      <c r="A28" s="23" t="s">
        <v>70</v>
      </c>
      <c r="B28" s="23" t="s">
        <v>2</v>
      </c>
      <c r="C28" s="24" t="s">
        <v>823</v>
      </c>
      <c r="D28" s="25">
        <v>46180.875</v>
      </c>
      <c r="E28" s="25">
        <v>46181.25</v>
      </c>
      <c r="F28" s="24" t="s">
        <v>821</v>
      </c>
    </row>
    <row r="29" spans="1:6" s="3" customFormat="1" ht="46.5" x14ac:dyDescent="0.35">
      <c r="A29" s="23" t="s">
        <v>48</v>
      </c>
      <c r="B29" s="23" t="s">
        <v>6</v>
      </c>
      <c r="C29" s="24" t="s">
        <v>814</v>
      </c>
      <c r="D29" s="25">
        <v>46180.875</v>
      </c>
      <c r="E29" s="25">
        <v>46181.208333333299</v>
      </c>
      <c r="F29" s="24" t="s">
        <v>815</v>
      </c>
    </row>
    <row r="30" spans="1:6" s="3" customFormat="1" ht="46.5" x14ac:dyDescent="0.35">
      <c r="A30" s="23" t="s">
        <v>48</v>
      </c>
      <c r="B30" s="23" t="s">
        <v>6</v>
      </c>
      <c r="C30" s="24" t="s">
        <v>816</v>
      </c>
      <c r="D30" s="25">
        <v>46180.875</v>
      </c>
      <c r="E30" s="25">
        <v>46181.208333333299</v>
      </c>
      <c r="F30" s="24" t="s">
        <v>815</v>
      </c>
    </row>
    <row r="31" spans="1:6" s="3" customFormat="1" ht="46.5" x14ac:dyDescent="0.35">
      <c r="A31" s="23" t="s">
        <v>728</v>
      </c>
      <c r="B31" s="23" t="s">
        <v>6</v>
      </c>
      <c r="C31" s="24" t="s">
        <v>820</v>
      </c>
      <c r="D31" s="25">
        <v>46180.875</v>
      </c>
      <c r="E31" s="25">
        <v>46181.25</v>
      </c>
      <c r="F31" s="24" t="s">
        <v>821</v>
      </c>
    </row>
    <row r="32" spans="1:6" s="3" customFormat="1" ht="31" x14ac:dyDescent="0.35">
      <c r="A32" s="23" t="s">
        <v>608</v>
      </c>
      <c r="B32" s="23" t="s">
        <v>4</v>
      </c>
      <c r="C32" s="24" t="s">
        <v>609</v>
      </c>
      <c r="D32" s="25">
        <v>46180.833333333299</v>
      </c>
      <c r="E32" s="25">
        <v>46181.25</v>
      </c>
      <c r="F32" s="24" t="s">
        <v>610</v>
      </c>
    </row>
    <row r="33" spans="1:6" s="3" customFormat="1" ht="31" x14ac:dyDescent="0.35">
      <c r="A33" s="23" t="s">
        <v>608</v>
      </c>
      <c r="B33" s="23" t="s">
        <v>4</v>
      </c>
      <c r="C33" s="24" t="s">
        <v>613</v>
      </c>
      <c r="D33" s="25">
        <v>46180.833333333299</v>
      </c>
      <c r="E33" s="25">
        <v>46181.25</v>
      </c>
      <c r="F33" s="24" t="s">
        <v>610</v>
      </c>
    </row>
    <row r="34" spans="1:6" s="3" customFormat="1" ht="31" x14ac:dyDescent="0.35">
      <c r="A34" s="23" t="s">
        <v>611</v>
      </c>
      <c r="B34" s="23" t="s">
        <v>6</v>
      </c>
      <c r="C34" s="24" t="s">
        <v>612</v>
      </c>
      <c r="D34" s="25">
        <v>46180.833333333299</v>
      </c>
      <c r="E34" s="25">
        <v>46181.25</v>
      </c>
      <c r="F34" s="24" t="s">
        <v>610</v>
      </c>
    </row>
    <row r="35" spans="1:6" s="3" customFormat="1" ht="31" x14ac:dyDescent="0.35">
      <c r="A35" s="23" t="s">
        <v>846</v>
      </c>
      <c r="B35" s="23" t="s">
        <v>5</v>
      </c>
      <c r="C35" s="24" t="s">
        <v>847</v>
      </c>
      <c r="D35" s="25">
        <v>46180.833333333299</v>
      </c>
      <c r="E35" s="25">
        <v>46181.25</v>
      </c>
      <c r="F35" s="24" t="s">
        <v>848</v>
      </c>
    </row>
    <row r="36" spans="1:6" s="3" customFormat="1" ht="46.5" x14ac:dyDescent="0.35">
      <c r="A36" s="23" t="s">
        <v>321</v>
      </c>
      <c r="B36" s="23" t="s">
        <v>7</v>
      </c>
      <c r="C36" s="24" t="s">
        <v>853</v>
      </c>
      <c r="D36" s="25">
        <v>46180.916666666701</v>
      </c>
      <c r="E36" s="25">
        <v>46181.229166666701</v>
      </c>
      <c r="F36" s="24" t="s">
        <v>854</v>
      </c>
    </row>
    <row r="37" spans="1:6" s="3" customFormat="1" ht="46.5" x14ac:dyDescent="0.35">
      <c r="A37" s="23" t="s">
        <v>265</v>
      </c>
      <c r="B37" s="23" t="s">
        <v>4</v>
      </c>
      <c r="C37" s="24" t="s">
        <v>842</v>
      </c>
      <c r="D37" s="25">
        <v>46180.875</v>
      </c>
      <c r="E37" s="25">
        <v>46181.25</v>
      </c>
      <c r="F37" s="24" t="s">
        <v>843</v>
      </c>
    </row>
    <row r="38" spans="1:6" s="3" customFormat="1" ht="46.5" x14ac:dyDescent="0.35">
      <c r="A38" s="23" t="s">
        <v>76</v>
      </c>
      <c r="B38" s="23" t="s">
        <v>6</v>
      </c>
      <c r="C38" s="24" t="s">
        <v>77</v>
      </c>
      <c r="D38" s="25">
        <v>46180.927083333299</v>
      </c>
      <c r="E38" s="25">
        <v>46181.25</v>
      </c>
      <c r="F38" s="24" t="s">
        <v>78</v>
      </c>
    </row>
    <row r="39" spans="1:6" s="3" customFormat="1" ht="46.5" x14ac:dyDescent="0.35">
      <c r="A39" s="23" t="s">
        <v>76</v>
      </c>
      <c r="B39" s="23" t="s">
        <v>6</v>
      </c>
      <c r="C39" s="24" t="s">
        <v>450</v>
      </c>
      <c r="D39" s="25">
        <v>46180.927083333299</v>
      </c>
      <c r="E39" s="25">
        <v>46181.25</v>
      </c>
      <c r="F39" s="24" t="s">
        <v>78</v>
      </c>
    </row>
    <row r="40" spans="1:6" s="3" customFormat="1" ht="46.5" x14ac:dyDescent="0.35">
      <c r="A40" s="23" t="s">
        <v>76</v>
      </c>
      <c r="B40" s="23" t="s">
        <v>6</v>
      </c>
      <c r="C40" s="24" t="s">
        <v>79</v>
      </c>
      <c r="D40" s="25">
        <v>46180.927083333299</v>
      </c>
      <c r="E40" s="25">
        <v>46181.25</v>
      </c>
      <c r="F40" s="24" t="s">
        <v>78</v>
      </c>
    </row>
    <row r="41" spans="1:6" s="3" customFormat="1" ht="46.5" x14ac:dyDescent="0.35">
      <c r="A41" s="23" t="s">
        <v>207</v>
      </c>
      <c r="B41" s="23" t="s">
        <v>4</v>
      </c>
      <c r="C41" s="24" t="s">
        <v>225</v>
      </c>
      <c r="D41" s="25">
        <v>46180.875</v>
      </c>
      <c r="E41" s="25">
        <v>46181.208333333299</v>
      </c>
      <c r="F41" s="24" t="s">
        <v>226</v>
      </c>
    </row>
    <row r="42" spans="1:6" s="3" customFormat="1" ht="46.5" x14ac:dyDescent="0.35">
      <c r="A42" s="23" t="s">
        <v>188</v>
      </c>
      <c r="B42" s="23" t="s">
        <v>6</v>
      </c>
      <c r="C42" s="24" t="s">
        <v>189</v>
      </c>
      <c r="D42" s="25">
        <v>45804.208333333299</v>
      </c>
      <c r="E42" s="25">
        <v>46418.208333333299</v>
      </c>
      <c r="F42" s="24" t="s">
        <v>190</v>
      </c>
    </row>
    <row r="43" spans="1:6" s="3" customFormat="1" ht="46.5" x14ac:dyDescent="0.35">
      <c r="A43" s="23" t="s">
        <v>210</v>
      </c>
      <c r="B43" s="23" t="s">
        <v>2</v>
      </c>
      <c r="C43" s="24" t="s">
        <v>483</v>
      </c>
      <c r="D43" s="25">
        <v>46180.875</v>
      </c>
      <c r="E43" s="25">
        <v>46181.208333333299</v>
      </c>
      <c r="F43" s="24" t="s">
        <v>838</v>
      </c>
    </row>
    <row r="44" spans="1:6" s="3" customFormat="1" ht="46.5" x14ac:dyDescent="0.35">
      <c r="A44" s="23" t="s">
        <v>210</v>
      </c>
      <c r="B44" s="23" t="s">
        <v>2</v>
      </c>
      <c r="C44" s="24" t="s">
        <v>839</v>
      </c>
      <c r="D44" s="25">
        <v>46180.833333333299</v>
      </c>
      <c r="E44" s="25">
        <v>46181.208333333299</v>
      </c>
      <c r="F44" s="24" t="s">
        <v>840</v>
      </c>
    </row>
    <row r="45" spans="1:6" s="3" customFormat="1" ht="62" x14ac:dyDescent="0.35">
      <c r="A45" s="23" t="s">
        <v>210</v>
      </c>
      <c r="B45" s="23" t="s">
        <v>2</v>
      </c>
      <c r="C45" s="24" t="s">
        <v>395</v>
      </c>
      <c r="D45" s="25">
        <v>46180.875</v>
      </c>
      <c r="E45" s="25">
        <v>46181.25</v>
      </c>
      <c r="F45" s="24" t="s">
        <v>857</v>
      </c>
    </row>
    <row r="46" spans="1:6" s="3" customFormat="1" ht="46.5" x14ac:dyDescent="0.35">
      <c r="A46" s="23" t="s">
        <v>218</v>
      </c>
      <c r="B46" s="23" t="s">
        <v>7</v>
      </c>
      <c r="C46" s="24" t="s">
        <v>824</v>
      </c>
      <c r="D46" s="25">
        <v>46180.916666666701</v>
      </c>
      <c r="E46" s="25">
        <v>46181.25</v>
      </c>
      <c r="F46" s="24" t="s">
        <v>825</v>
      </c>
    </row>
    <row r="47" spans="1:6" s="3" customFormat="1" ht="31" x14ac:dyDescent="0.35">
      <c r="A47" s="23" t="s">
        <v>218</v>
      </c>
      <c r="B47" s="23" t="s">
        <v>7</v>
      </c>
      <c r="C47" s="24" t="s">
        <v>826</v>
      </c>
      <c r="D47" s="25">
        <v>46180.916666666701</v>
      </c>
      <c r="E47" s="25">
        <v>46181.25</v>
      </c>
      <c r="F47" s="24" t="s">
        <v>825</v>
      </c>
    </row>
    <row r="48" spans="1:6" s="3" customFormat="1" ht="46.5" x14ac:dyDescent="0.35">
      <c r="A48" s="23" t="s">
        <v>218</v>
      </c>
      <c r="B48" s="23" t="s">
        <v>7</v>
      </c>
      <c r="C48" s="24" t="s">
        <v>827</v>
      </c>
      <c r="D48" s="25">
        <v>46180.916666666701</v>
      </c>
      <c r="E48" s="25">
        <v>46181.25</v>
      </c>
      <c r="F48" s="24" t="s">
        <v>825</v>
      </c>
    </row>
    <row r="49" spans="1:6" s="3" customFormat="1" ht="31" x14ac:dyDescent="0.35">
      <c r="A49" s="23" t="s">
        <v>218</v>
      </c>
      <c r="B49" s="23" t="s">
        <v>7</v>
      </c>
      <c r="C49" s="24" t="s">
        <v>828</v>
      </c>
      <c r="D49" s="25">
        <v>46180.916666666701</v>
      </c>
      <c r="E49" s="25">
        <v>46181.25</v>
      </c>
      <c r="F49" s="24" t="s">
        <v>825</v>
      </c>
    </row>
    <row r="50" spans="1:6" s="3" customFormat="1" ht="46.5" x14ac:dyDescent="0.35">
      <c r="A50" s="23" t="s">
        <v>218</v>
      </c>
      <c r="B50" s="23" t="s">
        <v>8</v>
      </c>
      <c r="C50" s="24" t="s">
        <v>829</v>
      </c>
      <c r="D50" s="25">
        <v>46180.875</v>
      </c>
      <c r="E50" s="25">
        <v>46181.25</v>
      </c>
      <c r="F50" s="24" t="s">
        <v>830</v>
      </c>
    </row>
    <row r="51" spans="1:6" s="3" customFormat="1" ht="46.5" x14ac:dyDescent="0.35">
      <c r="A51" s="23" t="s">
        <v>218</v>
      </c>
      <c r="B51" s="23" t="s">
        <v>7</v>
      </c>
      <c r="C51" s="24" t="s">
        <v>834</v>
      </c>
      <c r="D51" s="25">
        <v>46180.875</v>
      </c>
      <c r="E51" s="25">
        <v>46181.25</v>
      </c>
      <c r="F51" s="24" t="s">
        <v>835</v>
      </c>
    </row>
    <row r="52" spans="1:6" s="3" customFormat="1" ht="46.5" x14ac:dyDescent="0.35">
      <c r="A52" s="23" t="s">
        <v>199</v>
      </c>
      <c r="B52" s="23" t="s">
        <v>5</v>
      </c>
      <c r="C52" s="24" t="s">
        <v>818</v>
      </c>
      <c r="D52" s="25">
        <v>46180.833333333299</v>
      </c>
      <c r="E52" s="25">
        <v>46181.208333333299</v>
      </c>
      <c r="F52" s="24" t="s">
        <v>819</v>
      </c>
    </row>
    <row r="53" spans="1:6" s="3" customFormat="1" ht="62" x14ac:dyDescent="0.35">
      <c r="A53" s="23" t="s">
        <v>199</v>
      </c>
      <c r="B53" s="23" t="s">
        <v>5</v>
      </c>
      <c r="C53" s="24" t="s">
        <v>837</v>
      </c>
      <c r="D53" s="25">
        <v>46180.875</v>
      </c>
      <c r="E53" s="25">
        <v>46181.25</v>
      </c>
      <c r="F53" s="24" t="s">
        <v>835</v>
      </c>
    </row>
    <row r="54" spans="1:6" s="3" customFormat="1" ht="93" x14ac:dyDescent="0.35">
      <c r="A54" s="23" t="s">
        <v>245</v>
      </c>
      <c r="B54" s="23" t="s">
        <v>6</v>
      </c>
      <c r="C54" s="24" t="s">
        <v>836</v>
      </c>
      <c r="D54" s="25">
        <v>46180.875</v>
      </c>
      <c r="E54" s="25">
        <v>46181.25</v>
      </c>
      <c r="F54" s="24" t="s">
        <v>835</v>
      </c>
    </row>
    <row r="55" spans="1:6" s="3" customFormat="1" ht="93" x14ac:dyDescent="0.35">
      <c r="A55" s="23" t="s">
        <v>831</v>
      </c>
      <c r="B55" s="23" t="s">
        <v>4</v>
      </c>
      <c r="C55" s="24" t="s">
        <v>832</v>
      </c>
      <c r="D55" s="25">
        <v>46178.875</v>
      </c>
      <c r="E55" s="25">
        <v>46181.208333333299</v>
      </c>
      <c r="F55" s="24" t="s">
        <v>830</v>
      </c>
    </row>
    <row r="56" spans="1:6" s="3" customFormat="1" ht="77.5" x14ac:dyDescent="0.35">
      <c r="A56" s="23" t="s">
        <v>831</v>
      </c>
      <c r="B56" s="23" t="s">
        <v>4</v>
      </c>
      <c r="C56" s="24" t="s">
        <v>833</v>
      </c>
      <c r="D56" s="25">
        <v>46178.875</v>
      </c>
      <c r="E56" s="25">
        <v>46181.208333333299</v>
      </c>
      <c r="F56" s="24" t="s">
        <v>830</v>
      </c>
    </row>
    <row r="57" spans="1:6" s="18" customFormat="1" x14ac:dyDescent="0.35">
      <c r="A57" s="23"/>
      <c r="B57" s="23"/>
      <c r="C57" s="24"/>
      <c r="D57" s="25"/>
      <c r="E57" s="25"/>
      <c r="F57" s="24"/>
    </row>
    <row r="58" spans="1:6" s="3" customFormat="1" x14ac:dyDescent="0.35">
      <c r="A58" s="23"/>
      <c r="B58" s="23"/>
      <c r="C58" s="24"/>
      <c r="D58" s="25"/>
      <c r="E58" s="25"/>
      <c r="F58" s="24"/>
    </row>
    <row r="59" spans="1:6" s="3" customFormat="1" x14ac:dyDescent="0.35">
      <c r="A59" s="23"/>
      <c r="B59" s="23"/>
      <c r="C59" s="24"/>
      <c r="D59" s="25"/>
      <c r="E59" s="25"/>
      <c r="F59" s="24"/>
    </row>
    <row r="60" spans="1:6" s="3" customFormat="1" x14ac:dyDescent="0.35">
      <c r="A60" s="23"/>
      <c r="B60" s="23"/>
      <c r="C60" s="24"/>
      <c r="D60" s="25"/>
      <c r="E60" s="25"/>
      <c r="F60" s="24"/>
    </row>
    <row r="61" spans="1:6" s="3" customFormat="1" x14ac:dyDescent="0.35">
      <c r="A61" s="23"/>
      <c r="B61" s="23"/>
      <c r="C61" s="24"/>
      <c r="D61" s="25"/>
      <c r="E61" s="25"/>
      <c r="F61" s="24"/>
    </row>
    <row r="62" spans="1:6" s="3" customFormat="1" x14ac:dyDescent="0.35">
      <c r="A62" s="23"/>
      <c r="B62" s="23"/>
      <c r="C62" s="24"/>
      <c r="D62" s="25"/>
      <c r="E62" s="25"/>
      <c r="F62" s="24"/>
    </row>
    <row r="63" spans="1:6" s="3" customFormat="1" x14ac:dyDescent="0.35">
      <c r="A63" s="23"/>
      <c r="B63" s="23"/>
      <c r="C63" s="24"/>
      <c r="D63" s="25"/>
      <c r="E63" s="25"/>
      <c r="F63" s="24"/>
    </row>
    <row r="64" spans="1:6" s="3" customFormat="1" x14ac:dyDescent="0.35">
      <c r="A64" s="23"/>
      <c r="B64" s="23"/>
      <c r="C64" s="24"/>
      <c r="D64" s="25"/>
      <c r="E64" s="25"/>
      <c r="F64" s="24"/>
    </row>
    <row r="65" spans="1:6" s="3" customFormat="1" x14ac:dyDescent="0.35">
      <c r="A65" s="23"/>
      <c r="B65" s="23"/>
      <c r="C65" s="24"/>
      <c r="D65" s="25"/>
      <c r="E65" s="25"/>
      <c r="F65" s="24"/>
    </row>
    <row r="66" spans="1:6" s="3" customFormat="1" x14ac:dyDescent="0.35">
      <c r="A66" s="23"/>
      <c r="B66" s="23"/>
      <c r="C66" s="24"/>
      <c r="D66" s="25"/>
      <c r="E66" s="25"/>
      <c r="F66" s="24"/>
    </row>
    <row r="67" spans="1:6" s="3" customFormat="1" x14ac:dyDescent="0.35">
      <c r="A67" s="23"/>
      <c r="B67" s="23"/>
      <c r="C67" s="24"/>
      <c r="D67" s="25"/>
      <c r="E67" s="25"/>
      <c r="F67" s="24"/>
    </row>
    <row r="68" spans="1:6" s="3" customFormat="1" x14ac:dyDescent="0.35">
      <c r="A68" s="23"/>
      <c r="B68" s="23"/>
      <c r="C68" s="24"/>
      <c r="D68" s="25"/>
      <c r="E68" s="25"/>
      <c r="F68" s="24"/>
    </row>
    <row r="69" spans="1:6" s="3" customFormat="1" x14ac:dyDescent="0.35">
      <c r="A69" s="23"/>
      <c r="B69" s="23"/>
      <c r="C69" s="24"/>
      <c r="D69" s="25"/>
      <c r="E69" s="25"/>
      <c r="F69" s="24"/>
    </row>
    <row r="70" spans="1:6" s="3" customFormat="1" x14ac:dyDescent="0.35">
      <c r="A70" s="23"/>
      <c r="B70" s="23"/>
      <c r="C70" s="24"/>
      <c r="D70" s="25"/>
      <c r="E70" s="25"/>
      <c r="F70" s="24"/>
    </row>
    <row r="71" spans="1:6" s="3" customFormat="1" x14ac:dyDescent="0.35">
      <c r="A71" s="23"/>
      <c r="B71" s="23"/>
      <c r="C71" s="24"/>
      <c r="D71" s="25"/>
      <c r="E71" s="25"/>
      <c r="F71" s="24"/>
    </row>
    <row r="72" spans="1:6" s="3" customFormat="1" x14ac:dyDescent="0.35">
      <c r="A72" s="23"/>
      <c r="B72" s="23"/>
      <c r="C72" s="24"/>
      <c r="D72" s="25"/>
      <c r="E72" s="25"/>
      <c r="F72" s="24"/>
    </row>
    <row r="73" spans="1:6" s="3" customFormat="1" x14ac:dyDescent="0.35">
      <c r="A73" s="23"/>
      <c r="B73" s="23"/>
      <c r="C73" s="24"/>
      <c r="D73" s="25"/>
      <c r="E73" s="25"/>
      <c r="F73" s="24"/>
    </row>
    <row r="74" spans="1:6" s="3" customFormat="1" x14ac:dyDescent="0.35">
      <c r="A74" s="23"/>
      <c r="B74" s="23"/>
      <c r="C74" s="24"/>
      <c r="D74" s="25"/>
      <c r="E74" s="25"/>
      <c r="F74" s="24"/>
    </row>
    <row r="75" spans="1:6" s="3" customFormat="1" x14ac:dyDescent="0.35">
      <c r="A75" s="23"/>
      <c r="B75" s="23"/>
      <c r="C75" s="24"/>
      <c r="D75" s="25"/>
      <c r="E75" s="25"/>
      <c r="F75" s="24"/>
    </row>
    <row r="76" spans="1:6" s="3" customFormat="1" x14ac:dyDescent="0.35">
      <c r="A76" s="23"/>
      <c r="B76" s="23"/>
      <c r="C76" s="24"/>
      <c r="D76" s="25"/>
      <c r="E76" s="25"/>
      <c r="F76" s="24"/>
    </row>
    <row r="77" spans="1:6" s="3" customFormat="1" x14ac:dyDescent="0.35">
      <c r="A77" s="23"/>
      <c r="B77" s="23"/>
      <c r="C77" s="24"/>
      <c r="D77" s="25"/>
      <c r="E77" s="25"/>
      <c r="F77" s="24"/>
    </row>
    <row r="78" spans="1:6" s="3" customFormat="1" x14ac:dyDescent="0.35">
      <c r="A78" s="23"/>
      <c r="B78" s="23"/>
      <c r="C78" s="24"/>
      <c r="D78" s="25"/>
      <c r="E78" s="25"/>
      <c r="F78" s="24"/>
    </row>
    <row r="79" spans="1:6" s="3" customFormat="1" x14ac:dyDescent="0.35">
      <c r="A79" s="23"/>
      <c r="B79" s="23"/>
      <c r="C79" s="24"/>
      <c r="D79" s="25"/>
      <c r="E79" s="25"/>
      <c r="F79" s="24"/>
    </row>
    <row r="80" spans="1:6" s="3" customFormat="1" x14ac:dyDescent="0.35">
      <c r="A80" s="23"/>
      <c r="B80" s="23"/>
      <c r="C80" s="24"/>
      <c r="D80" s="25"/>
      <c r="E80" s="25"/>
      <c r="F80" s="24"/>
    </row>
    <row r="81" spans="1:6" s="3" customFormat="1" x14ac:dyDescent="0.35">
      <c r="A81" s="23"/>
      <c r="B81" s="23"/>
      <c r="C81" s="24"/>
      <c r="D81" s="25"/>
      <c r="E81" s="25"/>
      <c r="F81" s="24"/>
    </row>
    <row r="82" spans="1:6" s="3" customFormat="1" x14ac:dyDescent="0.35">
      <c r="A82" s="23"/>
      <c r="B82" s="23"/>
      <c r="C82" s="24"/>
      <c r="D82" s="25"/>
      <c r="E82" s="25"/>
      <c r="F82" s="24"/>
    </row>
    <row r="83" spans="1:6" s="3" customFormat="1" x14ac:dyDescent="0.35">
      <c r="A83" s="23"/>
      <c r="B83" s="23"/>
      <c r="C83" s="24"/>
      <c r="D83" s="25"/>
      <c r="E83" s="25"/>
      <c r="F83" s="24"/>
    </row>
    <row r="84" spans="1:6" s="3" customFormat="1" x14ac:dyDescent="0.35">
      <c r="A84" s="23"/>
      <c r="B84" s="23"/>
      <c r="C84" s="24"/>
      <c r="D84" s="25"/>
      <c r="E84" s="25"/>
      <c r="F84" s="24"/>
    </row>
    <row r="85" spans="1:6" s="3" customFormat="1" x14ac:dyDescent="0.35">
      <c r="A85" s="23"/>
      <c r="B85" s="23"/>
      <c r="C85" s="24"/>
      <c r="D85" s="25"/>
      <c r="E85" s="25"/>
      <c r="F85" s="24"/>
    </row>
    <row r="86" spans="1:6" s="3" customFormat="1" x14ac:dyDescent="0.35">
      <c r="A86" s="23"/>
      <c r="B86" s="23"/>
      <c r="C86" s="24"/>
      <c r="D86" s="25"/>
      <c r="E86" s="25"/>
      <c r="F86" s="24"/>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57:F169">
    <cfRule type="expression" dxfId="7" priority="2">
      <formula>$J57="Over 12 hours"</formula>
    </cfRule>
  </conditionalFormatting>
  <conditionalFormatting sqref="A3:F56">
    <cfRule type="expression" dxfId="2"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49"/>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33" t="str">
        <f>"Daily closure report: "&amp;'Front page'!A7</f>
        <v>Daily closure report: Monday, 8 June</v>
      </c>
      <c r="B1" s="33"/>
      <c r="C1" s="33"/>
      <c r="D1" s="33"/>
      <c r="E1" s="33"/>
      <c r="F1" s="33"/>
    </row>
    <row r="2" spans="1:6" s="12" customFormat="1" ht="28" x14ac:dyDescent="0.35">
      <c r="A2" s="12" t="s">
        <v>9</v>
      </c>
      <c r="B2" s="12" t="s">
        <v>1</v>
      </c>
      <c r="C2" s="12" t="s">
        <v>0</v>
      </c>
      <c r="D2" s="12" t="s">
        <v>11</v>
      </c>
      <c r="E2" s="12" t="s">
        <v>12</v>
      </c>
      <c r="F2" s="12" t="s">
        <v>10</v>
      </c>
    </row>
    <row r="3" spans="1:6" s="6" customFormat="1" ht="77.5" x14ac:dyDescent="0.35">
      <c r="A3" s="23" t="s">
        <v>60</v>
      </c>
      <c r="B3" s="23" t="s">
        <v>45</v>
      </c>
      <c r="C3" s="24" t="s">
        <v>65</v>
      </c>
      <c r="D3" s="25">
        <v>45847.208333333299</v>
      </c>
      <c r="E3" s="25">
        <v>46507.999305555597</v>
      </c>
      <c r="F3" s="24" t="s">
        <v>66</v>
      </c>
    </row>
    <row r="4" spans="1:6" s="6" customFormat="1" ht="77.5" x14ac:dyDescent="0.35">
      <c r="A4" s="23" t="s">
        <v>60</v>
      </c>
      <c r="B4" s="23" t="s">
        <v>6</v>
      </c>
      <c r="C4" s="24" t="s">
        <v>443</v>
      </c>
      <c r="D4" s="25">
        <v>46181.875</v>
      </c>
      <c r="E4" s="25">
        <v>46182.208333333299</v>
      </c>
      <c r="F4" s="24" t="s">
        <v>444</v>
      </c>
    </row>
    <row r="5" spans="1:6" s="6" customFormat="1" ht="62" x14ac:dyDescent="0.35">
      <c r="A5" s="23" t="s">
        <v>60</v>
      </c>
      <c r="B5" s="23" t="s">
        <v>6</v>
      </c>
      <c r="C5" s="24" t="s">
        <v>570</v>
      </c>
      <c r="D5" s="25">
        <v>46181.541666666701</v>
      </c>
      <c r="E5" s="25">
        <v>46182.25</v>
      </c>
      <c r="F5" s="24" t="s">
        <v>571</v>
      </c>
    </row>
    <row r="6" spans="1:6" s="6" customFormat="1" ht="46.5" x14ac:dyDescent="0.35">
      <c r="A6" s="23" t="s">
        <v>60</v>
      </c>
      <c r="B6" s="23" t="s">
        <v>6</v>
      </c>
      <c r="C6" s="24" t="s">
        <v>572</v>
      </c>
      <c r="D6" s="25">
        <v>46181.833333333299</v>
      </c>
      <c r="E6" s="25">
        <v>46182.25</v>
      </c>
      <c r="F6" s="24" t="s">
        <v>571</v>
      </c>
    </row>
    <row r="7" spans="1:6" s="6" customFormat="1" ht="46.5" x14ac:dyDescent="0.35">
      <c r="A7" s="23" t="s">
        <v>60</v>
      </c>
      <c r="B7" s="23" t="s">
        <v>6</v>
      </c>
      <c r="C7" s="24" t="s">
        <v>573</v>
      </c>
      <c r="D7" s="25">
        <v>46181.833333333299</v>
      </c>
      <c r="E7" s="25">
        <v>46182.25</v>
      </c>
      <c r="F7" s="24" t="s">
        <v>571</v>
      </c>
    </row>
    <row r="8" spans="1:6" s="6" customFormat="1" ht="46.5" x14ac:dyDescent="0.35">
      <c r="A8" s="23" t="s">
        <v>60</v>
      </c>
      <c r="B8" s="23" t="s">
        <v>6</v>
      </c>
      <c r="C8" s="24" t="s">
        <v>574</v>
      </c>
      <c r="D8" s="25">
        <v>46181.833333333299</v>
      </c>
      <c r="E8" s="25">
        <v>46182.25</v>
      </c>
      <c r="F8" s="24" t="s">
        <v>571</v>
      </c>
    </row>
    <row r="9" spans="1:6" s="6" customFormat="1" ht="62" x14ac:dyDescent="0.35">
      <c r="A9" s="23" t="s">
        <v>60</v>
      </c>
      <c r="B9" s="23" t="s">
        <v>6</v>
      </c>
      <c r="C9" s="24" t="s">
        <v>575</v>
      </c>
      <c r="D9" s="25">
        <v>46181.833333333299</v>
      </c>
      <c r="E9" s="25">
        <v>46182.25</v>
      </c>
      <c r="F9" s="24" t="s">
        <v>571</v>
      </c>
    </row>
    <row r="10" spans="1:6" s="6" customFormat="1" ht="62" x14ac:dyDescent="0.35">
      <c r="A10" s="23" t="s">
        <v>60</v>
      </c>
      <c r="B10" s="23" t="s">
        <v>6</v>
      </c>
      <c r="C10" s="24" t="s">
        <v>576</v>
      </c>
      <c r="D10" s="25">
        <v>46181.833333333299</v>
      </c>
      <c r="E10" s="25">
        <v>46182.25</v>
      </c>
      <c r="F10" s="24" t="s">
        <v>571</v>
      </c>
    </row>
    <row r="11" spans="1:6" s="6" customFormat="1" ht="62" x14ac:dyDescent="0.35">
      <c r="A11" s="23" t="s">
        <v>60</v>
      </c>
      <c r="B11" s="23" t="s">
        <v>6</v>
      </c>
      <c r="C11" s="24" t="s">
        <v>577</v>
      </c>
      <c r="D11" s="25">
        <v>46181.833333333299</v>
      </c>
      <c r="E11" s="25">
        <v>46182.25</v>
      </c>
      <c r="F11" s="24" t="s">
        <v>571</v>
      </c>
    </row>
    <row r="12" spans="1:6" s="6" customFormat="1" ht="93" x14ac:dyDescent="0.35">
      <c r="A12" s="23" t="s">
        <v>60</v>
      </c>
      <c r="B12" s="23" t="s">
        <v>6</v>
      </c>
      <c r="C12" s="24" t="s">
        <v>578</v>
      </c>
      <c r="D12" s="25">
        <v>46181.833333333299</v>
      </c>
      <c r="E12" s="25">
        <v>46182.25</v>
      </c>
      <c r="F12" s="24" t="s">
        <v>571</v>
      </c>
    </row>
    <row r="13" spans="1:6" s="6" customFormat="1" ht="93" x14ac:dyDescent="0.35">
      <c r="A13" s="23" t="s">
        <v>60</v>
      </c>
      <c r="B13" s="23" t="s">
        <v>6</v>
      </c>
      <c r="C13" s="24" t="s">
        <v>579</v>
      </c>
      <c r="D13" s="25">
        <v>46181.833333333299</v>
      </c>
      <c r="E13" s="25">
        <v>46182.25</v>
      </c>
      <c r="F13" s="24" t="s">
        <v>571</v>
      </c>
    </row>
    <row r="14" spans="1:6" s="6" customFormat="1" ht="93" x14ac:dyDescent="0.35">
      <c r="A14" s="23" t="s">
        <v>60</v>
      </c>
      <c r="B14" s="23" t="s">
        <v>6</v>
      </c>
      <c r="C14" s="24" t="s">
        <v>580</v>
      </c>
      <c r="D14" s="25">
        <v>46181.833333333299</v>
      </c>
      <c r="E14" s="25">
        <v>46182.25</v>
      </c>
      <c r="F14" s="24" t="s">
        <v>571</v>
      </c>
    </row>
    <row r="15" spans="1:6" s="6" customFormat="1" ht="93" x14ac:dyDescent="0.35">
      <c r="A15" s="23" t="s">
        <v>60</v>
      </c>
      <c r="B15" s="23" t="s">
        <v>6</v>
      </c>
      <c r="C15" s="24" t="s">
        <v>581</v>
      </c>
      <c r="D15" s="25">
        <v>46181.833333333299</v>
      </c>
      <c r="E15" s="25">
        <v>46182.25</v>
      </c>
      <c r="F15" s="24" t="s">
        <v>571</v>
      </c>
    </row>
    <row r="16" spans="1:6" s="6" customFormat="1" ht="93" x14ac:dyDescent="0.35">
      <c r="A16" s="23" t="s">
        <v>60</v>
      </c>
      <c r="B16" s="23" t="s">
        <v>6</v>
      </c>
      <c r="C16" s="24" t="s">
        <v>582</v>
      </c>
      <c r="D16" s="25">
        <v>46181.833333333299</v>
      </c>
      <c r="E16" s="25">
        <v>46182.25</v>
      </c>
      <c r="F16" s="24" t="s">
        <v>571</v>
      </c>
    </row>
    <row r="17" spans="1:6" s="6" customFormat="1" ht="93" x14ac:dyDescent="0.35">
      <c r="A17" s="23" t="s">
        <v>60</v>
      </c>
      <c r="B17" s="23" t="s">
        <v>6</v>
      </c>
      <c r="C17" s="24" t="s">
        <v>583</v>
      </c>
      <c r="D17" s="25">
        <v>46181.833333333299</v>
      </c>
      <c r="E17" s="25">
        <v>46182.25</v>
      </c>
      <c r="F17" s="24" t="s">
        <v>571</v>
      </c>
    </row>
    <row r="18" spans="1:6" s="6" customFormat="1" ht="93" x14ac:dyDescent="0.35">
      <c r="A18" s="23" t="s">
        <v>60</v>
      </c>
      <c r="B18" s="23" t="s">
        <v>6</v>
      </c>
      <c r="C18" s="24" t="s">
        <v>584</v>
      </c>
      <c r="D18" s="25">
        <v>46181.833333333299</v>
      </c>
      <c r="E18" s="25">
        <v>46182.25</v>
      </c>
      <c r="F18" s="24" t="s">
        <v>571</v>
      </c>
    </row>
    <row r="19" spans="1:6" s="6" customFormat="1" ht="93" x14ac:dyDescent="0.35">
      <c r="A19" s="23" t="s">
        <v>60</v>
      </c>
      <c r="B19" s="23" t="s">
        <v>6</v>
      </c>
      <c r="C19" s="24" t="s">
        <v>585</v>
      </c>
      <c r="D19" s="25">
        <v>46181.833333333299</v>
      </c>
      <c r="E19" s="25">
        <v>46182.25</v>
      </c>
      <c r="F19" s="24" t="s">
        <v>571</v>
      </c>
    </row>
    <row r="20" spans="1:6" s="6" customFormat="1" ht="77.5" x14ac:dyDescent="0.35">
      <c r="A20" s="23" t="s">
        <v>159</v>
      </c>
      <c r="B20" s="23" t="s">
        <v>6</v>
      </c>
      <c r="C20" s="24" t="s">
        <v>593</v>
      </c>
      <c r="D20" s="25">
        <v>46181.833333333299</v>
      </c>
      <c r="E20" s="25">
        <v>46182.25</v>
      </c>
      <c r="F20" s="24" t="s">
        <v>594</v>
      </c>
    </row>
    <row r="21" spans="1:6" s="6" customFormat="1" ht="77.5" x14ac:dyDescent="0.35">
      <c r="A21" s="23" t="s">
        <v>159</v>
      </c>
      <c r="B21" s="23" t="s">
        <v>6</v>
      </c>
      <c r="C21" s="24" t="s">
        <v>595</v>
      </c>
      <c r="D21" s="25">
        <v>46181.833333333299</v>
      </c>
      <c r="E21" s="25">
        <v>46182.25</v>
      </c>
      <c r="F21" s="24" t="s">
        <v>594</v>
      </c>
    </row>
    <row r="22" spans="1:6" s="6" customFormat="1" ht="77.5" x14ac:dyDescent="0.35">
      <c r="A22" s="23" t="s">
        <v>159</v>
      </c>
      <c r="B22" s="23" t="s">
        <v>2</v>
      </c>
      <c r="C22" s="24" t="s">
        <v>614</v>
      </c>
      <c r="D22" s="25">
        <v>46181.875</v>
      </c>
      <c r="E22" s="25">
        <v>46182.25</v>
      </c>
      <c r="F22" s="24" t="s">
        <v>615</v>
      </c>
    </row>
    <row r="23" spans="1:6" s="6" customFormat="1" ht="46.5" x14ac:dyDescent="0.35">
      <c r="A23" s="23" t="s">
        <v>159</v>
      </c>
      <c r="B23" s="23" t="s">
        <v>2</v>
      </c>
      <c r="C23" s="24" t="s">
        <v>160</v>
      </c>
      <c r="D23" s="25">
        <v>46181.833333333299</v>
      </c>
      <c r="E23" s="25">
        <v>46182.25</v>
      </c>
      <c r="F23" s="24" t="s">
        <v>161</v>
      </c>
    </row>
    <row r="24" spans="1:6" s="6" customFormat="1" ht="46.5" x14ac:dyDescent="0.35">
      <c r="A24" s="23" t="s">
        <v>159</v>
      </c>
      <c r="B24" s="23" t="s">
        <v>2</v>
      </c>
      <c r="C24" s="24" t="s">
        <v>162</v>
      </c>
      <c r="D24" s="25">
        <v>46181.833333333299</v>
      </c>
      <c r="E24" s="25">
        <v>46182.25</v>
      </c>
      <c r="F24" s="24" t="s">
        <v>161</v>
      </c>
    </row>
    <row r="25" spans="1:6" s="6" customFormat="1" ht="46.5" x14ac:dyDescent="0.35">
      <c r="A25" s="23" t="s">
        <v>159</v>
      </c>
      <c r="B25" s="23" t="s">
        <v>2</v>
      </c>
      <c r="C25" s="24" t="s">
        <v>163</v>
      </c>
      <c r="D25" s="25">
        <v>46181.833333333299</v>
      </c>
      <c r="E25" s="25">
        <v>46182.25</v>
      </c>
      <c r="F25" s="24" t="s">
        <v>161</v>
      </c>
    </row>
    <row r="26" spans="1:6" s="6" customFormat="1" ht="62" x14ac:dyDescent="0.35">
      <c r="A26" s="23" t="s">
        <v>159</v>
      </c>
      <c r="B26" s="23" t="s">
        <v>2</v>
      </c>
      <c r="C26" s="24" t="s">
        <v>164</v>
      </c>
      <c r="D26" s="25">
        <v>46181.833333333299</v>
      </c>
      <c r="E26" s="25">
        <v>46182.25</v>
      </c>
      <c r="F26" s="24" t="s">
        <v>165</v>
      </c>
    </row>
    <row r="27" spans="1:6" s="6" customFormat="1" ht="62" x14ac:dyDescent="0.35">
      <c r="A27" s="23" t="s">
        <v>159</v>
      </c>
      <c r="B27" s="23" t="s">
        <v>2</v>
      </c>
      <c r="C27" s="24" t="s">
        <v>166</v>
      </c>
      <c r="D27" s="25">
        <v>46181.833333333299</v>
      </c>
      <c r="E27" s="25">
        <v>46182.25</v>
      </c>
      <c r="F27" s="24" t="s">
        <v>165</v>
      </c>
    </row>
    <row r="28" spans="1:6" s="6" customFormat="1" ht="62" x14ac:dyDescent="0.35">
      <c r="A28" s="23" t="s">
        <v>159</v>
      </c>
      <c r="B28" s="23" t="s">
        <v>2</v>
      </c>
      <c r="C28" s="24" t="s">
        <v>167</v>
      </c>
      <c r="D28" s="25">
        <v>46181.833333333299</v>
      </c>
      <c r="E28" s="25">
        <v>46182.25</v>
      </c>
      <c r="F28" s="24" t="s">
        <v>165</v>
      </c>
    </row>
    <row r="29" spans="1:6" s="6" customFormat="1" ht="46.5" x14ac:dyDescent="0.35">
      <c r="A29" s="23" t="s">
        <v>159</v>
      </c>
      <c r="B29" s="23" t="s">
        <v>6</v>
      </c>
      <c r="C29" s="24" t="s">
        <v>168</v>
      </c>
      <c r="D29" s="25">
        <v>46181.833333333299</v>
      </c>
      <c r="E29" s="25">
        <v>46182.25</v>
      </c>
      <c r="F29" s="24" t="s">
        <v>169</v>
      </c>
    </row>
    <row r="30" spans="1:6" s="6" customFormat="1" ht="46.5" x14ac:dyDescent="0.35">
      <c r="A30" s="23" t="s">
        <v>26</v>
      </c>
      <c r="B30" s="23" t="s">
        <v>2</v>
      </c>
      <c r="C30" s="24" t="s">
        <v>544</v>
      </c>
      <c r="D30" s="25">
        <v>46181.833333333299</v>
      </c>
      <c r="E30" s="25">
        <v>46182.25</v>
      </c>
      <c r="F30" s="24" t="s">
        <v>28</v>
      </c>
    </row>
    <row r="31" spans="1:6" s="6" customFormat="1" ht="46.5" x14ac:dyDescent="0.35">
      <c r="A31" s="23" t="s">
        <v>26</v>
      </c>
      <c r="B31" s="23" t="s">
        <v>4</v>
      </c>
      <c r="C31" s="24" t="s">
        <v>545</v>
      </c>
      <c r="D31" s="25">
        <v>46181.833333333299</v>
      </c>
      <c r="E31" s="25">
        <v>46182.25</v>
      </c>
      <c r="F31" s="24" t="s">
        <v>28</v>
      </c>
    </row>
    <row r="32" spans="1:6" s="6" customFormat="1" ht="62" x14ac:dyDescent="0.35">
      <c r="A32" s="23" t="s">
        <v>31</v>
      </c>
      <c r="B32" s="23" t="s">
        <v>2</v>
      </c>
      <c r="C32" s="24" t="s">
        <v>693</v>
      </c>
      <c r="D32" s="25">
        <v>46181.875</v>
      </c>
      <c r="E32" s="25">
        <v>46181.958333333299</v>
      </c>
      <c r="F32" s="24" t="s">
        <v>33</v>
      </c>
    </row>
    <row r="33" spans="1:6" s="6" customFormat="1" ht="62" x14ac:dyDescent="0.35">
      <c r="A33" s="23" t="s">
        <v>31</v>
      </c>
      <c r="B33" s="23" t="s">
        <v>2</v>
      </c>
      <c r="C33" s="24" t="s">
        <v>694</v>
      </c>
      <c r="D33" s="25">
        <v>46181.958333333299</v>
      </c>
      <c r="E33" s="25">
        <v>46182.041666666701</v>
      </c>
      <c r="F33" s="24" t="s">
        <v>33</v>
      </c>
    </row>
    <row r="34" spans="1:6" s="6" customFormat="1" ht="62" x14ac:dyDescent="0.35">
      <c r="A34" s="23" t="s">
        <v>31</v>
      </c>
      <c r="B34" s="23" t="s">
        <v>2</v>
      </c>
      <c r="C34" s="24" t="s">
        <v>695</v>
      </c>
      <c r="D34" s="25">
        <v>46182.041666666701</v>
      </c>
      <c r="E34" s="25">
        <v>46182.125</v>
      </c>
      <c r="F34" s="24" t="s">
        <v>33</v>
      </c>
    </row>
    <row r="35" spans="1:6" s="6" customFormat="1" ht="62" x14ac:dyDescent="0.35">
      <c r="A35" s="23" t="s">
        <v>31</v>
      </c>
      <c r="B35" s="23" t="s">
        <v>2</v>
      </c>
      <c r="C35" s="24" t="s">
        <v>696</v>
      </c>
      <c r="D35" s="25">
        <v>46182.125</v>
      </c>
      <c r="E35" s="25">
        <v>46182.208333333299</v>
      </c>
      <c r="F35" s="24" t="s">
        <v>33</v>
      </c>
    </row>
    <row r="36" spans="1:6" s="6" customFormat="1" ht="46.5" x14ac:dyDescent="0.35">
      <c r="A36" s="23" t="s">
        <v>31</v>
      </c>
      <c r="B36" s="23" t="s">
        <v>2</v>
      </c>
      <c r="C36" s="24" t="s">
        <v>43</v>
      </c>
      <c r="D36" s="25">
        <v>46181.875</v>
      </c>
      <c r="E36" s="25">
        <v>46182.208333333299</v>
      </c>
      <c r="F36" s="24" t="s">
        <v>44</v>
      </c>
    </row>
    <row r="37" spans="1:6" s="6" customFormat="1" ht="46.5" x14ac:dyDescent="0.35">
      <c r="A37" s="23" t="s">
        <v>31</v>
      </c>
      <c r="B37" s="23" t="s">
        <v>2</v>
      </c>
      <c r="C37" s="24" t="s">
        <v>701</v>
      </c>
      <c r="D37" s="25">
        <v>46181.875</v>
      </c>
      <c r="E37" s="25">
        <v>46182.208333333299</v>
      </c>
      <c r="F37" s="24" t="s">
        <v>702</v>
      </c>
    </row>
    <row r="38" spans="1:6" s="6" customFormat="1" ht="77.5" x14ac:dyDescent="0.35">
      <c r="A38" s="23" t="s">
        <v>52</v>
      </c>
      <c r="B38" s="23" t="s">
        <v>5</v>
      </c>
      <c r="C38" s="24" t="s">
        <v>53</v>
      </c>
      <c r="D38" s="25">
        <v>46181.833333333299</v>
      </c>
      <c r="E38" s="25">
        <v>46182.25</v>
      </c>
      <c r="F38" s="24" t="s">
        <v>54</v>
      </c>
    </row>
    <row r="39" spans="1:6" s="6" customFormat="1" ht="93" x14ac:dyDescent="0.35">
      <c r="A39" s="23" t="s">
        <v>508</v>
      </c>
      <c r="B39" s="23" t="s">
        <v>4</v>
      </c>
      <c r="C39" s="24" t="s">
        <v>509</v>
      </c>
      <c r="D39" s="25">
        <v>46181.916666666701</v>
      </c>
      <c r="E39" s="25">
        <v>46182.229166666701</v>
      </c>
      <c r="F39" s="24" t="s">
        <v>510</v>
      </c>
    </row>
    <row r="40" spans="1:6" s="6" customFormat="1" ht="46.5" x14ac:dyDescent="0.35">
      <c r="A40" s="23" t="s">
        <v>23</v>
      </c>
      <c r="B40" s="23" t="s">
        <v>5</v>
      </c>
      <c r="C40" s="24" t="s">
        <v>24</v>
      </c>
      <c r="D40" s="25">
        <v>46181.875</v>
      </c>
      <c r="E40" s="25">
        <v>46182.25</v>
      </c>
      <c r="F40" s="24" t="s">
        <v>25</v>
      </c>
    </row>
    <row r="41" spans="1:6" s="6" customFormat="1" ht="77.5" x14ac:dyDescent="0.35">
      <c r="A41" s="23" t="s">
        <v>23</v>
      </c>
      <c r="B41" s="23" t="s">
        <v>5</v>
      </c>
      <c r="C41" s="24" t="s">
        <v>697</v>
      </c>
      <c r="D41" s="25">
        <v>46181.875</v>
      </c>
      <c r="E41" s="25">
        <v>46181.958333333299</v>
      </c>
      <c r="F41" s="24" t="s">
        <v>37</v>
      </c>
    </row>
    <row r="42" spans="1:6" s="6" customFormat="1" ht="77.5" x14ac:dyDescent="0.35">
      <c r="A42" s="23" t="s">
        <v>23</v>
      </c>
      <c r="B42" s="23" t="s">
        <v>5</v>
      </c>
      <c r="C42" s="24" t="s">
        <v>698</v>
      </c>
      <c r="D42" s="25">
        <v>46181.958333333299</v>
      </c>
      <c r="E42" s="25">
        <v>46182.041666666701</v>
      </c>
      <c r="F42" s="24" t="s">
        <v>37</v>
      </c>
    </row>
    <row r="43" spans="1:6" s="6" customFormat="1" ht="77.5" x14ac:dyDescent="0.35">
      <c r="A43" s="23" t="s">
        <v>23</v>
      </c>
      <c r="B43" s="23" t="s">
        <v>5</v>
      </c>
      <c r="C43" s="24" t="s">
        <v>699</v>
      </c>
      <c r="D43" s="25">
        <v>46182.041666666701</v>
      </c>
      <c r="E43" s="25">
        <v>46182.125</v>
      </c>
      <c r="F43" s="24" t="s">
        <v>37</v>
      </c>
    </row>
    <row r="44" spans="1:6" s="6" customFormat="1" ht="77.5" x14ac:dyDescent="0.35">
      <c r="A44" s="23" t="s">
        <v>23</v>
      </c>
      <c r="B44" s="23" t="s">
        <v>5</v>
      </c>
      <c r="C44" s="24" t="s">
        <v>700</v>
      </c>
      <c r="D44" s="25">
        <v>46182.125</v>
      </c>
      <c r="E44" s="25">
        <v>46182.208333333299</v>
      </c>
      <c r="F44" s="24" t="s">
        <v>37</v>
      </c>
    </row>
    <row r="45" spans="1:6" s="6" customFormat="1" ht="46.5" x14ac:dyDescent="0.35">
      <c r="A45" s="23" t="s">
        <v>23</v>
      </c>
      <c r="B45" s="23" t="s">
        <v>4</v>
      </c>
      <c r="C45" s="24" t="s">
        <v>41</v>
      </c>
      <c r="D45" s="25">
        <v>46181.833333333299</v>
      </c>
      <c r="E45" s="25">
        <v>46182.25</v>
      </c>
      <c r="F45" s="24" t="s">
        <v>42</v>
      </c>
    </row>
    <row r="46" spans="1:6" s="6" customFormat="1" ht="62" x14ac:dyDescent="0.35">
      <c r="A46" s="23" t="s">
        <v>23</v>
      </c>
      <c r="B46" s="23" t="s">
        <v>5</v>
      </c>
      <c r="C46" s="24" t="s">
        <v>552</v>
      </c>
      <c r="D46" s="25">
        <v>46181.833333333299</v>
      </c>
      <c r="E46" s="25">
        <v>46182.25</v>
      </c>
      <c r="F46" s="24" t="s">
        <v>705</v>
      </c>
    </row>
    <row r="47" spans="1:6" s="6" customFormat="1" ht="62" x14ac:dyDescent="0.35">
      <c r="A47" s="23" t="s">
        <v>23</v>
      </c>
      <c r="B47" s="23" t="s">
        <v>5</v>
      </c>
      <c r="C47" s="24" t="s">
        <v>706</v>
      </c>
      <c r="D47" s="25">
        <v>46181.833333333299</v>
      </c>
      <c r="E47" s="25">
        <v>46182.25</v>
      </c>
      <c r="F47" s="24" t="s">
        <v>707</v>
      </c>
    </row>
    <row r="48" spans="1:6" s="6" customFormat="1" ht="108.5" x14ac:dyDescent="0.35">
      <c r="A48" s="23" t="s">
        <v>23</v>
      </c>
      <c r="B48" s="23" t="s">
        <v>5</v>
      </c>
      <c r="C48" s="24" t="s">
        <v>94</v>
      </c>
      <c r="D48" s="25">
        <v>46041.229166666701</v>
      </c>
      <c r="E48" s="25">
        <v>46202.229166666701</v>
      </c>
      <c r="F48" s="24" t="s">
        <v>95</v>
      </c>
    </row>
    <row r="49" spans="1:6" s="6" customFormat="1" ht="77.5" x14ac:dyDescent="0.35">
      <c r="A49" s="23" t="s">
        <v>138</v>
      </c>
      <c r="B49" s="23" t="s">
        <v>4</v>
      </c>
      <c r="C49" s="24" t="s">
        <v>139</v>
      </c>
      <c r="D49" s="25">
        <v>46181.833333333299</v>
      </c>
      <c r="E49" s="25">
        <v>46182.25</v>
      </c>
      <c r="F49" s="24" t="s">
        <v>140</v>
      </c>
    </row>
    <row r="50" spans="1:6" s="6" customFormat="1" ht="77.5" x14ac:dyDescent="0.35">
      <c r="A50" s="23" t="s">
        <v>731</v>
      </c>
      <c r="B50" s="23" t="s">
        <v>6</v>
      </c>
      <c r="C50" s="24" t="s">
        <v>732</v>
      </c>
      <c r="D50" s="25">
        <v>46181.875</v>
      </c>
      <c r="E50" s="25">
        <v>46182.25</v>
      </c>
      <c r="F50" s="24" t="s">
        <v>733</v>
      </c>
    </row>
    <row r="51" spans="1:6" s="6" customFormat="1" ht="46.5" x14ac:dyDescent="0.35">
      <c r="A51" s="23" t="s">
        <v>738</v>
      </c>
      <c r="B51" s="23" t="s">
        <v>6</v>
      </c>
      <c r="C51" s="24" t="s">
        <v>739</v>
      </c>
      <c r="D51" s="25">
        <v>46181.833333333299</v>
      </c>
      <c r="E51" s="25">
        <v>46182.25</v>
      </c>
      <c r="F51" s="24" t="s">
        <v>740</v>
      </c>
    </row>
    <row r="52" spans="1:6" s="6" customFormat="1" ht="46.5" x14ac:dyDescent="0.35">
      <c r="A52" s="23" t="s">
        <v>175</v>
      </c>
      <c r="B52" s="23" t="s">
        <v>4</v>
      </c>
      <c r="C52" s="24" t="s">
        <v>176</v>
      </c>
      <c r="D52" s="25">
        <v>46083.999305555597</v>
      </c>
      <c r="E52" s="25">
        <v>46293.999305555597</v>
      </c>
      <c r="F52" s="24" t="s">
        <v>177</v>
      </c>
    </row>
    <row r="53" spans="1:6" s="6" customFormat="1" ht="46.5" x14ac:dyDescent="0.35">
      <c r="A53" s="23" t="s">
        <v>175</v>
      </c>
      <c r="B53" s="23" t="s">
        <v>5</v>
      </c>
      <c r="C53" s="24" t="s">
        <v>178</v>
      </c>
      <c r="D53" s="25">
        <v>46083.999305555597</v>
      </c>
      <c r="E53" s="25">
        <v>46293.999305555597</v>
      </c>
      <c r="F53" s="24" t="s">
        <v>177</v>
      </c>
    </row>
    <row r="54" spans="1:6" s="6" customFormat="1" ht="62" x14ac:dyDescent="0.35">
      <c r="A54" s="23" t="s">
        <v>170</v>
      </c>
      <c r="B54" s="23" t="s">
        <v>6</v>
      </c>
      <c r="C54" s="24" t="s">
        <v>171</v>
      </c>
      <c r="D54" s="25">
        <v>46181.833333333299</v>
      </c>
      <c r="E54" s="25">
        <v>46182.25</v>
      </c>
      <c r="F54" s="24" t="s">
        <v>172</v>
      </c>
    </row>
    <row r="55" spans="1:6" s="6" customFormat="1" ht="77.5" x14ac:dyDescent="0.35">
      <c r="A55" s="23" t="s">
        <v>170</v>
      </c>
      <c r="B55" s="23" t="s">
        <v>2</v>
      </c>
      <c r="C55" s="24" t="s">
        <v>173</v>
      </c>
      <c r="D55" s="25">
        <v>46181.833333333299</v>
      </c>
      <c r="E55" s="25">
        <v>46182.25</v>
      </c>
      <c r="F55" s="24" t="s">
        <v>174</v>
      </c>
    </row>
    <row r="56" spans="1:6" s="6" customFormat="1" ht="46.5" x14ac:dyDescent="0.35">
      <c r="A56" s="23" t="s">
        <v>170</v>
      </c>
      <c r="B56" s="23" t="s">
        <v>6</v>
      </c>
      <c r="C56" s="24" t="s">
        <v>179</v>
      </c>
      <c r="D56" s="25">
        <v>46181.833333333299</v>
      </c>
      <c r="E56" s="25">
        <v>46182.25</v>
      </c>
      <c r="F56" s="24" t="s">
        <v>180</v>
      </c>
    </row>
    <row r="57" spans="1:6" s="6" customFormat="1" ht="62" x14ac:dyDescent="0.35">
      <c r="A57" s="23" t="s">
        <v>170</v>
      </c>
      <c r="B57" s="23" t="s">
        <v>2</v>
      </c>
      <c r="C57" s="24" t="s">
        <v>736</v>
      </c>
      <c r="D57" s="25">
        <v>46181.833333333299</v>
      </c>
      <c r="E57" s="25">
        <v>46182.25</v>
      </c>
      <c r="F57" s="24" t="s">
        <v>737</v>
      </c>
    </row>
    <row r="58" spans="1:6" s="6" customFormat="1" ht="46.5" x14ac:dyDescent="0.35">
      <c r="A58" s="23" t="s">
        <v>170</v>
      </c>
      <c r="B58" s="23" t="s">
        <v>6</v>
      </c>
      <c r="C58" s="24" t="s">
        <v>185</v>
      </c>
      <c r="D58" s="25">
        <v>46181.833333333299</v>
      </c>
      <c r="E58" s="25">
        <v>46182.25</v>
      </c>
      <c r="F58" s="24" t="s">
        <v>186</v>
      </c>
    </row>
    <row r="59" spans="1:6" s="6" customFormat="1" ht="46.5" x14ac:dyDescent="0.35">
      <c r="A59" s="23" t="s">
        <v>170</v>
      </c>
      <c r="B59" s="23" t="s">
        <v>2</v>
      </c>
      <c r="C59" s="24" t="s">
        <v>187</v>
      </c>
      <c r="D59" s="25">
        <v>46181.833333333299</v>
      </c>
      <c r="E59" s="25">
        <v>46182.25</v>
      </c>
      <c r="F59" s="24" t="s">
        <v>186</v>
      </c>
    </row>
    <row r="60" spans="1:6" s="6" customFormat="1" ht="62" x14ac:dyDescent="0.35">
      <c r="A60" s="23" t="s">
        <v>502</v>
      </c>
      <c r="B60" s="23" t="s">
        <v>5</v>
      </c>
      <c r="C60" s="24" t="s">
        <v>782</v>
      </c>
      <c r="D60" s="25">
        <v>46181.875</v>
      </c>
      <c r="E60" s="25">
        <v>46182.25</v>
      </c>
      <c r="F60" s="24" t="s">
        <v>783</v>
      </c>
    </row>
    <row r="61" spans="1:6" s="6" customFormat="1" ht="46.5" x14ac:dyDescent="0.35">
      <c r="A61" s="23" t="s">
        <v>313</v>
      </c>
      <c r="B61" s="23" t="s">
        <v>4</v>
      </c>
      <c r="C61" s="24" t="s">
        <v>314</v>
      </c>
      <c r="D61" s="25">
        <v>46181.833333333299</v>
      </c>
      <c r="E61" s="25">
        <v>46182.25</v>
      </c>
      <c r="F61" s="24" t="s">
        <v>315</v>
      </c>
    </row>
    <row r="62" spans="1:6" s="6" customFormat="1" ht="46.5" x14ac:dyDescent="0.35">
      <c r="A62" s="23" t="s">
        <v>297</v>
      </c>
      <c r="B62" s="23" t="s">
        <v>45</v>
      </c>
      <c r="C62" s="24" t="s">
        <v>298</v>
      </c>
      <c r="D62" s="25">
        <v>46181.833333333299</v>
      </c>
      <c r="E62" s="25">
        <v>46182.208333333299</v>
      </c>
      <c r="F62" s="24" t="s">
        <v>299</v>
      </c>
    </row>
    <row r="63" spans="1:6" s="6" customFormat="1" ht="46.5" x14ac:dyDescent="0.35">
      <c r="A63" s="23" t="s">
        <v>316</v>
      </c>
      <c r="B63" s="23" t="s">
        <v>2</v>
      </c>
      <c r="C63" s="24" t="s">
        <v>780</v>
      </c>
      <c r="D63" s="25">
        <v>46181.875</v>
      </c>
      <c r="E63" s="25">
        <v>46182.25</v>
      </c>
      <c r="F63" s="24" t="s">
        <v>781</v>
      </c>
    </row>
    <row r="64" spans="1:6" s="6" customFormat="1" ht="46.5" x14ac:dyDescent="0.35">
      <c r="A64" s="23" t="s">
        <v>316</v>
      </c>
      <c r="B64" s="23" t="s">
        <v>6</v>
      </c>
      <c r="C64" s="24" t="s">
        <v>317</v>
      </c>
      <c r="D64" s="25">
        <v>46181.833333333299</v>
      </c>
      <c r="E64" s="25">
        <v>46182.25</v>
      </c>
      <c r="F64" s="24" t="s">
        <v>318</v>
      </c>
    </row>
    <row r="65" spans="1:6" s="6" customFormat="1" ht="31" x14ac:dyDescent="0.35">
      <c r="A65" s="23" t="s">
        <v>305</v>
      </c>
      <c r="B65" s="23" t="s">
        <v>45</v>
      </c>
      <c r="C65" s="24" t="s">
        <v>306</v>
      </c>
      <c r="D65" s="25">
        <v>46181.875</v>
      </c>
      <c r="E65" s="25">
        <v>46182.25</v>
      </c>
      <c r="F65" s="24" t="s">
        <v>307</v>
      </c>
    </row>
    <row r="66" spans="1:6" s="6" customFormat="1" ht="62" x14ac:dyDescent="0.35">
      <c r="A66" s="23" t="s">
        <v>784</v>
      </c>
      <c r="B66" s="23" t="s">
        <v>6</v>
      </c>
      <c r="C66" s="24" t="s">
        <v>785</v>
      </c>
      <c r="D66" s="25">
        <v>46181.833333333299</v>
      </c>
      <c r="E66" s="25">
        <v>46182.25</v>
      </c>
      <c r="F66" s="24" t="s">
        <v>786</v>
      </c>
    </row>
    <row r="67" spans="1:6" s="6" customFormat="1" ht="46.5" x14ac:dyDescent="0.35">
      <c r="A67" s="23" t="s">
        <v>291</v>
      </c>
      <c r="B67" s="23" t="s">
        <v>5</v>
      </c>
      <c r="C67" s="24" t="s">
        <v>654</v>
      </c>
      <c r="D67" s="25">
        <v>46181.833333333299</v>
      </c>
      <c r="E67" s="25">
        <v>46182.25</v>
      </c>
      <c r="F67" s="24" t="s">
        <v>293</v>
      </c>
    </row>
    <row r="68" spans="1:6" s="6" customFormat="1" ht="62" x14ac:dyDescent="0.35">
      <c r="A68" s="23" t="s">
        <v>291</v>
      </c>
      <c r="B68" s="23" t="s">
        <v>4</v>
      </c>
      <c r="C68" s="24" t="s">
        <v>308</v>
      </c>
      <c r="D68" s="25">
        <v>46181.833333333299</v>
      </c>
      <c r="E68" s="25">
        <v>46182.25</v>
      </c>
      <c r="F68" s="24" t="s">
        <v>309</v>
      </c>
    </row>
    <row r="69" spans="1:6" s="6" customFormat="1" ht="62" x14ac:dyDescent="0.35">
      <c r="A69" s="23" t="s">
        <v>291</v>
      </c>
      <c r="B69" s="23" t="s">
        <v>4</v>
      </c>
      <c r="C69" s="24" t="s">
        <v>779</v>
      </c>
      <c r="D69" s="25">
        <v>46181.833333333299</v>
      </c>
      <c r="E69" s="25">
        <v>46182.25</v>
      </c>
      <c r="F69" s="24" t="s">
        <v>309</v>
      </c>
    </row>
    <row r="70" spans="1:6" s="6" customFormat="1" ht="62" x14ac:dyDescent="0.35">
      <c r="A70" s="23" t="s">
        <v>291</v>
      </c>
      <c r="B70" s="23" t="s">
        <v>4</v>
      </c>
      <c r="C70" s="24" t="s">
        <v>319</v>
      </c>
      <c r="D70" s="25">
        <v>46181.875</v>
      </c>
      <c r="E70" s="25">
        <v>46182.25</v>
      </c>
      <c r="F70" s="24" t="s">
        <v>320</v>
      </c>
    </row>
    <row r="71" spans="1:6" s="6" customFormat="1" ht="62" x14ac:dyDescent="0.35">
      <c r="A71" s="23" t="s">
        <v>343</v>
      </c>
      <c r="B71" s="23" t="s">
        <v>2</v>
      </c>
      <c r="C71" s="24" t="s">
        <v>515</v>
      </c>
      <c r="D71" s="25">
        <v>46181.916666666701</v>
      </c>
      <c r="E71" s="25">
        <v>46182.229166666701</v>
      </c>
      <c r="F71" s="24" t="s">
        <v>516</v>
      </c>
    </row>
    <row r="72" spans="1:6" s="6" customFormat="1" ht="31" x14ac:dyDescent="0.35">
      <c r="A72" s="23" t="s">
        <v>269</v>
      </c>
      <c r="B72" s="23" t="s">
        <v>6</v>
      </c>
      <c r="C72" s="24" t="s">
        <v>763</v>
      </c>
      <c r="D72" s="25">
        <v>46181.875</v>
      </c>
      <c r="E72" s="25">
        <v>46182.25</v>
      </c>
      <c r="F72" s="24" t="s">
        <v>764</v>
      </c>
    </row>
    <row r="73" spans="1:6" s="6" customFormat="1" ht="62" x14ac:dyDescent="0.35">
      <c r="A73" s="23" t="s">
        <v>269</v>
      </c>
      <c r="B73" s="23" t="s">
        <v>2</v>
      </c>
      <c r="C73" s="24" t="s">
        <v>280</v>
      </c>
      <c r="D73" s="25">
        <v>46181.875</v>
      </c>
      <c r="E73" s="25">
        <v>46182.25</v>
      </c>
      <c r="F73" s="24" t="s">
        <v>281</v>
      </c>
    </row>
    <row r="74" spans="1:6" s="6" customFormat="1" ht="46.5" x14ac:dyDescent="0.35">
      <c r="A74" s="23" t="s">
        <v>269</v>
      </c>
      <c r="B74" s="23" t="s">
        <v>6</v>
      </c>
      <c r="C74" s="24" t="s">
        <v>286</v>
      </c>
      <c r="D74" s="25">
        <v>46181.875</v>
      </c>
      <c r="E74" s="25">
        <v>46182.25</v>
      </c>
      <c r="F74" s="24" t="s">
        <v>287</v>
      </c>
    </row>
    <row r="75" spans="1:6" s="6" customFormat="1" ht="46.5" x14ac:dyDescent="0.35">
      <c r="A75" s="23" t="s">
        <v>269</v>
      </c>
      <c r="B75" s="23" t="s">
        <v>6</v>
      </c>
      <c r="C75" s="24" t="s">
        <v>288</v>
      </c>
      <c r="D75" s="25">
        <v>46181.875</v>
      </c>
      <c r="E75" s="25">
        <v>46182.25</v>
      </c>
      <c r="F75" s="24" t="s">
        <v>287</v>
      </c>
    </row>
    <row r="76" spans="1:6" s="6" customFormat="1" ht="124" x14ac:dyDescent="0.35">
      <c r="A76" s="23" t="s">
        <v>269</v>
      </c>
      <c r="B76" s="23" t="s">
        <v>2</v>
      </c>
      <c r="C76" s="24" t="s">
        <v>789</v>
      </c>
      <c r="D76" s="25">
        <v>46181.916666666701</v>
      </c>
      <c r="E76" s="25">
        <v>46182.229166666701</v>
      </c>
      <c r="F76" s="24" t="s">
        <v>790</v>
      </c>
    </row>
    <row r="77" spans="1:6" s="6" customFormat="1" ht="77.5" x14ac:dyDescent="0.35">
      <c r="A77" s="23" t="s">
        <v>348</v>
      </c>
      <c r="B77" s="23" t="s">
        <v>4</v>
      </c>
      <c r="C77" s="24" t="s">
        <v>791</v>
      </c>
      <c r="D77" s="25">
        <v>46181.875</v>
      </c>
      <c r="E77" s="25">
        <v>46182.25</v>
      </c>
      <c r="F77" s="24" t="s">
        <v>792</v>
      </c>
    </row>
    <row r="78" spans="1:6" s="6" customFormat="1" ht="170.5" x14ac:dyDescent="0.35">
      <c r="A78" s="23" t="s">
        <v>348</v>
      </c>
      <c r="B78" s="23" t="s">
        <v>5</v>
      </c>
      <c r="C78" s="24" t="s">
        <v>349</v>
      </c>
      <c r="D78" s="25">
        <v>46181.833333333299</v>
      </c>
      <c r="E78" s="25">
        <v>46182.25</v>
      </c>
      <c r="F78" s="24" t="s">
        <v>350</v>
      </c>
    </row>
    <row r="79" spans="1:6" s="6" customFormat="1" ht="46.5" x14ac:dyDescent="0.35">
      <c r="A79" s="23" t="s">
        <v>282</v>
      </c>
      <c r="B79" s="23" t="s">
        <v>5</v>
      </c>
      <c r="C79" s="24" t="s">
        <v>765</v>
      </c>
      <c r="D79" s="25">
        <v>46181.875</v>
      </c>
      <c r="E79" s="25">
        <v>46182.25</v>
      </c>
      <c r="F79" s="24" t="s">
        <v>766</v>
      </c>
    </row>
    <row r="80" spans="1:6" s="6" customFormat="1" ht="46.5" x14ac:dyDescent="0.35">
      <c r="A80" s="23" t="s">
        <v>282</v>
      </c>
      <c r="B80" s="23" t="s">
        <v>5</v>
      </c>
      <c r="C80" s="24" t="s">
        <v>767</v>
      </c>
      <c r="D80" s="25">
        <v>46181.875</v>
      </c>
      <c r="E80" s="25">
        <v>46182.25</v>
      </c>
      <c r="F80" s="24" t="s">
        <v>766</v>
      </c>
    </row>
    <row r="81" spans="1:6" s="6" customFormat="1" ht="77.5" x14ac:dyDescent="0.35">
      <c r="A81" s="23" t="s">
        <v>282</v>
      </c>
      <c r="B81" s="23" t="s">
        <v>45</v>
      </c>
      <c r="C81" s="24" t="s">
        <v>677</v>
      </c>
      <c r="D81" s="25">
        <v>46181.833333333299</v>
      </c>
      <c r="E81" s="25">
        <v>46182.25</v>
      </c>
      <c r="F81" s="24" t="s">
        <v>678</v>
      </c>
    </row>
    <row r="82" spans="1:6" s="8" customFormat="1" ht="46.5" x14ac:dyDescent="0.35">
      <c r="A82" s="23" t="s">
        <v>497</v>
      </c>
      <c r="B82" s="23" t="s">
        <v>4</v>
      </c>
      <c r="C82" s="24" t="s">
        <v>498</v>
      </c>
      <c r="D82" s="25">
        <v>46181.875</v>
      </c>
      <c r="E82" s="25">
        <v>46182.25</v>
      </c>
      <c r="F82" s="24" t="s">
        <v>499</v>
      </c>
    </row>
    <row r="83" spans="1:6" s="6" customFormat="1" ht="46.5" x14ac:dyDescent="0.35">
      <c r="A83" s="23" t="s">
        <v>222</v>
      </c>
      <c r="B83" s="23" t="s">
        <v>6</v>
      </c>
      <c r="C83" s="24" t="s">
        <v>223</v>
      </c>
      <c r="D83" s="25">
        <v>46181.875</v>
      </c>
      <c r="E83" s="25">
        <v>46182.25</v>
      </c>
      <c r="F83" s="24" t="s">
        <v>220</v>
      </c>
    </row>
    <row r="84" spans="1:6" s="6" customFormat="1" ht="31" x14ac:dyDescent="0.35">
      <c r="A84" s="23" t="s">
        <v>222</v>
      </c>
      <c r="B84" s="23" t="s">
        <v>2</v>
      </c>
      <c r="C84" s="24" t="s">
        <v>770</v>
      </c>
      <c r="D84" s="25">
        <v>46181.875</v>
      </c>
      <c r="E84" s="25">
        <v>46182.25</v>
      </c>
      <c r="F84" s="24" t="s">
        <v>771</v>
      </c>
    </row>
    <row r="85" spans="1:6" s="6" customFormat="1" ht="46.5" x14ac:dyDescent="0.35">
      <c r="A85" s="23" t="s">
        <v>222</v>
      </c>
      <c r="B85" s="23" t="s">
        <v>2</v>
      </c>
      <c r="C85" s="24" t="s">
        <v>289</v>
      </c>
      <c r="D85" s="25">
        <v>46176.833333333299</v>
      </c>
      <c r="E85" s="25">
        <v>46206.25</v>
      </c>
      <c r="F85" s="24" t="s">
        <v>290</v>
      </c>
    </row>
    <row r="86" spans="1:6" s="6" customFormat="1" ht="46.5" x14ac:dyDescent="0.35">
      <c r="A86" s="23" t="s">
        <v>374</v>
      </c>
      <c r="B86" s="23" t="s">
        <v>45</v>
      </c>
      <c r="C86" s="24" t="s">
        <v>375</v>
      </c>
      <c r="D86" s="25">
        <v>46181.833333333299</v>
      </c>
      <c r="E86" s="25">
        <v>46182.25</v>
      </c>
      <c r="F86" s="24" t="s">
        <v>376</v>
      </c>
    </row>
    <row r="87" spans="1:6" s="6" customFormat="1" ht="77.5" x14ac:dyDescent="0.35">
      <c r="A87" s="23" t="s">
        <v>114</v>
      </c>
      <c r="B87" s="23" t="s">
        <v>6</v>
      </c>
      <c r="C87" s="24" t="s">
        <v>586</v>
      </c>
      <c r="D87" s="25">
        <v>46181.833333333299</v>
      </c>
      <c r="E87" s="25">
        <v>46182.25</v>
      </c>
      <c r="F87" s="24" t="s">
        <v>116</v>
      </c>
    </row>
    <row r="88" spans="1:6" s="5" customFormat="1" ht="77.5" x14ac:dyDescent="0.35">
      <c r="A88" s="23" t="s">
        <v>114</v>
      </c>
      <c r="B88" s="23" t="s">
        <v>6</v>
      </c>
      <c r="C88" s="24" t="s">
        <v>587</v>
      </c>
      <c r="D88" s="25">
        <v>46181.833333333299</v>
      </c>
      <c r="E88" s="25">
        <v>46182.25</v>
      </c>
      <c r="F88" s="24" t="s">
        <v>116</v>
      </c>
    </row>
    <row r="89" spans="1:6" s="6" customFormat="1" ht="77.5" x14ac:dyDescent="0.35">
      <c r="A89" s="23" t="s">
        <v>114</v>
      </c>
      <c r="B89" s="23" t="s">
        <v>6</v>
      </c>
      <c r="C89" s="24" t="s">
        <v>588</v>
      </c>
      <c r="D89" s="25">
        <v>46181.833333333299</v>
      </c>
      <c r="E89" s="25">
        <v>46182.25</v>
      </c>
      <c r="F89" s="24" t="s">
        <v>116</v>
      </c>
    </row>
    <row r="90" spans="1:6" s="6" customFormat="1" ht="77.5" x14ac:dyDescent="0.35">
      <c r="A90" s="23" t="s">
        <v>114</v>
      </c>
      <c r="B90" s="23" t="s">
        <v>6</v>
      </c>
      <c r="C90" s="24" t="s">
        <v>589</v>
      </c>
      <c r="D90" s="25">
        <v>46181.833333333299</v>
      </c>
      <c r="E90" s="25">
        <v>46182.25</v>
      </c>
      <c r="F90" s="24" t="s">
        <v>116</v>
      </c>
    </row>
    <row r="91" spans="1:6" s="6" customFormat="1" ht="77.5" x14ac:dyDescent="0.35">
      <c r="A91" s="23" t="s">
        <v>114</v>
      </c>
      <c r="B91" s="23" t="s">
        <v>6</v>
      </c>
      <c r="C91" s="24" t="s">
        <v>590</v>
      </c>
      <c r="D91" s="25">
        <v>46181.833333333299</v>
      </c>
      <c r="E91" s="25">
        <v>46182.25</v>
      </c>
      <c r="F91" s="24" t="s">
        <v>116</v>
      </c>
    </row>
    <row r="92" spans="1:6" s="6" customFormat="1" ht="93" x14ac:dyDescent="0.35">
      <c r="A92" s="23" t="s">
        <v>114</v>
      </c>
      <c r="B92" s="23" t="s">
        <v>4</v>
      </c>
      <c r="C92" s="24" t="s">
        <v>672</v>
      </c>
      <c r="D92" s="25">
        <v>46181.833333333299</v>
      </c>
      <c r="E92" s="25">
        <v>46182.25</v>
      </c>
      <c r="F92" s="24" t="s">
        <v>673</v>
      </c>
    </row>
    <row r="93" spans="1:6" s="6" customFormat="1" ht="46.5" x14ac:dyDescent="0.35">
      <c r="A93" s="23" t="s">
        <v>114</v>
      </c>
      <c r="B93" s="23" t="s">
        <v>4</v>
      </c>
      <c r="C93" s="24" t="s">
        <v>351</v>
      </c>
      <c r="D93" s="25">
        <v>46181.8125</v>
      </c>
      <c r="E93" s="25">
        <v>46182.25</v>
      </c>
      <c r="F93" s="24" t="s">
        <v>352</v>
      </c>
    </row>
    <row r="94" spans="1:6" s="6" customFormat="1" ht="62" x14ac:dyDescent="0.35">
      <c r="A94" s="23" t="s">
        <v>114</v>
      </c>
      <c r="B94" s="23" t="s">
        <v>5</v>
      </c>
      <c r="C94" s="24" t="s">
        <v>353</v>
      </c>
      <c r="D94" s="25">
        <v>46181.8125</v>
      </c>
      <c r="E94" s="25">
        <v>46182.25</v>
      </c>
      <c r="F94" s="24" t="s">
        <v>354</v>
      </c>
    </row>
    <row r="95" spans="1:6" s="6" customFormat="1" ht="77.5" x14ac:dyDescent="0.35">
      <c r="A95" s="23" t="s">
        <v>659</v>
      </c>
      <c r="B95" s="23" t="s">
        <v>5</v>
      </c>
      <c r="C95" s="24" t="s">
        <v>787</v>
      </c>
      <c r="D95" s="25">
        <v>46181.916666666701</v>
      </c>
      <c r="E95" s="25">
        <v>46182.229166666701</v>
      </c>
      <c r="F95" s="24" t="s">
        <v>788</v>
      </c>
    </row>
    <row r="96" spans="1:6" s="6" customFormat="1" ht="77.5" x14ac:dyDescent="0.35">
      <c r="A96" s="23" t="s">
        <v>379</v>
      </c>
      <c r="B96" s="23" t="s">
        <v>6</v>
      </c>
      <c r="C96" s="24" t="s">
        <v>380</v>
      </c>
      <c r="D96" s="25">
        <v>46181.875</v>
      </c>
      <c r="E96" s="25">
        <v>46182.25</v>
      </c>
      <c r="F96" s="24" t="s">
        <v>381</v>
      </c>
    </row>
    <row r="97" spans="1:6" s="6" customFormat="1" ht="77.5" x14ac:dyDescent="0.35">
      <c r="A97" s="23" t="s">
        <v>379</v>
      </c>
      <c r="B97" s="23" t="s">
        <v>2</v>
      </c>
      <c r="C97" s="24" t="s">
        <v>382</v>
      </c>
      <c r="D97" s="25">
        <v>46181.875</v>
      </c>
      <c r="E97" s="25">
        <v>46182.25</v>
      </c>
      <c r="F97" s="24" t="s">
        <v>383</v>
      </c>
    </row>
    <row r="98" spans="1:6" s="6" customFormat="1" ht="77.5" x14ac:dyDescent="0.35">
      <c r="A98" s="23" t="s">
        <v>721</v>
      </c>
      <c r="B98" s="23" t="s">
        <v>6</v>
      </c>
      <c r="C98" s="24" t="s">
        <v>722</v>
      </c>
      <c r="D98" s="25">
        <v>46181.875</v>
      </c>
      <c r="E98" s="25">
        <v>46182.208333333299</v>
      </c>
      <c r="F98" s="24" t="s">
        <v>720</v>
      </c>
    </row>
    <row r="99" spans="1:6" s="6" customFormat="1" ht="77.5" x14ac:dyDescent="0.35">
      <c r="A99" s="23" t="s">
        <v>721</v>
      </c>
      <c r="B99" s="23" t="s">
        <v>6</v>
      </c>
      <c r="C99" s="24" t="s">
        <v>723</v>
      </c>
      <c r="D99" s="25">
        <v>46181.875</v>
      </c>
      <c r="E99" s="25">
        <v>46182.208333333299</v>
      </c>
      <c r="F99" s="24" t="s">
        <v>720</v>
      </c>
    </row>
    <row r="100" spans="1:6" s="6" customFormat="1" ht="77.5" x14ac:dyDescent="0.35">
      <c r="A100" s="23" t="s">
        <v>721</v>
      </c>
      <c r="B100" s="23" t="s">
        <v>6</v>
      </c>
      <c r="C100" s="24" t="s">
        <v>724</v>
      </c>
      <c r="D100" s="25">
        <v>46181.875</v>
      </c>
      <c r="E100" s="25">
        <v>46182.208333333299</v>
      </c>
      <c r="F100" s="24" t="s">
        <v>720</v>
      </c>
    </row>
    <row r="101" spans="1:6" s="6" customFormat="1" ht="62" x14ac:dyDescent="0.35">
      <c r="A101" s="23" t="s">
        <v>67</v>
      </c>
      <c r="B101" s="23" t="s">
        <v>5</v>
      </c>
      <c r="C101" s="24" t="s">
        <v>68</v>
      </c>
      <c r="D101" s="25">
        <v>46181.833333333299</v>
      </c>
      <c r="E101" s="25">
        <v>46182.25</v>
      </c>
      <c r="F101" s="24" t="s">
        <v>69</v>
      </c>
    </row>
    <row r="102" spans="1:6" s="6" customFormat="1" ht="62" x14ac:dyDescent="0.35">
      <c r="A102" s="23" t="s">
        <v>67</v>
      </c>
      <c r="B102" s="23" t="s">
        <v>5</v>
      </c>
      <c r="C102" s="24" t="s">
        <v>446</v>
      </c>
      <c r="D102" s="25">
        <v>46181.833333333299</v>
      </c>
      <c r="E102" s="25">
        <v>46182.25</v>
      </c>
      <c r="F102" s="24" t="s">
        <v>565</v>
      </c>
    </row>
    <row r="103" spans="1:6" s="6" customFormat="1" ht="77.5" x14ac:dyDescent="0.35">
      <c r="A103" s="23" t="s">
        <v>67</v>
      </c>
      <c r="B103" s="23" t="s">
        <v>5</v>
      </c>
      <c r="C103" s="24" t="s">
        <v>708</v>
      </c>
      <c r="D103" s="25">
        <v>46181.833333333299</v>
      </c>
      <c r="E103" s="25">
        <v>46182.25</v>
      </c>
      <c r="F103" s="24" t="s">
        <v>447</v>
      </c>
    </row>
    <row r="104" spans="1:6" s="6" customFormat="1" ht="77.5" x14ac:dyDescent="0.35">
      <c r="A104" s="23" t="s">
        <v>67</v>
      </c>
      <c r="B104" s="23" t="s">
        <v>5</v>
      </c>
      <c r="C104" s="24" t="s">
        <v>709</v>
      </c>
      <c r="D104" s="25">
        <v>46181.833333333299</v>
      </c>
      <c r="E104" s="25">
        <v>46182.25</v>
      </c>
      <c r="F104" s="24" t="s">
        <v>447</v>
      </c>
    </row>
    <row r="105" spans="1:6" s="6" customFormat="1" ht="77.5" x14ac:dyDescent="0.35">
      <c r="A105" s="23" t="s">
        <v>67</v>
      </c>
      <c r="B105" s="23" t="s">
        <v>5</v>
      </c>
      <c r="C105" s="24" t="s">
        <v>710</v>
      </c>
      <c r="D105" s="25">
        <v>46181.833333333299</v>
      </c>
      <c r="E105" s="25">
        <v>46182.25</v>
      </c>
      <c r="F105" s="24" t="s">
        <v>447</v>
      </c>
    </row>
    <row r="106" spans="1:6" s="6" customFormat="1" ht="46.5" x14ac:dyDescent="0.35">
      <c r="A106" s="23" t="s">
        <v>96</v>
      </c>
      <c r="B106" s="23" t="s">
        <v>2</v>
      </c>
      <c r="C106" s="24" t="s">
        <v>568</v>
      </c>
      <c r="D106" s="25">
        <v>46181.541666666701</v>
      </c>
      <c r="E106" s="25">
        <v>46182.25</v>
      </c>
      <c r="F106" s="24" t="s">
        <v>98</v>
      </c>
    </row>
    <row r="107" spans="1:6" s="6" customFormat="1" ht="46.5" x14ac:dyDescent="0.35">
      <c r="A107" s="23" t="s">
        <v>96</v>
      </c>
      <c r="B107" s="23" t="s">
        <v>2</v>
      </c>
      <c r="C107" s="24" t="s">
        <v>569</v>
      </c>
      <c r="D107" s="25">
        <v>46181.833333333299</v>
      </c>
      <c r="E107" s="25">
        <v>46182.25</v>
      </c>
      <c r="F107" s="24" t="s">
        <v>98</v>
      </c>
    </row>
    <row r="108" spans="1:6" s="14" customFormat="1" ht="46.5" x14ac:dyDescent="0.35">
      <c r="A108" s="23" t="s">
        <v>454</v>
      </c>
      <c r="B108" s="23" t="s">
        <v>6</v>
      </c>
      <c r="C108" s="24" t="s">
        <v>455</v>
      </c>
      <c r="D108" s="25">
        <v>46181.833333333299</v>
      </c>
      <c r="E108" s="25">
        <v>46182.25</v>
      </c>
      <c r="F108" s="24" t="s">
        <v>456</v>
      </c>
    </row>
    <row r="109" spans="1:6" s="6" customFormat="1" ht="77.5" x14ac:dyDescent="0.35">
      <c r="A109" s="23" t="s">
        <v>798</v>
      </c>
      <c r="B109" s="23" t="s">
        <v>2</v>
      </c>
      <c r="C109" s="24" t="s">
        <v>799</v>
      </c>
      <c r="D109" s="25">
        <v>46181.875</v>
      </c>
      <c r="E109" s="25">
        <v>46182.25</v>
      </c>
      <c r="F109" s="24" t="s">
        <v>800</v>
      </c>
    </row>
    <row r="110" spans="1:6" s="6" customFormat="1" ht="77.5" x14ac:dyDescent="0.35">
      <c r="A110" s="23" t="s">
        <v>384</v>
      </c>
      <c r="B110" s="23" t="s">
        <v>45</v>
      </c>
      <c r="C110" s="24" t="s">
        <v>385</v>
      </c>
      <c r="D110" s="25">
        <v>46181.875</v>
      </c>
      <c r="E110" s="25">
        <v>46182.25</v>
      </c>
      <c r="F110" s="24" t="s">
        <v>386</v>
      </c>
    </row>
    <row r="111" spans="1:6" s="6" customFormat="1" ht="77.5" x14ac:dyDescent="0.35">
      <c r="A111" s="23" t="s">
        <v>17</v>
      </c>
      <c r="B111" s="23" t="s">
        <v>4</v>
      </c>
      <c r="C111" s="24" t="s">
        <v>18</v>
      </c>
      <c r="D111" s="25">
        <v>46181.833333333299</v>
      </c>
      <c r="E111" s="25">
        <v>46182.25</v>
      </c>
      <c r="F111" s="24" t="s">
        <v>19</v>
      </c>
    </row>
    <row r="112" spans="1:6" s="5" customFormat="1" ht="77.5" x14ac:dyDescent="0.35">
      <c r="A112" s="23" t="s">
        <v>17</v>
      </c>
      <c r="B112" s="23" t="s">
        <v>4</v>
      </c>
      <c r="C112" s="24" t="s">
        <v>20</v>
      </c>
      <c r="D112" s="25">
        <v>46181.833333333299</v>
      </c>
      <c r="E112" s="25">
        <v>46182.25</v>
      </c>
      <c r="F112" s="24" t="s">
        <v>19</v>
      </c>
    </row>
    <row r="113" spans="1:6" s="5" customFormat="1" ht="62" x14ac:dyDescent="0.35">
      <c r="A113" s="23" t="s">
        <v>17</v>
      </c>
      <c r="B113" s="23" t="s">
        <v>4</v>
      </c>
      <c r="C113" s="24" t="s">
        <v>21</v>
      </c>
      <c r="D113" s="25">
        <v>46181.833333333299</v>
      </c>
      <c r="E113" s="25">
        <v>46182.25</v>
      </c>
      <c r="F113" s="24" t="s">
        <v>22</v>
      </c>
    </row>
    <row r="114" spans="1:6" s="5" customFormat="1" ht="77.5" x14ac:dyDescent="0.35">
      <c r="A114" s="23" t="s">
        <v>17</v>
      </c>
      <c r="B114" s="23" t="s">
        <v>4</v>
      </c>
      <c r="C114" s="24" t="s">
        <v>703</v>
      </c>
      <c r="D114" s="25">
        <v>46181.833333333299</v>
      </c>
      <c r="E114" s="25">
        <v>46182.25</v>
      </c>
      <c r="F114" s="24" t="s">
        <v>704</v>
      </c>
    </row>
    <row r="115" spans="1:6" s="5" customFormat="1" ht="93" x14ac:dyDescent="0.35">
      <c r="A115" s="23" t="s">
        <v>204</v>
      </c>
      <c r="B115" s="23" t="s">
        <v>45</v>
      </c>
      <c r="C115" s="24" t="s">
        <v>416</v>
      </c>
      <c r="D115" s="25">
        <v>46181.875</v>
      </c>
      <c r="E115" s="25">
        <v>46182.25</v>
      </c>
      <c r="F115" s="24" t="s">
        <v>417</v>
      </c>
    </row>
    <row r="116" spans="1:6" s="5" customFormat="1" ht="46.5" x14ac:dyDescent="0.35">
      <c r="A116" s="23" t="s">
        <v>214</v>
      </c>
      <c r="B116" s="23" t="s">
        <v>5</v>
      </c>
      <c r="C116" s="24" t="s">
        <v>632</v>
      </c>
      <c r="D116" s="25">
        <v>46181.875</v>
      </c>
      <c r="E116" s="25">
        <v>46182.25</v>
      </c>
      <c r="F116" s="24" t="s">
        <v>630</v>
      </c>
    </row>
    <row r="117" spans="1:6" s="5" customFormat="1" ht="77.5" x14ac:dyDescent="0.35">
      <c r="A117" s="23" t="s">
        <v>111</v>
      </c>
      <c r="B117" s="23" t="s">
        <v>45</v>
      </c>
      <c r="C117" s="24" t="s">
        <v>112</v>
      </c>
      <c r="D117" s="25">
        <v>46181.833333333299</v>
      </c>
      <c r="E117" s="25">
        <v>46182.25</v>
      </c>
      <c r="F117" s="24" t="s">
        <v>113</v>
      </c>
    </row>
    <row r="118" spans="1:6" s="5" customFormat="1" ht="77.5" x14ac:dyDescent="0.35">
      <c r="A118" s="23" t="s">
        <v>390</v>
      </c>
      <c r="B118" s="23" t="s">
        <v>4</v>
      </c>
      <c r="C118" s="24" t="s">
        <v>796</v>
      </c>
      <c r="D118" s="25">
        <v>46181.875</v>
      </c>
      <c r="E118" s="25">
        <v>46182.25</v>
      </c>
      <c r="F118" s="24" t="s">
        <v>409</v>
      </c>
    </row>
    <row r="119" spans="1:6" s="5" customFormat="1" ht="77.5" x14ac:dyDescent="0.35">
      <c r="A119" s="23" t="s">
        <v>390</v>
      </c>
      <c r="B119" s="23" t="s">
        <v>4</v>
      </c>
      <c r="C119" s="24" t="s">
        <v>797</v>
      </c>
      <c r="D119" s="25">
        <v>46181.875</v>
      </c>
      <c r="E119" s="25">
        <v>46182.25</v>
      </c>
      <c r="F119" s="24" t="s">
        <v>409</v>
      </c>
    </row>
    <row r="120" spans="1:6" s="5" customFormat="1" ht="46.5" x14ac:dyDescent="0.35">
      <c r="A120" s="23" t="s">
        <v>390</v>
      </c>
      <c r="B120" s="23" t="s">
        <v>5</v>
      </c>
      <c r="C120" s="24" t="s">
        <v>803</v>
      </c>
      <c r="D120" s="25">
        <v>46181.833333333299</v>
      </c>
      <c r="E120" s="25">
        <v>46182.208333333299</v>
      </c>
      <c r="F120" s="24" t="s">
        <v>543</v>
      </c>
    </row>
    <row r="121" spans="1:6" s="5" customFormat="1" ht="46.5" x14ac:dyDescent="0.35">
      <c r="A121" s="23" t="s">
        <v>390</v>
      </c>
      <c r="B121" s="23" t="s">
        <v>5</v>
      </c>
      <c r="C121" s="24" t="s">
        <v>692</v>
      </c>
      <c r="D121" s="25">
        <v>46181.833333333299</v>
      </c>
      <c r="E121" s="25">
        <v>46182.208333333299</v>
      </c>
      <c r="F121" s="24" t="s">
        <v>543</v>
      </c>
    </row>
    <row r="122" spans="1:6" s="5" customFormat="1" ht="46.5" x14ac:dyDescent="0.35">
      <c r="A122" s="23" t="s">
        <v>390</v>
      </c>
      <c r="B122" s="23" t="s">
        <v>4</v>
      </c>
      <c r="C122" s="24" t="s">
        <v>804</v>
      </c>
      <c r="D122" s="25">
        <v>46181.833333333299</v>
      </c>
      <c r="E122" s="25">
        <v>46182.208333333299</v>
      </c>
      <c r="F122" s="24" t="s">
        <v>805</v>
      </c>
    </row>
    <row r="123" spans="1:6" s="5" customFormat="1" ht="46.5" x14ac:dyDescent="0.35">
      <c r="A123" s="23" t="s">
        <v>390</v>
      </c>
      <c r="B123" s="23" t="s">
        <v>4</v>
      </c>
      <c r="C123" s="24" t="s">
        <v>806</v>
      </c>
      <c r="D123" s="25">
        <v>46181.833333333299</v>
      </c>
      <c r="E123" s="25">
        <v>46182.208333333299</v>
      </c>
      <c r="F123" s="24" t="s">
        <v>805</v>
      </c>
    </row>
    <row r="124" spans="1:6" s="5" customFormat="1" ht="46.5" x14ac:dyDescent="0.35">
      <c r="A124" s="23" t="s">
        <v>423</v>
      </c>
      <c r="B124" s="23" t="s">
        <v>2</v>
      </c>
      <c r="C124" s="24" t="s">
        <v>424</v>
      </c>
      <c r="D124" s="25">
        <v>46181.875</v>
      </c>
      <c r="E124" s="25">
        <v>46182.25</v>
      </c>
      <c r="F124" s="24" t="s">
        <v>425</v>
      </c>
    </row>
    <row r="125" spans="1:6" s="5" customFormat="1" ht="46.5" x14ac:dyDescent="0.35">
      <c r="A125" s="23" t="s">
        <v>191</v>
      </c>
      <c r="B125" s="23" t="s">
        <v>5</v>
      </c>
      <c r="C125" s="24" t="s">
        <v>745</v>
      </c>
      <c r="D125" s="25">
        <v>46181.833333333299</v>
      </c>
      <c r="E125" s="25">
        <v>46182.208333333299</v>
      </c>
      <c r="F125" s="24" t="s">
        <v>193</v>
      </c>
    </row>
    <row r="126" spans="1:6" s="5" customFormat="1" ht="93" x14ac:dyDescent="0.35">
      <c r="A126" s="23" t="s">
        <v>90</v>
      </c>
      <c r="B126" s="23" t="s">
        <v>4</v>
      </c>
      <c r="C126" s="24" t="s">
        <v>91</v>
      </c>
      <c r="D126" s="25">
        <v>46181.833333333299</v>
      </c>
      <c r="E126" s="25">
        <v>46182.25</v>
      </c>
      <c r="F126" s="24" t="s">
        <v>92</v>
      </c>
    </row>
    <row r="127" spans="1:6" s="5" customFormat="1" ht="93" x14ac:dyDescent="0.35">
      <c r="A127" s="23" t="s">
        <v>90</v>
      </c>
      <c r="B127" s="23" t="s">
        <v>5</v>
      </c>
      <c r="C127" s="24" t="s">
        <v>93</v>
      </c>
      <c r="D127" s="25">
        <v>46181.833333333299</v>
      </c>
      <c r="E127" s="25">
        <v>46182.25</v>
      </c>
      <c r="F127" s="24" t="s">
        <v>92</v>
      </c>
    </row>
    <row r="128" spans="1:6" s="5" customFormat="1" ht="93" x14ac:dyDescent="0.35">
      <c r="A128" s="23" t="s">
        <v>90</v>
      </c>
      <c r="B128" s="23" t="s">
        <v>4</v>
      </c>
      <c r="C128" s="24" t="s">
        <v>711</v>
      </c>
      <c r="D128" s="25">
        <v>46181.833333333299</v>
      </c>
      <c r="E128" s="25">
        <v>46182.25</v>
      </c>
      <c r="F128" s="24" t="s">
        <v>101</v>
      </c>
    </row>
    <row r="129" spans="1:6" s="5" customFormat="1" ht="93" x14ac:dyDescent="0.35">
      <c r="A129" s="23" t="s">
        <v>90</v>
      </c>
      <c r="B129" s="23" t="s">
        <v>4</v>
      </c>
      <c r="C129" s="24" t="s">
        <v>712</v>
      </c>
      <c r="D129" s="25">
        <v>46181.833333333299</v>
      </c>
      <c r="E129" s="25">
        <v>46182.25</v>
      </c>
      <c r="F129" s="24" t="s">
        <v>101</v>
      </c>
    </row>
    <row r="130" spans="1:6" ht="93" x14ac:dyDescent="0.35">
      <c r="A130" s="23" t="s">
        <v>90</v>
      </c>
      <c r="B130" s="23" t="s">
        <v>5</v>
      </c>
      <c r="C130" s="24" t="s">
        <v>713</v>
      </c>
      <c r="D130" s="25">
        <v>46181.833333333299</v>
      </c>
      <c r="E130" s="25">
        <v>46182.25</v>
      </c>
      <c r="F130" s="24" t="s">
        <v>101</v>
      </c>
    </row>
    <row r="131" spans="1:6" ht="93" x14ac:dyDescent="0.35">
      <c r="A131" s="23" t="s">
        <v>90</v>
      </c>
      <c r="B131" s="23" t="s">
        <v>4</v>
      </c>
      <c r="C131" s="24" t="s">
        <v>714</v>
      </c>
      <c r="D131" s="25">
        <v>46181.833333333299</v>
      </c>
      <c r="E131" s="25">
        <v>46182.25</v>
      </c>
      <c r="F131" s="24" t="s">
        <v>101</v>
      </c>
    </row>
    <row r="132" spans="1:6" ht="93" x14ac:dyDescent="0.35">
      <c r="A132" s="23" t="s">
        <v>90</v>
      </c>
      <c r="B132" s="23" t="s">
        <v>4</v>
      </c>
      <c r="C132" s="24" t="s">
        <v>715</v>
      </c>
      <c r="D132" s="25">
        <v>46181.833333333299</v>
      </c>
      <c r="E132" s="25">
        <v>46182.25</v>
      </c>
      <c r="F132" s="24" t="s">
        <v>101</v>
      </c>
    </row>
    <row r="133" spans="1:6" ht="77.5" x14ac:dyDescent="0.35">
      <c r="A133" s="23" t="s">
        <v>141</v>
      </c>
      <c r="B133" s="23" t="s">
        <v>5</v>
      </c>
      <c r="C133" s="24" t="s">
        <v>460</v>
      </c>
      <c r="D133" s="25">
        <v>46181.833333333299</v>
      </c>
      <c r="E133" s="25">
        <v>46182.000694444403</v>
      </c>
      <c r="F133" s="24" t="s">
        <v>143</v>
      </c>
    </row>
    <row r="134" spans="1:6" ht="77.5" x14ac:dyDescent="0.35">
      <c r="A134" s="23" t="s">
        <v>141</v>
      </c>
      <c r="B134" s="23" t="s">
        <v>5</v>
      </c>
      <c r="C134" s="24" t="s">
        <v>461</v>
      </c>
      <c r="D134" s="25">
        <v>46181.833333333299</v>
      </c>
      <c r="E134" s="25">
        <v>46182.000694444403</v>
      </c>
      <c r="F134" s="24" t="s">
        <v>143</v>
      </c>
    </row>
    <row r="135" spans="1:6" ht="77.5" x14ac:dyDescent="0.35">
      <c r="A135" s="23" t="s">
        <v>141</v>
      </c>
      <c r="B135" s="23" t="s">
        <v>5</v>
      </c>
      <c r="C135" s="24" t="s">
        <v>462</v>
      </c>
      <c r="D135" s="25">
        <v>46181.833333333299</v>
      </c>
      <c r="E135" s="25">
        <v>46182.000694444403</v>
      </c>
      <c r="F135" s="24" t="s">
        <v>143</v>
      </c>
    </row>
    <row r="136" spans="1:6" ht="77.5" x14ac:dyDescent="0.35">
      <c r="A136" s="23" t="s">
        <v>132</v>
      </c>
      <c r="B136" s="23" t="s">
        <v>4</v>
      </c>
      <c r="C136" s="24" t="s">
        <v>133</v>
      </c>
      <c r="D136" s="25">
        <v>46181.833333333299</v>
      </c>
      <c r="E136" s="25">
        <v>46182.25</v>
      </c>
      <c r="F136" s="24" t="s">
        <v>134</v>
      </c>
    </row>
    <row r="137" spans="1:6" ht="77.5" x14ac:dyDescent="0.35">
      <c r="A137" s="23" t="s">
        <v>132</v>
      </c>
      <c r="B137" s="23" t="s">
        <v>4</v>
      </c>
      <c r="C137" s="24" t="s">
        <v>135</v>
      </c>
      <c r="D137" s="25">
        <v>46181.833333333299</v>
      </c>
      <c r="E137" s="25">
        <v>46182.25</v>
      </c>
      <c r="F137" s="24" t="s">
        <v>134</v>
      </c>
    </row>
    <row r="138" spans="1:6" ht="46.5" x14ac:dyDescent="0.35">
      <c r="A138" s="23" t="s">
        <v>621</v>
      </c>
      <c r="B138" s="23" t="s">
        <v>6</v>
      </c>
      <c r="C138" s="24" t="s">
        <v>622</v>
      </c>
      <c r="D138" s="25">
        <v>46181.833333333299</v>
      </c>
      <c r="E138" s="25">
        <v>46182.25</v>
      </c>
      <c r="F138" s="24" t="s">
        <v>623</v>
      </c>
    </row>
    <row r="139" spans="1:6" ht="46.5" x14ac:dyDescent="0.35">
      <c r="A139" s="23" t="s">
        <v>194</v>
      </c>
      <c r="B139" s="23" t="s">
        <v>6</v>
      </c>
      <c r="C139" s="24" t="s">
        <v>195</v>
      </c>
      <c r="D139" s="25">
        <v>46181.875</v>
      </c>
      <c r="E139" s="25">
        <v>46182.208333333299</v>
      </c>
      <c r="F139" s="24" t="s">
        <v>196</v>
      </c>
    </row>
    <row r="140" spans="1:6" ht="77.5" x14ac:dyDescent="0.35">
      <c r="A140" s="23" t="s">
        <v>70</v>
      </c>
      <c r="B140" s="23" t="s">
        <v>6</v>
      </c>
      <c r="C140" s="24" t="s">
        <v>445</v>
      </c>
      <c r="D140" s="25">
        <v>46181.875</v>
      </c>
      <c r="E140" s="25">
        <v>46182.208333333299</v>
      </c>
      <c r="F140" s="24" t="s">
        <v>72</v>
      </c>
    </row>
    <row r="141" spans="1:6" ht="77.5" x14ac:dyDescent="0.35">
      <c r="A141" s="23" t="s">
        <v>70</v>
      </c>
      <c r="B141" s="23" t="s">
        <v>6</v>
      </c>
      <c r="C141" s="24" t="s">
        <v>716</v>
      </c>
      <c r="D141" s="25">
        <v>46181.833333333299</v>
      </c>
      <c r="E141" s="25">
        <v>46182.208333333299</v>
      </c>
      <c r="F141" s="24" t="s">
        <v>717</v>
      </c>
    </row>
    <row r="142" spans="1:6" ht="77.5" x14ac:dyDescent="0.35">
      <c r="A142" s="23" t="s">
        <v>70</v>
      </c>
      <c r="B142" s="23" t="s">
        <v>6</v>
      </c>
      <c r="C142" s="24" t="s">
        <v>718</v>
      </c>
      <c r="D142" s="25">
        <v>46181.833333333299</v>
      </c>
      <c r="E142" s="25">
        <v>46182.208333333299</v>
      </c>
      <c r="F142" s="24" t="s">
        <v>717</v>
      </c>
    </row>
    <row r="143" spans="1:6" ht="77.5" x14ac:dyDescent="0.35">
      <c r="A143" s="23" t="s">
        <v>70</v>
      </c>
      <c r="B143" s="23" t="s">
        <v>6</v>
      </c>
      <c r="C143" s="24" t="s">
        <v>719</v>
      </c>
      <c r="D143" s="25">
        <v>46181.875</v>
      </c>
      <c r="E143" s="25">
        <v>46182.208333333299</v>
      </c>
      <c r="F143" s="24" t="s">
        <v>720</v>
      </c>
    </row>
    <row r="144" spans="1:6" ht="77.5" x14ac:dyDescent="0.35">
      <c r="A144" s="23" t="s">
        <v>70</v>
      </c>
      <c r="B144" s="23" t="s">
        <v>6</v>
      </c>
      <c r="C144" s="24" t="s">
        <v>725</v>
      </c>
      <c r="D144" s="25">
        <v>46181.875</v>
      </c>
      <c r="E144" s="25">
        <v>46182.208333333299</v>
      </c>
      <c r="F144" s="24" t="s">
        <v>720</v>
      </c>
    </row>
    <row r="145" spans="1:6" ht="62" x14ac:dyDescent="0.35">
      <c r="A145" s="23" t="s">
        <v>70</v>
      </c>
      <c r="B145" s="23" t="s">
        <v>6</v>
      </c>
      <c r="C145" s="24" t="s">
        <v>596</v>
      </c>
      <c r="D145" s="25">
        <v>46181.833333333299</v>
      </c>
      <c r="E145" s="25">
        <v>46183.25</v>
      </c>
      <c r="F145" s="24" t="s">
        <v>597</v>
      </c>
    </row>
    <row r="146" spans="1:6" ht="77.5" x14ac:dyDescent="0.35">
      <c r="A146" s="23" t="s">
        <v>70</v>
      </c>
      <c r="B146" s="23" t="s">
        <v>6</v>
      </c>
      <c r="C146" s="24" t="s">
        <v>463</v>
      </c>
      <c r="D146" s="25">
        <v>46181.916666666701</v>
      </c>
      <c r="E146" s="25">
        <v>46182.25</v>
      </c>
      <c r="F146" s="24" t="s">
        <v>464</v>
      </c>
    </row>
    <row r="147" spans="1:6" ht="77.5" x14ac:dyDescent="0.35">
      <c r="A147" s="23" t="s">
        <v>70</v>
      </c>
      <c r="B147" s="23" t="s">
        <v>6</v>
      </c>
      <c r="C147" s="24" t="s">
        <v>465</v>
      </c>
      <c r="D147" s="25">
        <v>46181.916666666701</v>
      </c>
      <c r="E147" s="25">
        <v>46182.25</v>
      </c>
      <c r="F147" s="24" t="s">
        <v>464</v>
      </c>
    </row>
    <row r="148" spans="1:6" ht="77.5" x14ac:dyDescent="0.35">
      <c r="A148" s="23" t="s">
        <v>70</v>
      </c>
      <c r="B148" s="23" t="s">
        <v>6</v>
      </c>
      <c r="C148" s="24" t="s">
        <v>726</v>
      </c>
      <c r="D148" s="25">
        <v>46181.833333333299</v>
      </c>
      <c r="E148" s="25">
        <v>46182.25</v>
      </c>
      <c r="F148" s="24" t="s">
        <v>727</v>
      </c>
    </row>
    <row r="149" spans="1:6" ht="62" x14ac:dyDescent="0.35">
      <c r="A149" s="23" t="s">
        <v>70</v>
      </c>
      <c r="B149" s="23" t="s">
        <v>6</v>
      </c>
      <c r="C149" s="24" t="s">
        <v>466</v>
      </c>
      <c r="D149" s="25">
        <v>46181.854166666701</v>
      </c>
      <c r="E149" s="25">
        <v>46182.25</v>
      </c>
      <c r="F149" s="24" t="s">
        <v>467</v>
      </c>
    </row>
    <row r="150" spans="1:6" ht="77.5" x14ac:dyDescent="0.35">
      <c r="A150" s="23" t="s">
        <v>70</v>
      </c>
      <c r="B150" s="23" t="s">
        <v>2</v>
      </c>
      <c r="C150" s="24" t="s">
        <v>156</v>
      </c>
      <c r="D150" s="25">
        <v>46181.854166666701</v>
      </c>
      <c r="E150" s="25">
        <v>46182.25</v>
      </c>
      <c r="F150" s="24" t="s">
        <v>157</v>
      </c>
    </row>
    <row r="151" spans="1:6" ht="77.5" x14ac:dyDescent="0.35">
      <c r="A151" s="23" t="s">
        <v>70</v>
      </c>
      <c r="B151" s="23" t="s">
        <v>2</v>
      </c>
      <c r="C151" s="24" t="s">
        <v>158</v>
      </c>
      <c r="D151" s="25">
        <v>46181.854166666701</v>
      </c>
      <c r="E151" s="25">
        <v>46182.25</v>
      </c>
      <c r="F151" s="24" t="s">
        <v>157</v>
      </c>
    </row>
    <row r="152" spans="1:6" ht="77.5" x14ac:dyDescent="0.35">
      <c r="A152" s="23" t="s">
        <v>70</v>
      </c>
      <c r="B152" s="23" t="s">
        <v>6</v>
      </c>
      <c r="C152" s="24" t="s">
        <v>339</v>
      </c>
      <c r="D152" s="25">
        <v>46181.916666666701</v>
      </c>
      <c r="E152" s="25">
        <v>46182.25</v>
      </c>
      <c r="F152" s="24" t="s">
        <v>340</v>
      </c>
    </row>
    <row r="153" spans="1:6" ht="62" x14ac:dyDescent="0.35">
      <c r="A153" s="23" t="s">
        <v>48</v>
      </c>
      <c r="B153" s="23" t="s">
        <v>2</v>
      </c>
      <c r="C153" s="24" t="s">
        <v>556</v>
      </c>
      <c r="D153" s="25">
        <v>46181.875</v>
      </c>
      <c r="E153" s="25">
        <v>46182.208333333299</v>
      </c>
      <c r="F153" s="24" t="s">
        <v>557</v>
      </c>
    </row>
    <row r="154" spans="1:6" ht="77.5" x14ac:dyDescent="0.35">
      <c r="A154" s="23" t="s">
        <v>728</v>
      </c>
      <c r="B154" s="23" t="s">
        <v>2</v>
      </c>
      <c r="C154" s="24" t="s">
        <v>729</v>
      </c>
      <c r="D154" s="25">
        <v>46181.833333333299</v>
      </c>
      <c r="E154" s="25">
        <v>46182.25</v>
      </c>
      <c r="F154" s="24" t="s">
        <v>730</v>
      </c>
    </row>
    <row r="155" spans="1:6" ht="77.5" x14ac:dyDescent="0.35">
      <c r="A155" s="23" t="s">
        <v>608</v>
      </c>
      <c r="B155" s="23" t="s">
        <v>4</v>
      </c>
      <c r="C155" s="24" t="s">
        <v>609</v>
      </c>
      <c r="D155" s="25">
        <v>46181.833333333299</v>
      </c>
      <c r="E155" s="25">
        <v>46182.25</v>
      </c>
      <c r="F155" s="24" t="s">
        <v>610</v>
      </c>
    </row>
    <row r="156" spans="1:6" ht="77.5" x14ac:dyDescent="0.35">
      <c r="A156" s="23" t="s">
        <v>608</v>
      </c>
      <c r="B156" s="23" t="s">
        <v>4</v>
      </c>
      <c r="C156" s="24" t="s">
        <v>613</v>
      </c>
      <c r="D156" s="25">
        <v>46181.833333333299</v>
      </c>
      <c r="E156" s="25">
        <v>46182.25</v>
      </c>
      <c r="F156" s="24" t="s">
        <v>610</v>
      </c>
    </row>
    <row r="157" spans="1:6" ht="77.5" x14ac:dyDescent="0.35">
      <c r="A157" s="23" t="s">
        <v>611</v>
      </c>
      <c r="B157" s="23" t="s">
        <v>6</v>
      </c>
      <c r="C157" s="24" t="s">
        <v>612</v>
      </c>
      <c r="D157" s="25">
        <v>46181.833333333299</v>
      </c>
      <c r="E157" s="25">
        <v>46182.25</v>
      </c>
      <c r="F157" s="24" t="s">
        <v>610</v>
      </c>
    </row>
    <row r="158" spans="1:6" ht="31" x14ac:dyDescent="0.35">
      <c r="A158" s="23" t="s">
        <v>294</v>
      </c>
      <c r="B158" s="23" t="s">
        <v>5</v>
      </c>
      <c r="C158" s="24" t="s">
        <v>776</v>
      </c>
      <c r="D158" s="25">
        <v>46181.833333333299</v>
      </c>
      <c r="E158" s="25">
        <v>46182.208333333299</v>
      </c>
      <c r="F158" s="24" t="s">
        <v>777</v>
      </c>
    </row>
    <row r="159" spans="1:6" ht="31" x14ac:dyDescent="0.35">
      <c r="A159" s="23" t="s">
        <v>294</v>
      </c>
      <c r="B159" s="23" t="s">
        <v>5</v>
      </c>
      <c r="C159" s="24" t="s">
        <v>778</v>
      </c>
      <c r="D159" s="25">
        <v>46181.833333333299</v>
      </c>
      <c r="E159" s="25">
        <v>46182.208333333299</v>
      </c>
      <c r="F159" s="24" t="s">
        <v>777</v>
      </c>
    </row>
    <row r="160" spans="1:6" ht="46.5" x14ac:dyDescent="0.35">
      <c r="A160" s="23" t="s">
        <v>294</v>
      </c>
      <c r="B160" s="23" t="s">
        <v>4</v>
      </c>
      <c r="C160" s="24" t="s">
        <v>295</v>
      </c>
      <c r="D160" s="25">
        <v>46181.833333333299</v>
      </c>
      <c r="E160" s="25">
        <v>46182.25</v>
      </c>
      <c r="F160" s="24" t="s">
        <v>296</v>
      </c>
    </row>
    <row r="161" spans="1:6" ht="93" x14ac:dyDescent="0.35">
      <c r="A161" s="23" t="s">
        <v>294</v>
      </c>
      <c r="B161" s="23" t="s">
        <v>5</v>
      </c>
      <c r="C161" s="24" t="s">
        <v>332</v>
      </c>
      <c r="D161" s="25">
        <v>46181.916666666701</v>
      </c>
      <c r="E161" s="25">
        <v>46182.229166666701</v>
      </c>
      <c r="F161" s="24" t="s">
        <v>331</v>
      </c>
    </row>
    <row r="162" spans="1:6" ht="77.5" x14ac:dyDescent="0.35">
      <c r="A162" s="23" t="s">
        <v>321</v>
      </c>
      <c r="B162" s="23" t="s">
        <v>8</v>
      </c>
      <c r="C162" s="24" t="s">
        <v>322</v>
      </c>
      <c r="D162" s="25">
        <v>46181.916666666701</v>
      </c>
      <c r="E162" s="25">
        <v>46182.229166666701</v>
      </c>
      <c r="F162" s="24" t="s">
        <v>323</v>
      </c>
    </row>
    <row r="163" spans="1:6" ht="77.5" x14ac:dyDescent="0.35">
      <c r="A163" s="23" t="s">
        <v>321</v>
      </c>
      <c r="B163" s="23" t="s">
        <v>7</v>
      </c>
      <c r="C163" s="24" t="s">
        <v>324</v>
      </c>
      <c r="D163" s="25">
        <v>46181.916666666701</v>
      </c>
      <c r="E163" s="25">
        <v>46182.229166666701</v>
      </c>
      <c r="F163" s="24" t="s">
        <v>325</v>
      </c>
    </row>
    <row r="164" spans="1:6" ht="93" x14ac:dyDescent="0.35">
      <c r="A164" s="23" t="s">
        <v>321</v>
      </c>
      <c r="B164" s="23" t="s">
        <v>8</v>
      </c>
      <c r="C164" s="24" t="s">
        <v>511</v>
      </c>
      <c r="D164" s="25">
        <v>46181.916666666701</v>
      </c>
      <c r="E164" s="25">
        <v>46182.229166666701</v>
      </c>
      <c r="F164" s="24" t="s">
        <v>510</v>
      </c>
    </row>
    <row r="165" spans="1:6" ht="93" x14ac:dyDescent="0.35">
      <c r="A165" s="23" t="s">
        <v>321</v>
      </c>
      <c r="B165" s="23" t="s">
        <v>8</v>
      </c>
      <c r="C165" s="24" t="s">
        <v>512</v>
      </c>
      <c r="D165" s="25">
        <v>46181.916666666701</v>
      </c>
      <c r="E165" s="25">
        <v>46182.229166666701</v>
      </c>
      <c r="F165" s="24" t="s">
        <v>510</v>
      </c>
    </row>
    <row r="166" spans="1:6" ht="93" x14ac:dyDescent="0.35">
      <c r="A166" s="23" t="s">
        <v>321</v>
      </c>
      <c r="B166" s="23" t="s">
        <v>8</v>
      </c>
      <c r="C166" s="24" t="s">
        <v>330</v>
      </c>
      <c r="D166" s="25">
        <v>46181.916666666701</v>
      </c>
      <c r="E166" s="25">
        <v>46182.229166666701</v>
      </c>
      <c r="F166" s="24" t="s">
        <v>331</v>
      </c>
    </row>
    <row r="167" spans="1:6" ht="93" x14ac:dyDescent="0.35">
      <c r="A167" s="23" t="s">
        <v>321</v>
      </c>
      <c r="B167" s="23" t="s">
        <v>8</v>
      </c>
      <c r="C167" s="24" t="s">
        <v>333</v>
      </c>
      <c r="D167" s="25">
        <v>46181.916666666701</v>
      </c>
      <c r="E167" s="25">
        <v>46182.229166666701</v>
      </c>
      <c r="F167" s="24" t="s">
        <v>331</v>
      </c>
    </row>
    <row r="168" spans="1:6" ht="46.5" x14ac:dyDescent="0.35">
      <c r="A168" s="23" t="s">
        <v>321</v>
      </c>
      <c r="B168" s="23" t="s">
        <v>7</v>
      </c>
      <c r="C168" s="24" t="s">
        <v>662</v>
      </c>
      <c r="D168" s="25">
        <v>46181.916666666701</v>
      </c>
      <c r="E168" s="25">
        <v>46182.229166666701</v>
      </c>
      <c r="F168" s="24" t="s">
        <v>663</v>
      </c>
    </row>
    <row r="169" spans="1:6" ht="77.5" x14ac:dyDescent="0.35">
      <c r="A169" s="23" t="s">
        <v>321</v>
      </c>
      <c r="B169" s="23" t="s">
        <v>8</v>
      </c>
      <c r="C169" s="24" t="s">
        <v>334</v>
      </c>
      <c r="D169" s="25">
        <v>46181.916666666701</v>
      </c>
      <c r="E169" s="25">
        <v>46182.229166666701</v>
      </c>
      <c r="F169" s="24" t="s">
        <v>335</v>
      </c>
    </row>
    <row r="170" spans="1:6" ht="77.5" x14ac:dyDescent="0.35">
      <c r="A170" s="23" t="s">
        <v>321</v>
      </c>
      <c r="B170" s="23" t="s">
        <v>8</v>
      </c>
      <c r="C170" s="24" t="s">
        <v>513</v>
      </c>
      <c r="D170" s="25">
        <v>46181.916666666701</v>
      </c>
      <c r="E170" s="25">
        <v>46182.229166666701</v>
      </c>
      <c r="F170" s="24" t="s">
        <v>514</v>
      </c>
    </row>
    <row r="171" spans="1:6" ht="62" x14ac:dyDescent="0.35">
      <c r="A171" s="23" t="s">
        <v>321</v>
      </c>
      <c r="B171" s="23" t="s">
        <v>7</v>
      </c>
      <c r="C171" s="24" t="s">
        <v>517</v>
      </c>
      <c r="D171" s="25">
        <v>46181.916666666701</v>
      </c>
      <c r="E171" s="25">
        <v>46182.229166666701</v>
      </c>
      <c r="F171" s="24" t="s">
        <v>518</v>
      </c>
    </row>
    <row r="172" spans="1:6" ht="77.5" x14ac:dyDescent="0.35">
      <c r="A172" s="23" t="s">
        <v>321</v>
      </c>
      <c r="B172" s="23" t="s">
        <v>7</v>
      </c>
      <c r="C172" s="24" t="s">
        <v>666</v>
      </c>
      <c r="D172" s="25">
        <v>46181.916666666701</v>
      </c>
      <c r="E172" s="25">
        <v>46182.229166666701</v>
      </c>
      <c r="F172" s="24" t="s">
        <v>667</v>
      </c>
    </row>
    <row r="173" spans="1:6" ht="77.5" x14ac:dyDescent="0.35">
      <c r="A173" s="23" t="s">
        <v>326</v>
      </c>
      <c r="B173" s="23" t="s">
        <v>5</v>
      </c>
      <c r="C173" s="24" t="s">
        <v>327</v>
      </c>
      <c r="D173" s="25">
        <v>46181.916666666701</v>
      </c>
      <c r="E173" s="25">
        <v>46182.229166666701</v>
      </c>
      <c r="F173" s="24" t="s">
        <v>328</v>
      </c>
    </row>
    <row r="174" spans="1:6" ht="77.5" x14ac:dyDescent="0.35">
      <c r="A174" s="23" t="s">
        <v>326</v>
      </c>
      <c r="B174" s="23" t="s">
        <v>5</v>
      </c>
      <c r="C174" s="24" t="s">
        <v>329</v>
      </c>
      <c r="D174" s="25">
        <v>46181.916666666701</v>
      </c>
      <c r="E174" s="25">
        <v>46182.229166666701</v>
      </c>
      <c r="F174" s="24" t="s">
        <v>328</v>
      </c>
    </row>
    <row r="175" spans="1:6" ht="46.5" x14ac:dyDescent="0.35">
      <c r="A175" s="23" t="s">
        <v>265</v>
      </c>
      <c r="B175" s="23" t="s">
        <v>4</v>
      </c>
      <c r="C175" s="24" t="s">
        <v>644</v>
      </c>
      <c r="D175" s="25">
        <v>46181.875</v>
      </c>
      <c r="E175" s="25">
        <v>46182.25</v>
      </c>
      <c r="F175" s="24" t="s">
        <v>274</v>
      </c>
    </row>
    <row r="176" spans="1:6" ht="46.5" x14ac:dyDescent="0.35">
      <c r="A176" s="23" t="s">
        <v>265</v>
      </c>
      <c r="B176" s="23" t="s">
        <v>45</v>
      </c>
      <c r="C176" s="24" t="s">
        <v>646</v>
      </c>
      <c r="D176" s="25">
        <v>46181.875</v>
      </c>
      <c r="E176" s="25">
        <v>46182.25</v>
      </c>
      <c r="F176" s="24" t="s">
        <v>274</v>
      </c>
    </row>
    <row r="177" spans="1:6" ht="31" x14ac:dyDescent="0.35">
      <c r="A177" s="23" t="s">
        <v>265</v>
      </c>
      <c r="B177" s="23" t="s">
        <v>4</v>
      </c>
      <c r="C177" s="24" t="s">
        <v>768</v>
      </c>
      <c r="D177" s="25">
        <v>46181.833333333299</v>
      </c>
      <c r="E177" s="25">
        <v>46182.25</v>
      </c>
      <c r="F177" s="24" t="s">
        <v>769</v>
      </c>
    </row>
    <row r="178" spans="1:6" ht="46.5" x14ac:dyDescent="0.35">
      <c r="A178" s="23" t="s">
        <v>275</v>
      </c>
      <c r="B178" s="23" t="s">
        <v>2</v>
      </c>
      <c r="C178" s="24" t="s">
        <v>645</v>
      </c>
      <c r="D178" s="25">
        <v>46181.875</v>
      </c>
      <c r="E178" s="25">
        <v>46182.25</v>
      </c>
      <c r="F178" s="24" t="s">
        <v>274</v>
      </c>
    </row>
    <row r="179" spans="1:6" ht="46.5" x14ac:dyDescent="0.35">
      <c r="A179" s="23" t="s">
        <v>275</v>
      </c>
      <c r="B179" s="23" t="s">
        <v>6</v>
      </c>
      <c r="C179" s="24" t="s">
        <v>647</v>
      </c>
      <c r="D179" s="25">
        <v>46181.875</v>
      </c>
      <c r="E179" s="25">
        <v>46182.25</v>
      </c>
      <c r="F179" s="24" t="s">
        <v>274</v>
      </c>
    </row>
    <row r="180" spans="1:6" ht="31" x14ac:dyDescent="0.35">
      <c r="A180" s="23" t="s">
        <v>262</v>
      </c>
      <c r="B180" s="23" t="s">
        <v>6</v>
      </c>
      <c r="C180" s="24" t="s">
        <v>772</v>
      </c>
      <c r="D180" s="25">
        <v>46181.875</v>
      </c>
      <c r="E180" s="25">
        <v>46182.25</v>
      </c>
      <c r="F180" s="24" t="s">
        <v>773</v>
      </c>
    </row>
    <row r="181" spans="1:6" ht="31" x14ac:dyDescent="0.35">
      <c r="A181" s="23" t="s">
        <v>262</v>
      </c>
      <c r="B181" s="23" t="s">
        <v>6</v>
      </c>
      <c r="C181" s="24" t="s">
        <v>774</v>
      </c>
      <c r="D181" s="25">
        <v>46181.875</v>
      </c>
      <c r="E181" s="25">
        <v>46182.25</v>
      </c>
      <c r="F181" s="24" t="s">
        <v>775</v>
      </c>
    </row>
    <row r="182" spans="1:6" ht="77.5" x14ac:dyDescent="0.35">
      <c r="A182" s="23" t="s">
        <v>336</v>
      </c>
      <c r="B182" s="23" t="s">
        <v>4</v>
      </c>
      <c r="C182" s="24" t="s">
        <v>337</v>
      </c>
      <c r="D182" s="25">
        <v>46181.916666666701</v>
      </c>
      <c r="E182" s="25">
        <v>46182.229166666701</v>
      </c>
      <c r="F182" s="24" t="s">
        <v>338</v>
      </c>
    </row>
    <row r="183" spans="1:6" ht="77.5" x14ac:dyDescent="0.35">
      <c r="A183" s="23" t="s">
        <v>76</v>
      </c>
      <c r="B183" s="23" t="s">
        <v>6</v>
      </c>
      <c r="C183" s="24" t="s">
        <v>77</v>
      </c>
      <c r="D183" s="25">
        <v>46181.927083333299</v>
      </c>
      <c r="E183" s="25">
        <v>46182.25</v>
      </c>
      <c r="F183" s="24" t="s">
        <v>78</v>
      </c>
    </row>
    <row r="184" spans="1:6" ht="77.5" x14ac:dyDescent="0.35">
      <c r="A184" s="23" t="s">
        <v>76</v>
      </c>
      <c r="B184" s="23" t="s">
        <v>6</v>
      </c>
      <c r="C184" s="24" t="s">
        <v>450</v>
      </c>
      <c r="D184" s="25">
        <v>46181.927083333299</v>
      </c>
      <c r="E184" s="25">
        <v>46182.25</v>
      </c>
      <c r="F184" s="24" t="s">
        <v>78</v>
      </c>
    </row>
    <row r="185" spans="1:6" ht="77.5" x14ac:dyDescent="0.35">
      <c r="A185" s="23" t="s">
        <v>76</v>
      </c>
      <c r="B185" s="23" t="s">
        <v>6</v>
      </c>
      <c r="C185" s="24" t="s">
        <v>79</v>
      </c>
      <c r="D185" s="25">
        <v>46181.927083333299</v>
      </c>
      <c r="E185" s="25">
        <v>46182.25</v>
      </c>
      <c r="F185" s="24" t="s">
        <v>78</v>
      </c>
    </row>
    <row r="186" spans="1:6" ht="93" x14ac:dyDescent="0.35">
      <c r="A186" s="23" t="s">
        <v>76</v>
      </c>
      <c r="B186" s="23" t="s">
        <v>2</v>
      </c>
      <c r="C186" s="24" t="s">
        <v>80</v>
      </c>
      <c r="D186" s="25">
        <v>46181.927083333299</v>
      </c>
      <c r="E186" s="25">
        <v>46182.25</v>
      </c>
      <c r="F186" s="24" t="s">
        <v>81</v>
      </c>
    </row>
    <row r="187" spans="1:6" ht="93" x14ac:dyDescent="0.35">
      <c r="A187" s="23" t="s">
        <v>76</v>
      </c>
      <c r="B187" s="23" t="s">
        <v>2</v>
      </c>
      <c r="C187" s="24" t="s">
        <v>82</v>
      </c>
      <c r="D187" s="25">
        <v>46181.927083333299</v>
      </c>
      <c r="E187" s="25">
        <v>46182.25</v>
      </c>
      <c r="F187" s="24" t="s">
        <v>81</v>
      </c>
    </row>
    <row r="188" spans="1:6" ht="93" x14ac:dyDescent="0.35">
      <c r="A188" s="23" t="s">
        <v>76</v>
      </c>
      <c r="B188" s="23" t="s">
        <v>2</v>
      </c>
      <c r="C188" s="24" t="s">
        <v>83</v>
      </c>
      <c r="D188" s="25">
        <v>46181.927083333299</v>
      </c>
      <c r="E188" s="25">
        <v>46182.25</v>
      </c>
      <c r="F188" s="24" t="s">
        <v>81</v>
      </c>
    </row>
    <row r="189" spans="1:6" ht="93" x14ac:dyDescent="0.35">
      <c r="A189" s="23" t="s">
        <v>76</v>
      </c>
      <c r="B189" s="23" t="s">
        <v>2</v>
      </c>
      <c r="C189" s="24" t="s">
        <v>84</v>
      </c>
      <c r="D189" s="25">
        <v>46181.927083333299</v>
      </c>
      <c r="E189" s="25">
        <v>46182.25</v>
      </c>
      <c r="F189" s="24" t="s">
        <v>81</v>
      </c>
    </row>
    <row r="190" spans="1:6" ht="46.5" x14ac:dyDescent="0.35">
      <c r="A190" s="23" t="s">
        <v>76</v>
      </c>
      <c r="B190" s="23" t="s">
        <v>6</v>
      </c>
      <c r="C190" s="24" t="s">
        <v>85</v>
      </c>
      <c r="D190" s="25">
        <v>46181.927083333299</v>
      </c>
      <c r="E190" s="25">
        <v>46182.25</v>
      </c>
      <c r="F190" s="24" t="s">
        <v>86</v>
      </c>
    </row>
    <row r="191" spans="1:6" ht="77.5" x14ac:dyDescent="0.35">
      <c r="A191" s="23" t="s">
        <v>387</v>
      </c>
      <c r="B191" s="23" t="s">
        <v>6</v>
      </c>
      <c r="C191" s="24" t="s">
        <v>388</v>
      </c>
      <c r="D191" s="25">
        <v>46181.875</v>
      </c>
      <c r="E191" s="25">
        <v>46182.25</v>
      </c>
      <c r="F191" s="24" t="s">
        <v>389</v>
      </c>
    </row>
    <row r="192" spans="1:6" ht="77.5" x14ac:dyDescent="0.35">
      <c r="A192" s="23" t="s">
        <v>387</v>
      </c>
      <c r="B192" s="23" t="s">
        <v>6</v>
      </c>
      <c r="C192" s="24" t="s">
        <v>399</v>
      </c>
      <c r="D192" s="25">
        <v>46181.875</v>
      </c>
      <c r="E192" s="25">
        <v>46182.25</v>
      </c>
      <c r="F192" s="24" t="s">
        <v>398</v>
      </c>
    </row>
    <row r="193" spans="1:6" ht="77.5" x14ac:dyDescent="0.35">
      <c r="A193" s="23" t="s">
        <v>387</v>
      </c>
      <c r="B193" s="23" t="s">
        <v>2</v>
      </c>
      <c r="C193" s="24" t="s">
        <v>687</v>
      </c>
      <c r="D193" s="25">
        <v>46181.875</v>
      </c>
      <c r="E193" s="25">
        <v>46182.208333333299</v>
      </c>
      <c r="F193" s="24" t="s">
        <v>688</v>
      </c>
    </row>
    <row r="194" spans="1:6" ht="77.5" x14ac:dyDescent="0.35">
      <c r="A194" s="23" t="s">
        <v>363</v>
      </c>
      <c r="B194" s="23" t="s">
        <v>2</v>
      </c>
      <c r="C194" s="24" t="s">
        <v>793</v>
      </c>
      <c r="D194" s="25">
        <v>46181.833333333299</v>
      </c>
      <c r="E194" s="25">
        <v>46182.25</v>
      </c>
      <c r="F194" s="24" t="s">
        <v>794</v>
      </c>
    </row>
    <row r="195" spans="1:6" ht="77.5" x14ac:dyDescent="0.35">
      <c r="A195" s="23" t="s">
        <v>363</v>
      </c>
      <c r="B195" s="23" t="s">
        <v>2</v>
      </c>
      <c r="C195" s="24" t="s">
        <v>795</v>
      </c>
      <c r="D195" s="25">
        <v>46181.833333333299</v>
      </c>
      <c r="E195" s="25">
        <v>46182.25</v>
      </c>
      <c r="F195" s="24" t="s">
        <v>794</v>
      </c>
    </row>
    <row r="196" spans="1:6" ht="186" x14ac:dyDescent="0.35">
      <c r="A196" s="23" t="s">
        <v>363</v>
      </c>
      <c r="B196" s="23" t="s">
        <v>2</v>
      </c>
      <c r="C196" s="24" t="s">
        <v>679</v>
      </c>
      <c r="D196" s="25">
        <v>46181.875</v>
      </c>
      <c r="E196" s="25">
        <v>46182.25</v>
      </c>
      <c r="F196" s="24" t="s">
        <v>680</v>
      </c>
    </row>
    <row r="197" spans="1:6" ht="77.5" x14ac:dyDescent="0.35">
      <c r="A197" s="23" t="s">
        <v>363</v>
      </c>
      <c r="B197" s="23" t="s">
        <v>6</v>
      </c>
      <c r="C197" s="24" t="s">
        <v>368</v>
      </c>
      <c r="D197" s="25">
        <v>46181.916666666701</v>
      </c>
      <c r="E197" s="25">
        <v>46182.25</v>
      </c>
      <c r="F197" s="24" t="s">
        <v>369</v>
      </c>
    </row>
    <row r="198" spans="1:6" ht="77.5" x14ac:dyDescent="0.35">
      <c r="A198" s="23" t="s">
        <v>363</v>
      </c>
      <c r="B198" s="23" t="s">
        <v>2</v>
      </c>
      <c r="C198" s="24" t="s">
        <v>397</v>
      </c>
      <c r="D198" s="25">
        <v>46181.875</v>
      </c>
      <c r="E198" s="25">
        <v>46182.25</v>
      </c>
      <c r="F198" s="24" t="s">
        <v>398</v>
      </c>
    </row>
    <row r="199" spans="1:6" ht="77.5" x14ac:dyDescent="0.35">
      <c r="A199" s="23" t="s">
        <v>363</v>
      </c>
      <c r="B199" s="23" t="s">
        <v>2</v>
      </c>
      <c r="C199" s="24" t="s">
        <v>400</v>
      </c>
      <c r="D199" s="25">
        <v>46181.875</v>
      </c>
      <c r="E199" s="25">
        <v>46182.25</v>
      </c>
      <c r="F199" s="24" t="s">
        <v>398</v>
      </c>
    </row>
    <row r="200" spans="1:6" ht="93" x14ac:dyDescent="0.35">
      <c r="A200" s="23" t="s">
        <v>404</v>
      </c>
      <c r="B200" s="23" t="s">
        <v>5</v>
      </c>
      <c r="C200" s="24" t="s">
        <v>405</v>
      </c>
      <c r="D200" s="25">
        <v>46181.875</v>
      </c>
      <c r="E200" s="25">
        <v>46182.25</v>
      </c>
      <c r="F200" s="24" t="s">
        <v>406</v>
      </c>
    </row>
    <row r="201" spans="1:6" ht="93" x14ac:dyDescent="0.35">
      <c r="A201" s="23" t="s">
        <v>404</v>
      </c>
      <c r="B201" s="23" t="s">
        <v>4</v>
      </c>
      <c r="C201" s="24" t="s">
        <v>407</v>
      </c>
      <c r="D201" s="25">
        <v>46181.875</v>
      </c>
      <c r="E201" s="25">
        <v>46182.25</v>
      </c>
      <c r="F201" s="24" t="s">
        <v>406</v>
      </c>
    </row>
    <row r="202" spans="1:6" ht="62" x14ac:dyDescent="0.35">
      <c r="A202" s="23" t="s">
        <v>250</v>
      </c>
      <c r="B202" s="23" t="s">
        <v>4</v>
      </c>
      <c r="C202" s="24" t="s">
        <v>761</v>
      </c>
      <c r="D202" s="25">
        <v>46181.791666666701</v>
      </c>
      <c r="E202" s="25">
        <v>46182.25</v>
      </c>
      <c r="F202" s="24" t="s">
        <v>762</v>
      </c>
    </row>
    <row r="203" spans="1:6" ht="31" x14ac:dyDescent="0.35">
      <c r="A203" s="23" t="s">
        <v>250</v>
      </c>
      <c r="B203" s="23" t="s">
        <v>5</v>
      </c>
      <c r="C203" s="24" t="s">
        <v>251</v>
      </c>
      <c r="D203" s="25">
        <v>46181.833333333299</v>
      </c>
      <c r="E203" s="25">
        <v>46182.25</v>
      </c>
      <c r="F203" s="24" t="s">
        <v>252</v>
      </c>
    </row>
    <row r="204" spans="1:6" ht="46.5" x14ac:dyDescent="0.35">
      <c r="A204" s="23" t="s">
        <v>207</v>
      </c>
      <c r="B204" s="23" t="s">
        <v>5</v>
      </c>
      <c r="C204" s="24" t="s">
        <v>629</v>
      </c>
      <c r="D204" s="25">
        <v>46181.875</v>
      </c>
      <c r="E204" s="25">
        <v>46182.25</v>
      </c>
      <c r="F204" s="24" t="s">
        <v>630</v>
      </c>
    </row>
    <row r="205" spans="1:6" ht="46.5" x14ac:dyDescent="0.35">
      <c r="A205" s="23" t="s">
        <v>207</v>
      </c>
      <c r="B205" s="23" t="s">
        <v>5</v>
      </c>
      <c r="C205" s="24" t="s">
        <v>631</v>
      </c>
      <c r="D205" s="25">
        <v>46181.875</v>
      </c>
      <c r="E205" s="25">
        <v>46182.25</v>
      </c>
      <c r="F205" s="24" t="s">
        <v>630</v>
      </c>
    </row>
    <row r="206" spans="1:6" ht="46.5" x14ac:dyDescent="0.35">
      <c r="A206" s="23" t="s">
        <v>207</v>
      </c>
      <c r="B206" s="23" t="s">
        <v>5</v>
      </c>
      <c r="C206" s="24" t="s">
        <v>221</v>
      </c>
      <c r="D206" s="25">
        <v>46181.875</v>
      </c>
      <c r="E206" s="25">
        <v>46182.25</v>
      </c>
      <c r="F206" s="24" t="s">
        <v>220</v>
      </c>
    </row>
    <row r="207" spans="1:6" ht="46.5" x14ac:dyDescent="0.35">
      <c r="A207" s="23" t="s">
        <v>207</v>
      </c>
      <c r="B207" s="23" t="s">
        <v>5</v>
      </c>
      <c r="C207" s="24" t="s">
        <v>224</v>
      </c>
      <c r="D207" s="25">
        <v>46181.875</v>
      </c>
      <c r="E207" s="25">
        <v>46182.25</v>
      </c>
      <c r="F207" s="24" t="s">
        <v>220</v>
      </c>
    </row>
    <row r="208" spans="1:6" ht="46.5" x14ac:dyDescent="0.35">
      <c r="A208" s="23" t="s">
        <v>207</v>
      </c>
      <c r="B208" s="23" t="s">
        <v>4</v>
      </c>
      <c r="C208" s="24" t="s">
        <v>225</v>
      </c>
      <c r="D208" s="25">
        <v>46181.875</v>
      </c>
      <c r="E208" s="25">
        <v>46182.208333333299</v>
      </c>
      <c r="F208" s="24" t="s">
        <v>226</v>
      </c>
    </row>
    <row r="209" spans="1:6" ht="46.5" x14ac:dyDescent="0.35">
      <c r="A209" s="23" t="s">
        <v>188</v>
      </c>
      <c r="B209" s="23" t="s">
        <v>6</v>
      </c>
      <c r="C209" s="24" t="s">
        <v>189</v>
      </c>
      <c r="D209" s="25">
        <v>45804.208333333299</v>
      </c>
      <c r="E209" s="25">
        <v>46418.208333333299</v>
      </c>
      <c r="F209" s="24" t="s">
        <v>190</v>
      </c>
    </row>
    <row r="210" spans="1:6" ht="46.5" x14ac:dyDescent="0.35">
      <c r="A210" s="23" t="s">
        <v>473</v>
      </c>
      <c r="B210" s="23" t="s">
        <v>5</v>
      </c>
      <c r="C210" s="24" t="s">
        <v>474</v>
      </c>
      <c r="D210" s="25">
        <v>46181.833333333299</v>
      </c>
      <c r="E210" s="25">
        <v>46182.25</v>
      </c>
      <c r="F210" s="24" t="s">
        <v>475</v>
      </c>
    </row>
    <row r="211" spans="1:6" ht="46.5" x14ac:dyDescent="0.35">
      <c r="A211" s="23" t="s">
        <v>210</v>
      </c>
      <c r="B211" s="23" t="s">
        <v>2</v>
      </c>
      <c r="C211" s="24" t="s">
        <v>211</v>
      </c>
      <c r="D211" s="25">
        <v>46181.916666666701</v>
      </c>
      <c r="E211" s="25">
        <v>46182.25</v>
      </c>
      <c r="F211" s="24" t="s">
        <v>209</v>
      </c>
    </row>
    <row r="212" spans="1:6" ht="46.5" x14ac:dyDescent="0.35">
      <c r="A212" s="23" t="s">
        <v>210</v>
      </c>
      <c r="B212" s="23" t="s">
        <v>2</v>
      </c>
      <c r="C212" s="24" t="s">
        <v>751</v>
      </c>
      <c r="D212" s="25">
        <v>46181.958333333299</v>
      </c>
      <c r="E212" s="25">
        <v>46182.25</v>
      </c>
      <c r="F212" s="24" t="s">
        <v>243</v>
      </c>
    </row>
    <row r="213" spans="1:6" ht="46.5" x14ac:dyDescent="0.35">
      <c r="A213" s="23" t="s">
        <v>210</v>
      </c>
      <c r="B213" s="23" t="s">
        <v>2</v>
      </c>
      <c r="C213" s="24" t="s">
        <v>756</v>
      </c>
      <c r="D213" s="25">
        <v>46181.875</v>
      </c>
      <c r="E213" s="25">
        <v>46182.25</v>
      </c>
      <c r="F213" s="24" t="s">
        <v>757</v>
      </c>
    </row>
    <row r="214" spans="1:6" ht="46.5" x14ac:dyDescent="0.35">
      <c r="A214" s="23" t="s">
        <v>210</v>
      </c>
      <c r="B214" s="23" t="s">
        <v>2</v>
      </c>
      <c r="C214" s="24" t="s">
        <v>758</v>
      </c>
      <c r="D214" s="25">
        <v>46181.875</v>
      </c>
      <c r="E214" s="25">
        <v>46182.208333333299</v>
      </c>
      <c r="F214" s="24" t="s">
        <v>759</v>
      </c>
    </row>
    <row r="215" spans="1:6" ht="46.5" x14ac:dyDescent="0.35">
      <c r="A215" s="23" t="s">
        <v>210</v>
      </c>
      <c r="B215" s="23" t="s">
        <v>2</v>
      </c>
      <c r="C215" s="24" t="s">
        <v>760</v>
      </c>
      <c r="D215" s="25">
        <v>46181.875</v>
      </c>
      <c r="E215" s="25">
        <v>46182.208333333299</v>
      </c>
      <c r="F215" s="24" t="s">
        <v>759</v>
      </c>
    </row>
    <row r="216" spans="1:6" ht="31" x14ac:dyDescent="0.35">
      <c r="A216" s="23" t="s">
        <v>210</v>
      </c>
      <c r="B216" s="23" t="s">
        <v>6</v>
      </c>
      <c r="C216" s="24" t="s">
        <v>253</v>
      </c>
      <c r="D216" s="25">
        <v>46181.833333333299</v>
      </c>
      <c r="E216" s="25">
        <v>46182.208333333299</v>
      </c>
      <c r="F216" s="24" t="s">
        <v>254</v>
      </c>
    </row>
    <row r="217" spans="1:6" ht="93" x14ac:dyDescent="0.35">
      <c r="A217" s="23" t="s">
        <v>210</v>
      </c>
      <c r="B217" s="23" t="s">
        <v>6</v>
      </c>
      <c r="C217" s="24" t="s">
        <v>401</v>
      </c>
      <c r="D217" s="25">
        <v>46181.875</v>
      </c>
      <c r="E217" s="25">
        <v>46182.25</v>
      </c>
      <c r="F217" s="24" t="s">
        <v>402</v>
      </c>
    </row>
    <row r="218" spans="1:6" ht="93" x14ac:dyDescent="0.35">
      <c r="A218" s="23" t="s">
        <v>210</v>
      </c>
      <c r="B218" s="23" t="s">
        <v>2</v>
      </c>
      <c r="C218" s="24" t="s">
        <v>403</v>
      </c>
      <c r="D218" s="25">
        <v>46181.875</v>
      </c>
      <c r="E218" s="25">
        <v>46182.25</v>
      </c>
      <c r="F218" s="24" t="s">
        <v>402</v>
      </c>
    </row>
    <row r="219" spans="1:6" ht="46.5" x14ac:dyDescent="0.35">
      <c r="A219" s="23" t="s">
        <v>210</v>
      </c>
      <c r="B219" s="23" t="s">
        <v>2</v>
      </c>
      <c r="C219" s="24" t="s">
        <v>801</v>
      </c>
      <c r="D219" s="25">
        <v>46181.875</v>
      </c>
      <c r="E219" s="25">
        <v>46182.25</v>
      </c>
      <c r="F219" s="24" t="s">
        <v>802</v>
      </c>
    </row>
    <row r="220" spans="1:6" ht="46.5" x14ac:dyDescent="0.35">
      <c r="A220" s="23" t="s">
        <v>210</v>
      </c>
      <c r="B220" s="23" t="s">
        <v>6</v>
      </c>
      <c r="C220" s="24" t="s">
        <v>421</v>
      </c>
      <c r="D220" s="25">
        <v>46181.875</v>
      </c>
      <c r="E220" s="25">
        <v>46182.25</v>
      </c>
      <c r="F220" s="24" t="s">
        <v>422</v>
      </c>
    </row>
    <row r="221" spans="1:6" ht="46.5" x14ac:dyDescent="0.35">
      <c r="A221" s="23" t="s">
        <v>218</v>
      </c>
      <c r="B221" s="23" t="s">
        <v>7</v>
      </c>
      <c r="C221" s="24" t="s">
        <v>624</v>
      </c>
      <c r="D221" s="25">
        <v>46181.958333333299</v>
      </c>
      <c r="E221" s="25">
        <v>46182.25</v>
      </c>
      <c r="F221" s="24" t="s">
        <v>625</v>
      </c>
    </row>
    <row r="222" spans="1:6" ht="46.5" x14ac:dyDescent="0.35">
      <c r="A222" s="23" t="s">
        <v>218</v>
      </c>
      <c r="B222" s="23" t="s">
        <v>7</v>
      </c>
      <c r="C222" s="24" t="s">
        <v>626</v>
      </c>
      <c r="D222" s="25">
        <v>46181.958333333299</v>
      </c>
      <c r="E222" s="25">
        <v>46182.25</v>
      </c>
      <c r="F222" s="24" t="s">
        <v>625</v>
      </c>
    </row>
    <row r="223" spans="1:6" ht="46.5" x14ac:dyDescent="0.35">
      <c r="A223" s="23" t="s">
        <v>218</v>
      </c>
      <c r="B223" s="23" t="s">
        <v>7</v>
      </c>
      <c r="C223" s="24" t="s">
        <v>627</v>
      </c>
      <c r="D223" s="25">
        <v>46181.958333333299</v>
      </c>
      <c r="E223" s="25">
        <v>46182.25</v>
      </c>
      <c r="F223" s="24" t="s">
        <v>625</v>
      </c>
    </row>
    <row r="224" spans="1:6" ht="46.5" x14ac:dyDescent="0.35">
      <c r="A224" s="23" t="s">
        <v>218</v>
      </c>
      <c r="B224" s="23" t="s">
        <v>7</v>
      </c>
      <c r="C224" s="24" t="s">
        <v>628</v>
      </c>
      <c r="D224" s="25">
        <v>46181.958333333299</v>
      </c>
      <c r="E224" s="25">
        <v>46182.25</v>
      </c>
      <c r="F224" s="24" t="s">
        <v>625</v>
      </c>
    </row>
    <row r="225" spans="1:6" ht="46.5" x14ac:dyDescent="0.35">
      <c r="A225" s="23" t="s">
        <v>218</v>
      </c>
      <c r="B225" s="23" t="s">
        <v>8</v>
      </c>
      <c r="C225" s="24" t="s">
        <v>746</v>
      </c>
      <c r="D225" s="25">
        <v>46181.875</v>
      </c>
      <c r="E225" s="25">
        <v>46182.25</v>
      </c>
      <c r="F225" s="24" t="s">
        <v>231</v>
      </c>
    </row>
    <row r="226" spans="1:6" ht="46.5" x14ac:dyDescent="0.35">
      <c r="A226" s="23" t="s">
        <v>218</v>
      </c>
      <c r="B226" s="23" t="s">
        <v>8</v>
      </c>
      <c r="C226" s="24" t="s">
        <v>747</v>
      </c>
      <c r="D226" s="25">
        <v>46181.875</v>
      </c>
      <c r="E226" s="25">
        <v>46182.25</v>
      </c>
      <c r="F226" s="24" t="s">
        <v>231</v>
      </c>
    </row>
    <row r="227" spans="1:6" ht="46.5" x14ac:dyDescent="0.35">
      <c r="A227" s="23" t="s">
        <v>218</v>
      </c>
      <c r="B227" s="23" t="s">
        <v>8</v>
      </c>
      <c r="C227" s="24" t="s">
        <v>484</v>
      </c>
      <c r="D227" s="25">
        <v>46181.875</v>
      </c>
      <c r="E227" s="25">
        <v>46182.25</v>
      </c>
      <c r="F227" s="24" t="s">
        <v>247</v>
      </c>
    </row>
    <row r="228" spans="1:6" ht="46.5" x14ac:dyDescent="0.35">
      <c r="A228" s="23" t="s">
        <v>218</v>
      </c>
      <c r="B228" s="23" t="s">
        <v>8</v>
      </c>
      <c r="C228" s="24" t="s">
        <v>752</v>
      </c>
      <c r="D228" s="25">
        <v>46181.875</v>
      </c>
      <c r="E228" s="25">
        <v>46182.25</v>
      </c>
      <c r="F228" s="24" t="s">
        <v>247</v>
      </c>
    </row>
    <row r="229" spans="1:6" ht="46.5" x14ac:dyDescent="0.35">
      <c r="A229" s="23" t="s">
        <v>218</v>
      </c>
      <c r="B229" s="23" t="s">
        <v>8</v>
      </c>
      <c r="C229" s="24" t="s">
        <v>753</v>
      </c>
      <c r="D229" s="25">
        <v>46181.875</v>
      </c>
      <c r="E229" s="25">
        <v>46182.25</v>
      </c>
      <c r="F229" s="24" t="s">
        <v>247</v>
      </c>
    </row>
    <row r="230" spans="1:6" ht="46.5" x14ac:dyDescent="0.35">
      <c r="A230" s="23" t="s">
        <v>218</v>
      </c>
      <c r="B230" s="23" t="s">
        <v>8</v>
      </c>
      <c r="C230" s="24" t="s">
        <v>754</v>
      </c>
      <c r="D230" s="25">
        <v>46181.875</v>
      </c>
      <c r="E230" s="25">
        <v>46182.25</v>
      </c>
      <c r="F230" s="24" t="s">
        <v>247</v>
      </c>
    </row>
    <row r="231" spans="1:6" ht="46.5" x14ac:dyDescent="0.35">
      <c r="A231" s="23" t="s">
        <v>218</v>
      </c>
      <c r="B231" s="23" t="s">
        <v>8</v>
      </c>
      <c r="C231" s="24" t="s">
        <v>755</v>
      </c>
      <c r="D231" s="25">
        <v>46181.875</v>
      </c>
      <c r="E231" s="25">
        <v>46182.25</v>
      </c>
      <c r="F231" s="24" t="s">
        <v>247</v>
      </c>
    </row>
    <row r="232" spans="1:6" ht="46.5" x14ac:dyDescent="0.35">
      <c r="A232" s="23" t="s">
        <v>197</v>
      </c>
      <c r="B232" s="23" t="s">
        <v>6</v>
      </c>
      <c r="C232" s="24" t="s">
        <v>198</v>
      </c>
      <c r="D232" s="25">
        <v>46181.875</v>
      </c>
      <c r="E232" s="25">
        <v>46182.208333333299</v>
      </c>
      <c r="F232" s="24" t="s">
        <v>196</v>
      </c>
    </row>
    <row r="233" spans="1:6" ht="31" x14ac:dyDescent="0.35">
      <c r="A233" s="23" t="s">
        <v>197</v>
      </c>
      <c r="B233" s="23" t="s">
        <v>2</v>
      </c>
      <c r="C233" s="24" t="s">
        <v>748</v>
      </c>
      <c r="D233" s="25">
        <v>46181.916666666701</v>
      </c>
      <c r="E233" s="25">
        <v>46182.208333333299</v>
      </c>
      <c r="F233" s="24" t="s">
        <v>749</v>
      </c>
    </row>
    <row r="234" spans="1:6" ht="31" x14ac:dyDescent="0.35">
      <c r="A234" s="23" t="s">
        <v>197</v>
      </c>
      <c r="B234" s="23" t="s">
        <v>2</v>
      </c>
      <c r="C234" s="24" t="s">
        <v>750</v>
      </c>
      <c r="D234" s="25">
        <v>46181.916666666701</v>
      </c>
      <c r="E234" s="25">
        <v>46182.208333333299</v>
      </c>
      <c r="F234" s="24" t="s">
        <v>749</v>
      </c>
    </row>
    <row r="235" spans="1:6" ht="46.5" x14ac:dyDescent="0.35">
      <c r="A235" s="23" t="s">
        <v>199</v>
      </c>
      <c r="B235" s="23" t="s">
        <v>4</v>
      </c>
      <c r="C235" s="24" t="s">
        <v>734</v>
      </c>
      <c r="D235" s="25">
        <v>46181.833333333299</v>
      </c>
      <c r="E235" s="25">
        <v>46182.25</v>
      </c>
      <c r="F235" s="24" t="s">
        <v>735</v>
      </c>
    </row>
    <row r="236" spans="1:6" ht="31" x14ac:dyDescent="0.35">
      <c r="A236" s="23" t="s">
        <v>199</v>
      </c>
      <c r="B236" s="23" t="s">
        <v>5</v>
      </c>
      <c r="C236" s="24" t="s">
        <v>741</v>
      </c>
      <c r="D236" s="25">
        <v>46181.958333333299</v>
      </c>
      <c r="E236" s="25">
        <v>46182.208333333299</v>
      </c>
      <c r="F236" s="24" t="s">
        <v>742</v>
      </c>
    </row>
    <row r="237" spans="1:6" ht="31" x14ac:dyDescent="0.35">
      <c r="A237" s="23" t="s">
        <v>199</v>
      </c>
      <c r="B237" s="23" t="s">
        <v>5</v>
      </c>
      <c r="C237" s="24" t="s">
        <v>743</v>
      </c>
      <c r="D237" s="25">
        <v>46181.958333333299</v>
      </c>
      <c r="E237" s="25">
        <v>46182.208333333299</v>
      </c>
      <c r="F237" s="24" t="s">
        <v>742</v>
      </c>
    </row>
    <row r="238" spans="1:6" ht="31" x14ac:dyDescent="0.35">
      <c r="A238" s="23" t="s">
        <v>199</v>
      </c>
      <c r="B238" s="23" t="s">
        <v>5</v>
      </c>
      <c r="C238" s="24" t="s">
        <v>744</v>
      </c>
      <c r="D238" s="25">
        <v>46181.958333333299</v>
      </c>
      <c r="E238" s="25">
        <v>46182.208333333299</v>
      </c>
      <c r="F238" s="24" t="s">
        <v>742</v>
      </c>
    </row>
    <row r="239" spans="1:6" ht="46.5" x14ac:dyDescent="0.35">
      <c r="A239" s="23" t="s">
        <v>199</v>
      </c>
      <c r="B239" s="23" t="s">
        <v>5</v>
      </c>
      <c r="C239" s="24" t="s">
        <v>200</v>
      </c>
      <c r="D239" s="25">
        <v>46181.875</v>
      </c>
      <c r="E239" s="25">
        <v>46182.25</v>
      </c>
      <c r="F239" s="24" t="s">
        <v>201</v>
      </c>
    </row>
    <row r="240" spans="1:6" ht="46.5" x14ac:dyDescent="0.35">
      <c r="A240" s="23" t="s">
        <v>199</v>
      </c>
      <c r="B240" s="23" t="s">
        <v>5</v>
      </c>
      <c r="C240" s="24" t="s">
        <v>203</v>
      </c>
      <c r="D240" s="25">
        <v>46181.875</v>
      </c>
      <c r="E240" s="25">
        <v>46182.25</v>
      </c>
      <c r="F240" s="24" t="s">
        <v>201</v>
      </c>
    </row>
    <row r="241" spans="1:6" ht="46.5" x14ac:dyDescent="0.35">
      <c r="A241" s="23" t="s">
        <v>199</v>
      </c>
      <c r="B241" s="23" t="s">
        <v>4</v>
      </c>
      <c r="C241" s="24" t="s">
        <v>212</v>
      </c>
      <c r="D241" s="25">
        <v>46181.875</v>
      </c>
      <c r="E241" s="25">
        <v>46182.25</v>
      </c>
      <c r="F241" s="24" t="s">
        <v>213</v>
      </c>
    </row>
    <row r="242" spans="1:6" ht="46.5" x14ac:dyDescent="0.35">
      <c r="A242" s="23" t="s">
        <v>199</v>
      </c>
      <c r="B242" s="23" t="s">
        <v>4</v>
      </c>
      <c r="C242" s="24" t="s">
        <v>202</v>
      </c>
      <c r="D242" s="25">
        <v>46181.958333333299</v>
      </c>
      <c r="E242" s="25">
        <v>46182.25</v>
      </c>
      <c r="F242" s="24" t="s">
        <v>243</v>
      </c>
    </row>
    <row r="243" spans="1:6" ht="77.5" x14ac:dyDescent="0.35">
      <c r="A243" s="23" t="s">
        <v>153</v>
      </c>
      <c r="B243" s="23" t="s">
        <v>8</v>
      </c>
      <c r="C243" s="24" t="s">
        <v>154</v>
      </c>
      <c r="D243" s="25">
        <v>46181.833333333299</v>
      </c>
      <c r="E243" s="25">
        <v>46182.25</v>
      </c>
      <c r="F243" s="24" t="s">
        <v>155</v>
      </c>
    </row>
    <row r="244" spans="1:6" ht="46.5" x14ac:dyDescent="0.35">
      <c r="A244" s="23" t="s">
        <v>232</v>
      </c>
      <c r="B244" s="23" t="s">
        <v>4</v>
      </c>
      <c r="C244" s="24" t="s">
        <v>233</v>
      </c>
      <c r="D244" s="25">
        <v>46181.875</v>
      </c>
      <c r="E244" s="25">
        <v>46182.25</v>
      </c>
      <c r="F244" s="24" t="s">
        <v>234</v>
      </c>
    </row>
    <row r="245" spans="1:6" ht="46.5" x14ac:dyDescent="0.35">
      <c r="A245" s="23" t="s">
        <v>232</v>
      </c>
      <c r="B245" s="23" t="s">
        <v>4</v>
      </c>
      <c r="C245" s="24" t="s">
        <v>235</v>
      </c>
      <c r="D245" s="25">
        <v>46181.875</v>
      </c>
      <c r="E245" s="25">
        <v>46182.25</v>
      </c>
      <c r="F245" s="24" t="s">
        <v>234</v>
      </c>
    </row>
    <row r="246" spans="1:6" ht="62" x14ac:dyDescent="0.35">
      <c r="A246" s="23" t="s">
        <v>232</v>
      </c>
      <c r="B246" s="23" t="s">
        <v>5</v>
      </c>
      <c r="C246" s="24" t="s">
        <v>633</v>
      </c>
      <c r="D246" s="25">
        <v>46181.875</v>
      </c>
      <c r="E246" s="25">
        <v>46182.208333333299</v>
      </c>
      <c r="F246" s="24" t="s">
        <v>634</v>
      </c>
    </row>
    <row r="247" spans="1:6" ht="62" x14ac:dyDescent="0.35">
      <c r="A247" s="23" t="s">
        <v>232</v>
      </c>
      <c r="B247" s="23" t="s">
        <v>5</v>
      </c>
      <c r="C247" s="24" t="s">
        <v>635</v>
      </c>
      <c r="D247" s="25">
        <v>46181.875</v>
      </c>
      <c r="E247" s="25">
        <v>46182.208333333299</v>
      </c>
      <c r="F247" s="24" t="s">
        <v>634</v>
      </c>
    </row>
    <row r="248" spans="1:6" ht="62" x14ac:dyDescent="0.35">
      <c r="A248" s="23" t="s">
        <v>232</v>
      </c>
      <c r="B248" s="23" t="s">
        <v>5</v>
      </c>
      <c r="C248" s="24" t="s">
        <v>636</v>
      </c>
      <c r="D248" s="25">
        <v>46181.875</v>
      </c>
      <c r="E248" s="25">
        <v>46182.208333333299</v>
      </c>
      <c r="F248" s="24" t="s">
        <v>634</v>
      </c>
    </row>
    <row r="249" spans="1:6" ht="62" x14ac:dyDescent="0.35">
      <c r="A249" s="23" t="s">
        <v>232</v>
      </c>
      <c r="B249" s="23" t="s">
        <v>5</v>
      </c>
      <c r="C249" s="24" t="s">
        <v>637</v>
      </c>
      <c r="D249" s="25">
        <v>46181.875</v>
      </c>
      <c r="E249" s="25">
        <v>46182.208333333299</v>
      </c>
      <c r="F249" s="24" t="s">
        <v>634</v>
      </c>
    </row>
  </sheetData>
  <autoFilter ref="A2:F179" xr:uid="{98E6E4FC-49FA-4D37-80CA-04CABC7A9057}">
    <sortState xmlns:xlrd2="http://schemas.microsoft.com/office/spreadsheetml/2017/richdata2" ref="A3:F249">
      <sortCondition ref="A2:A179"/>
    </sortState>
  </autoFilter>
  <mergeCells count="1">
    <mergeCell ref="A1:F1"/>
  </mergeCells>
  <conditionalFormatting sqref="A3:F249">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47"/>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33" t="str">
        <f>"Daily closure report: "&amp;'Front page'!A8</f>
        <v>Daily closure report: Tuesday, 9 June</v>
      </c>
      <c r="B1" s="33"/>
      <c r="C1" s="33"/>
      <c r="D1" s="33"/>
      <c r="E1" s="33"/>
      <c r="F1" s="33"/>
    </row>
    <row r="2" spans="1:6" s="5" customFormat="1" ht="28" x14ac:dyDescent="0.35">
      <c r="A2" s="12" t="s">
        <v>9</v>
      </c>
      <c r="B2" s="12" t="s">
        <v>1</v>
      </c>
      <c r="C2" s="12" t="s">
        <v>0</v>
      </c>
      <c r="D2" s="11" t="s">
        <v>11</v>
      </c>
      <c r="E2" s="11" t="s">
        <v>12</v>
      </c>
      <c r="F2" s="12" t="s">
        <v>10</v>
      </c>
    </row>
    <row r="3" spans="1:6" s="21" customFormat="1" ht="77.5" x14ac:dyDescent="0.35">
      <c r="A3" s="23" t="s">
        <v>60</v>
      </c>
      <c r="B3" s="23" t="s">
        <v>45</v>
      </c>
      <c r="C3" s="24" t="s">
        <v>65</v>
      </c>
      <c r="D3" s="25">
        <v>45847.208333333299</v>
      </c>
      <c r="E3" s="25">
        <v>46507.999305555597</v>
      </c>
      <c r="F3" s="24" t="s">
        <v>66</v>
      </c>
    </row>
    <row r="4" spans="1:6" s="21" customFormat="1" ht="77.5" x14ac:dyDescent="0.35">
      <c r="A4" s="23" t="s">
        <v>60</v>
      </c>
      <c r="B4" s="23" t="s">
        <v>6</v>
      </c>
      <c r="C4" s="24" t="s">
        <v>443</v>
      </c>
      <c r="D4" s="25">
        <v>46182.875</v>
      </c>
      <c r="E4" s="25">
        <v>46183.208333333299</v>
      </c>
      <c r="F4" s="24" t="s">
        <v>444</v>
      </c>
    </row>
    <row r="5" spans="1:6" s="21" customFormat="1" ht="62" x14ac:dyDescent="0.35">
      <c r="A5" s="23" t="s">
        <v>60</v>
      </c>
      <c r="B5" s="23" t="s">
        <v>6</v>
      </c>
      <c r="C5" s="24" t="s">
        <v>570</v>
      </c>
      <c r="D5" s="25">
        <v>46182.541666666701</v>
      </c>
      <c r="E5" s="25">
        <v>46183.25</v>
      </c>
      <c r="F5" s="24" t="s">
        <v>571</v>
      </c>
    </row>
    <row r="6" spans="1:6" s="21" customFormat="1" ht="46.5" x14ac:dyDescent="0.35">
      <c r="A6" s="23" t="s">
        <v>60</v>
      </c>
      <c r="B6" s="23" t="s">
        <v>6</v>
      </c>
      <c r="C6" s="24" t="s">
        <v>572</v>
      </c>
      <c r="D6" s="25">
        <v>46182.833333333299</v>
      </c>
      <c r="E6" s="25">
        <v>46183.25</v>
      </c>
      <c r="F6" s="24" t="s">
        <v>571</v>
      </c>
    </row>
    <row r="7" spans="1:6" s="21" customFormat="1" ht="46.5" x14ac:dyDescent="0.35">
      <c r="A7" s="23" t="s">
        <v>60</v>
      </c>
      <c r="B7" s="23" t="s">
        <v>6</v>
      </c>
      <c r="C7" s="24" t="s">
        <v>573</v>
      </c>
      <c r="D7" s="25">
        <v>46182.833333333299</v>
      </c>
      <c r="E7" s="25">
        <v>46183.25</v>
      </c>
      <c r="F7" s="24" t="s">
        <v>571</v>
      </c>
    </row>
    <row r="8" spans="1:6" s="21" customFormat="1" ht="46.5" x14ac:dyDescent="0.35">
      <c r="A8" s="23" t="s">
        <v>60</v>
      </c>
      <c r="B8" s="23" t="s">
        <v>6</v>
      </c>
      <c r="C8" s="24" t="s">
        <v>574</v>
      </c>
      <c r="D8" s="25">
        <v>46182.833333333299</v>
      </c>
      <c r="E8" s="25">
        <v>46183.25</v>
      </c>
      <c r="F8" s="24" t="s">
        <v>571</v>
      </c>
    </row>
    <row r="9" spans="1:6" s="21" customFormat="1" ht="62" x14ac:dyDescent="0.35">
      <c r="A9" s="23" t="s">
        <v>60</v>
      </c>
      <c r="B9" s="23" t="s">
        <v>6</v>
      </c>
      <c r="C9" s="24" t="s">
        <v>575</v>
      </c>
      <c r="D9" s="25">
        <v>46182.833333333299</v>
      </c>
      <c r="E9" s="25">
        <v>46183.25</v>
      </c>
      <c r="F9" s="24" t="s">
        <v>571</v>
      </c>
    </row>
    <row r="10" spans="1:6" s="21" customFormat="1" ht="62" x14ac:dyDescent="0.35">
      <c r="A10" s="23" t="s">
        <v>60</v>
      </c>
      <c r="B10" s="23" t="s">
        <v>6</v>
      </c>
      <c r="C10" s="24" t="s">
        <v>576</v>
      </c>
      <c r="D10" s="25">
        <v>46182.833333333299</v>
      </c>
      <c r="E10" s="25">
        <v>46183.25</v>
      </c>
      <c r="F10" s="24" t="s">
        <v>571</v>
      </c>
    </row>
    <row r="11" spans="1:6" s="21" customFormat="1" ht="62" x14ac:dyDescent="0.35">
      <c r="A11" s="23" t="s">
        <v>60</v>
      </c>
      <c r="B11" s="23" t="s">
        <v>6</v>
      </c>
      <c r="C11" s="24" t="s">
        <v>577</v>
      </c>
      <c r="D11" s="25">
        <v>46182.833333333299</v>
      </c>
      <c r="E11" s="25">
        <v>46183.25</v>
      </c>
      <c r="F11" s="24" t="s">
        <v>571</v>
      </c>
    </row>
    <row r="12" spans="1:6" s="21" customFormat="1" ht="93" x14ac:dyDescent="0.35">
      <c r="A12" s="23" t="s">
        <v>60</v>
      </c>
      <c r="B12" s="23" t="s">
        <v>6</v>
      </c>
      <c r="C12" s="24" t="s">
        <v>578</v>
      </c>
      <c r="D12" s="25">
        <v>46182.833333333299</v>
      </c>
      <c r="E12" s="25">
        <v>46183.25</v>
      </c>
      <c r="F12" s="24" t="s">
        <v>571</v>
      </c>
    </row>
    <row r="13" spans="1:6" s="21" customFormat="1" ht="93" x14ac:dyDescent="0.35">
      <c r="A13" s="23" t="s">
        <v>60</v>
      </c>
      <c r="B13" s="23" t="s">
        <v>6</v>
      </c>
      <c r="C13" s="24" t="s">
        <v>579</v>
      </c>
      <c r="D13" s="25">
        <v>46182.833333333299</v>
      </c>
      <c r="E13" s="25">
        <v>46183.25</v>
      </c>
      <c r="F13" s="24" t="s">
        <v>571</v>
      </c>
    </row>
    <row r="14" spans="1:6" s="21" customFormat="1" ht="93" x14ac:dyDescent="0.35">
      <c r="A14" s="23" t="s">
        <v>60</v>
      </c>
      <c r="B14" s="23" t="s">
        <v>6</v>
      </c>
      <c r="C14" s="24" t="s">
        <v>580</v>
      </c>
      <c r="D14" s="25">
        <v>46182.833333333299</v>
      </c>
      <c r="E14" s="25">
        <v>46183.25</v>
      </c>
      <c r="F14" s="24" t="s">
        <v>571</v>
      </c>
    </row>
    <row r="15" spans="1:6" s="22" customFormat="1" ht="93" x14ac:dyDescent="0.35">
      <c r="A15" s="23" t="s">
        <v>60</v>
      </c>
      <c r="B15" s="23" t="s">
        <v>6</v>
      </c>
      <c r="C15" s="24" t="s">
        <v>581</v>
      </c>
      <c r="D15" s="25">
        <v>46182.833333333299</v>
      </c>
      <c r="E15" s="25">
        <v>46183.25</v>
      </c>
      <c r="F15" s="24" t="s">
        <v>571</v>
      </c>
    </row>
    <row r="16" spans="1:6" s="22" customFormat="1" ht="93" x14ac:dyDescent="0.35">
      <c r="A16" s="23" t="s">
        <v>60</v>
      </c>
      <c r="B16" s="23" t="s">
        <v>6</v>
      </c>
      <c r="C16" s="24" t="s">
        <v>582</v>
      </c>
      <c r="D16" s="25">
        <v>46182.833333333299</v>
      </c>
      <c r="E16" s="25">
        <v>46183.25</v>
      </c>
      <c r="F16" s="24" t="s">
        <v>571</v>
      </c>
    </row>
    <row r="17" spans="1:6" s="22" customFormat="1" ht="93" x14ac:dyDescent="0.35">
      <c r="A17" s="23" t="s">
        <v>60</v>
      </c>
      <c r="B17" s="23" t="s">
        <v>6</v>
      </c>
      <c r="C17" s="24" t="s">
        <v>583</v>
      </c>
      <c r="D17" s="25">
        <v>46182.833333333299</v>
      </c>
      <c r="E17" s="25">
        <v>46183.25</v>
      </c>
      <c r="F17" s="24" t="s">
        <v>571</v>
      </c>
    </row>
    <row r="18" spans="1:6" s="22" customFormat="1" ht="93" x14ac:dyDescent="0.35">
      <c r="A18" s="23" t="s">
        <v>60</v>
      </c>
      <c r="B18" s="23" t="s">
        <v>6</v>
      </c>
      <c r="C18" s="24" t="s">
        <v>584</v>
      </c>
      <c r="D18" s="25">
        <v>46182.833333333299</v>
      </c>
      <c r="E18" s="25">
        <v>46183.25</v>
      </c>
      <c r="F18" s="24" t="s">
        <v>571</v>
      </c>
    </row>
    <row r="19" spans="1:6" s="22" customFormat="1" ht="93" x14ac:dyDescent="0.35">
      <c r="A19" s="23" t="s">
        <v>60</v>
      </c>
      <c r="B19" s="23" t="s">
        <v>6</v>
      </c>
      <c r="C19" s="24" t="s">
        <v>585</v>
      </c>
      <c r="D19" s="25">
        <v>46182.833333333299</v>
      </c>
      <c r="E19" s="25">
        <v>46183.25</v>
      </c>
      <c r="F19" s="24" t="s">
        <v>571</v>
      </c>
    </row>
    <row r="20" spans="1:6" s="22" customFormat="1" ht="62" x14ac:dyDescent="0.35">
      <c r="A20" s="23" t="s">
        <v>60</v>
      </c>
      <c r="B20" s="23" t="s">
        <v>5</v>
      </c>
      <c r="C20" s="24" t="s">
        <v>591</v>
      </c>
      <c r="D20" s="25">
        <v>46182.875</v>
      </c>
      <c r="E20" s="25">
        <v>46183.25</v>
      </c>
      <c r="F20" s="24" t="s">
        <v>592</v>
      </c>
    </row>
    <row r="21" spans="1:6" s="22" customFormat="1" ht="77.5" x14ac:dyDescent="0.35">
      <c r="A21" s="23" t="s">
        <v>159</v>
      </c>
      <c r="B21" s="23" t="s">
        <v>6</v>
      </c>
      <c r="C21" s="24" t="s">
        <v>593</v>
      </c>
      <c r="D21" s="25">
        <v>46182.833333333299</v>
      </c>
      <c r="E21" s="25">
        <v>46183.25</v>
      </c>
      <c r="F21" s="24" t="s">
        <v>594</v>
      </c>
    </row>
    <row r="22" spans="1:6" s="22" customFormat="1" ht="77.5" x14ac:dyDescent="0.35">
      <c r="A22" s="23" t="s">
        <v>159</v>
      </c>
      <c r="B22" s="23" t="s">
        <v>6</v>
      </c>
      <c r="C22" s="24" t="s">
        <v>595</v>
      </c>
      <c r="D22" s="25">
        <v>46182.833333333299</v>
      </c>
      <c r="E22" s="25">
        <v>46183.25</v>
      </c>
      <c r="F22" s="24" t="s">
        <v>594</v>
      </c>
    </row>
    <row r="23" spans="1:6" s="22" customFormat="1" ht="77.5" x14ac:dyDescent="0.35">
      <c r="A23" s="23" t="s">
        <v>159</v>
      </c>
      <c r="B23" s="23" t="s">
        <v>2</v>
      </c>
      <c r="C23" s="24" t="s">
        <v>614</v>
      </c>
      <c r="D23" s="25">
        <v>46182.875</v>
      </c>
      <c r="E23" s="25">
        <v>46183.25</v>
      </c>
      <c r="F23" s="24" t="s">
        <v>615</v>
      </c>
    </row>
    <row r="24" spans="1:6" s="22" customFormat="1" ht="46.5" x14ac:dyDescent="0.35">
      <c r="A24" s="23" t="s">
        <v>159</v>
      </c>
      <c r="B24" s="23" t="s">
        <v>2</v>
      </c>
      <c r="C24" s="24" t="s">
        <v>160</v>
      </c>
      <c r="D24" s="25">
        <v>46182.833333333299</v>
      </c>
      <c r="E24" s="25">
        <v>46183.25</v>
      </c>
      <c r="F24" s="24" t="s">
        <v>161</v>
      </c>
    </row>
    <row r="25" spans="1:6" s="22" customFormat="1" ht="46.5" x14ac:dyDescent="0.35">
      <c r="A25" s="23" t="s">
        <v>159</v>
      </c>
      <c r="B25" s="23" t="s">
        <v>2</v>
      </c>
      <c r="C25" s="24" t="s">
        <v>162</v>
      </c>
      <c r="D25" s="25">
        <v>46182.833333333299</v>
      </c>
      <c r="E25" s="25">
        <v>46183.25</v>
      </c>
      <c r="F25" s="24" t="s">
        <v>161</v>
      </c>
    </row>
    <row r="26" spans="1:6" s="22" customFormat="1" ht="46.5" x14ac:dyDescent="0.35">
      <c r="A26" s="23" t="s">
        <v>159</v>
      </c>
      <c r="B26" s="23" t="s">
        <v>2</v>
      </c>
      <c r="C26" s="24" t="s">
        <v>163</v>
      </c>
      <c r="D26" s="25">
        <v>46182.833333333299</v>
      </c>
      <c r="E26" s="25">
        <v>46183.25</v>
      </c>
      <c r="F26" s="24" t="s">
        <v>161</v>
      </c>
    </row>
    <row r="27" spans="1:6" s="22" customFormat="1" ht="62" x14ac:dyDescent="0.35">
      <c r="A27" s="23" t="s">
        <v>159</v>
      </c>
      <c r="B27" s="23" t="s">
        <v>2</v>
      </c>
      <c r="C27" s="24" t="s">
        <v>164</v>
      </c>
      <c r="D27" s="25">
        <v>46182.833333333299</v>
      </c>
      <c r="E27" s="25">
        <v>46183.25</v>
      </c>
      <c r="F27" s="24" t="s">
        <v>165</v>
      </c>
    </row>
    <row r="28" spans="1:6" s="22" customFormat="1" ht="62" x14ac:dyDescent="0.35">
      <c r="A28" s="23" t="s">
        <v>159</v>
      </c>
      <c r="B28" s="23" t="s">
        <v>2</v>
      </c>
      <c r="C28" s="24" t="s">
        <v>166</v>
      </c>
      <c r="D28" s="25">
        <v>46182.833333333299</v>
      </c>
      <c r="E28" s="25">
        <v>46183.25</v>
      </c>
      <c r="F28" s="24" t="s">
        <v>165</v>
      </c>
    </row>
    <row r="29" spans="1:6" s="22" customFormat="1" ht="62" x14ac:dyDescent="0.35">
      <c r="A29" s="23" t="s">
        <v>159</v>
      </c>
      <c r="B29" s="23" t="s">
        <v>2</v>
      </c>
      <c r="C29" s="24" t="s">
        <v>167</v>
      </c>
      <c r="D29" s="25">
        <v>46182.833333333299</v>
      </c>
      <c r="E29" s="25">
        <v>46183.25</v>
      </c>
      <c r="F29" s="24" t="s">
        <v>165</v>
      </c>
    </row>
    <row r="30" spans="1:6" s="22" customFormat="1" ht="46.5" x14ac:dyDescent="0.35">
      <c r="A30" s="23" t="s">
        <v>159</v>
      </c>
      <c r="B30" s="23" t="s">
        <v>6</v>
      </c>
      <c r="C30" s="24" t="s">
        <v>168</v>
      </c>
      <c r="D30" s="25">
        <v>46182.833333333299</v>
      </c>
      <c r="E30" s="25">
        <v>46183.25</v>
      </c>
      <c r="F30" s="24" t="s">
        <v>169</v>
      </c>
    </row>
    <row r="31" spans="1:6" s="22" customFormat="1" ht="46.5" x14ac:dyDescent="0.35">
      <c r="A31" s="23" t="s">
        <v>26</v>
      </c>
      <c r="B31" s="23" t="s">
        <v>2</v>
      </c>
      <c r="C31" s="24" t="s">
        <v>544</v>
      </c>
      <c r="D31" s="25">
        <v>46182.833333333299</v>
      </c>
      <c r="E31" s="25">
        <v>46183.25</v>
      </c>
      <c r="F31" s="24" t="s">
        <v>28</v>
      </c>
    </row>
    <row r="32" spans="1:6" s="22" customFormat="1" ht="46.5" x14ac:dyDescent="0.35">
      <c r="A32" s="23" t="s">
        <v>26</v>
      </c>
      <c r="B32" s="23" t="s">
        <v>4</v>
      </c>
      <c r="C32" s="24" t="s">
        <v>545</v>
      </c>
      <c r="D32" s="25">
        <v>46182.833333333299</v>
      </c>
      <c r="E32" s="25">
        <v>46183.25</v>
      </c>
      <c r="F32" s="24" t="s">
        <v>28</v>
      </c>
    </row>
    <row r="33" spans="1:6" s="22" customFormat="1" ht="62" x14ac:dyDescent="0.35">
      <c r="A33" s="23" t="s">
        <v>26</v>
      </c>
      <c r="B33" s="23" t="s">
        <v>2</v>
      </c>
      <c r="C33" s="24" t="s">
        <v>563</v>
      </c>
      <c r="D33" s="25">
        <v>46182.833333333299</v>
      </c>
      <c r="E33" s="25">
        <v>46183.208333333299</v>
      </c>
      <c r="F33" s="24" t="s">
        <v>564</v>
      </c>
    </row>
    <row r="34" spans="1:6" s="22" customFormat="1" ht="62" x14ac:dyDescent="0.35">
      <c r="A34" s="23" t="s">
        <v>31</v>
      </c>
      <c r="B34" s="23" t="s">
        <v>2</v>
      </c>
      <c r="C34" s="24" t="s">
        <v>546</v>
      </c>
      <c r="D34" s="25">
        <v>46182.875</v>
      </c>
      <c r="E34" s="25">
        <v>46183.000694444403</v>
      </c>
      <c r="F34" s="24" t="s">
        <v>33</v>
      </c>
    </row>
    <row r="35" spans="1:6" s="22" customFormat="1" ht="62" x14ac:dyDescent="0.35">
      <c r="A35" s="23" t="s">
        <v>31</v>
      </c>
      <c r="B35" s="23" t="s">
        <v>2</v>
      </c>
      <c r="C35" s="24" t="s">
        <v>547</v>
      </c>
      <c r="D35" s="25">
        <v>46183.000694444403</v>
      </c>
      <c r="E35" s="25">
        <v>46183.125</v>
      </c>
      <c r="F35" s="24" t="s">
        <v>33</v>
      </c>
    </row>
    <row r="36" spans="1:6" s="22" customFormat="1" ht="62" x14ac:dyDescent="0.35">
      <c r="A36" s="23" t="s">
        <v>31</v>
      </c>
      <c r="B36" s="23" t="s">
        <v>2</v>
      </c>
      <c r="C36" s="24" t="s">
        <v>548</v>
      </c>
      <c r="D36" s="25">
        <v>46183.125</v>
      </c>
      <c r="E36" s="25">
        <v>46183.208333333299</v>
      </c>
      <c r="F36" s="24" t="s">
        <v>33</v>
      </c>
    </row>
    <row r="37" spans="1:6" s="22" customFormat="1" ht="46.5" x14ac:dyDescent="0.35">
      <c r="A37" s="23" t="s">
        <v>31</v>
      </c>
      <c r="B37" s="23" t="s">
        <v>2</v>
      </c>
      <c r="C37" s="24" t="s">
        <v>43</v>
      </c>
      <c r="D37" s="25">
        <v>46182.875</v>
      </c>
      <c r="E37" s="25">
        <v>46183.208333333299</v>
      </c>
      <c r="F37" s="24" t="s">
        <v>44</v>
      </c>
    </row>
    <row r="38" spans="1:6" s="22" customFormat="1" ht="77.5" x14ac:dyDescent="0.35">
      <c r="A38" s="23" t="s">
        <v>52</v>
      </c>
      <c r="B38" s="23" t="s">
        <v>5</v>
      </c>
      <c r="C38" s="24" t="s">
        <v>53</v>
      </c>
      <c r="D38" s="25">
        <v>46182.833333333299</v>
      </c>
      <c r="E38" s="25">
        <v>46183.25</v>
      </c>
      <c r="F38" s="24" t="s">
        <v>54</v>
      </c>
    </row>
    <row r="39" spans="1:6" s="22" customFormat="1" ht="93" x14ac:dyDescent="0.35">
      <c r="A39" s="23" t="s">
        <v>508</v>
      </c>
      <c r="B39" s="23" t="s">
        <v>4</v>
      </c>
      <c r="C39" s="24" t="s">
        <v>509</v>
      </c>
      <c r="D39" s="25">
        <v>46182.916666666701</v>
      </c>
      <c r="E39" s="25">
        <v>46183.229166666701</v>
      </c>
      <c r="F39" s="24" t="s">
        <v>510</v>
      </c>
    </row>
    <row r="40" spans="1:6" s="22" customFormat="1" ht="93" x14ac:dyDescent="0.35">
      <c r="A40" s="23" t="s">
        <v>508</v>
      </c>
      <c r="B40" s="23" t="s">
        <v>5</v>
      </c>
      <c r="C40" s="24" t="s">
        <v>670</v>
      </c>
      <c r="D40" s="25">
        <v>46182.916666666701</v>
      </c>
      <c r="E40" s="25">
        <v>46183.229166666701</v>
      </c>
      <c r="F40" s="24" t="s">
        <v>671</v>
      </c>
    </row>
    <row r="41" spans="1:6" s="22" customFormat="1" ht="46.5" x14ac:dyDescent="0.35">
      <c r="A41" s="23" t="s">
        <v>23</v>
      </c>
      <c r="B41" s="23" t="s">
        <v>5</v>
      </c>
      <c r="C41" s="24" t="s">
        <v>24</v>
      </c>
      <c r="D41" s="25">
        <v>46182.875</v>
      </c>
      <c r="E41" s="25">
        <v>46183.25</v>
      </c>
      <c r="F41" s="24" t="s">
        <v>25</v>
      </c>
    </row>
    <row r="42" spans="1:6" s="22" customFormat="1" ht="77.5" x14ac:dyDescent="0.35">
      <c r="A42" s="23" t="s">
        <v>23</v>
      </c>
      <c r="B42" s="23" t="s">
        <v>5</v>
      </c>
      <c r="C42" s="24" t="s">
        <v>549</v>
      </c>
      <c r="D42" s="25">
        <v>46182.875</v>
      </c>
      <c r="E42" s="25">
        <v>46182.958333333299</v>
      </c>
      <c r="F42" s="24" t="s">
        <v>37</v>
      </c>
    </row>
    <row r="43" spans="1:6" s="22" customFormat="1" ht="77.5" x14ac:dyDescent="0.35">
      <c r="A43" s="23" t="s">
        <v>23</v>
      </c>
      <c r="B43" s="23" t="s">
        <v>5</v>
      </c>
      <c r="C43" s="24" t="s">
        <v>550</v>
      </c>
      <c r="D43" s="25">
        <v>46182.958333333299</v>
      </c>
      <c r="E43" s="25">
        <v>46183.041666666701</v>
      </c>
      <c r="F43" s="24" t="s">
        <v>37</v>
      </c>
    </row>
    <row r="44" spans="1:6" s="22" customFormat="1" ht="77.5" x14ac:dyDescent="0.35">
      <c r="A44" s="23" t="s">
        <v>23</v>
      </c>
      <c r="B44" s="23" t="s">
        <v>5</v>
      </c>
      <c r="C44" s="24" t="s">
        <v>551</v>
      </c>
      <c r="D44" s="25">
        <v>46183.041666666701</v>
      </c>
      <c r="E44" s="25">
        <v>46183.125</v>
      </c>
      <c r="F44" s="24" t="s">
        <v>37</v>
      </c>
    </row>
    <row r="45" spans="1:6" s="22" customFormat="1" ht="77.5" x14ac:dyDescent="0.35">
      <c r="A45" s="23" t="s">
        <v>23</v>
      </c>
      <c r="B45" s="23" t="s">
        <v>5</v>
      </c>
      <c r="C45" s="24" t="s">
        <v>552</v>
      </c>
      <c r="D45" s="25">
        <v>46183.125</v>
      </c>
      <c r="E45" s="25">
        <v>46183.208333333299</v>
      </c>
      <c r="F45" s="24" t="s">
        <v>37</v>
      </c>
    </row>
    <row r="46" spans="1:6" s="22" customFormat="1" ht="46.5" x14ac:dyDescent="0.35">
      <c r="A46" s="23" t="s">
        <v>23</v>
      </c>
      <c r="B46" s="23" t="s">
        <v>4</v>
      </c>
      <c r="C46" s="24" t="s">
        <v>41</v>
      </c>
      <c r="D46" s="25">
        <v>46182.833333333299</v>
      </c>
      <c r="E46" s="25">
        <v>46183.25</v>
      </c>
      <c r="F46" s="24" t="s">
        <v>42</v>
      </c>
    </row>
    <row r="47" spans="1:6" s="22" customFormat="1" ht="46.5" x14ac:dyDescent="0.35">
      <c r="A47" s="23" t="s">
        <v>23</v>
      </c>
      <c r="B47" s="23" t="s">
        <v>5</v>
      </c>
      <c r="C47" s="24" t="s">
        <v>553</v>
      </c>
      <c r="D47" s="25">
        <v>46182.833333333299</v>
      </c>
      <c r="E47" s="25">
        <v>46183.25</v>
      </c>
      <c r="F47" s="24" t="s">
        <v>42</v>
      </c>
    </row>
    <row r="48" spans="1:6" s="22" customFormat="1" ht="62" x14ac:dyDescent="0.35">
      <c r="A48" s="23" t="s">
        <v>23</v>
      </c>
      <c r="B48" s="23" t="s">
        <v>5</v>
      </c>
      <c r="C48" s="24" t="s">
        <v>554</v>
      </c>
      <c r="D48" s="25">
        <v>46182.833333333299</v>
      </c>
      <c r="E48" s="25">
        <v>46183.25</v>
      </c>
      <c r="F48" s="24" t="s">
        <v>555</v>
      </c>
    </row>
    <row r="49" spans="1:6" s="22" customFormat="1" ht="46.5" x14ac:dyDescent="0.35">
      <c r="A49" s="23" t="s">
        <v>23</v>
      </c>
      <c r="B49" s="23" t="s">
        <v>4</v>
      </c>
      <c r="C49" s="24" t="s">
        <v>558</v>
      </c>
      <c r="D49" s="25">
        <v>46182.833333333299</v>
      </c>
      <c r="E49" s="25">
        <v>46183.041666666701</v>
      </c>
      <c r="F49" s="24" t="s">
        <v>559</v>
      </c>
    </row>
    <row r="50" spans="1:6" s="22" customFormat="1" ht="46.5" x14ac:dyDescent="0.35">
      <c r="A50" s="23" t="s">
        <v>23</v>
      </c>
      <c r="B50" s="23" t="s">
        <v>5</v>
      </c>
      <c r="C50" s="24" t="s">
        <v>560</v>
      </c>
      <c r="D50" s="25">
        <v>46182.833333333299</v>
      </c>
      <c r="E50" s="25">
        <v>46183.041666666701</v>
      </c>
      <c r="F50" s="24" t="s">
        <v>559</v>
      </c>
    </row>
    <row r="51" spans="1:6" s="22" customFormat="1" ht="46.5" x14ac:dyDescent="0.35">
      <c r="A51" s="23" t="s">
        <v>23</v>
      </c>
      <c r="B51" s="23" t="s">
        <v>5</v>
      </c>
      <c r="C51" s="24" t="s">
        <v>561</v>
      </c>
      <c r="D51" s="25">
        <v>46183.041666666701</v>
      </c>
      <c r="E51" s="25">
        <v>46183.25</v>
      </c>
      <c r="F51" s="24" t="s">
        <v>559</v>
      </c>
    </row>
    <row r="52" spans="1:6" s="22" customFormat="1" ht="46.5" x14ac:dyDescent="0.35">
      <c r="A52" s="23" t="s">
        <v>23</v>
      </c>
      <c r="B52" s="23" t="s">
        <v>4</v>
      </c>
      <c r="C52" s="24" t="s">
        <v>562</v>
      </c>
      <c r="D52" s="25">
        <v>46183.041666666701</v>
      </c>
      <c r="E52" s="25">
        <v>46183.25</v>
      </c>
      <c r="F52" s="24" t="s">
        <v>559</v>
      </c>
    </row>
    <row r="53" spans="1:6" s="22" customFormat="1" ht="108.5" x14ac:dyDescent="0.35">
      <c r="A53" s="23" t="s">
        <v>23</v>
      </c>
      <c r="B53" s="23" t="s">
        <v>5</v>
      </c>
      <c r="C53" s="24" t="s">
        <v>94</v>
      </c>
      <c r="D53" s="25">
        <v>46041.229166666701</v>
      </c>
      <c r="E53" s="25">
        <v>46202.229166666701</v>
      </c>
      <c r="F53" s="24" t="s">
        <v>95</v>
      </c>
    </row>
    <row r="54" spans="1:6" s="22" customFormat="1" ht="77.5" x14ac:dyDescent="0.35">
      <c r="A54" s="23" t="s">
        <v>138</v>
      </c>
      <c r="B54" s="23" t="s">
        <v>4</v>
      </c>
      <c r="C54" s="24" t="s">
        <v>139</v>
      </c>
      <c r="D54" s="25">
        <v>46182.833333333299</v>
      </c>
      <c r="E54" s="25">
        <v>46183.25</v>
      </c>
      <c r="F54" s="24" t="s">
        <v>140</v>
      </c>
    </row>
    <row r="55" spans="1:6" s="22" customFormat="1" ht="46.5" x14ac:dyDescent="0.35">
      <c r="A55" s="23" t="s">
        <v>175</v>
      </c>
      <c r="B55" s="23" t="s">
        <v>4</v>
      </c>
      <c r="C55" s="24" t="s">
        <v>176</v>
      </c>
      <c r="D55" s="25">
        <v>46083.999305555597</v>
      </c>
      <c r="E55" s="25">
        <v>46293.999305555597</v>
      </c>
      <c r="F55" s="24" t="s">
        <v>177</v>
      </c>
    </row>
    <row r="56" spans="1:6" s="22" customFormat="1" ht="46.5" x14ac:dyDescent="0.35">
      <c r="A56" s="23" t="s">
        <v>175</v>
      </c>
      <c r="B56" s="23" t="s">
        <v>5</v>
      </c>
      <c r="C56" s="24" t="s">
        <v>178</v>
      </c>
      <c r="D56" s="25">
        <v>46083.999305555597</v>
      </c>
      <c r="E56" s="25">
        <v>46293.999305555597</v>
      </c>
      <c r="F56" s="24" t="s">
        <v>177</v>
      </c>
    </row>
    <row r="57" spans="1:6" s="22" customFormat="1" ht="62" x14ac:dyDescent="0.35">
      <c r="A57" s="23" t="s">
        <v>170</v>
      </c>
      <c r="B57" s="23" t="s">
        <v>6</v>
      </c>
      <c r="C57" s="24" t="s">
        <v>171</v>
      </c>
      <c r="D57" s="25">
        <v>46182.833333333299</v>
      </c>
      <c r="E57" s="25">
        <v>46183.25</v>
      </c>
      <c r="F57" s="24" t="s">
        <v>172</v>
      </c>
    </row>
    <row r="58" spans="1:6" s="22" customFormat="1" ht="77.5" x14ac:dyDescent="0.35">
      <c r="A58" s="23" t="s">
        <v>170</v>
      </c>
      <c r="B58" s="23" t="s">
        <v>2</v>
      </c>
      <c r="C58" s="24" t="s">
        <v>173</v>
      </c>
      <c r="D58" s="25">
        <v>46182.833333333299</v>
      </c>
      <c r="E58" s="25">
        <v>46183.25</v>
      </c>
      <c r="F58" s="24" t="s">
        <v>174</v>
      </c>
    </row>
    <row r="59" spans="1:6" s="22" customFormat="1" ht="46.5" x14ac:dyDescent="0.35">
      <c r="A59" s="23" t="s">
        <v>170</v>
      </c>
      <c r="B59" s="23" t="s">
        <v>6</v>
      </c>
      <c r="C59" s="24" t="s">
        <v>179</v>
      </c>
      <c r="D59" s="25">
        <v>46182.833333333299</v>
      </c>
      <c r="E59" s="25">
        <v>46183.25</v>
      </c>
      <c r="F59" s="24" t="s">
        <v>180</v>
      </c>
    </row>
    <row r="60" spans="1:6" s="22" customFormat="1" ht="46.5" x14ac:dyDescent="0.35">
      <c r="A60" s="23" t="s">
        <v>170</v>
      </c>
      <c r="B60" s="23" t="s">
        <v>6</v>
      </c>
      <c r="C60" s="24" t="s">
        <v>185</v>
      </c>
      <c r="D60" s="25">
        <v>46182.833333333299</v>
      </c>
      <c r="E60" s="25">
        <v>46183.25</v>
      </c>
      <c r="F60" s="24" t="s">
        <v>186</v>
      </c>
    </row>
    <row r="61" spans="1:6" s="22" customFormat="1" ht="46.5" x14ac:dyDescent="0.35">
      <c r="A61" s="23" t="s">
        <v>170</v>
      </c>
      <c r="B61" s="23" t="s">
        <v>2</v>
      </c>
      <c r="C61" s="24" t="s">
        <v>187</v>
      </c>
      <c r="D61" s="25">
        <v>46182.833333333299</v>
      </c>
      <c r="E61" s="25">
        <v>46183.25</v>
      </c>
      <c r="F61" s="24" t="s">
        <v>186</v>
      </c>
    </row>
    <row r="62" spans="1:6" s="22" customFormat="1" ht="46.5" x14ac:dyDescent="0.35">
      <c r="A62" s="23" t="s">
        <v>313</v>
      </c>
      <c r="B62" s="23" t="s">
        <v>4</v>
      </c>
      <c r="C62" s="24" t="s">
        <v>314</v>
      </c>
      <c r="D62" s="25">
        <v>46182.833333333299</v>
      </c>
      <c r="E62" s="25">
        <v>46183.25</v>
      </c>
      <c r="F62" s="24" t="s">
        <v>315</v>
      </c>
    </row>
    <row r="63" spans="1:6" s="22" customFormat="1" ht="46.5" x14ac:dyDescent="0.35">
      <c r="A63" s="23" t="s">
        <v>297</v>
      </c>
      <c r="B63" s="23" t="s">
        <v>45</v>
      </c>
      <c r="C63" s="24" t="s">
        <v>298</v>
      </c>
      <c r="D63" s="25">
        <v>46182.833333333299</v>
      </c>
      <c r="E63" s="25">
        <v>46183.25</v>
      </c>
      <c r="F63" s="24" t="s">
        <v>299</v>
      </c>
    </row>
    <row r="64" spans="1:6" s="22" customFormat="1" ht="46.5" x14ac:dyDescent="0.35">
      <c r="A64" s="23" t="s">
        <v>316</v>
      </c>
      <c r="B64" s="23" t="s">
        <v>6</v>
      </c>
      <c r="C64" s="24" t="s">
        <v>317</v>
      </c>
      <c r="D64" s="25">
        <v>46182.833333333299</v>
      </c>
      <c r="E64" s="25">
        <v>46183.25</v>
      </c>
      <c r="F64" s="24" t="s">
        <v>318</v>
      </c>
    </row>
    <row r="65" spans="1:6" s="22" customFormat="1" ht="31" x14ac:dyDescent="0.35">
      <c r="A65" s="23" t="s">
        <v>305</v>
      </c>
      <c r="B65" s="23" t="s">
        <v>45</v>
      </c>
      <c r="C65" s="24" t="s">
        <v>306</v>
      </c>
      <c r="D65" s="25">
        <v>46182.875</v>
      </c>
      <c r="E65" s="25">
        <v>46183.25</v>
      </c>
      <c r="F65" s="24" t="s">
        <v>307</v>
      </c>
    </row>
    <row r="66" spans="1:6" s="22" customFormat="1" ht="46.5" x14ac:dyDescent="0.35">
      <c r="A66" s="23" t="s">
        <v>291</v>
      </c>
      <c r="B66" s="23" t="s">
        <v>5</v>
      </c>
      <c r="C66" s="24" t="s">
        <v>654</v>
      </c>
      <c r="D66" s="25">
        <v>46182.833333333299</v>
      </c>
      <c r="E66" s="25">
        <v>46183.25</v>
      </c>
      <c r="F66" s="24" t="s">
        <v>293</v>
      </c>
    </row>
    <row r="67" spans="1:6" s="22" customFormat="1" ht="31" x14ac:dyDescent="0.35">
      <c r="A67" s="23" t="s">
        <v>291</v>
      </c>
      <c r="B67" s="23" t="s">
        <v>4</v>
      </c>
      <c r="C67" s="24" t="s">
        <v>655</v>
      </c>
      <c r="D67" s="25">
        <v>46182.833333333299</v>
      </c>
      <c r="E67" s="25">
        <v>46183.208333333299</v>
      </c>
      <c r="F67" s="24" t="s">
        <v>656</v>
      </c>
    </row>
    <row r="68" spans="1:6" s="22" customFormat="1" ht="31" x14ac:dyDescent="0.35">
      <c r="A68" s="23" t="s">
        <v>291</v>
      </c>
      <c r="B68" s="23" t="s">
        <v>4</v>
      </c>
      <c r="C68" s="24" t="s">
        <v>657</v>
      </c>
      <c r="D68" s="25">
        <v>46182.833333333299</v>
      </c>
      <c r="E68" s="25">
        <v>46183.208333333299</v>
      </c>
      <c r="F68" s="24" t="s">
        <v>656</v>
      </c>
    </row>
    <row r="69" spans="1:6" s="22" customFormat="1" ht="31" x14ac:dyDescent="0.35">
      <c r="A69" s="23" t="s">
        <v>291</v>
      </c>
      <c r="B69" s="23" t="s">
        <v>4</v>
      </c>
      <c r="C69" s="24" t="s">
        <v>658</v>
      </c>
      <c r="D69" s="25">
        <v>46182.833333333299</v>
      </c>
      <c r="E69" s="25">
        <v>46183.208333333299</v>
      </c>
      <c r="F69" s="24" t="s">
        <v>656</v>
      </c>
    </row>
    <row r="70" spans="1:6" s="22" customFormat="1" ht="62" x14ac:dyDescent="0.35">
      <c r="A70" s="23" t="s">
        <v>291</v>
      </c>
      <c r="B70" s="23" t="s">
        <v>4</v>
      </c>
      <c r="C70" s="24" t="s">
        <v>308</v>
      </c>
      <c r="D70" s="25">
        <v>46182.833333333299</v>
      </c>
      <c r="E70" s="25">
        <v>46183.25</v>
      </c>
      <c r="F70" s="24" t="s">
        <v>309</v>
      </c>
    </row>
    <row r="71" spans="1:6" s="22" customFormat="1" ht="62" x14ac:dyDescent="0.35">
      <c r="A71" s="23" t="s">
        <v>291</v>
      </c>
      <c r="B71" s="23" t="s">
        <v>4</v>
      </c>
      <c r="C71" s="24" t="s">
        <v>319</v>
      </c>
      <c r="D71" s="25">
        <v>46182.875</v>
      </c>
      <c r="E71" s="25">
        <v>46183.25</v>
      </c>
      <c r="F71" s="24" t="s">
        <v>320</v>
      </c>
    </row>
    <row r="72" spans="1:6" s="22" customFormat="1" ht="62" x14ac:dyDescent="0.35">
      <c r="A72" s="23" t="s">
        <v>343</v>
      </c>
      <c r="B72" s="23" t="s">
        <v>2</v>
      </c>
      <c r="C72" s="24" t="s">
        <v>515</v>
      </c>
      <c r="D72" s="25">
        <v>46182.916666666701</v>
      </c>
      <c r="E72" s="25">
        <v>46183.229166666701</v>
      </c>
      <c r="F72" s="24" t="s">
        <v>516</v>
      </c>
    </row>
    <row r="73" spans="1:6" s="22" customFormat="1" ht="46.5" x14ac:dyDescent="0.35">
      <c r="A73" s="23" t="s">
        <v>269</v>
      </c>
      <c r="B73" s="23" t="s">
        <v>2</v>
      </c>
      <c r="C73" s="24" t="s">
        <v>488</v>
      </c>
      <c r="D73" s="25">
        <v>46182.875</v>
      </c>
      <c r="E73" s="25">
        <v>46183.25</v>
      </c>
      <c r="F73" s="24" t="s">
        <v>489</v>
      </c>
    </row>
    <row r="74" spans="1:6" s="22" customFormat="1" ht="46.5" x14ac:dyDescent="0.35">
      <c r="A74" s="23" t="s">
        <v>269</v>
      </c>
      <c r="B74" s="23" t="s">
        <v>2</v>
      </c>
      <c r="C74" s="24" t="s">
        <v>490</v>
      </c>
      <c r="D74" s="25">
        <v>46182.875</v>
      </c>
      <c r="E74" s="25">
        <v>46183.25</v>
      </c>
      <c r="F74" s="24" t="s">
        <v>489</v>
      </c>
    </row>
    <row r="75" spans="1:6" s="22" customFormat="1" ht="46.5" x14ac:dyDescent="0.35">
      <c r="A75" s="23" t="s">
        <v>269</v>
      </c>
      <c r="B75" s="23" t="s">
        <v>2</v>
      </c>
      <c r="C75" s="24" t="s">
        <v>491</v>
      </c>
      <c r="D75" s="25">
        <v>46182.875</v>
      </c>
      <c r="E75" s="25">
        <v>46183.25</v>
      </c>
      <c r="F75" s="24" t="s">
        <v>489</v>
      </c>
    </row>
    <row r="76" spans="1:6" s="22" customFormat="1" ht="62" x14ac:dyDescent="0.35">
      <c r="A76" s="23" t="s">
        <v>269</v>
      </c>
      <c r="B76" s="23" t="s">
        <v>2</v>
      </c>
      <c r="C76" s="24" t="s">
        <v>280</v>
      </c>
      <c r="D76" s="25">
        <v>46182.875</v>
      </c>
      <c r="E76" s="25">
        <v>46183.25</v>
      </c>
      <c r="F76" s="24" t="s">
        <v>281</v>
      </c>
    </row>
    <row r="77" spans="1:6" s="22" customFormat="1" ht="46.5" x14ac:dyDescent="0.35">
      <c r="A77" s="23" t="s">
        <v>269</v>
      </c>
      <c r="B77" s="23" t="s">
        <v>6</v>
      </c>
      <c r="C77" s="24" t="s">
        <v>286</v>
      </c>
      <c r="D77" s="25">
        <v>46182.875</v>
      </c>
      <c r="E77" s="25">
        <v>46183.25</v>
      </c>
      <c r="F77" s="24" t="s">
        <v>287</v>
      </c>
    </row>
    <row r="78" spans="1:6" s="22" customFormat="1" ht="46.5" x14ac:dyDescent="0.35">
      <c r="A78" s="23" t="s">
        <v>269</v>
      </c>
      <c r="B78" s="23" t="s">
        <v>6</v>
      </c>
      <c r="C78" s="24" t="s">
        <v>288</v>
      </c>
      <c r="D78" s="25">
        <v>46182.875</v>
      </c>
      <c r="E78" s="25">
        <v>46183.25</v>
      </c>
      <c r="F78" s="24" t="s">
        <v>287</v>
      </c>
    </row>
    <row r="79" spans="1:6" s="22" customFormat="1" ht="46.5" x14ac:dyDescent="0.35">
      <c r="A79" s="23" t="s">
        <v>269</v>
      </c>
      <c r="B79" s="23" t="s">
        <v>2</v>
      </c>
      <c r="C79" s="24" t="s">
        <v>651</v>
      </c>
      <c r="D79" s="25">
        <v>46182.875</v>
      </c>
      <c r="E79" s="25">
        <v>46183.25</v>
      </c>
      <c r="F79" s="24" t="s">
        <v>652</v>
      </c>
    </row>
    <row r="80" spans="1:6" s="22" customFormat="1" ht="46.5" x14ac:dyDescent="0.35">
      <c r="A80" s="23" t="s">
        <v>269</v>
      </c>
      <c r="B80" s="23" t="s">
        <v>2</v>
      </c>
      <c r="C80" s="24" t="s">
        <v>653</v>
      </c>
      <c r="D80" s="25">
        <v>46182.875</v>
      </c>
      <c r="E80" s="25">
        <v>46183.25</v>
      </c>
      <c r="F80" s="24" t="s">
        <v>652</v>
      </c>
    </row>
    <row r="81" spans="1:6" s="22" customFormat="1" ht="93" x14ac:dyDescent="0.35">
      <c r="A81" s="23" t="s">
        <v>269</v>
      </c>
      <c r="B81" s="23" t="s">
        <v>2</v>
      </c>
      <c r="C81" s="24" t="s">
        <v>519</v>
      </c>
      <c r="D81" s="25">
        <v>46182.916666666701</v>
      </c>
      <c r="E81" s="25">
        <v>46183.229166666701</v>
      </c>
      <c r="F81" s="24" t="s">
        <v>520</v>
      </c>
    </row>
    <row r="82" spans="1:6" s="22" customFormat="1" ht="170.5" x14ac:dyDescent="0.35">
      <c r="A82" s="23" t="s">
        <v>348</v>
      </c>
      <c r="B82" s="23" t="s">
        <v>5</v>
      </c>
      <c r="C82" s="24" t="s">
        <v>349</v>
      </c>
      <c r="D82" s="25">
        <v>46182.833333333299</v>
      </c>
      <c r="E82" s="25">
        <v>46183.25</v>
      </c>
      <c r="F82" s="24" t="s">
        <v>350</v>
      </c>
    </row>
    <row r="83" spans="1:6" s="22" customFormat="1" ht="46.5" x14ac:dyDescent="0.35">
      <c r="A83" s="23" t="s">
        <v>282</v>
      </c>
      <c r="B83" s="23" t="s">
        <v>4</v>
      </c>
      <c r="C83" s="24" t="s">
        <v>492</v>
      </c>
      <c r="D83" s="25">
        <v>46182.875</v>
      </c>
      <c r="E83" s="25">
        <v>46183.25</v>
      </c>
      <c r="F83" s="24" t="s">
        <v>493</v>
      </c>
    </row>
    <row r="84" spans="1:6" s="22" customFormat="1" ht="46.5" x14ac:dyDescent="0.35">
      <c r="A84" s="23" t="s">
        <v>282</v>
      </c>
      <c r="B84" s="23" t="s">
        <v>5</v>
      </c>
      <c r="C84" s="24" t="s">
        <v>494</v>
      </c>
      <c r="D84" s="25">
        <v>46182.875</v>
      </c>
      <c r="E84" s="25">
        <v>46183.25</v>
      </c>
      <c r="F84" s="24" t="s">
        <v>493</v>
      </c>
    </row>
    <row r="85" spans="1:6" s="22" customFormat="1" ht="46.5" x14ac:dyDescent="0.35">
      <c r="A85" s="23" t="s">
        <v>282</v>
      </c>
      <c r="B85" s="23" t="s">
        <v>5</v>
      </c>
      <c r="C85" s="24" t="s">
        <v>495</v>
      </c>
      <c r="D85" s="25">
        <v>46182.875</v>
      </c>
      <c r="E85" s="25">
        <v>46183.25</v>
      </c>
      <c r="F85" s="24" t="s">
        <v>493</v>
      </c>
    </row>
    <row r="86" spans="1:6" s="22" customFormat="1" ht="46.5" x14ac:dyDescent="0.35">
      <c r="A86" s="23" t="s">
        <v>282</v>
      </c>
      <c r="B86" s="23" t="s">
        <v>4</v>
      </c>
      <c r="C86" s="24" t="s">
        <v>496</v>
      </c>
      <c r="D86" s="25">
        <v>46182.875</v>
      </c>
      <c r="E86" s="25">
        <v>46183.25</v>
      </c>
      <c r="F86" s="24" t="s">
        <v>493</v>
      </c>
    </row>
    <row r="87" spans="1:6" s="22" customFormat="1" ht="77.5" x14ac:dyDescent="0.35">
      <c r="A87" s="23" t="s">
        <v>282</v>
      </c>
      <c r="B87" s="23" t="s">
        <v>45</v>
      </c>
      <c r="C87" s="24" t="s">
        <v>677</v>
      </c>
      <c r="D87" s="25">
        <v>46182.833333333299</v>
      </c>
      <c r="E87" s="25">
        <v>46183.25</v>
      </c>
      <c r="F87" s="24" t="s">
        <v>678</v>
      </c>
    </row>
    <row r="88" spans="1:6" s="22" customFormat="1" ht="46.5" x14ac:dyDescent="0.35">
      <c r="A88" s="23" t="s">
        <v>497</v>
      </c>
      <c r="B88" s="23" t="s">
        <v>4</v>
      </c>
      <c r="C88" s="24" t="s">
        <v>498</v>
      </c>
      <c r="D88" s="25">
        <v>46182.875</v>
      </c>
      <c r="E88" s="25">
        <v>46183.25</v>
      </c>
      <c r="F88" s="24" t="s">
        <v>499</v>
      </c>
    </row>
    <row r="89" spans="1:6" s="22" customFormat="1" ht="46.5" x14ac:dyDescent="0.35">
      <c r="A89" s="23" t="s">
        <v>222</v>
      </c>
      <c r="B89" s="23" t="s">
        <v>6</v>
      </c>
      <c r="C89" s="24" t="s">
        <v>223</v>
      </c>
      <c r="D89" s="25">
        <v>46182.875</v>
      </c>
      <c r="E89" s="25">
        <v>46183.25</v>
      </c>
      <c r="F89" s="24" t="s">
        <v>220</v>
      </c>
    </row>
    <row r="90" spans="1:6" s="22" customFormat="1" ht="46.5" x14ac:dyDescent="0.35">
      <c r="A90" s="23" t="s">
        <v>222</v>
      </c>
      <c r="B90" s="23" t="s">
        <v>2</v>
      </c>
      <c r="C90" s="24" t="s">
        <v>289</v>
      </c>
      <c r="D90" s="25">
        <v>46176.833333333299</v>
      </c>
      <c r="E90" s="25">
        <v>46206.25</v>
      </c>
      <c r="F90" s="24" t="s">
        <v>290</v>
      </c>
    </row>
    <row r="91" spans="1:6" s="22" customFormat="1" ht="31" x14ac:dyDescent="0.35">
      <c r="A91" s="23" t="s">
        <v>222</v>
      </c>
      <c r="B91" s="23" t="s">
        <v>2</v>
      </c>
      <c r="C91" s="24" t="s">
        <v>500</v>
      </c>
      <c r="D91" s="25">
        <v>46182.875</v>
      </c>
      <c r="E91" s="25">
        <v>46183.25</v>
      </c>
      <c r="F91" s="24" t="s">
        <v>501</v>
      </c>
    </row>
    <row r="92" spans="1:6" s="22" customFormat="1" ht="46.5" x14ac:dyDescent="0.35">
      <c r="A92" s="23" t="s">
        <v>374</v>
      </c>
      <c r="B92" s="23" t="s">
        <v>45</v>
      </c>
      <c r="C92" s="24" t="s">
        <v>375</v>
      </c>
      <c r="D92" s="25">
        <v>46182.833333333299</v>
      </c>
      <c r="E92" s="25">
        <v>46183.25</v>
      </c>
      <c r="F92" s="24" t="s">
        <v>376</v>
      </c>
    </row>
    <row r="93" spans="1:6" s="22" customFormat="1" ht="77.5" x14ac:dyDescent="0.35">
      <c r="A93" s="23" t="s">
        <v>114</v>
      </c>
      <c r="B93" s="23" t="s">
        <v>6</v>
      </c>
      <c r="C93" s="24" t="s">
        <v>586</v>
      </c>
      <c r="D93" s="25">
        <v>46182.833333333299</v>
      </c>
      <c r="E93" s="25">
        <v>46183.25</v>
      </c>
      <c r="F93" s="24" t="s">
        <v>116</v>
      </c>
    </row>
    <row r="94" spans="1:6" s="22" customFormat="1" ht="77.5" x14ac:dyDescent="0.35">
      <c r="A94" s="23" t="s">
        <v>114</v>
      </c>
      <c r="B94" s="23" t="s">
        <v>6</v>
      </c>
      <c r="C94" s="24" t="s">
        <v>587</v>
      </c>
      <c r="D94" s="25">
        <v>46182.833333333299</v>
      </c>
      <c r="E94" s="25">
        <v>46183.25</v>
      </c>
      <c r="F94" s="24" t="s">
        <v>116</v>
      </c>
    </row>
    <row r="95" spans="1:6" s="22" customFormat="1" ht="77.5" x14ac:dyDescent="0.35">
      <c r="A95" s="23" t="s">
        <v>114</v>
      </c>
      <c r="B95" s="23" t="s">
        <v>6</v>
      </c>
      <c r="C95" s="24" t="s">
        <v>588</v>
      </c>
      <c r="D95" s="25">
        <v>46182.833333333299</v>
      </c>
      <c r="E95" s="25">
        <v>46183.25</v>
      </c>
      <c r="F95" s="24" t="s">
        <v>116</v>
      </c>
    </row>
    <row r="96" spans="1:6" s="22" customFormat="1" ht="77.5" x14ac:dyDescent="0.35">
      <c r="A96" s="23" t="s">
        <v>114</v>
      </c>
      <c r="B96" s="23" t="s">
        <v>6</v>
      </c>
      <c r="C96" s="24" t="s">
        <v>589</v>
      </c>
      <c r="D96" s="25">
        <v>46182.833333333299</v>
      </c>
      <c r="E96" s="25">
        <v>46183.25</v>
      </c>
      <c r="F96" s="24" t="s">
        <v>116</v>
      </c>
    </row>
    <row r="97" spans="1:6" s="22" customFormat="1" ht="77.5" x14ac:dyDescent="0.35">
      <c r="A97" s="23" t="s">
        <v>114</v>
      </c>
      <c r="B97" s="23" t="s">
        <v>6</v>
      </c>
      <c r="C97" s="24" t="s">
        <v>590</v>
      </c>
      <c r="D97" s="25">
        <v>46182.833333333299</v>
      </c>
      <c r="E97" s="25">
        <v>46183.25</v>
      </c>
      <c r="F97" s="24" t="s">
        <v>116</v>
      </c>
    </row>
    <row r="98" spans="1:6" s="22" customFormat="1" ht="93" x14ac:dyDescent="0.35">
      <c r="A98" s="23" t="s">
        <v>114</v>
      </c>
      <c r="B98" s="23" t="s">
        <v>4</v>
      </c>
      <c r="C98" s="24" t="s">
        <v>672</v>
      </c>
      <c r="D98" s="25">
        <v>46182.833333333299</v>
      </c>
      <c r="E98" s="25">
        <v>46183.25</v>
      </c>
      <c r="F98" s="24" t="s">
        <v>673</v>
      </c>
    </row>
    <row r="99" spans="1:6" s="22" customFormat="1" ht="46.5" x14ac:dyDescent="0.35">
      <c r="A99" s="23" t="s">
        <v>114</v>
      </c>
      <c r="B99" s="23" t="s">
        <v>4</v>
      </c>
      <c r="C99" s="24" t="s">
        <v>351</v>
      </c>
      <c r="D99" s="25">
        <v>46182.8125</v>
      </c>
      <c r="E99" s="25">
        <v>46183.25</v>
      </c>
      <c r="F99" s="24" t="s">
        <v>352</v>
      </c>
    </row>
    <row r="100" spans="1:6" s="22" customFormat="1" ht="62" x14ac:dyDescent="0.35">
      <c r="A100" s="23" t="s">
        <v>114</v>
      </c>
      <c r="B100" s="23" t="s">
        <v>5</v>
      </c>
      <c r="C100" s="24" t="s">
        <v>353</v>
      </c>
      <c r="D100" s="25">
        <v>46182.8125</v>
      </c>
      <c r="E100" s="25">
        <v>46183.25</v>
      </c>
      <c r="F100" s="24" t="s">
        <v>354</v>
      </c>
    </row>
    <row r="101" spans="1:6" s="22" customFormat="1" ht="62" x14ac:dyDescent="0.35">
      <c r="A101" s="23" t="s">
        <v>659</v>
      </c>
      <c r="B101" s="23" t="s">
        <v>4</v>
      </c>
      <c r="C101" s="24" t="s">
        <v>660</v>
      </c>
      <c r="D101" s="25">
        <v>46182.916666666701</v>
      </c>
      <c r="E101" s="25">
        <v>46183.229166666701</v>
      </c>
      <c r="F101" s="24" t="s">
        <v>661</v>
      </c>
    </row>
    <row r="102" spans="1:6" s="22" customFormat="1" ht="77.5" x14ac:dyDescent="0.35">
      <c r="A102" s="23" t="s">
        <v>379</v>
      </c>
      <c r="B102" s="23" t="s">
        <v>6</v>
      </c>
      <c r="C102" s="24" t="s">
        <v>380</v>
      </c>
      <c r="D102" s="25">
        <v>46182.875</v>
      </c>
      <c r="E102" s="25">
        <v>46183.25</v>
      </c>
      <c r="F102" s="24" t="s">
        <v>381</v>
      </c>
    </row>
    <row r="103" spans="1:6" s="22" customFormat="1" ht="77.5" x14ac:dyDescent="0.35">
      <c r="A103" s="23" t="s">
        <v>379</v>
      </c>
      <c r="B103" s="23" t="s">
        <v>2</v>
      </c>
      <c r="C103" s="24" t="s">
        <v>382</v>
      </c>
      <c r="D103" s="25">
        <v>46182.875</v>
      </c>
      <c r="E103" s="25">
        <v>46183.25</v>
      </c>
      <c r="F103" s="24" t="s">
        <v>383</v>
      </c>
    </row>
    <row r="104" spans="1:6" s="22" customFormat="1" ht="62" x14ac:dyDescent="0.35">
      <c r="A104" s="23" t="s">
        <v>67</v>
      </c>
      <c r="B104" s="23" t="s">
        <v>5</v>
      </c>
      <c r="C104" s="24" t="s">
        <v>68</v>
      </c>
      <c r="D104" s="25">
        <v>46182.833333333299</v>
      </c>
      <c r="E104" s="25">
        <v>46183.25</v>
      </c>
      <c r="F104" s="24" t="s">
        <v>69</v>
      </c>
    </row>
    <row r="105" spans="1:6" s="22" customFormat="1" ht="62" x14ac:dyDescent="0.35">
      <c r="A105" s="23" t="s">
        <v>67</v>
      </c>
      <c r="B105" s="23" t="s">
        <v>5</v>
      </c>
      <c r="C105" s="24" t="s">
        <v>446</v>
      </c>
      <c r="D105" s="25">
        <v>46182.833333333299</v>
      </c>
      <c r="E105" s="25">
        <v>46183.25</v>
      </c>
      <c r="F105" s="24" t="s">
        <v>565</v>
      </c>
    </row>
    <row r="106" spans="1:6" s="22" customFormat="1" ht="46.5" x14ac:dyDescent="0.35">
      <c r="A106" s="23" t="s">
        <v>96</v>
      </c>
      <c r="B106" s="23" t="s">
        <v>2</v>
      </c>
      <c r="C106" s="24" t="s">
        <v>568</v>
      </c>
      <c r="D106" s="25">
        <v>46182.541666666701</v>
      </c>
      <c r="E106" s="25">
        <v>46183.25</v>
      </c>
      <c r="F106" s="24" t="s">
        <v>98</v>
      </c>
    </row>
    <row r="107" spans="1:6" s="22" customFormat="1" ht="46.5" x14ac:dyDescent="0.35">
      <c r="A107" s="23" t="s">
        <v>96</v>
      </c>
      <c r="B107" s="23" t="s">
        <v>2</v>
      </c>
      <c r="C107" s="24" t="s">
        <v>569</v>
      </c>
      <c r="D107" s="25">
        <v>46182.833333333299</v>
      </c>
      <c r="E107" s="25">
        <v>46183.25</v>
      </c>
      <c r="F107" s="24" t="s">
        <v>98</v>
      </c>
    </row>
    <row r="108" spans="1:6" s="22" customFormat="1" ht="46.5" x14ac:dyDescent="0.35">
      <c r="A108" s="23" t="s">
        <v>454</v>
      </c>
      <c r="B108" s="23" t="s">
        <v>6</v>
      </c>
      <c r="C108" s="24" t="s">
        <v>455</v>
      </c>
      <c r="D108" s="25">
        <v>46182.833333333299</v>
      </c>
      <c r="E108" s="25">
        <v>46183.25</v>
      </c>
      <c r="F108" s="24" t="s">
        <v>456</v>
      </c>
    </row>
    <row r="109" spans="1:6" s="22" customFormat="1" ht="77.5" x14ac:dyDescent="0.35">
      <c r="A109" s="23" t="s">
        <v>384</v>
      </c>
      <c r="B109" s="23" t="s">
        <v>45</v>
      </c>
      <c r="C109" s="24" t="s">
        <v>385</v>
      </c>
      <c r="D109" s="25">
        <v>46182.875</v>
      </c>
      <c r="E109" s="25">
        <v>46183.25</v>
      </c>
      <c r="F109" s="24" t="s">
        <v>386</v>
      </c>
    </row>
    <row r="110" spans="1:6" s="22" customFormat="1" ht="77.5" x14ac:dyDescent="0.35">
      <c r="A110" s="23" t="s">
        <v>17</v>
      </c>
      <c r="B110" s="23" t="s">
        <v>4</v>
      </c>
      <c r="C110" s="24" t="s">
        <v>18</v>
      </c>
      <c r="D110" s="25">
        <v>46182.833333333299</v>
      </c>
      <c r="E110" s="25">
        <v>46183.25</v>
      </c>
      <c r="F110" s="24" t="s">
        <v>19</v>
      </c>
    </row>
    <row r="111" spans="1:6" s="22" customFormat="1" ht="77.5" x14ac:dyDescent="0.35">
      <c r="A111" s="23" t="s">
        <v>17</v>
      </c>
      <c r="B111" s="23" t="s">
        <v>4</v>
      </c>
      <c r="C111" s="24" t="s">
        <v>20</v>
      </c>
      <c r="D111" s="25">
        <v>46182.833333333299</v>
      </c>
      <c r="E111" s="25">
        <v>46183.25</v>
      </c>
      <c r="F111" s="24" t="s">
        <v>19</v>
      </c>
    </row>
    <row r="112" spans="1:6" s="22" customFormat="1" ht="62" x14ac:dyDescent="0.35">
      <c r="A112" s="23" t="s">
        <v>17</v>
      </c>
      <c r="B112" s="23" t="s">
        <v>4</v>
      </c>
      <c r="C112" s="24" t="s">
        <v>21</v>
      </c>
      <c r="D112" s="25">
        <v>46182.833333333299</v>
      </c>
      <c r="E112" s="25">
        <v>46183.25</v>
      </c>
      <c r="F112" s="24" t="s">
        <v>22</v>
      </c>
    </row>
    <row r="113" spans="1:6" s="22" customFormat="1" ht="62" x14ac:dyDescent="0.35">
      <c r="A113" s="23" t="s">
        <v>17</v>
      </c>
      <c r="B113" s="23" t="s">
        <v>45</v>
      </c>
      <c r="C113" s="24" t="s">
        <v>46</v>
      </c>
      <c r="D113" s="25">
        <v>46182.833333333299</v>
      </c>
      <c r="E113" s="25">
        <v>46183.25</v>
      </c>
      <c r="F113" s="24" t="s">
        <v>47</v>
      </c>
    </row>
    <row r="114" spans="1:6" s="22" customFormat="1" ht="93" x14ac:dyDescent="0.35">
      <c r="A114" s="23" t="s">
        <v>204</v>
      </c>
      <c r="B114" s="23" t="s">
        <v>45</v>
      </c>
      <c r="C114" s="24" t="s">
        <v>416</v>
      </c>
      <c r="D114" s="25">
        <v>46182.875</v>
      </c>
      <c r="E114" s="25">
        <v>46183.25</v>
      </c>
      <c r="F114" s="24" t="s">
        <v>417</v>
      </c>
    </row>
    <row r="115" spans="1:6" s="22" customFormat="1" ht="93" x14ac:dyDescent="0.35">
      <c r="A115" s="23" t="s">
        <v>413</v>
      </c>
      <c r="B115" s="23" t="s">
        <v>45</v>
      </c>
      <c r="C115" s="24" t="s">
        <v>414</v>
      </c>
      <c r="D115" s="25">
        <v>46182.833333333299</v>
      </c>
      <c r="E115" s="25">
        <v>46183.25</v>
      </c>
      <c r="F115" s="24" t="s">
        <v>415</v>
      </c>
    </row>
    <row r="116" spans="1:6" s="22" customFormat="1" ht="46.5" x14ac:dyDescent="0.35">
      <c r="A116" s="23" t="s">
        <v>214</v>
      </c>
      <c r="B116" s="23" t="s">
        <v>5</v>
      </c>
      <c r="C116" s="24" t="s">
        <v>632</v>
      </c>
      <c r="D116" s="25">
        <v>46182.875</v>
      </c>
      <c r="E116" s="25">
        <v>46183.25</v>
      </c>
      <c r="F116" s="24" t="s">
        <v>630</v>
      </c>
    </row>
    <row r="117" spans="1:6" s="22" customFormat="1" ht="77.5" x14ac:dyDescent="0.35">
      <c r="A117" s="23" t="s">
        <v>111</v>
      </c>
      <c r="B117" s="23" t="s">
        <v>45</v>
      </c>
      <c r="C117" s="24" t="s">
        <v>112</v>
      </c>
      <c r="D117" s="25">
        <v>46182.833333333299</v>
      </c>
      <c r="E117" s="25">
        <v>46183.25</v>
      </c>
      <c r="F117" s="24" t="s">
        <v>113</v>
      </c>
    </row>
    <row r="118" spans="1:6" s="22" customFormat="1" ht="46.5" x14ac:dyDescent="0.35">
      <c r="A118" s="23" t="s">
        <v>111</v>
      </c>
      <c r="B118" s="23" t="s">
        <v>4</v>
      </c>
      <c r="C118" s="24" t="s">
        <v>683</v>
      </c>
      <c r="D118" s="25">
        <v>46182.875</v>
      </c>
      <c r="E118" s="25">
        <v>46183.25</v>
      </c>
      <c r="F118" s="24" t="s">
        <v>684</v>
      </c>
    </row>
    <row r="119" spans="1:6" s="22" customFormat="1" ht="93" x14ac:dyDescent="0.35">
      <c r="A119" s="23" t="s">
        <v>390</v>
      </c>
      <c r="B119" s="23" t="s">
        <v>4</v>
      </c>
      <c r="C119" s="24" t="s">
        <v>391</v>
      </c>
      <c r="D119" s="25">
        <v>46182.833333333299</v>
      </c>
      <c r="E119" s="25">
        <v>46183.25</v>
      </c>
      <c r="F119" s="24" t="s">
        <v>392</v>
      </c>
    </row>
    <row r="120" spans="1:6" s="22" customFormat="1" ht="93" x14ac:dyDescent="0.35">
      <c r="A120" s="23" t="s">
        <v>390</v>
      </c>
      <c r="B120" s="23" t="s">
        <v>5</v>
      </c>
      <c r="C120" s="24" t="s">
        <v>393</v>
      </c>
      <c r="D120" s="25">
        <v>46182.833333333299</v>
      </c>
      <c r="E120" s="25">
        <v>46183.25</v>
      </c>
      <c r="F120" s="24" t="s">
        <v>392</v>
      </c>
    </row>
    <row r="121" spans="1:6" s="22" customFormat="1" ht="93" x14ac:dyDescent="0.35">
      <c r="A121" s="23" t="s">
        <v>390</v>
      </c>
      <c r="B121" s="23" t="s">
        <v>5</v>
      </c>
      <c r="C121" s="24" t="s">
        <v>394</v>
      </c>
      <c r="D121" s="25">
        <v>46182.833333333299</v>
      </c>
      <c r="E121" s="25">
        <v>46183.25</v>
      </c>
      <c r="F121" s="24" t="s">
        <v>392</v>
      </c>
    </row>
    <row r="122" spans="1:6" s="22" customFormat="1" ht="77.5" x14ac:dyDescent="0.35">
      <c r="A122" s="23" t="s">
        <v>390</v>
      </c>
      <c r="B122" s="23" t="s">
        <v>4</v>
      </c>
      <c r="C122" s="24" t="s">
        <v>685</v>
      </c>
      <c r="D122" s="25">
        <v>46182.875</v>
      </c>
      <c r="E122" s="25">
        <v>46183.25</v>
      </c>
      <c r="F122" s="24" t="s">
        <v>409</v>
      </c>
    </row>
    <row r="123" spans="1:6" s="22" customFormat="1" ht="77.5" x14ac:dyDescent="0.35">
      <c r="A123" s="23" t="s">
        <v>390</v>
      </c>
      <c r="B123" s="23" t="s">
        <v>4</v>
      </c>
      <c r="C123" s="24" t="s">
        <v>686</v>
      </c>
      <c r="D123" s="25">
        <v>46182.875</v>
      </c>
      <c r="E123" s="25">
        <v>46183.25</v>
      </c>
      <c r="F123" s="24" t="s">
        <v>409</v>
      </c>
    </row>
    <row r="124" spans="1:6" s="22" customFormat="1" ht="46.5" x14ac:dyDescent="0.35">
      <c r="A124" s="23" t="s">
        <v>390</v>
      </c>
      <c r="B124" s="23" t="s">
        <v>4</v>
      </c>
      <c r="C124" s="24" t="s">
        <v>538</v>
      </c>
      <c r="D124" s="25">
        <v>46182.791666666701</v>
      </c>
      <c r="E124" s="25">
        <v>46183.208333333299</v>
      </c>
      <c r="F124" s="24" t="s">
        <v>539</v>
      </c>
    </row>
    <row r="125" spans="1:6" s="22" customFormat="1" ht="46.5" x14ac:dyDescent="0.35">
      <c r="A125" s="23" t="s">
        <v>390</v>
      </c>
      <c r="B125" s="23" t="s">
        <v>5</v>
      </c>
      <c r="C125" s="24" t="s">
        <v>542</v>
      </c>
      <c r="D125" s="25">
        <v>46182.833333333299</v>
      </c>
      <c r="E125" s="25">
        <v>46183.208333333299</v>
      </c>
      <c r="F125" s="24" t="s">
        <v>543</v>
      </c>
    </row>
    <row r="126" spans="1:6" s="22" customFormat="1" ht="46.5" x14ac:dyDescent="0.35">
      <c r="A126" s="23" t="s">
        <v>390</v>
      </c>
      <c r="B126" s="23" t="s">
        <v>5</v>
      </c>
      <c r="C126" s="24" t="s">
        <v>692</v>
      </c>
      <c r="D126" s="25">
        <v>46182.833333333299</v>
      </c>
      <c r="E126" s="25">
        <v>46183.208333333299</v>
      </c>
      <c r="F126" s="24" t="s">
        <v>543</v>
      </c>
    </row>
    <row r="127" spans="1:6" s="22" customFormat="1" ht="46.5" x14ac:dyDescent="0.35">
      <c r="A127" s="23" t="s">
        <v>423</v>
      </c>
      <c r="B127" s="23" t="s">
        <v>2</v>
      </c>
      <c r="C127" s="24" t="s">
        <v>424</v>
      </c>
      <c r="D127" s="25">
        <v>46182.875</v>
      </c>
      <c r="E127" s="25">
        <v>46183.25</v>
      </c>
      <c r="F127" s="24" t="s">
        <v>425</v>
      </c>
    </row>
    <row r="128" spans="1:6" s="22" customFormat="1" ht="46.5" x14ac:dyDescent="0.35">
      <c r="A128" s="23" t="s">
        <v>191</v>
      </c>
      <c r="B128" s="23" t="s">
        <v>4</v>
      </c>
      <c r="C128" s="24" t="s">
        <v>620</v>
      </c>
      <c r="D128" s="25">
        <v>46183.020833333299</v>
      </c>
      <c r="E128" s="25">
        <v>46183.25</v>
      </c>
      <c r="F128" s="24" t="s">
        <v>193</v>
      </c>
    </row>
    <row r="129" spans="1:6" s="22" customFormat="1" ht="93" x14ac:dyDescent="0.35">
      <c r="A129" s="23" t="s">
        <v>90</v>
      </c>
      <c r="B129" s="23" t="s">
        <v>4</v>
      </c>
      <c r="C129" s="24" t="s">
        <v>91</v>
      </c>
      <c r="D129" s="25">
        <v>46182.833333333299</v>
      </c>
      <c r="E129" s="25">
        <v>46183.25</v>
      </c>
      <c r="F129" s="24" t="s">
        <v>92</v>
      </c>
    </row>
    <row r="130" spans="1:6" s="22" customFormat="1" ht="93" x14ac:dyDescent="0.35">
      <c r="A130" s="23" t="s">
        <v>90</v>
      </c>
      <c r="B130" s="23" t="s">
        <v>5</v>
      </c>
      <c r="C130" s="24" t="s">
        <v>93</v>
      </c>
      <c r="D130" s="25">
        <v>46182.833333333299</v>
      </c>
      <c r="E130" s="25">
        <v>46183.25</v>
      </c>
      <c r="F130" s="24" t="s">
        <v>92</v>
      </c>
    </row>
    <row r="131" spans="1:6" s="22" customFormat="1" ht="62" x14ac:dyDescent="0.35">
      <c r="A131" s="23" t="s">
        <v>479</v>
      </c>
      <c r="B131" s="23" t="s">
        <v>45</v>
      </c>
      <c r="C131" s="24" t="s">
        <v>480</v>
      </c>
      <c r="D131" s="25">
        <v>46182.875</v>
      </c>
      <c r="E131" s="25">
        <v>46183.208333333299</v>
      </c>
      <c r="F131" s="24" t="s">
        <v>481</v>
      </c>
    </row>
    <row r="132" spans="1:6" s="22" customFormat="1" ht="46.5" x14ac:dyDescent="0.35">
      <c r="A132" s="23" t="s">
        <v>540</v>
      </c>
      <c r="B132" s="23" t="s">
        <v>6</v>
      </c>
      <c r="C132" s="24" t="s">
        <v>541</v>
      </c>
      <c r="D132" s="25">
        <v>46182.833333333299</v>
      </c>
      <c r="E132" s="25">
        <v>46183.208333333299</v>
      </c>
      <c r="F132" s="24" t="s">
        <v>539</v>
      </c>
    </row>
    <row r="133" spans="1:6" s="22" customFormat="1" ht="77.5" x14ac:dyDescent="0.35">
      <c r="A133" s="23" t="s">
        <v>605</v>
      </c>
      <c r="B133" s="23" t="s">
        <v>45</v>
      </c>
      <c r="C133" s="24" t="s">
        <v>606</v>
      </c>
      <c r="D133" s="25">
        <v>46182.833333333299</v>
      </c>
      <c r="E133" s="25">
        <v>46183.25</v>
      </c>
      <c r="F133" s="24" t="s">
        <v>604</v>
      </c>
    </row>
    <row r="134" spans="1:6" s="22" customFormat="1" ht="77.5" x14ac:dyDescent="0.35">
      <c r="A134" s="23" t="s">
        <v>141</v>
      </c>
      <c r="B134" s="23" t="s">
        <v>5</v>
      </c>
      <c r="C134" s="24" t="s">
        <v>600</v>
      </c>
      <c r="D134" s="25">
        <v>46182.833333333299</v>
      </c>
      <c r="E134" s="25">
        <v>46183.25</v>
      </c>
      <c r="F134" s="24" t="s">
        <v>143</v>
      </c>
    </row>
    <row r="135" spans="1:6" s="22" customFormat="1" ht="77.5" x14ac:dyDescent="0.35">
      <c r="A135" s="23" t="s">
        <v>141</v>
      </c>
      <c r="B135" s="23" t="s">
        <v>5</v>
      </c>
      <c r="C135" s="24" t="s">
        <v>601</v>
      </c>
      <c r="D135" s="25">
        <v>46182.833333333299</v>
      </c>
      <c r="E135" s="25">
        <v>46183.25</v>
      </c>
      <c r="F135" s="24" t="s">
        <v>143</v>
      </c>
    </row>
    <row r="136" spans="1:6" s="22" customFormat="1" ht="77.5" x14ac:dyDescent="0.35">
      <c r="A136" s="23" t="s">
        <v>141</v>
      </c>
      <c r="B136" s="23" t="s">
        <v>5</v>
      </c>
      <c r="C136" s="24" t="s">
        <v>602</v>
      </c>
      <c r="D136" s="25">
        <v>46182.833333333299</v>
      </c>
      <c r="E136" s="25">
        <v>46183.25</v>
      </c>
      <c r="F136" s="24" t="s">
        <v>143</v>
      </c>
    </row>
    <row r="137" spans="1:6" s="22" customFormat="1" ht="77.5" x14ac:dyDescent="0.35">
      <c r="A137" s="23" t="s">
        <v>132</v>
      </c>
      <c r="B137" s="23" t="s">
        <v>4</v>
      </c>
      <c r="C137" s="24" t="s">
        <v>133</v>
      </c>
      <c r="D137" s="25">
        <v>46182.833333333299</v>
      </c>
      <c r="E137" s="25">
        <v>46183.25</v>
      </c>
      <c r="F137" s="24" t="s">
        <v>134</v>
      </c>
    </row>
    <row r="138" spans="1:6" ht="77.5" x14ac:dyDescent="0.35">
      <c r="A138" s="23" t="s">
        <v>132</v>
      </c>
      <c r="B138" s="23" t="s">
        <v>4</v>
      </c>
      <c r="C138" s="24" t="s">
        <v>135</v>
      </c>
      <c r="D138" s="25">
        <v>46182.833333333299</v>
      </c>
      <c r="E138" s="25">
        <v>46183.25</v>
      </c>
      <c r="F138" s="24" t="s">
        <v>134</v>
      </c>
    </row>
    <row r="139" spans="1:6" ht="62" x14ac:dyDescent="0.35">
      <c r="A139" s="23" t="s">
        <v>132</v>
      </c>
      <c r="B139" s="23" t="s">
        <v>5</v>
      </c>
      <c r="C139" s="24" t="s">
        <v>616</v>
      </c>
      <c r="D139" s="25">
        <v>46182.875</v>
      </c>
      <c r="E139" s="25">
        <v>46183.208333333299</v>
      </c>
      <c r="F139" s="24" t="s">
        <v>617</v>
      </c>
    </row>
    <row r="140" spans="1:6" ht="46.5" x14ac:dyDescent="0.35">
      <c r="A140" s="23" t="s">
        <v>181</v>
      </c>
      <c r="B140" s="23" t="s">
        <v>6</v>
      </c>
      <c r="C140" s="24" t="s">
        <v>182</v>
      </c>
      <c r="D140" s="25">
        <v>46182.833333333299</v>
      </c>
      <c r="E140" s="25">
        <v>46183.25</v>
      </c>
      <c r="F140" s="24" t="s">
        <v>183</v>
      </c>
    </row>
    <row r="141" spans="1:6" ht="46.5" x14ac:dyDescent="0.35">
      <c r="A141" s="23" t="s">
        <v>181</v>
      </c>
      <c r="B141" s="23" t="s">
        <v>6</v>
      </c>
      <c r="C141" s="24" t="s">
        <v>184</v>
      </c>
      <c r="D141" s="25">
        <v>46182.833333333299</v>
      </c>
      <c r="E141" s="25">
        <v>46183.25</v>
      </c>
      <c r="F141" s="24" t="s">
        <v>183</v>
      </c>
    </row>
    <row r="142" spans="1:6" ht="46.5" x14ac:dyDescent="0.35">
      <c r="A142" s="23" t="s">
        <v>621</v>
      </c>
      <c r="B142" s="23" t="s">
        <v>6</v>
      </c>
      <c r="C142" s="24" t="s">
        <v>622</v>
      </c>
      <c r="D142" s="25">
        <v>46182.833333333299</v>
      </c>
      <c r="E142" s="25">
        <v>46183.25</v>
      </c>
      <c r="F142" s="24" t="s">
        <v>623</v>
      </c>
    </row>
    <row r="143" spans="1:6" ht="46.5" x14ac:dyDescent="0.35">
      <c r="A143" s="23" t="s">
        <v>194</v>
      </c>
      <c r="B143" s="23" t="s">
        <v>6</v>
      </c>
      <c r="C143" s="24" t="s">
        <v>195</v>
      </c>
      <c r="D143" s="25">
        <v>46182.875</v>
      </c>
      <c r="E143" s="25">
        <v>46183.208333333299</v>
      </c>
      <c r="F143" s="24" t="s">
        <v>196</v>
      </c>
    </row>
    <row r="144" spans="1:6" ht="77.5" x14ac:dyDescent="0.35">
      <c r="A144" s="23" t="s">
        <v>70</v>
      </c>
      <c r="B144" s="23" t="s">
        <v>6</v>
      </c>
      <c r="C144" s="24" t="s">
        <v>445</v>
      </c>
      <c r="D144" s="25">
        <v>46182.875</v>
      </c>
      <c r="E144" s="25">
        <v>46183.208333333299</v>
      </c>
      <c r="F144" s="24" t="s">
        <v>72</v>
      </c>
    </row>
    <row r="145" spans="1:6" ht="46.5" x14ac:dyDescent="0.35">
      <c r="A145" s="23" t="s">
        <v>70</v>
      </c>
      <c r="B145" s="23" t="s">
        <v>6</v>
      </c>
      <c r="C145" s="24" t="s">
        <v>128</v>
      </c>
      <c r="D145" s="25">
        <v>46182.833333333299</v>
      </c>
      <c r="E145" s="25">
        <v>46183.25</v>
      </c>
      <c r="F145" s="24" t="s">
        <v>129</v>
      </c>
    </row>
    <row r="146" spans="1:6" ht="62" x14ac:dyDescent="0.35">
      <c r="A146" s="23" t="s">
        <v>70</v>
      </c>
      <c r="B146" s="23" t="s">
        <v>6</v>
      </c>
      <c r="C146" s="24" t="s">
        <v>596</v>
      </c>
      <c r="D146" s="25">
        <v>46181.833333333299</v>
      </c>
      <c r="E146" s="25">
        <v>46183.25</v>
      </c>
      <c r="F146" s="24" t="s">
        <v>597</v>
      </c>
    </row>
    <row r="147" spans="1:6" ht="62" x14ac:dyDescent="0.35">
      <c r="A147" s="23" t="s">
        <v>70</v>
      </c>
      <c r="B147" s="23" t="s">
        <v>6</v>
      </c>
      <c r="C147" s="24" t="s">
        <v>598</v>
      </c>
      <c r="D147" s="25">
        <v>46182.875</v>
      </c>
      <c r="E147" s="25">
        <v>46183.25</v>
      </c>
      <c r="F147" s="24" t="s">
        <v>597</v>
      </c>
    </row>
    <row r="148" spans="1:6" ht="62" x14ac:dyDescent="0.35">
      <c r="A148" s="23" t="s">
        <v>70</v>
      </c>
      <c r="B148" s="23" t="s">
        <v>6</v>
      </c>
      <c r="C148" s="24" t="s">
        <v>599</v>
      </c>
      <c r="D148" s="25">
        <v>46182.916666666701</v>
      </c>
      <c r="E148" s="25">
        <v>46183.25</v>
      </c>
      <c r="F148" s="24" t="s">
        <v>597</v>
      </c>
    </row>
    <row r="149" spans="1:6" ht="77.5" x14ac:dyDescent="0.35">
      <c r="A149" s="23" t="s">
        <v>70</v>
      </c>
      <c r="B149" s="23" t="s">
        <v>2</v>
      </c>
      <c r="C149" s="24" t="s">
        <v>603</v>
      </c>
      <c r="D149" s="25">
        <v>46182.833333333299</v>
      </c>
      <c r="E149" s="25">
        <v>46183.25</v>
      </c>
      <c r="F149" s="24" t="s">
        <v>604</v>
      </c>
    </row>
    <row r="150" spans="1:6" ht="77.5" x14ac:dyDescent="0.35">
      <c r="A150" s="23" t="s">
        <v>70</v>
      </c>
      <c r="B150" s="23" t="s">
        <v>6</v>
      </c>
      <c r="C150" s="24" t="s">
        <v>607</v>
      </c>
      <c r="D150" s="25">
        <v>46182.833333333299</v>
      </c>
      <c r="E150" s="25">
        <v>46183.25</v>
      </c>
      <c r="F150" s="24" t="s">
        <v>604</v>
      </c>
    </row>
    <row r="151" spans="1:6" ht="62" x14ac:dyDescent="0.35">
      <c r="A151" s="23" t="s">
        <v>70</v>
      </c>
      <c r="B151" s="23" t="s">
        <v>6</v>
      </c>
      <c r="C151" s="24" t="s">
        <v>466</v>
      </c>
      <c r="D151" s="25">
        <v>46182.854166666701</v>
      </c>
      <c r="E151" s="25">
        <v>46183.25</v>
      </c>
      <c r="F151" s="24" t="s">
        <v>467</v>
      </c>
    </row>
    <row r="152" spans="1:6" ht="77.5" x14ac:dyDescent="0.35">
      <c r="A152" s="23" t="s">
        <v>70</v>
      </c>
      <c r="B152" s="23" t="s">
        <v>2</v>
      </c>
      <c r="C152" s="24" t="s">
        <v>156</v>
      </c>
      <c r="D152" s="25">
        <v>46182.854166666701</v>
      </c>
      <c r="E152" s="25">
        <v>46183.25</v>
      </c>
      <c r="F152" s="24" t="s">
        <v>157</v>
      </c>
    </row>
    <row r="153" spans="1:6" ht="77.5" x14ac:dyDescent="0.35">
      <c r="A153" s="23" t="s">
        <v>70</v>
      </c>
      <c r="B153" s="23" t="s">
        <v>2</v>
      </c>
      <c r="C153" s="24" t="s">
        <v>158</v>
      </c>
      <c r="D153" s="25">
        <v>46182.854166666701</v>
      </c>
      <c r="E153" s="25">
        <v>46183.25</v>
      </c>
      <c r="F153" s="24" t="s">
        <v>157</v>
      </c>
    </row>
    <row r="154" spans="1:6" ht="77.5" x14ac:dyDescent="0.35">
      <c r="A154" s="23" t="s">
        <v>70</v>
      </c>
      <c r="B154" s="23" t="s">
        <v>6</v>
      </c>
      <c r="C154" s="24" t="s">
        <v>339</v>
      </c>
      <c r="D154" s="25">
        <v>46182.916666666701</v>
      </c>
      <c r="E154" s="25">
        <v>46183.25</v>
      </c>
      <c r="F154" s="24" t="s">
        <v>340</v>
      </c>
    </row>
    <row r="155" spans="1:6" ht="62" x14ac:dyDescent="0.35">
      <c r="A155" s="23" t="s">
        <v>48</v>
      </c>
      <c r="B155" s="23" t="s">
        <v>2</v>
      </c>
      <c r="C155" s="24" t="s">
        <v>556</v>
      </c>
      <c r="D155" s="25">
        <v>46182.875</v>
      </c>
      <c r="E155" s="25">
        <v>46183.208333333299</v>
      </c>
      <c r="F155" s="24" t="s">
        <v>557</v>
      </c>
    </row>
    <row r="156" spans="1:6" ht="62" x14ac:dyDescent="0.35">
      <c r="A156" s="23" t="s">
        <v>48</v>
      </c>
      <c r="B156" s="23" t="s">
        <v>2</v>
      </c>
      <c r="C156" s="24" t="s">
        <v>566</v>
      </c>
      <c r="D156" s="25">
        <v>46182.875</v>
      </c>
      <c r="E156" s="25">
        <v>46183.208333333299</v>
      </c>
      <c r="F156" s="24" t="s">
        <v>567</v>
      </c>
    </row>
    <row r="157" spans="1:6" ht="77.5" x14ac:dyDescent="0.35">
      <c r="A157" s="23" t="s">
        <v>608</v>
      </c>
      <c r="B157" s="23" t="s">
        <v>4</v>
      </c>
      <c r="C157" s="24" t="s">
        <v>609</v>
      </c>
      <c r="D157" s="25">
        <v>46182.833333333299</v>
      </c>
      <c r="E157" s="25">
        <v>46183.25</v>
      </c>
      <c r="F157" s="24" t="s">
        <v>610</v>
      </c>
    </row>
    <row r="158" spans="1:6" ht="77.5" x14ac:dyDescent="0.35">
      <c r="A158" s="23" t="s">
        <v>608</v>
      </c>
      <c r="B158" s="23" t="s">
        <v>4</v>
      </c>
      <c r="C158" s="24" t="s">
        <v>613</v>
      </c>
      <c r="D158" s="25">
        <v>46182.833333333299</v>
      </c>
      <c r="E158" s="25">
        <v>46183.25</v>
      </c>
      <c r="F158" s="24" t="s">
        <v>610</v>
      </c>
    </row>
    <row r="159" spans="1:6" ht="77.5" x14ac:dyDescent="0.35">
      <c r="A159" s="23" t="s">
        <v>611</v>
      </c>
      <c r="B159" s="23" t="s">
        <v>6</v>
      </c>
      <c r="C159" s="24" t="s">
        <v>612</v>
      </c>
      <c r="D159" s="25">
        <v>46182.833333333299</v>
      </c>
      <c r="E159" s="25">
        <v>46183.25</v>
      </c>
      <c r="F159" s="24" t="s">
        <v>610</v>
      </c>
    </row>
    <row r="160" spans="1:6" ht="46.5" x14ac:dyDescent="0.35">
      <c r="A160" s="23" t="s">
        <v>294</v>
      </c>
      <c r="B160" s="23" t="s">
        <v>4</v>
      </c>
      <c r="C160" s="24" t="s">
        <v>295</v>
      </c>
      <c r="D160" s="25">
        <v>46182.833333333299</v>
      </c>
      <c r="E160" s="25">
        <v>46183.25</v>
      </c>
      <c r="F160" s="24" t="s">
        <v>296</v>
      </c>
    </row>
    <row r="161" spans="1:6" ht="93" x14ac:dyDescent="0.35">
      <c r="A161" s="23" t="s">
        <v>294</v>
      </c>
      <c r="B161" s="23" t="s">
        <v>5</v>
      </c>
      <c r="C161" s="24" t="s">
        <v>332</v>
      </c>
      <c r="D161" s="25">
        <v>46182.916666666701</v>
      </c>
      <c r="E161" s="25">
        <v>46183.229166666701</v>
      </c>
      <c r="F161" s="24" t="s">
        <v>331</v>
      </c>
    </row>
    <row r="162" spans="1:6" ht="77.5" x14ac:dyDescent="0.35">
      <c r="A162" s="23" t="s">
        <v>321</v>
      </c>
      <c r="B162" s="23" t="s">
        <v>8</v>
      </c>
      <c r="C162" s="24" t="s">
        <v>322</v>
      </c>
      <c r="D162" s="25">
        <v>46182.916666666701</v>
      </c>
      <c r="E162" s="25">
        <v>46183.229166666701</v>
      </c>
      <c r="F162" s="24" t="s">
        <v>323</v>
      </c>
    </row>
    <row r="163" spans="1:6" ht="77.5" x14ac:dyDescent="0.35">
      <c r="A163" s="23" t="s">
        <v>321</v>
      </c>
      <c r="B163" s="23" t="s">
        <v>7</v>
      </c>
      <c r="C163" s="24" t="s">
        <v>324</v>
      </c>
      <c r="D163" s="25">
        <v>46182.916666666701</v>
      </c>
      <c r="E163" s="25">
        <v>46183.229166666701</v>
      </c>
      <c r="F163" s="24" t="s">
        <v>325</v>
      </c>
    </row>
    <row r="164" spans="1:6" ht="93" x14ac:dyDescent="0.35">
      <c r="A164" s="23" t="s">
        <v>321</v>
      </c>
      <c r="B164" s="23" t="s">
        <v>8</v>
      </c>
      <c r="C164" s="24" t="s">
        <v>511</v>
      </c>
      <c r="D164" s="25">
        <v>46182.916666666701</v>
      </c>
      <c r="E164" s="25">
        <v>46183.229166666701</v>
      </c>
      <c r="F164" s="24" t="s">
        <v>510</v>
      </c>
    </row>
    <row r="165" spans="1:6" ht="93" x14ac:dyDescent="0.35">
      <c r="A165" s="23" t="s">
        <v>321</v>
      </c>
      <c r="B165" s="23" t="s">
        <v>8</v>
      </c>
      <c r="C165" s="24" t="s">
        <v>512</v>
      </c>
      <c r="D165" s="25">
        <v>46182.916666666701</v>
      </c>
      <c r="E165" s="25">
        <v>46183.229166666701</v>
      </c>
      <c r="F165" s="24" t="s">
        <v>510</v>
      </c>
    </row>
    <row r="166" spans="1:6" ht="93" x14ac:dyDescent="0.35">
      <c r="A166" s="23" t="s">
        <v>321</v>
      </c>
      <c r="B166" s="23" t="s">
        <v>8</v>
      </c>
      <c r="C166" s="24" t="s">
        <v>330</v>
      </c>
      <c r="D166" s="25">
        <v>46182.916666666701</v>
      </c>
      <c r="E166" s="25">
        <v>46183.229166666701</v>
      </c>
      <c r="F166" s="24" t="s">
        <v>331</v>
      </c>
    </row>
    <row r="167" spans="1:6" ht="93" x14ac:dyDescent="0.35">
      <c r="A167" s="23" t="s">
        <v>321</v>
      </c>
      <c r="B167" s="23" t="s">
        <v>8</v>
      </c>
      <c r="C167" s="24" t="s">
        <v>333</v>
      </c>
      <c r="D167" s="25">
        <v>46182.916666666701</v>
      </c>
      <c r="E167" s="25">
        <v>46183.229166666701</v>
      </c>
      <c r="F167" s="24" t="s">
        <v>331</v>
      </c>
    </row>
    <row r="168" spans="1:6" ht="46.5" x14ac:dyDescent="0.35">
      <c r="A168" s="23" t="s">
        <v>321</v>
      </c>
      <c r="B168" s="23" t="s">
        <v>7</v>
      </c>
      <c r="C168" s="24" t="s">
        <v>662</v>
      </c>
      <c r="D168" s="25">
        <v>46182.916666666701</v>
      </c>
      <c r="E168" s="25">
        <v>46183.229166666701</v>
      </c>
      <c r="F168" s="24" t="s">
        <v>663</v>
      </c>
    </row>
    <row r="169" spans="1:6" ht="77.5" x14ac:dyDescent="0.35">
      <c r="A169" s="23" t="s">
        <v>321</v>
      </c>
      <c r="B169" s="23" t="s">
        <v>8</v>
      </c>
      <c r="C169" s="24" t="s">
        <v>334</v>
      </c>
      <c r="D169" s="25">
        <v>46182.916666666701</v>
      </c>
      <c r="E169" s="25">
        <v>46183.229166666701</v>
      </c>
      <c r="F169" s="24" t="s">
        <v>335</v>
      </c>
    </row>
    <row r="170" spans="1:6" ht="77.5" x14ac:dyDescent="0.35">
      <c r="A170" s="23" t="s">
        <v>321</v>
      </c>
      <c r="B170" s="23" t="s">
        <v>8</v>
      </c>
      <c r="C170" s="24" t="s">
        <v>513</v>
      </c>
      <c r="D170" s="25">
        <v>46182.916666666701</v>
      </c>
      <c r="E170" s="25">
        <v>46183.229166666701</v>
      </c>
      <c r="F170" s="24" t="s">
        <v>514</v>
      </c>
    </row>
    <row r="171" spans="1:6" ht="46.5" x14ac:dyDescent="0.35">
      <c r="A171" s="23" t="s">
        <v>321</v>
      </c>
      <c r="B171" s="23" t="s">
        <v>8</v>
      </c>
      <c r="C171" s="24" t="s">
        <v>664</v>
      </c>
      <c r="D171" s="25">
        <v>46182.916666666701</v>
      </c>
      <c r="E171" s="25">
        <v>46183.229166666701</v>
      </c>
      <c r="F171" s="24" t="s">
        <v>665</v>
      </c>
    </row>
    <row r="172" spans="1:6" ht="62" x14ac:dyDescent="0.35">
      <c r="A172" s="23" t="s">
        <v>321</v>
      </c>
      <c r="B172" s="23" t="s">
        <v>7</v>
      </c>
      <c r="C172" s="24" t="s">
        <v>517</v>
      </c>
      <c r="D172" s="25">
        <v>46182.916666666701</v>
      </c>
      <c r="E172" s="25">
        <v>46183.229166666701</v>
      </c>
      <c r="F172" s="24" t="s">
        <v>518</v>
      </c>
    </row>
    <row r="173" spans="1:6" ht="77.5" x14ac:dyDescent="0.35">
      <c r="A173" s="23" t="s">
        <v>321</v>
      </c>
      <c r="B173" s="23" t="s">
        <v>7</v>
      </c>
      <c r="C173" s="24" t="s">
        <v>666</v>
      </c>
      <c r="D173" s="25">
        <v>46182.916666666701</v>
      </c>
      <c r="E173" s="25">
        <v>46183.229166666701</v>
      </c>
      <c r="F173" s="24" t="s">
        <v>667</v>
      </c>
    </row>
    <row r="174" spans="1:6" ht="93" x14ac:dyDescent="0.35">
      <c r="A174" s="23" t="s">
        <v>321</v>
      </c>
      <c r="B174" s="23" t="s">
        <v>7</v>
      </c>
      <c r="C174" s="24" t="s">
        <v>668</v>
      </c>
      <c r="D174" s="25">
        <v>46182.916666666701</v>
      </c>
      <c r="E174" s="25">
        <v>46183.229166666701</v>
      </c>
      <c r="F174" s="24" t="s">
        <v>669</v>
      </c>
    </row>
    <row r="175" spans="1:6" ht="77.5" x14ac:dyDescent="0.35">
      <c r="A175" s="23" t="s">
        <v>326</v>
      </c>
      <c r="B175" s="23" t="s">
        <v>5</v>
      </c>
      <c r="C175" s="24" t="s">
        <v>327</v>
      </c>
      <c r="D175" s="25">
        <v>46182.916666666701</v>
      </c>
      <c r="E175" s="25">
        <v>46183.229166666701</v>
      </c>
      <c r="F175" s="24" t="s">
        <v>328</v>
      </c>
    </row>
    <row r="176" spans="1:6" ht="77.5" x14ac:dyDescent="0.35">
      <c r="A176" s="23" t="s">
        <v>326</v>
      </c>
      <c r="B176" s="23" t="s">
        <v>5</v>
      </c>
      <c r="C176" s="24" t="s">
        <v>329</v>
      </c>
      <c r="D176" s="25">
        <v>46182.916666666701</v>
      </c>
      <c r="E176" s="25">
        <v>46183.229166666701</v>
      </c>
      <c r="F176" s="24" t="s">
        <v>328</v>
      </c>
    </row>
    <row r="177" spans="1:6" ht="46.5" x14ac:dyDescent="0.35">
      <c r="A177" s="23" t="s">
        <v>265</v>
      </c>
      <c r="B177" s="23" t="s">
        <v>4</v>
      </c>
      <c r="C177" s="24" t="s">
        <v>644</v>
      </c>
      <c r="D177" s="25">
        <v>46182.875</v>
      </c>
      <c r="E177" s="25">
        <v>46183.25</v>
      </c>
      <c r="F177" s="24" t="s">
        <v>274</v>
      </c>
    </row>
    <row r="178" spans="1:6" ht="46.5" x14ac:dyDescent="0.35">
      <c r="A178" s="23" t="s">
        <v>265</v>
      </c>
      <c r="B178" s="23" t="s">
        <v>45</v>
      </c>
      <c r="C178" s="24" t="s">
        <v>646</v>
      </c>
      <c r="D178" s="25">
        <v>46182.875</v>
      </c>
      <c r="E178" s="25">
        <v>46183.25</v>
      </c>
      <c r="F178" s="24" t="s">
        <v>274</v>
      </c>
    </row>
    <row r="179" spans="1:6" ht="46.5" x14ac:dyDescent="0.35">
      <c r="A179" s="23" t="s">
        <v>275</v>
      </c>
      <c r="B179" s="23" t="s">
        <v>2</v>
      </c>
      <c r="C179" s="24" t="s">
        <v>645</v>
      </c>
      <c r="D179" s="25">
        <v>46182.875</v>
      </c>
      <c r="E179" s="25">
        <v>46183.25</v>
      </c>
      <c r="F179" s="24" t="s">
        <v>274</v>
      </c>
    </row>
    <row r="180" spans="1:6" ht="46.5" x14ac:dyDescent="0.35">
      <c r="A180" s="23" t="s">
        <v>275</v>
      </c>
      <c r="B180" s="23" t="s">
        <v>6</v>
      </c>
      <c r="C180" s="24" t="s">
        <v>647</v>
      </c>
      <c r="D180" s="25">
        <v>46182.875</v>
      </c>
      <c r="E180" s="25">
        <v>46183.25</v>
      </c>
      <c r="F180" s="24" t="s">
        <v>274</v>
      </c>
    </row>
    <row r="181" spans="1:6" ht="31" x14ac:dyDescent="0.35">
      <c r="A181" s="23" t="s">
        <v>336</v>
      </c>
      <c r="B181" s="23" t="s">
        <v>4</v>
      </c>
      <c r="C181" s="24" t="s">
        <v>648</v>
      </c>
      <c r="D181" s="25">
        <v>46182.875</v>
      </c>
      <c r="E181" s="25">
        <v>46183.25</v>
      </c>
      <c r="F181" s="24" t="s">
        <v>649</v>
      </c>
    </row>
    <row r="182" spans="1:6" ht="31" x14ac:dyDescent="0.35">
      <c r="A182" s="23" t="s">
        <v>336</v>
      </c>
      <c r="B182" s="23" t="s">
        <v>4</v>
      </c>
      <c r="C182" s="24" t="s">
        <v>650</v>
      </c>
      <c r="D182" s="25">
        <v>46182.875</v>
      </c>
      <c r="E182" s="25">
        <v>46183.25</v>
      </c>
      <c r="F182" s="24" t="s">
        <v>649</v>
      </c>
    </row>
    <row r="183" spans="1:6" ht="77.5" x14ac:dyDescent="0.35">
      <c r="A183" s="23" t="s">
        <v>336</v>
      </c>
      <c r="B183" s="23" t="s">
        <v>4</v>
      </c>
      <c r="C183" s="24" t="s">
        <v>337</v>
      </c>
      <c r="D183" s="25">
        <v>46182.916666666701</v>
      </c>
      <c r="E183" s="25">
        <v>46183.229166666701</v>
      </c>
      <c r="F183" s="24" t="s">
        <v>338</v>
      </c>
    </row>
    <row r="184" spans="1:6" ht="77.5" x14ac:dyDescent="0.35">
      <c r="A184" s="23" t="s">
        <v>76</v>
      </c>
      <c r="B184" s="23" t="s">
        <v>6</v>
      </c>
      <c r="C184" s="24" t="s">
        <v>77</v>
      </c>
      <c r="D184" s="25">
        <v>46182.927083333299</v>
      </c>
      <c r="E184" s="25">
        <v>46183.25</v>
      </c>
      <c r="F184" s="24" t="s">
        <v>78</v>
      </c>
    </row>
    <row r="185" spans="1:6" ht="77.5" x14ac:dyDescent="0.35">
      <c r="A185" s="23" t="s">
        <v>76</v>
      </c>
      <c r="B185" s="23" t="s">
        <v>6</v>
      </c>
      <c r="C185" s="24" t="s">
        <v>450</v>
      </c>
      <c r="D185" s="25">
        <v>46182.927083333299</v>
      </c>
      <c r="E185" s="25">
        <v>46183.25</v>
      </c>
      <c r="F185" s="24" t="s">
        <v>78</v>
      </c>
    </row>
    <row r="186" spans="1:6" ht="77.5" x14ac:dyDescent="0.35">
      <c r="A186" s="23" t="s">
        <v>76</v>
      </c>
      <c r="B186" s="23" t="s">
        <v>6</v>
      </c>
      <c r="C186" s="24" t="s">
        <v>79</v>
      </c>
      <c r="D186" s="25">
        <v>46182.927083333299</v>
      </c>
      <c r="E186" s="25">
        <v>46183.25</v>
      </c>
      <c r="F186" s="24" t="s">
        <v>78</v>
      </c>
    </row>
    <row r="187" spans="1:6" ht="93" x14ac:dyDescent="0.35">
      <c r="A187" s="23" t="s">
        <v>76</v>
      </c>
      <c r="B187" s="23" t="s">
        <v>2</v>
      </c>
      <c r="C187" s="24" t="s">
        <v>80</v>
      </c>
      <c r="D187" s="25">
        <v>46182.927083333299</v>
      </c>
      <c r="E187" s="25">
        <v>46183.25</v>
      </c>
      <c r="F187" s="24" t="s">
        <v>81</v>
      </c>
    </row>
    <row r="188" spans="1:6" ht="93" x14ac:dyDescent="0.35">
      <c r="A188" s="23" t="s">
        <v>76</v>
      </c>
      <c r="B188" s="23" t="s">
        <v>2</v>
      </c>
      <c r="C188" s="24" t="s">
        <v>82</v>
      </c>
      <c r="D188" s="25">
        <v>46182.927083333299</v>
      </c>
      <c r="E188" s="25">
        <v>46183.25</v>
      </c>
      <c r="F188" s="24" t="s">
        <v>81</v>
      </c>
    </row>
    <row r="189" spans="1:6" ht="93" x14ac:dyDescent="0.35">
      <c r="A189" s="23" t="s">
        <v>76</v>
      </c>
      <c r="B189" s="23" t="s">
        <v>2</v>
      </c>
      <c r="C189" s="24" t="s">
        <v>83</v>
      </c>
      <c r="D189" s="25">
        <v>46182.927083333299</v>
      </c>
      <c r="E189" s="25">
        <v>46183.25</v>
      </c>
      <c r="F189" s="24" t="s">
        <v>81</v>
      </c>
    </row>
    <row r="190" spans="1:6" ht="93" x14ac:dyDescent="0.35">
      <c r="A190" s="23" t="s">
        <v>76</v>
      </c>
      <c r="B190" s="23" t="s">
        <v>2</v>
      </c>
      <c r="C190" s="24" t="s">
        <v>84</v>
      </c>
      <c r="D190" s="25">
        <v>46182.927083333299</v>
      </c>
      <c r="E190" s="25">
        <v>46183.25</v>
      </c>
      <c r="F190" s="24" t="s">
        <v>81</v>
      </c>
    </row>
    <row r="191" spans="1:6" ht="46.5" x14ac:dyDescent="0.35">
      <c r="A191" s="23" t="s">
        <v>76</v>
      </c>
      <c r="B191" s="23" t="s">
        <v>6</v>
      </c>
      <c r="C191" s="24" t="s">
        <v>85</v>
      </c>
      <c r="D191" s="25">
        <v>46182.927083333299</v>
      </c>
      <c r="E191" s="25">
        <v>46183.25</v>
      </c>
      <c r="F191" s="24" t="s">
        <v>86</v>
      </c>
    </row>
    <row r="192" spans="1:6" ht="77.5" x14ac:dyDescent="0.35">
      <c r="A192" s="23" t="s">
        <v>387</v>
      </c>
      <c r="B192" s="23" t="s">
        <v>6</v>
      </c>
      <c r="C192" s="24" t="s">
        <v>388</v>
      </c>
      <c r="D192" s="25">
        <v>46182.875</v>
      </c>
      <c r="E192" s="25">
        <v>46183.25</v>
      </c>
      <c r="F192" s="24" t="s">
        <v>389</v>
      </c>
    </row>
    <row r="193" spans="1:6" ht="77.5" x14ac:dyDescent="0.35">
      <c r="A193" s="23" t="s">
        <v>387</v>
      </c>
      <c r="B193" s="23" t="s">
        <v>6</v>
      </c>
      <c r="C193" s="24" t="s">
        <v>399</v>
      </c>
      <c r="D193" s="25">
        <v>46182.875</v>
      </c>
      <c r="E193" s="25">
        <v>46183.25</v>
      </c>
      <c r="F193" s="24" t="s">
        <v>398</v>
      </c>
    </row>
    <row r="194" spans="1:6" ht="77.5" x14ac:dyDescent="0.35">
      <c r="A194" s="23" t="s">
        <v>387</v>
      </c>
      <c r="B194" s="23" t="s">
        <v>2</v>
      </c>
      <c r="C194" s="24" t="s">
        <v>687</v>
      </c>
      <c r="D194" s="25">
        <v>46182.875</v>
      </c>
      <c r="E194" s="25">
        <v>46183.208333333299</v>
      </c>
      <c r="F194" s="24" t="s">
        <v>688</v>
      </c>
    </row>
    <row r="195" spans="1:6" ht="77.5" x14ac:dyDescent="0.35">
      <c r="A195" s="23" t="s">
        <v>363</v>
      </c>
      <c r="B195" s="23" t="s">
        <v>6</v>
      </c>
      <c r="C195" s="24" t="s">
        <v>674</v>
      </c>
      <c r="D195" s="25">
        <v>46182.833333333299</v>
      </c>
      <c r="E195" s="25">
        <v>46183.25</v>
      </c>
      <c r="F195" s="24" t="s">
        <v>675</v>
      </c>
    </row>
    <row r="196" spans="1:6" ht="77.5" x14ac:dyDescent="0.35">
      <c r="A196" s="23" t="s">
        <v>363</v>
      </c>
      <c r="B196" s="23" t="s">
        <v>6</v>
      </c>
      <c r="C196" s="24" t="s">
        <v>676</v>
      </c>
      <c r="D196" s="25">
        <v>46182.833333333299</v>
      </c>
      <c r="E196" s="25">
        <v>46183.25</v>
      </c>
      <c r="F196" s="24" t="s">
        <v>675</v>
      </c>
    </row>
    <row r="197" spans="1:6" ht="186" x14ac:dyDescent="0.35">
      <c r="A197" s="23" t="s">
        <v>363</v>
      </c>
      <c r="B197" s="23" t="s">
        <v>2</v>
      </c>
      <c r="C197" s="24" t="s">
        <v>679</v>
      </c>
      <c r="D197" s="25">
        <v>46182.875</v>
      </c>
      <c r="E197" s="25">
        <v>46183.25</v>
      </c>
      <c r="F197" s="24" t="s">
        <v>680</v>
      </c>
    </row>
    <row r="198" spans="1:6" ht="77.5" x14ac:dyDescent="0.35">
      <c r="A198" s="23" t="s">
        <v>363</v>
      </c>
      <c r="B198" s="23" t="s">
        <v>6</v>
      </c>
      <c r="C198" s="24" t="s">
        <v>368</v>
      </c>
      <c r="D198" s="25">
        <v>46182.916666666701</v>
      </c>
      <c r="E198" s="25">
        <v>46183.25</v>
      </c>
      <c r="F198" s="24" t="s">
        <v>369</v>
      </c>
    </row>
    <row r="199" spans="1:6" ht="46.5" x14ac:dyDescent="0.35">
      <c r="A199" s="23" t="s">
        <v>363</v>
      </c>
      <c r="B199" s="23" t="s">
        <v>6</v>
      </c>
      <c r="C199" s="24" t="s">
        <v>681</v>
      </c>
      <c r="D199" s="25">
        <v>46182.875</v>
      </c>
      <c r="E199" s="25">
        <v>46183.25</v>
      </c>
      <c r="F199" s="24" t="s">
        <v>682</v>
      </c>
    </row>
    <row r="200" spans="1:6" ht="77.5" x14ac:dyDescent="0.35">
      <c r="A200" s="23" t="s">
        <v>363</v>
      </c>
      <c r="B200" s="23" t="s">
        <v>2</v>
      </c>
      <c r="C200" s="24" t="s">
        <v>397</v>
      </c>
      <c r="D200" s="25">
        <v>46182.875</v>
      </c>
      <c r="E200" s="25">
        <v>46183.25</v>
      </c>
      <c r="F200" s="24" t="s">
        <v>398</v>
      </c>
    </row>
    <row r="201" spans="1:6" ht="77.5" x14ac:dyDescent="0.35">
      <c r="A201" s="23" t="s">
        <v>363</v>
      </c>
      <c r="B201" s="23" t="s">
        <v>2</v>
      </c>
      <c r="C201" s="24" t="s">
        <v>400</v>
      </c>
      <c r="D201" s="25">
        <v>46182.875</v>
      </c>
      <c r="E201" s="25">
        <v>46183.25</v>
      </c>
      <c r="F201" s="24" t="s">
        <v>398</v>
      </c>
    </row>
    <row r="202" spans="1:6" ht="77.5" x14ac:dyDescent="0.35">
      <c r="A202" s="23" t="s">
        <v>363</v>
      </c>
      <c r="B202" s="23" t="s">
        <v>2</v>
      </c>
      <c r="C202" s="24" t="s">
        <v>689</v>
      </c>
      <c r="D202" s="25">
        <v>46182.875</v>
      </c>
      <c r="E202" s="25">
        <v>46183.25</v>
      </c>
      <c r="F202" s="24" t="s">
        <v>690</v>
      </c>
    </row>
    <row r="203" spans="1:6" ht="77.5" x14ac:dyDescent="0.35">
      <c r="A203" s="23" t="s">
        <v>363</v>
      </c>
      <c r="B203" s="23" t="s">
        <v>2</v>
      </c>
      <c r="C203" s="24" t="s">
        <v>691</v>
      </c>
      <c r="D203" s="25">
        <v>46182.875</v>
      </c>
      <c r="E203" s="25">
        <v>46183.25</v>
      </c>
      <c r="F203" s="24" t="s">
        <v>535</v>
      </c>
    </row>
    <row r="204" spans="1:6" ht="93" x14ac:dyDescent="0.35">
      <c r="A204" s="23" t="s">
        <v>404</v>
      </c>
      <c r="B204" s="23" t="s">
        <v>5</v>
      </c>
      <c r="C204" s="24" t="s">
        <v>405</v>
      </c>
      <c r="D204" s="25">
        <v>46182.875</v>
      </c>
      <c r="E204" s="25">
        <v>46183.25</v>
      </c>
      <c r="F204" s="24" t="s">
        <v>406</v>
      </c>
    </row>
    <row r="205" spans="1:6" ht="93" x14ac:dyDescent="0.35">
      <c r="A205" s="23" t="s">
        <v>404</v>
      </c>
      <c r="B205" s="23" t="s">
        <v>4</v>
      </c>
      <c r="C205" s="24" t="s">
        <v>407</v>
      </c>
      <c r="D205" s="25">
        <v>46182.875</v>
      </c>
      <c r="E205" s="25">
        <v>46183.25</v>
      </c>
      <c r="F205" s="24" t="s">
        <v>406</v>
      </c>
    </row>
    <row r="206" spans="1:6" ht="31" x14ac:dyDescent="0.35">
      <c r="A206" s="23" t="s">
        <v>250</v>
      </c>
      <c r="B206" s="23" t="s">
        <v>5</v>
      </c>
      <c r="C206" s="24" t="s">
        <v>251</v>
      </c>
      <c r="D206" s="25">
        <v>46182.833333333299</v>
      </c>
      <c r="E206" s="25">
        <v>46183.25</v>
      </c>
      <c r="F206" s="24" t="s">
        <v>252</v>
      </c>
    </row>
    <row r="207" spans="1:6" ht="46.5" x14ac:dyDescent="0.35">
      <c r="A207" s="23" t="s">
        <v>207</v>
      </c>
      <c r="B207" s="23" t="s">
        <v>5</v>
      </c>
      <c r="C207" s="24" t="s">
        <v>629</v>
      </c>
      <c r="D207" s="25">
        <v>46182.875</v>
      </c>
      <c r="E207" s="25">
        <v>46183.25</v>
      </c>
      <c r="F207" s="24" t="s">
        <v>630</v>
      </c>
    </row>
    <row r="208" spans="1:6" ht="46.5" x14ac:dyDescent="0.35">
      <c r="A208" s="23" t="s">
        <v>207</v>
      </c>
      <c r="B208" s="23" t="s">
        <v>5</v>
      </c>
      <c r="C208" s="24" t="s">
        <v>631</v>
      </c>
      <c r="D208" s="25">
        <v>46182.875</v>
      </c>
      <c r="E208" s="25">
        <v>46183.25</v>
      </c>
      <c r="F208" s="24" t="s">
        <v>630</v>
      </c>
    </row>
    <row r="209" spans="1:6" ht="46.5" x14ac:dyDescent="0.35">
      <c r="A209" s="23" t="s">
        <v>207</v>
      </c>
      <c r="B209" s="23" t="s">
        <v>5</v>
      </c>
      <c r="C209" s="24" t="s">
        <v>221</v>
      </c>
      <c r="D209" s="25">
        <v>46182.875</v>
      </c>
      <c r="E209" s="25">
        <v>46183.25</v>
      </c>
      <c r="F209" s="24" t="s">
        <v>220</v>
      </c>
    </row>
    <row r="210" spans="1:6" ht="46.5" x14ac:dyDescent="0.35">
      <c r="A210" s="23" t="s">
        <v>207</v>
      </c>
      <c r="B210" s="23" t="s">
        <v>5</v>
      </c>
      <c r="C210" s="24" t="s">
        <v>224</v>
      </c>
      <c r="D210" s="25">
        <v>46182.875</v>
      </c>
      <c r="E210" s="25">
        <v>46183.25</v>
      </c>
      <c r="F210" s="24" t="s">
        <v>220</v>
      </c>
    </row>
    <row r="211" spans="1:6" ht="46.5" x14ac:dyDescent="0.35">
      <c r="A211" s="23" t="s">
        <v>207</v>
      </c>
      <c r="B211" s="23" t="s">
        <v>4</v>
      </c>
      <c r="C211" s="24" t="s">
        <v>225</v>
      </c>
      <c r="D211" s="25">
        <v>46182.875</v>
      </c>
      <c r="E211" s="25">
        <v>46183.208333333299</v>
      </c>
      <c r="F211" s="24" t="s">
        <v>226</v>
      </c>
    </row>
    <row r="212" spans="1:6" ht="46.5" x14ac:dyDescent="0.35">
      <c r="A212" s="23" t="s">
        <v>188</v>
      </c>
      <c r="B212" s="23" t="s">
        <v>6</v>
      </c>
      <c r="C212" s="24" t="s">
        <v>189</v>
      </c>
      <c r="D212" s="25">
        <v>45804.208333333299</v>
      </c>
      <c r="E212" s="25">
        <v>46418.208333333299</v>
      </c>
      <c r="F212" s="24" t="s">
        <v>190</v>
      </c>
    </row>
    <row r="213" spans="1:6" ht="46.5" x14ac:dyDescent="0.35">
      <c r="A213" s="23" t="s">
        <v>473</v>
      </c>
      <c r="B213" s="23" t="s">
        <v>5</v>
      </c>
      <c r="C213" s="24" t="s">
        <v>474</v>
      </c>
      <c r="D213" s="25">
        <v>46182.833333333299</v>
      </c>
      <c r="E213" s="25">
        <v>46183.25</v>
      </c>
      <c r="F213" s="24" t="s">
        <v>475</v>
      </c>
    </row>
    <row r="214" spans="1:6" ht="46.5" x14ac:dyDescent="0.35">
      <c r="A214" s="23" t="s">
        <v>210</v>
      </c>
      <c r="B214" s="23" t="s">
        <v>2</v>
      </c>
      <c r="C214" s="24" t="s">
        <v>211</v>
      </c>
      <c r="D214" s="25">
        <v>46182.916666666701</v>
      </c>
      <c r="E214" s="25">
        <v>46183.25</v>
      </c>
      <c r="F214" s="24" t="s">
        <v>209</v>
      </c>
    </row>
    <row r="215" spans="1:6" ht="46.5" x14ac:dyDescent="0.35">
      <c r="A215" s="23" t="s">
        <v>210</v>
      </c>
      <c r="B215" s="23" t="s">
        <v>2</v>
      </c>
      <c r="C215" s="24" t="s">
        <v>482</v>
      </c>
      <c r="D215" s="25">
        <v>46182.875</v>
      </c>
      <c r="E215" s="25">
        <v>46183.25</v>
      </c>
      <c r="F215" s="24" t="s">
        <v>243</v>
      </c>
    </row>
    <row r="216" spans="1:6" ht="46.5" x14ac:dyDescent="0.35">
      <c r="A216" s="23" t="s">
        <v>210</v>
      </c>
      <c r="B216" s="23" t="s">
        <v>2</v>
      </c>
      <c r="C216" s="24" t="s">
        <v>483</v>
      </c>
      <c r="D216" s="25">
        <v>46182.875</v>
      </c>
      <c r="E216" s="25">
        <v>46183.25</v>
      </c>
      <c r="F216" s="24" t="s">
        <v>243</v>
      </c>
    </row>
    <row r="217" spans="1:6" ht="46.5" x14ac:dyDescent="0.35">
      <c r="A217" s="23" t="s">
        <v>210</v>
      </c>
      <c r="B217" s="23" t="s">
        <v>6</v>
      </c>
      <c r="C217" s="24" t="s">
        <v>643</v>
      </c>
      <c r="D217" s="25">
        <v>46182.833333333299</v>
      </c>
      <c r="E217" s="25">
        <v>46183.208333333299</v>
      </c>
      <c r="F217" s="24" t="s">
        <v>256</v>
      </c>
    </row>
    <row r="218" spans="1:6" ht="31" x14ac:dyDescent="0.35">
      <c r="A218" s="23" t="s">
        <v>210</v>
      </c>
      <c r="B218" s="23" t="s">
        <v>6</v>
      </c>
      <c r="C218" s="24" t="s">
        <v>253</v>
      </c>
      <c r="D218" s="25">
        <v>46182.833333333299</v>
      </c>
      <c r="E218" s="25">
        <v>46183.208333333299</v>
      </c>
      <c r="F218" s="24" t="s">
        <v>254</v>
      </c>
    </row>
    <row r="219" spans="1:6" ht="93" x14ac:dyDescent="0.35">
      <c r="A219" s="23" t="s">
        <v>210</v>
      </c>
      <c r="B219" s="23" t="s">
        <v>6</v>
      </c>
      <c r="C219" s="24" t="s">
        <v>401</v>
      </c>
      <c r="D219" s="25">
        <v>46182.875</v>
      </c>
      <c r="E219" s="25">
        <v>46183.25</v>
      </c>
      <c r="F219" s="24" t="s">
        <v>402</v>
      </c>
    </row>
    <row r="220" spans="1:6" ht="93" x14ac:dyDescent="0.35">
      <c r="A220" s="23" t="s">
        <v>210</v>
      </c>
      <c r="B220" s="23" t="s">
        <v>2</v>
      </c>
      <c r="C220" s="24" t="s">
        <v>403</v>
      </c>
      <c r="D220" s="25">
        <v>46182.875</v>
      </c>
      <c r="E220" s="25">
        <v>46183.25</v>
      </c>
      <c r="F220" s="24" t="s">
        <v>402</v>
      </c>
    </row>
    <row r="221" spans="1:6" ht="46.5" x14ac:dyDescent="0.35">
      <c r="A221" s="23" t="s">
        <v>210</v>
      </c>
      <c r="B221" s="23" t="s">
        <v>6</v>
      </c>
      <c r="C221" s="24" t="s">
        <v>421</v>
      </c>
      <c r="D221" s="25">
        <v>46182.875</v>
      </c>
      <c r="E221" s="25">
        <v>46183.25</v>
      </c>
      <c r="F221" s="24" t="s">
        <v>422</v>
      </c>
    </row>
    <row r="222" spans="1:6" ht="46.5" x14ac:dyDescent="0.35">
      <c r="A222" s="23" t="s">
        <v>218</v>
      </c>
      <c r="B222" s="23" t="s">
        <v>7</v>
      </c>
      <c r="C222" s="24" t="s">
        <v>624</v>
      </c>
      <c r="D222" s="25">
        <v>46182.958333333299</v>
      </c>
      <c r="E222" s="25">
        <v>46183.25</v>
      </c>
      <c r="F222" s="24" t="s">
        <v>625</v>
      </c>
    </row>
    <row r="223" spans="1:6" ht="46.5" x14ac:dyDescent="0.35">
      <c r="A223" s="23" t="s">
        <v>218</v>
      </c>
      <c r="B223" s="23" t="s">
        <v>7</v>
      </c>
      <c r="C223" s="24" t="s">
        <v>626</v>
      </c>
      <c r="D223" s="25">
        <v>46182.958333333299</v>
      </c>
      <c r="E223" s="25">
        <v>46183.25</v>
      </c>
      <c r="F223" s="24" t="s">
        <v>625</v>
      </c>
    </row>
    <row r="224" spans="1:6" ht="46.5" x14ac:dyDescent="0.35">
      <c r="A224" s="23" t="s">
        <v>218</v>
      </c>
      <c r="B224" s="23" t="s">
        <v>7</v>
      </c>
      <c r="C224" s="24" t="s">
        <v>627</v>
      </c>
      <c r="D224" s="25">
        <v>46182.958333333299</v>
      </c>
      <c r="E224" s="25">
        <v>46183.25</v>
      </c>
      <c r="F224" s="24" t="s">
        <v>625</v>
      </c>
    </row>
    <row r="225" spans="1:6" ht="46.5" x14ac:dyDescent="0.35">
      <c r="A225" s="23" t="s">
        <v>218</v>
      </c>
      <c r="B225" s="23" t="s">
        <v>7</v>
      </c>
      <c r="C225" s="24" t="s">
        <v>628</v>
      </c>
      <c r="D225" s="25">
        <v>46182.958333333299</v>
      </c>
      <c r="E225" s="25">
        <v>46183.25</v>
      </c>
      <c r="F225" s="24" t="s">
        <v>625</v>
      </c>
    </row>
    <row r="226" spans="1:6" ht="46.5" x14ac:dyDescent="0.35">
      <c r="A226" s="23" t="s">
        <v>218</v>
      </c>
      <c r="B226" s="23" t="s">
        <v>7</v>
      </c>
      <c r="C226" s="24" t="s">
        <v>638</v>
      </c>
      <c r="D226" s="25">
        <v>46182.875</v>
      </c>
      <c r="E226" s="25">
        <v>46183.25</v>
      </c>
      <c r="F226" s="24" t="s">
        <v>247</v>
      </c>
    </row>
    <row r="227" spans="1:6" ht="46.5" x14ac:dyDescent="0.35">
      <c r="A227" s="23" t="s">
        <v>218</v>
      </c>
      <c r="B227" s="23" t="s">
        <v>8</v>
      </c>
      <c r="C227" s="24" t="s">
        <v>484</v>
      </c>
      <c r="D227" s="25">
        <v>46182.875</v>
      </c>
      <c r="E227" s="25">
        <v>46183.25</v>
      </c>
      <c r="F227" s="24" t="s">
        <v>247</v>
      </c>
    </row>
    <row r="228" spans="1:6" ht="46.5" x14ac:dyDescent="0.35">
      <c r="A228" s="23" t="s">
        <v>218</v>
      </c>
      <c r="B228" s="23" t="s">
        <v>8</v>
      </c>
      <c r="C228" s="24" t="s">
        <v>640</v>
      </c>
      <c r="D228" s="25">
        <v>46182.875</v>
      </c>
      <c r="E228" s="25">
        <v>46183.25</v>
      </c>
      <c r="F228" s="24" t="s">
        <v>247</v>
      </c>
    </row>
    <row r="229" spans="1:6" ht="46.5" x14ac:dyDescent="0.35">
      <c r="A229" s="23" t="s">
        <v>197</v>
      </c>
      <c r="B229" s="23" t="s">
        <v>6</v>
      </c>
      <c r="C229" s="24" t="s">
        <v>198</v>
      </c>
      <c r="D229" s="25">
        <v>46182.875</v>
      </c>
      <c r="E229" s="25">
        <v>46183.208333333299</v>
      </c>
      <c r="F229" s="24" t="s">
        <v>196</v>
      </c>
    </row>
    <row r="230" spans="1:6" ht="62" x14ac:dyDescent="0.35">
      <c r="A230" s="23" t="s">
        <v>199</v>
      </c>
      <c r="B230" s="23" t="s">
        <v>4</v>
      </c>
      <c r="C230" s="24" t="s">
        <v>618</v>
      </c>
      <c r="D230" s="25">
        <v>46182.833333333299</v>
      </c>
      <c r="E230" s="25">
        <v>46183.25</v>
      </c>
      <c r="F230" s="24" t="s">
        <v>619</v>
      </c>
    </row>
    <row r="231" spans="1:6" ht="31" x14ac:dyDescent="0.35">
      <c r="A231" s="23" t="s">
        <v>199</v>
      </c>
      <c r="B231" s="23" t="s">
        <v>4</v>
      </c>
      <c r="C231" s="24" t="s">
        <v>468</v>
      </c>
      <c r="D231" s="25">
        <v>46182.989583333299</v>
      </c>
      <c r="E231" s="25">
        <v>46183.208333333299</v>
      </c>
      <c r="F231" s="24" t="s">
        <v>469</v>
      </c>
    </row>
    <row r="232" spans="1:6" ht="31" x14ac:dyDescent="0.35">
      <c r="A232" s="23" t="s">
        <v>199</v>
      </c>
      <c r="B232" s="23" t="s">
        <v>4</v>
      </c>
      <c r="C232" s="24" t="s">
        <v>470</v>
      </c>
      <c r="D232" s="25">
        <v>46182.989583333299</v>
      </c>
      <c r="E232" s="25">
        <v>46183.208333333299</v>
      </c>
      <c r="F232" s="24" t="s">
        <v>469</v>
      </c>
    </row>
    <row r="233" spans="1:6" ht="31" x14ac:dyDescent="0.35">
      <c r="A233" s="23" t="s">
        <v>199</v>
      </c>
      <c r="B233" s="23" t="s">
        <v>4</v>
      </c>
      <c r="C233" s="24" t="s">
        <v>471</v>
      </c>
      <c r="D233" s="25">
        <v>46182.989583333299</v>
      </c>
      <c r="E233" s="25">
        <v>46183.208333333299</v>
      </c>
      <c r="F233" s="24" t="s">
        <v>469</v>
      </c>
    </row>
    <row r="234" spans="1:6" ht="31" x14ac:dyDescent="0.35">
      <c r="A234" s="23" t="s">
        <v>199</v>
      </c>
      <c r="B234" s="23" t="s">
        <v>4</v>
      </c>
      <c r="C234" s="24" t="s">
        <v>472</v>
      </c>
      <c r="D234" s="25">
        <v>46182.989583333299</v>
      </c>
      <c r="E234" s="25">
        <v>46183.208333333299</v>
      </c>
      <c r="F234" s="24" t="s">
        <v>469</v>
      </c>
    </row>
    <row r="235" spans="1:6" ht="46.5" x14ac:dyDescent="0.35">
      <c r="A235" s="23" t="s">
        <v>199</v>
      </c>
      <c r="B235" s="23" t="s">
        <v>5</v>
      </c>
      <c r="C235" s="24" t="s">
        <v>200</v>
      </c>
      <c r="D235" s="25">
        <v>46182.875</v>
      </c>
      <c r="E235" s="25">
        <v>46183.25</v>
      </c>
      <c r="F235" s="24" t="s">
        <v>201</v>
      </c>
    </row>
    <row r="236" spans="1:6" ht="46.5" x14ac:dyDescent="0.35">
      <c r="A236" s="23" t="s">
        <v>199</v>
      </c>
      <c r="B236" s="23" t="s">
        <v>5</v>
      </c>
      <c r="C236" s="24" t="s">
        <v>203</v>
      </c>
      <c r="D236" s="25">
        <v>46182.875</v>
      </c>
      <c r="E236" s="25">
        <v>46183.25</v>
      </c>
      <c r="F236" s="24" t="s">
        <v>201</v>
      </c>
    </row>
    <row r="237" spans="1:6" ht="46.5" x14ac:dyDescent="0.35">
      <c r="A237" s="23" t="s">
        <v>199</v>
      </c>
      <c r="B237" s="23" t="s">
        <v>4</v>
      </c>
      <c r="C237" s="24" t="s">
        <v>212</v>
      </c>
      <c r="D237" s="25">
        <v>46182.875</v>
      </c>
      <c r="E237" s="25">
        <v>46183.25</v>
      </c>
      <c r="F237" s="24" t="s">
        <v>213</v>
      </c>
    </row>
    <row r="238" spans="1:6" ht="77.5" x14ac:dyDescent="0.35">
      <c r="A238" s="23" t="s">
        <v>153</v>
      </c>
      <c r="B238" s="23" t="s">
        <v>8</v>
      </c>
      <c r="C238" s="24" t="s">
        <v>154</v>
      </c>
      <c r="D238" s="25">
        <v>46182.833333333299</v>
      </c>
      <c r="E238" s="25">
        <v>46183.25</v>
      </c>
      <c r="F238" s="24" t="s">
        <v>155</v>
      </c>
    </row>
    <row r="239" spans="1:6" ht="46.5" x14ac:dyDescent="0.35">
      <c r="A239" s="23" t="s">
        <v>232</v>
      </c>
      <c r="B239" s="23" t="s">
        <v>4</v>
      </c>
      <c r="C239" s="24" t="s">
        <v>233</v>
      </c>
      <c r="D239" s="25">
        <v>46182.875</v>
      </c>
      <c r="E239" s="25">
        <v>46183.25</v>
      </c>
      <c r="F239" s="24" t="s">
        <v>234</v>
      </c>
    </row>
    <row r="240" spans="1:6" ht="46.5" x14ac:dyDescent="0.35">
      <c r="A240" s="23" t="s">
        <v>232</v>
      </c>
      <c r="B240" s="23" t="s">
        <v>4</v>
      </c>
      <c r="C240" s="24" t="s">
        <v>235</v>
      </c>
      <c r="D240" s="25">
        <v>46182.875</v>
      </c>
      <c r="E240" s="25">
        <v>46183.25</v>
      </c>
      <c r="F240" s="24" t="s">
        <v>234</v>
      </c>
    </row>
    <row r="241" spans="1:6" ht="62" x14ac:dyDescent="0.35">
      <c r="A241" s="23" t="s">
        <v>232</v>
      </c>
      <c r="B241" s="23" t="s">
        <v>5</v>
      </c>
      <c r="C241" s="24" t="s">
        <v>633</v>
      </c>
      <c r="D241" s="25">
        <v>46182.875</v>
      </c>
      <c r="E241" s="25">
        <v>46183.208333333299</v>
      </c>
      <c r="F241" s="24" t="s">
        <v>634</v>
      </c>
    </row>
    <row r="242" spans="1:6" ht="62" x14ac:dyDescent="0.35">
      <c r="A242" s="23" t="s">
        <v>232</v>
      </c>
      <c r="B242" s="23" t="s">
        <v>5</v>
      </c>
      <c r="C242" s="24" t="s">
        <v>635</v>
      </c>
      <c r="D242" s="25">
        <v>46182.875</v>
      </c>
      <c r="E242" s="25">
        <v>46183.208333333299</v>
      </c>
      <c r="F242" s="24" t="s">
        <v>634</v>
      </c>
    </row>
    <row r="243" spans="1:6" ht="62" x14ac:dyDescent="0.35">
      <c r="A243" s="23" t="s">
        <v>232</v>
      </c>
      <c r="B243" s="23" t="s">
        <v>5</v>
      </c>
      <c r="C243" s="24" t="s">
        <v>636</v>
      </c>
      <c r="D243" s="25">
        <v>46182.875</v>
      </c>
      <c r="E243" s="25">
        <v>46183.208333333299</v>
      </c>
      <c r="F243" s="24" t="s">
        <v>634</v>
      </c>
    </row>
    <row r="244" spans="1:6" ht="62" x14ac:dyDescent="0.35">
      <c r="A244" s="23" t="s">
        <v>232</v>
      </c>
      <c r="B244" s="23" t="s">
        <v>5</v>
      </c>
      <c r="C244" s="24" t="s">
        <v>637</v>
      </c>
      <c r="D244" s="25">
        <v>46182.875</v>
      </c>
      <c r="E244" s="25">
        <v>46183.208333333299</v>
      </c>
      <c r="F244" s="24" t="s">
        <v>634</v>
      </c>
    </row>
    <row r="245" spans="1:6" ht="46.5" x14ac:dyDescent="0.35">
      <c r="A245" s="23" t="s">
        <v>245</v>
      </c>
      <c r="B245" s="23" t="s">
        <v>2</v>
      </c>
      <c r="C245" s="24" t="s">
        <v>639</v>
      </c>
      <c r="D245" s="25">
        <v>46182.875</v>
      </c>
      <c r="E245" s="25">
        <v>46183.25</v>
      </c>
      <c r="F245" s="24" t="s">
        <v>247</v>
      </c>
    </row>
    <row r="246" spans="1:6" ht="46.5" x14ac:dyDescent="0.35">
      <c r="A246" s="23" t="s">
        <v>245</v>
      </c>
      <c r="B246" s="23" t="s">
        <v>2</v>
      </c>
      <c r="C246" s="24" t="s">
        <v>641</v>
      </c>
      <c r="D246" s="25">
        <v>46182.875</v>
      </c>
      <c r="E246" s="25">
        <v>46183.25</v>
      </c>
      <c r="F246" s="24" t="s">
        <v>247</v>
      </c>
    </row>
    <row r="247" spans="1:6" ht="46.5" x14ac:dyDescent="0.35">
      <c r="A247" s="23" t="s">
        <v>245</v>
      </c>
      <c r="B247" s="23" t="s">
        <v>2</v>
      </c>
      <c r="C247" s="24" t="s">
        <v>642</v>
      </c>
      <c r="D247" s="25">
        <v>46182.875</v>
      </c>
      <c r="E247" s="25">
        <v>46183.25</v>
      </c>
      <c r="F247" s="24" t="s">
        <v>247</v>
      </c>
    </row>
  </sheetData>
  <autoFilter ref="A2:F190" xr:uid="{296437B8-68A1-4AA4-99A5-E75D04C904AB}">
    <sortState xmlns:xlrd2="http://schemas.microsoft.com/office/spreadsheetml/2017/richdata2" ref="A3:F247">
      <sortCondition ref="A2:A190"/>
    </sortState>
  </autoFilter>
  <mergeCells count="1">
    <mergeCell ref="A1:F1"/>
  </mergeCells>
  <conditionalFormatting sqref="A3:F247">
    <cfRule type="expression" dxfId="5"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15"/>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33" t="str">
        <f>"Daily closure report: "&amp;'Front page'!A9</f>
        <v>Daily closure report: Wednesday, 10 June</v>
      </c>
      <c r="B1" s="33"/>
      <c r="C1" s="33"/>
      <c r="D1" s="33"/>
      <c r="E1" s="33"/>
      <c r="F1" s="33"/>
    </row>
    <row r="2" spans="1:6" s="5" customFormat="1" ht="28" x14ac:dyDescent="0.35">
      <c r="A2" s="12" t="s">
        <v>9</v>
      </c>
      <c r="B2" s="12" t="s">
        <v>1</v>
      </c>
      <c r="C2" s="12" t="s">
        <v>0</v>
      </c>
      <c r="D2" s="11" t="s">
        <v>11</v>
      </c>
      <c r="E2" s="11" t="s">
        <v>12</v>
      </c>
      <c r="F2" s="12" t="s">
        <v>10</v>
      </c>
    </row>
    <row r="3" spans="1:6" s="5" customFormat="1" ht="77.5" x14ac:dyDescent="0.35">
      <c r="A3" s="23" t="s">
        <v>60</v>
      </c>
      <c r="B3" s="23" t="s">
        <v>2</v>
      </c>
      <c r="C3" s="24" t="s">
        <v>442</v>
      </c>
      <c r="D3" s="25">
        <v>46183.875</v>
      </c>
      <c r="E3" s="25">
        <v>46184.208333333299</v>
      </c>
      <c r="F3" s="24" t="s">
        <v>441</v>
      </c>
    </row>
    <row r="4" spans="1:6" s="5" customFormat="1" ht="77.5" x14ac:dyDescent="0.35">
      <c r="A4" s="23" t="s">
        <v>60</v>
      </c>
      <c r="B4" s="23" t="s">
        <v>45</v>
      </c>
      <c r="C4" s="24" t="s">
        <v>65</v>
      </c>
      <c r="D4" s="25">
        <v>45847.208333333299</v>
      </c>
      <c r="E4" s="25">
        <v>46507.999305555597</v>
      </c>
      <c r="F4" s="24" t="s">
        <v>66</v>
      </c>
    </row>
    <row r="5" spans="1:6" s="5" customFormat="1" ht="62" x14ac:dyDescent="0.35">
      <c r="A5" s="23" t="s">
        <v>60</v>
      </c>
      <c r="B5" s="23" t="s">
        <v>6</v>
      </c>
      <c r="C5" s="24" t="s">
        <v>443</v>
      </c>
      <c r="D5" s="25">
        <v>46183.875</v>
      </c>
      <c r="E5" s="25">
        <v>46184.208333333299</v>
      </c>
      <c r="F5" s="24" t="s">
        <v>444</v>
      </c>
    </row>
    <row r="6" spans="1:6" s="5" customFormat="1" ht="46.5" x14ac:dyDescent="0.35">
      <c r="A6" s="23" t="s">
        <v>159</v>
      </c>
      <c r="B6" s="23" t="s">
        <v>2</v>
      </c>
      <c r="C6" s="24" t="s">
        <v>160</v>
      </c>
      <c r="D6" s="25">
        <v>46183.833333333299</v>
      </c>
      <c r="E6" s="25">
        <v>46184.25</v>
      </c>
      <c r="F6" s="24" t="s">
        <v>161</v>
      </c>
    </row>
    <row r="7" spans="1:6" s="5" customFormat="1" ht="46.5" x14ac:dyDescent="0.35">
      <c r="A7" s="23" t="s">
        <v>159</v>
      </c>
      <c r="B7" s="23" t="s">
        <v>2</v>
      </c>
      <c r="C7" s="24" t="s">
        <v>162</v>
      </c>
      <c r="D7" s="25">
        <v>46183.833333333299</v>
      </c>
      <c r="E7" s="25">
        <v>46184.25</v>
      </c>
      <c r="F7" s="24" t="s">
        <v>161</v>
      </c>
    </row>
    <row r="8" spans="1:6" s="5" customFormat="1" ht="46.5" x14ac:dyDescent="0.35">
      <c r="A8" s="23" t="s">
        <v>159</v>
      </c>
      <c r="B8" s="23" t="s">
        <v>2</v>
      </c>
      <c r="C8" s="24" t="s">
        <v>163</v>
      </c>
      <c r="D8" s="25">
        <v>46183.833333333299</v>
      </c>
      <c r="E8" s="25">
        <v>46184.25</v>
      </c>
      <c r="F8" s="24" t="s">
        <v>161</v>
      </c>
    </row>
    <row r="9" spans="1:6" s="5" customFormat="1" ht="46.5" x14ac:dyDescent="0.35">
      <c r="A9" s="23" t="s">
        <v>159</v>
      </c>
      <c r="B9" s="23" t="s">
        <v>2</v>
      </c>
      <c r="C9" s="24" t="s">
        <v>164</v>
      </c>
      <c r="D9" s="25">
        <v>46183.833333333299</v>
      </c>
      <c r="E9" s="25">
        <v>46184.25</v>
      </c>
      <c r="F9" s="24" t="s">
        <v>165</v>
      </c>
    </row>
    <row r="10" spans="1:6" s="5" customFormat="1" ht="62" x14ac:dyDescent="0.35">
      <c r="A10" s="23" t="s">
        <v>159</v>
      </c>
      <c r="B10" s="23" t="s">
        <v>2</v>
      </c>
      <c r="C10" s="24" t="s">
        <v>166</v>
      </c>
      <c r="D10" s="25">
        <v>46183.833333333299</v>
      </c>
      <c r="E10" s="25">
        <v>46184.25</v>
      </c>
      <c r="F10" s="24" t="s">
        <v>165</v>
      </c>
    </row>
    <row r="11" spans="1:6" s="5" customFormat="1" ht="62" x14ac:dyDescent="0.35">
      <c r="A11" s="23" t="s">
        <v>159</v>
      </c>
      <c r="B11" s="23" t="s">
        <v>2</v>
      </c>
      <c r="C11" s="24" t="s">
        <v>167</v>
      </c>
      <c r="D11" s="25">
        <v>46183.833333333299</v>
      </c>
      <c r="E11" s="25">
        <v>46184.25</v>
      </c>
      <c r="F11" s="24" t="s">
        <v>165</v>
      </c>
    </row>
    <row r="12" spans="1:6" s="5" customFormat="1" ht="62" x14ac:dyDescent="0.35">
      <c r="A12" s="23" t="s">
        <v>159</v>
      </c>
      <c r="B12" s="23" t="s">
        <v>6</v>
      </c>
      <c r="C12" s="24" t="s">
        <v>168</v>
      </c>
      <c r="D12" s="25">
        <v>46183.833333333299</v>
      </c>
      <c r="E12" s="25">
        <v>46184.25</v>
      </c>
      <c r="F12" s="24" t="s">
        <v>169</v>
      </c>
    </row>
    <row r="13" spans="1:6" s="5" customFormat="1" ht="46.5" x14ac:dyDescent="0.35">
      <c r="A13" s="23" t="s">
        <v>26</v>
      </c>
      <c r="B13" s="23" t="s">
        <v>6</v>
      </c>
      <c r="C13" s="24" t="s">
        <v>27</v>
      </c>
      <c r="D13" s="25">
        <v>46183.833333333299</v>
      </c>
      <c r="E13" s="25">
        <v>46184.25</v>
      </c>
      <c r="F13" s="24" t="s">
        <v>28</v>
      </c>
    </row>
    <row r="14" spans="1:6" s="5" customFormat="1" ht="46.5" x14ac:dyDescent="0.35">
      <c r="A14" s="23" t="s">
        <v>26</v>
      </c>
      <c r="B14" s="23" t="s">
        <v>5</v>
      </c>
      <c r="C14" s="24" t="s">
        <v>29</v>
      </c>
      <c r="D14" s="25">
        <v>46183.833333333299</v>
      </c>
      <c r="E14" s="25">
        <v>46184.25</v>
      </c>
      <c r="F14" s="24" t="s">
        <v>28</v>
      </c>
    </row>
    <row r="15" spans="1:6" s="5" customFormat="1" ht="46.5" x14ac:dyDescent="0.35">
      <c r="A15" s="23" t="s">
        <v>26</v>
      </c>
      <c r="B15" s="23" t="s">
        <v>2</v>
      </c>
      <c r="C15" s="24" t="s">
        <v>30</v>
      </c>
      <c r="D15" s="25">
        <v>46183.833333333299</v>
      </c>
      <c r="E15" s="25">
        <v>46184.25</v>
      </c>
      <c r="F15" s="24" t="s">
        <v>28</v>
      </c>
    </row>
    <row r="16" spans="1:6" s="5" customFormat="1" ht="62" x14ac:dyDescent="0.35">
      <c r="A16" s="23" t="s">
        <v>26</v>
      </c>
      <c r="B16" s="23" t="s">
        <v>6</v>
      </c>
      <c r="C16" s="24" t="s">
        <v>51</v>
      </c>
      <c r="D16" s="25">
        <v>46183.875</v>
      </c>
      <c r="E16" s="25">
        <v>46184.208333333299</v>
      </c>
      <c r="F16" s="24" t="s">
        <v>50</v>
      </c>
    </row>
    <row r="17" spans="1:6" s="5" customFormat="1" ht="62" x14ac:dyDescent="0.35">
      <c r="A17" s="23" t="s">
        <v>31</v>
      </c>
      <c r="B17" s="23" t="s">
        <v>2</v>
      </c>
      <c r="C17" s="24" t="s">
        <v>429</v>
      </c>
      <c r="D17" s="25">
        <v>46183.875</v>
      </c>
      <c r="E17" s="25">
        <v>46183.958333333299</v>
      </c>
      <c r="F17" s="24" t="s">
        <v>33</v>
      </c>
    </row>
    <row r="18" spans="1:6" s="5" customFormat="1" ht="62" x14ac:dyDescent="0.35">
      <c r="A18" s="23" t="s">
        <v>31</v>
      </c>
      <c r="B18" s="23" t="s">
        <v>2</v>
      </c>
      <c r="C18" s="24" t="s">
        <v>430</v>
      </c>
      <c r="D18" s="25">
        <v>46183.958333333299</v>
      </c>
      <c r="E18" s="25">
        <v>46184.083333333299</v>
      </c>
      <c r="F18" s="24" t="s">
        <v>33</v>
      </c>
    </row>
    <row r="19" spans="1:6" s="5" customFormat="1" ht="62" x14ac:dyDescent="0.35">
      <c r="A19" s="23" t="s">
        <v>31</v>
      </c>
      <c r="B19" s="23" t="s">
        <v>2</v>
      </c>
      <c r="C19" s="24" t="s">
        <v>431</v>
      </c>
      <c r="D19" s="25">
        <v>46184.083333333299</v>
      </c>
      <c r="E19" s="25">
        <v>46184.208333333299</v>
      </c>
      <c r="F19" s="24" t="s">
        <v>33</v>
      </c>
    </row>
    <row r="20" spans="1:6" s="5" customFormat="1" ht="46.5" x14ac:dyDescent="0.35">
      <c r="A20" s="23" t="s">
        <v>31</v>
      </c>
      <c r="B20" s="23" t="s">
        <v>2</v>
      </c>
      <c r="C20" s="24" t="s">
        <v>43</v>
      </c>
      <c r="D20" s="25">
        <v>46183.875</v>
      </c>
      <c r="E20" s="25">
        <v>46184.208333333299</v>
      </c>
      <c r="F20" s="24" t="s">
        <v>44</v>
      </c>
    </row>
    <row r="21" spans="1:6" s="5" customFormat="1" ht="77.5" x14ac:dyDescent="0.35">
      <c r="A21" s="23" t="s">
        <v>52</v>
      </c>
      <c r="B21" s="23" t="s">
        <v>5</v>
      </c>
      <c r="C21" s="24" t="s">
        <v>53</v>
      </c>
      <c r="D21" s="25">
        <v>46183.833333333299</v>
      </c>
      <c r="E21" s="25">
        <v>46184.25</v>
      </c>
      <c r="F21" s="24" t="s">
        <v>54</v>
      </c>
    </row>
    <row r="22" spans="1:6" s="5" customFormat="1" ht="93" x14ac:dyDescent="0.35">
      <c r="A22" s="23" t="s">
        <v>508</v>
      </c>
      <c r="B22" s="23" t="s">
        <v>4</v>
      </c>
      <c r="C22" s="24" t="s">
        <v>509</v>
      </c>
      <c r="D22" s="25">
        <v>46183.916666666701</v>
      </c>
      <c r="E22" s="25">
        <v>46184.229166666701</v>
      </c>
      <c r="F22" s="24" t="s">
        <v>510</v>
      </c>
    </row>
    <row r="23" spans="1:6" s="5" customFormat="1" ht="46.5" x14ac:dyDescent="0.35">
      <c r="A23" s="23" t="s">
        <v>23</v>
      </c>
      <c r="B23" s="23" t="s">
        <v>5</v>
      </c>
      <c r="C23" s="24" t="s">
        <v>24</v>
      </c>
      <c r="D23" s="25">
        <v>46183.875</v>
      </c>
      <c r="E23" s="25">
        <v>46184.25</v>
      </c>
      <c r="F23" s="24" t="s">
        <v>25</v>
      </c>
    </row>
    <row r="24" spans="1:6" s="5" customFormat="1" ht="77.5" x14ac:dyDescent="0.35">
      <c r="A24" s="23" t="s">
        <v>23</v>
      </c>
      <c r="B24" s="23" t="s">
        <v>5</v>
      </c>
      <c r="C24" s="24" t="s">
        <v>432</v>
      </c>
      <c r="D24" s="25">
        <v>46183.875</v>
      </c>
      <c r="E24" s="25">
        <v>46183.958333333299</v>
      </c>
      <c r="F24" s="24" t="s">
        <v>37</v>
      </c>
    </row>
    <row r="25" spans="1:6" s="5" customFormat="1" ht="77.5" x14ac:dyDescent="0.35">
      <c r="A25" s="23" t="s">
        <v>23</v>
      </c>
      <c r="B25" s="23" t="s">
        <v>5</v>
      </c>
      <c r="C25" s="24" t="s">
        <v>433</v>
      </c>
      <c r="D25" s="25">
        <v>46183.958333333299</v>
      </c>
      <c r="E25" s="25">
        <v>46184.041666666701</v>
      </c>
      <c r="F25" s="24" t="s">
        <v>37</v>
      </c>
    </row>
    <row r="26" spans="1:6" s="5" customFormat="1" ht="77.5" x14ac:dyDescent="0.35">
      <c r="A26" s="23" t="s">
        <v>23</v>
      </c>
      <c r="B26" s="23" t="s">
        <v>5</v>
      </c>
      <c r="C26" s="24" t="s">
        <v>434</v>
      </c>
      <c r="D26" s="25">
        <v>46184.041666666701</v>
      </c>
      <c r="E26" s="25">
        <v>46184.125</v>
      </c>
      <c r="F26" s="24" t="s">
        <v>37</v>
      </c>
    </row>
    <row r="27" spans="1:6" s="5" customFormat="1" ht="77.5" x14ac:dyDescent="0.35">
      <c r="A27" s="23" t="s">
        <v>23</v>
      </c>
      <c r="B27" s="23" t="s">
        <v>5</v>
      </c>
      <c r="C27" s="24" t="s">
        <v>435</v>
      </c>
      <c r="D27" s="25">
        <v>46184.125</v>
      </c>
      <c r="E27" s="25">
        <v>46184.208333333299</v>
      </c>
      <c r="F27" s="24" t="s">
        <v>37</v>
      </c>
    </row>
    <row r="28" spans="1:6" s="5" customFormat="1" ht="46.5" x14ac:dyDescent="0.35">
      <c r="A28" s="23" t="s">
        <v>23</v>
      </c>
      <c r="B28" s="23" t="s">
        <v>4</v>
      </c>
      <c r="C28" s="24" t="s">
        <v>41</v>
      </c>
      <c r="D28" s="25">
        <v>46183.833333333299</v>
      </c>
      <c r="E28" s="25">
        <v>46184.25</v>
      </c>
      <c r="F28" s="24" t="s">
        <v>42</v>
      </c>
    </row>
    <row r="29" spans="1:6" s="5" customFormat="1" ht="62" x14ac:dyDescent="0.35">
      <c r="A29" s="23" t="s">
        <v>23</v>
      </c>
      <c r="B29" s="23" t="s">
        <v>5</v>
      </c>
      <c r="C29" s="24" t="s">
        <v>448</v>
      </c>
      <c r="D29" s="25">
        <v>46183.833333333299</v>
      </c>
      <c r="E29" s="25">
        <v>46184.25</v>
      </c>
      <c r="F29" s="24" t="s">
        <v>449</v>
      </c>
    </row>
    <row r="30" spans="1:6" s="5" customFormat="1" ht="108.5" x14ac:dyDescent="0.35">
      <c r="A30" s="23" t="s">
        <v>23</v>
      </c>
      <c r="B30" s="23" t="s">
        <v>5</v>
      </c>
      <c r="C30" s="24" t="s">
        <v>94</v>
      </c>
      <c r="D30" s="25">
        <v>46041.229166666701</v>
      </c>
      <c r="E30" s="25">
        <v>46202.229166666701</v>
      </c>
      <c r="F30" s="24" t="s">
        <v>95</v>
      </c>
    </row>
    <row r="31" spans="1:6" s="5" customFormat="1" ht="77.5" x14ac:dyDescent="0.35">
      <c r="A31" s="23" t="s">
        <v>138</v>
      </c>
      <c r="B31" s="23" t="s">
        <v>4</v>
      </c>
      <c r="C31" s="24" t="s">
        <v>139</v>
      </c>
      <c r="D31" s="25">
        <v>46183.833333333299</v>
      </c>
      <c r="E31" s="25">
        <v>46184.25</v>
      </c>
      <c r="F31" s="24" t="s">
        <v>140</v>
      </c>
    </row>
    <row r="32" spans="1:6" s="5" customFormat="1" ht="46.5" x14ac:dyDescent="0.35">
      <c r="A32" s="23" t="s">
        <v>175</v>
      </c>
      <c r="B32" s="23" t="s">
        <v>4</v>
      </c>
      <c r="C32" s="24" t="s">
        <v>176</v>
      </c>
      <c r="D32" s="25">
        <v>46083.999305555597</v>
      </c>
      <c r="E32" s="25">
        <v>46293.999305555597</v>
      </c>
      <c r="F32" s="24" t="s">
        <v>177</v>
      </c>
    </row>
    <row r="33" spans="1:6" s="5" customFormat="1" ht="46.5" x14ac:dyDescent="0.35">
      <c r="A33" s="23" t="s">
        <v>175</v>
      </c>
      <c r="B33" s="23" t="s">
        <v>5</v>
      </c>
      <c r="C33" s="24" t="s">
        <v>178</v>
      </c>
      <c r="D33" s="25">
        <v>46083.999305555597</v>
      </c>
      <c r="E33" s="25">
        <v>46293.999305555597</v>
      </c>
      <c r="F33" s="24" t="s">
        <v>177</v>
      </c>
    </row>
    <row r="34" spans="1:6" s="5" customFormat="1" ht="62" x14ac:dyDescent="0.35">
      <c r="A34" s="23" t="s">
        <v>170</v>
      </c>
      <c r="B34" s="23" t="s">
        <v>6</v>
      </c>
      <c r="C34" s="24" t="s">
        <v>171</v>
      </c>
      <c r="D34" s="25">
        <v>46183.833333333299</v>
      </c>
      <c r="E34" s="25">
        <v>46184.25</v>
      </c>
      <c r="F34" s="24" t="s">
        <v>172</v>
      </c>
    </row>
    <row r="35" spans="1:6" s="5" customFormat="1" ht="77.5" x14ac:dyDescent="0.35">
      <c r="A35" s="23" t="s">
        <v>170</v>
      </c>
      <c r="B35" s="23" t="s">
        <v>2</v>
      </c>
      <c r="C35" s="24" t="s">
        <v>173</v>
      </c>
      <c r="D35" s="25">
        <v>46183.833333333299</v>
      </c>
      <c r="E35" s="25">
        <v>46184.25</v>
      </c>
      <c r="F35" s="24" t="s">
        <v>174</v>
      </c>
    </row>
    <row r="36" spans="1:6" s="5" customFormat="1" ht="46.5" x14ac:dyDescent="0.35">
      <c r="A36" s="23" t="s">
        <v>170</v>
      </c>
      <c r="B36" s="23" t="s">
        <v>6</v>
      </c>
      <c r="C36" s="24" t="s">
        <v>179</v>
      </c>
      <c r="D36" s="25">
        <v>46183.833333333299</v>
      </c>
      <c r="E36" s="25">
        <v>46184.25</v>
      </c>
      <c r="F36" s="24" t="s">
        <v>180</v>
      </c>
    </row>
    <row r="37" spans="1:6" s="5" customFormat="1" ht="46.5" x14ac:dyDescent="0.35">
      <c r="A37" s="23" t="s">
        <v>170</v>
      </c>
      <c r="B37" s="23" t="s">
        <v>6</v>
      </c>
      <c r="C37" s="24" t="s">
        <v>185</v>
      </c>
      <c r="D37" s="25">
        <v>46183.833333333299</v>
      </c>
      <c r="E37" s="25">
        <v>46184.25</v>
      </c>
      <c r="F37" s="24" t="s">
        <v>186</v>
      </c>
    </row>
    <row r="38" spans="1:6" s="5" customFormat="1" ht="46.5" x14ac:dyDescent="0.35">
      <c r="A38" s="23" t="s">
        <v>170</v>
      </c>
      <c r="B38" s="23" t="s">
        <v>2</v>
      </c>
      <c r="C38" s="24" t="s">
        <v>187</v>
      </c>
      <c r="D38" s="25">
        <v>46183.833333333299</v>
      </c>
      <c r="E38" s="25">
        <v>46184.25</v>
      </c>
      <c r="F38" s="24" t="s">
        <v>186</v>
      </c>
    </row>
    <row r="39" spans="1:6" s="5" customFormat="1" ht="46.5" x14ac:dyDescent="0.35">
      <c r="A39" s="23" t="s">
        <v>502</v>
      </c>
      <c r="B39" s="23" t="s">
        <v>5</v>
      </c>
      <c r="C39" s="24" t="s">
        <v>503</v>
      </c>
      <c r="D39" s="25">
        <v>46183.833333333299</v>
      </c>
      <c r="E39" s="25">
        <v>46184.208333333299</v>
      </c>
      <c r="F39" s="24" t="s">
        <v>504</v>
      </c>
    </row>
    <row r="40" spans="1:6" s="5" customFormat="1" ht="62" x14ac:dyDescent="0.35">
      <c r="A40" s="23" t="s">
        <v>502</v>
      </c>
      <c r="B40" s="23" t="s">
        <v>5</v>
      </c>
      <c r="C40" s="24" t="s">
        <v>521</v>
      </c>
      <c r="D40" s="25">
        <v>46183.916666666701</v>
      </c>
      <c r="E40" s="25">
        <v>46184.229166666701</v>
      </c>
      <c r="F40" s="24" t="s">
        <v>522</v>
      </c>
    </row>
    <row r="41" spans="1:6" s="5" customFormat="1" ht="46.5" x14ac:dyDescent="0.35">
      <c r="A41" s="23" t="s">
        <v>313</v>
      </c>
      <c r="B41" s="23" t="s">
        <v>4</v>
      </c>
      <c r="C41" s="24" t="s">
        <v>314</v>
      </c>
      <c r="D41" s="25">
        <v>46183.833333333299</v>
      </c>
      <c r="E41" s="25">
        <v>46184.25</v>
      </c>
      <c r="F41" s="24" t="s">
        <v>315</v>
      </c>
    </row>
    <row r="42" spans="1:6" s="5" customFormat="1" ht="46.5" x14ac:dyDescent="0.35">
      <c r="A42" s="23" t="s">
        <v>297</v>
      </c>
      <c r="B42" s="23" t="s">
        <v>45</v>
      </c>
      <c r="C42" s="24" t="s">
        <v>298</v>
      </c>
      <c r="D42" s="25">
        <v>46183.833333333299</v>
      </c>
      <c r="E42" s="25">
        <v>46184.25</v>
      </c>
      <c r="F42" s="24" t="s">
        <v>299</v>
      </c>
    </row>
    <row r="43" spans="1:6" s="5" customFormat="1" ht="46.5" x14ac:dyDescent="0.35">
      <c r="A43" s="23" t="s">
        <v>316</v>
      </c>
      <c r="B43" s="23" t="s">
        <v>6</v>
      </c>
      <c r="C43" s="24" t="s">
        <v>317</v>
      </c>
      <c r="D43" s="25">
        <v>46183.833333333299</v>
      </c>
      <c r="E43" s="25">
        <v>46184.25</v>
      </c>
      <c r="F43" s="24" t="s">
        <v>318</v>
      </c>
    </row>
    <row r="44" spans="1:6" s="5" customFormat="1" ht="31" x14ac:dyDescent="0.35">
      <c r="A44" s="23" t="s">
        <v>305</v>
      </c>
      <c r="B44" s="23" t="s">
        <v>45</v>
      </c>
      <c r="C44" s="24" t="s">
        <v>306</v>
      </c>
      <c r="D44" s="25">
        <v>46183.875</v>
      </c>
      <c r="E44" s="25">
        <v>46184.25</v>
      </c>
      <c r="F44" s="24" t="s">
        <v>307</v>
      </c>
    </row>
    <row r="45" spans="1:6" s="5" customFormat="1" ht="46.5" x14ac:dyDescent="0.35">
      <c r="A45" s="23" t="s">
        <v>291</v>
      </c>
      <c r="B45" s="23" t="s">
        <v>4</v>
      </c>
      <c r="C45" s="24" t="s">
        <v>292</v>
      </c>
      <c r="D45" s="25">
        <v>46183.833333333299</v>
      </c>
      <c r="E45" s="25">
        <v>46184.25</v>
      </c>
      <c r="F45" s="24" t="s">
        <v>293</v>
      </c>
    </row>
    <row r="46" spans="1:6" s="5" customFormat="1" ht="62" x14ac:dyDescent="0.35">
      <c r="A46" s="23" t="s">
        <v>291</v>
      </c>
      <c r="B46" s="23" t="s">
        <v>4</v>
      </c>
      <c r="C46" s="24" t="s">
        <v>308</v>
      </c>
      <c r="D46" s="25">
        <v>46183.833333333299</v>
      </c>
      <c r="E46" s="25">
        <v>46184.25</v>
      </c>
      <c r="F46" s="24" t="s">
        <v>309</v>
      </c>
    </row>
    <row r="47" spans="1:6" s="5" customFormat="1" ht="31" x14ac:dyDescent="0.35">
      <c r="A47" s="23" t="s">
        <v>291</v>
      </c>
      <c r="B47" s="23" t="s">
        <v>5</v>
      </c>
      <c r="C47" s="24" t="s">
        <v>505</v>
      </c>
      <c r="D47" s="25">
        <v>46183.833333333299</v>
      </c>
      <c r="E47" s="25">
        <v>46184.208333333299</v>
      </c>
      <c r="F47" s="24" t="s">
        <v>506</v>
      </c>
    </row>
    <row r="48" spans="1:6" s="5" customFormat="1" ht="31" x14ac:dyDescent="0.35">
      <c r="A48" s="23" t="s">
        <v>291</v>
      </c>
      <c r="B48" s="23" t="s">
        <v>5</v>
      </c>
      <c r="C48" s="24" t="s">
        <v>507</v>
      </c>
      <c r="D48" s="25">
        <v>46183.833333333299</v>
      </c>
      <c r="E48" s="25">
        <v>46184.208333333299</v>
      </c>
      <c r="F48" s="24" t="s">
        <v>506</v>
      </c>
    </row>
    <row r="49" spans="1:6" s="5" customFormat="1" ht="62" x14ac:dyDescent="0.35">
      <c r="A49" s="23" t="s">
        <v>343</v>
      </c>
      <c r="B49" s="23" t="s">
        <v>2</v>
      </c>
      <c r="C49" s="24" t="s">
        <v>515</v>
      </c>
      <c r="D49" s="25">
        <v>46183.916666666701</v>
      </c>
      <c r="E49" s="25">
        <v>46184.229166666701</v>
      </c>
      <c r="F49" s="24" t="s">
        <v>516</v>
      </c>
    </row>
    <row r="50" spans="1:6" s="5" customFormat="1" ht="46.5" x14ac:dyDescent="0.35">
      <c r="A50" s="23" t="s">
        <v>269</v>
      </c>
      <c r="B50" s="23" t="s">
        <v>2</v>
      </c>
      <c r="C50" s="24" t="s">
        <v>488</v>
      </c>
      <c r="D50" s="25">
        <v>46183.875</v>
      </c>
      <c r="E50" s="25">
        <v>46184.25</v>
      </c>
      <c r="F50" s="24" t="s">
        <v>489</v>
      </c>
    </row>
    <row r="51" spans="1:6" s="5" customFormat="1" ht="46.5" x14ac:dyDescent="0.35">
      <c r="A51" s="23" t="s">
        <v>269</v>
      </c>
      <c r="B51" s="23" t="s">
        <v>2</v>
      </c>
      <c r="C51" s="24" t="s">
        <v>490</v>
      </c>
      <c r="D51" s="25">
        <v>46183.875</v>
      </c>
      <c r="E51" s="25">
        <v>46184.25</v>
      </c>
      <c r="F51" s="24" t="s">
        <v>489</v>
      </c>
    </row>
    <row r="52" spans="1:6" s="5" customFormat="1" ht="46.5" x14ac:dyDescent="0.35">
      <c r="A52" s="23" t="s">
        <v>269</v>
      </c>
      <c r="B52" s="23" t="s">
        <v>2</v>
      </c>
      <c r="C52" s="24" t="s">
        <v>491</v>
      </c>
      <c r="D52" s="25">
        <v>46183.875</v>
      </c>
      <c r="E52" s="25">
        <v>46184.25</v>
      </c>
      <c r="F52" s="24" t="s">
        <v>489</v>
      </c>
    </row>
    <row r="53" spans="1:6" s="5" customFormat="1" ht="62" x14ac:dyDescent="0.35">
      <c r="A53" s="23" t="s">
        <v>269</v>
      </c>
      <c r="B53" s="23" t="s">
        <v>2</v>
      </c>
      <c r="C53" s="24" t="s">
        <v>280</v>
      </c>
      <c r="D53" s="25">
        <v>46183.875</v>
      </c>
      <c r="E53" s="25">
        <v>46184.25</v>
      </c>
      <c r="F53" s="24" t="s">
        <v>281</v>
      </c>
    </row>
    <row r="54" spans="1:6" s="5" customFormat="1" ht="46.5" x14ac:dyDescent="0.35">
      <c r="A54" s="23" t="s">
        <v>269</v>
      </c>
      <c r="B54" s="23" t="s">
        <v>6</v>
      </c>
      <c r="C54" s="24" t="s">
        <v>286</v>
      </c>
      <c r="D54" s="25">
        <v>46183.875</v>
      </c>
      <c r="E54" s="25">
        <v>46184.25</v>
      </c>
      <c r="F54" s="24" t="s">
        <v>287</v>
      </c>
    </row>
    <row r="55" spans="1:6" s="5" customFormat="1" ht="46.5" x14ac:dyDescent="0.35">
      <c r="A55" s="23" t="s">
        <v>269</v>
      </c>
      <c r="B55" s="23" t="s">
        <v>6</v>
      </c>
      <c r="C55" s="24" t="s">
        <v>288</v>
      </c>
      <c r="D55" s="25">
        <v>46183.875</v>
      </c>
      <c r="E55" s="25">
        <v>46184.25</v>
      </c>
      <c r="F55" s="24" t="s">
        <v>287</v>
      </c>
    </row>
    <row r="56" spans="1:6" s="5" customFormat="1" ht="93" x14ac:dyDescent="0.35">
      <c r="A56" s="23" t="s">
        <v>269</v>
      </c>
      <c r="B56" s="23" t="s">
        <v>2</v>
      </c>
      <c r="C56" s="24" t="s">
        <v>519</v>
      </c>
      <c r="D56" s="25">
        <v>46183.916666666701</v>
      </c>
      <c r="E56" s="25">
        <v>46184.229166666701</v>
      </c>
      <c r="F56" s="24" t="s">
        <v>520</v>
      </c>
    </row>
    <row r="57" spans="1:6" s="5" customFormat="1" ht="170.5" x14ac:dyDescent="0.35">
      <c r="A57" s="23" t="s">
        <v>348</v>
      </c>
      <c r="B57" s="23" t="s">
        <v>5</v>
      </c>
      <c r="C57" s="24" t="s">
        <v>349</v>
      </c>
      <c r="D57" s="25">
        <v>46183.833333333299</v>
      </c>
      <c r="E57" s="25">
        <v>46184.25</v>
      </c>
      <c r="F57" s="24" t="s">
        <v>350</v>
      </c>
    </row>
    <row r="58" spans="1:6" s="5" customFormat="1" ht="46.5" x14ac:dyDescent="0.35">
      <c r="A58" s="23" t="s">
        <v>282</v>
      </c>
      <c r="B58" s="23" t="s">
        <v>4</v>
      </c>
      <c r="C58" s="24" t="s">
        <v>492</v>
      </c>
      <c r="D58" s="25">
        <v>46183.875</v>
      </c>
      <c r="E58" s="25">
        <v>46184.25</v>
      </c>
      <c r="F58" s="24" t="s">
        <v>493</v>
      </c>
    </row>
    <row r="59" spans="1:6" s="5" customFormat="1" ht="46.5" x14ac:dyDescent="0.35">
      <c r="A59" s="23" t="s">
        <v>282</v>
      </c>
      <c r="B59" s="23" t="s">
        <v>5</v>
      </c>
      <c r="C59" s="24" t="s">
        <v>494</v>
      </c>
      <c r="D59" s="25">
        <v>46183.875</v>
      </c>
      <c r="E59" s="25">
        <v>46184.25</v>
      </c>
      <c r="F59" s="24" t="s">
        <v>493</v>
      </c>
    </row>
    <row r="60" spans="1:6" s="5" customFormat="1" ht="46.5" x14ac:dyDescent="0.35">
      <c r="A60" s="23" t="s">
        <v>282</v>
      </c>
      <c r="B60" s="23" t="s">
        <v>5</v>
      </c>
      <c r="C60" s="24" t="s">
        <v>495</v>
      </c>
      <c r="D60" s="25">
        <v>46183.875</v>
      </c>
      <c r="E60" s="25">
        <v>46184.25</v>
      </c>
      <c r="F60" s="24" t="s">
        <v>493</v>
      </c>
    </row>
    <row r="61" spans="1:6" s="5" customFormat="1" ht="46.5" x14ac:dyDescent="0.35">
      <c r="A61" s="23" t="s">
        <v>282</v>
      </c>
      <c r="B61" s="23" t="s">
        <v>4</v>
      </c>
      <c r="C61" s="24" t="s">
        <v>496</v>
      </c>
      <c r="D61" s="25">
        <v>46183.875</v>
      </c>
      <c r="E61" s="25">
        <v>46184.25</v>
      </c>
      <c r="F61" s="24" t="s">
        <v>493</v>
      </c>
    </row>
    <row r="62" spans="1:6" s="5" customFormat="1" ht="46.5" x14ac:dyDescent="0.35">
      <c r="A62" s="23" t="s">
        <v>497</v>
      </c>
      <c r="B62" s="23" t="s">
        <v>4</v>
      </c>
      <c r="C62" s="24" t="s">
        <v>498</v>
      </c>
      <c r="D62" s="25">
        <v>46183.875</v>
      </c>
      <c r="E62" s="25">
        <v>46184.25</v>
      </c>
      <c r="F62" s="24" t="s">
        <v>499</v>
      </c>
    </row>
    <row r="63" spans="1:6" s="5" customFormat="1" ht="46.5" x14ac:dyDescent="0.35">
      <c r="A63" s="23" t="s">
        <v>222</v>
      </c>
      <c r="B63" s="23" t="s">
        <v>6</v>
      </c>
      <c r="C63" s="24" t="s">
        <v>223</v>
      </c>
      <c r="D63" s="25">
        <v>46183.875</v>
      </c>
      <c r="E63" s="25">
        <v>46184.25</v>
      </c>
      <c r="F63" s="24" t="s">
        <v>220</v>
      </c>
    </row>
    <row r="64" spans="1:6" s="5" customFormat="1" ht="46.5" x14ac:dyDescent="0.35">
      <c r="A64" s="23" t="s">
        <v>222</v>
      </c>
      <c r="B64" s="23" t="s">
        <v>2</v>
      </c>
      <c r="C64" s="24" t="s">
        <v>289</v>
      </c>
      <c r="D64" s="25">
        <v>46176.833333333299</v>
      </c>
      <c r="E64" s="25">
        <v>46206.25</v>
      </c>
      <c r="F64" s="24" t="s">
        <v>290</v>
      </c>
    </row>
    <row r="65" spans="1:6" s="5" customFormat="1" ht="31" x14ac:dyDescent="0.35">
      <c r="A65" s="23" t="s">
        <v>222</v>
      </c>
      <c r="B65" s="23" t="s">
        <v>2</v>
      </c>
      <c r="C65" s="24" t="s">
        <v>500</v>
      </c>
      <c r="D65" s="25">
        <v>46183.875</v>
      </c>
      <c r="E65" s="25">
        <v>46184.25</v>
      </c>
      <c r="F65" s="24" t="s">
        <v>501</v>
      </c>
    </row>
    <row r="66" spans="1:6" s="5" customFormat="1" ht="46.5" x14ac:dyDescent="0.35">
      <c r="A66" s="23" t="s">
        <v>374</v>
      </c>
      <c r="B66" s="23" t="s">
        <v>45</v>
      </c>
      <c r="C66" s="24" t="s">
        <v>375</v>
      </c>
      <c r="D66" s="25">
        <v>46183.833333333299</v>
      </c>
      <c r="E66" s="25">
        <v>46184.25</v>
      </c>
      <c r="F66" s="24" t="s">
        <v>376</v>
      </c>
    </row>
    <row r="67" spans="1:6" s="5" customFormat="1" ht="170.5" x14ac:dyDescent="0.35">
      <c r="A67" s="23" t="s">
        <v>360</v>
      </c>
      <c r="B67" s="23" t="s">
        <v>45</v>
      </c>
      <c r="C67" s="24" t="s">
        <v>361</v>
      </c>
      <c r="D67" s="25">
        <v>46183.833333333299</v>
      </c>
      <c r="E67" s="25">
        <v>46184.25</v>
      </c>
      <c r="F67" s="24" t="s">
        <v>362</v>
      </c>
    </row>
    <row r="68" spans="1:6" s="5" customFormat="1" ht="77.5" x14ac:dyDescent="0.35">
      <c r="A68" s="23" t="s">
        <v>114</v>
      </c>
      <c r="B68" s="23" t="s">
        <v>2</v>
      </c>
      <c r="C68" s="24" t="s">
        <v>115</v>
      </c>
      <c r="D68" s="25">
        <v>46183.833333333299</v>
      </c>
      <c r="E68" s="25">
        <v>46184.25</v>
      </c>
      <c r="F68" s="24" t="s">
        <v>116</v>
      </c>
    </row>
    <row r="69" spans="1:6" s="5" customFormat="1" ht="77.5" x14ac:dyDescent="0.35">
      <c r="A69" s="23" t="s">
        <v>114</v>
      </c>
      <c r="B69" s="23" t="s">
        <v>2</v>
      </c>
      <c r="C69" s="24" t="s">
        <v>117</v>
      </c>
      <c r="D69" s="25">
        <v>46183.833333333299</v>
      </c>
      <c r="E69" s="25">
        <v>46184.25</v>
      </c>
      <c r="F69" s="24" t="s">
        <v>116</v>
      </c>
    </row>
    <row r="70" spans="1:6" s="5" customFormat="1" ht="77.5" x14ac:dyDescent="0.35">
      <c r="A70" s="23" t="s">
        <v>114</v>
      </c>
      <c r="B70" s="23" t="s">
        <v>2</v>
      </c>
      <c r="C70" s="24" t="s">
        <v>118</v>
      </c>
      <c r="D70" s="25">
        <v>46183.833333333299</v>
      </c>
      <c r="E70" s="25">
        <v>46184.25</v>
      </c>
      <c r="F70" s="24" t="s">
        <v>116</v>
      </c>
    </row>
    <row r="71" spans="1:6" s="5" customFormat="1" ht="77.5" x14ac:dyDescent="0.35">
      <c r="A71" s="23" t="s">
        <v>114</v>
      </c>
      <c r="B71" s="23" t="s">
        <v>2</v>
      </c>
      <c r="C71" s="24" t="s">
        <v>119</v>
      </c>
      <c r="D71" s="25">
        <v>46183.833333333299</v>
      </c>
      <c r="E71" s="25">
        <v>46184.25</v>
      </c>
      <c r="F71" s="24" t="s">
        <v>116</v>
      </c>
    </row>
    <row r="72" spans="1:6" s="5" customFormat="1" ht="77.5" x14ac:dyDescent="0.35">
      <c r="A72" s="23" t="s">
        <v>114</v>
      </c>
      <c r="B72" s="23" t="s">
        <v>2</v>
      </c>
      <c r="C72" s="24" t="s">
        <v>120</v>
      </c>
      <c r="D72" s="25">
        <v>46183.833333333299</v>
      </c>
      <c r="E72" s="25">
        <v>46184.25</v>
      </c>
      <c r="F72" s="24" t="s">
        <v>116</v>
      </c>
    </row>
    <row r="73" spans="1:6" s="5" customFormat="1" ht="46.5" x14ac:dyDescent="0.35">
      <c r="A73" s="23" t="s">
        <v>114</v>
      </c>
      <c r="B73" s="23" t="s">
        <v>2</v>
      </c>
      <c r="C73" s="24" t="s">
        <v>458</v>
      </c>
      <c r="D73" s="25">
        <v>46183.833333333299</v>
      </c>
      <c r="E73" s="25">
        <v>46184.208333333299</v>
      </c>
      <c r="F73" s="24" t="s">
        <v>459</v>
      </c>
    </row>
    <row r="74" spans="1:6" s="5" customFormat="1" ht="46.5" x14ac:dyDescent="0.35">
      <c r="A74" s="23" t="s">
        <v>114</v>
      </c>
      <c r="B74" s="23" t="s">
        <v>4</v>
      </c>
      <c r="C74" s="24" t="s">
        <v>351</v>
      </c>
      <c r="D74" s="25">
        <v>46183.8125</v>
      </c>
      <c r="E74" s="25">
        <v>46184.25</v>
      </c>
      <c r="F74" s="24" t="s">
        <v>352</v>
      </c>
    </row>
    <row r="75" spans="1:6" s="5" customFormat="1" ht="62" x14ac:dyDescent="0.35">
      <c r="A75" s="23" t="s">
        <v>114</v>
      </c>
      <c r="B75" s="23" t="s">
        <v>5</v>
      </c>
      <c r="C75" s="24" t="s">
        <v>353</v>
      </c>
      <c r="D75" s="25">
        <v>46183.8125</v>
      </c>
      <c r="E75" s="25">
        <v>46184.25</v>
      </c>
      <c r="F75" s="24" t="s">
        <v>354</v>
      </c>
    </row>
    <row r="76" spans="1:6" s="5" customFormat="1" ht="77.5" x14ac:dyDescent="0.35">
      <c r="A76" s="23" t="s">
        <v>114</v>
      </c>
      <c r="B76" s="23" t="s">
        <v>4</v>
      </c>
      <c r="C76" s="24" t="s">
        <v>355</v>
      </c>
      <c r="D76" s="25">
        <v>46183.833333333299</v>
      </c>
      <c r="E76" s="25">
        <v>46184.25</v>
      </c>
      <c r="F76" s="24" t="s">
        <v>356</v>
      </c>
    </row>
    <row r="77" spans="1:6" s="5" customFormat="1" ht="77.5" x14ac:dyDescent="0.35">
      <c r="A77" s="23" t="s">
        <v>379</v>
      </c>
      <c r="B77" s="23" t="s">
        <v>6</v>
      </c>
      <c r="C77" s="24" t="s">
        <v>380</v>
      </c>
      <c r="D77" s="25">
        <v>46183.875</v>
      </c>
      <c r="E77" s="25">
        <v>46184.25</v>
      </c>
      <c r="F77" s="24" t="s">
        <v>381</v>
      </c>
    </row>
    <row r="78" spans="1:6" s="5" customFormat="1" ht="77.5" x14ac:dyDescent="0.35">
      <c r="A78" s="23" t="s">
        <v>379</v>
      </c>
      <c r="B78" s="23" t="s">
        <v>2</v>
      </c>
      <c r="C78" s="24" t="s">
        <v>382</v>
      </c>
      <c r="D78" s="25">
        <v>46183.875</v>
      </c>
      <c r="E78" s="25">
        <v>46184.25</v>
      </c>
      <c r="F78" s="24" t="s">
        <v>383</v>
      </c>
    </row>
    <row r="79" spans="1:6" s="5" customFormat="1" ht="77.5" x14ac:dyDescent="0.35">
      <c r="A79" s="23" t="s">
        <v>67</v>
      </c>
      <c r="B79" s="23" t="s">
        <v>4</v>
      </c>
      <c r="C79" s="24" t="s">
        <v>440</v>
      </c>
      <c r="D79" s="25">
        <v>46183.833333333299</v>
      </c>
      <c r="E79" s="25">
        <v>46184.25</v>
      </c>
      <c r="F79" s="24" t="s">
        <v>441</v>
      </c>
    </row>
    <row r="80" spans="1:6" s="5" customFormat="1" ht="62" x14ac:dyDescent="0.35">
      <c r="A80" s="23" t="s">
        <v>67</v>
      </c>
      <c r="B80" s="23" t="s">
        <v>5</v>
      </c>
      <c r="C80" s="24" t="s">
        <v>68</v>
      </c>
      <c r="D80" s="25">
        <v>46183.833333333299</v>
      </c>
      <c r="E80" s="25">
        <v>46184.25</v>
      </c>
      <c r="F80" s="24" t="s">
        <v>69</v>
      </c>
    </row>
    <row r="81" spans="1:6" s="5" customFormat="1" ht="77.5" x14ac:dyDescent="0.35">
      <c r="A81" s="23" t="s">
        <v>67</v>
      </c>
      <c r="B81" s="23" t="s">
        <v>5</v>
      </c>
      <c r="C81" s="24" t="s">
        <v>446</v>
      </c>
      <c r="D81" s="25">
        <v>46183.833333333299</v>
      </c>
      <c r="E81" s="25">
        <v>46184.25</v>
      </c>
      <c r="F81" s="24" t="s">
        <v>447</v>
      </c>
    </row>
    <row r="82" spans="1:6" s="5" customFormat="1" ht="46.5" x14ac:dyDescent="0.35">
      <c r="A82" s="23" t="s">
        <v>96</v>
      </c>
      <c r="B82" s="23" t="s">
        <v>6</v>
      </c>
      <c r="C82" s="24" t="s">
        <v>97</v>
      </c>
      <c r="D82" s="25">
        <v>46183.541666666701</v>
      </c>
      <c r="E82" s="25">
        <v>46184.25</v>
      </c>
      <c r="F82" s="24" t="s">
        <v>98</v>
      </c>
    </row>
    <row r="83" spans="1:6" s="5" customFormat="1" ht="46.5" x14ac:dyDescent="0.35">
      <c r="A83" s="23" t="s">
        <v>96</v>
      </c>
      <c r="B83" s="23" t="s">
        <v>6</v>
      </c>
      <c r="C83" s="24" t="s">
        <v>99</v>
      </c>
      <c r="D83" s="25">
        <v>46183.833333333299</v>
      </c>
      <c r="E83" s="25">
        <v>46184.25</v>
      </c>
      <c r="F83" s="24" t="s">
        <v>98</v>
      </c>
    </row>
    <row r="84" spans="1:6" s="5" customFormat="1" ht="46.5" x14ac:dyDescent="0.35">
      <c r="A84" s="23" t="s">
        <v>454</v>
      </c>
      <c r="B84" s="23" t="s">
        <v>6</v>
      </c>
      <c r="C84" s="24" t="s">
        <v>455</v>
      </c>
      <c r="D84" s="25">
        <v>46183.833333333299</v>
      </c>
      <c r="E84" s="25">
        <v>46184.25</v>
      </c>
      <c r="F84" s="24" t="s">
        <v>456</v>
      </c>
    </row>
    <row r="85" spans="1:6" s="5" customFormat="1" ht="77.5" x14ac:dyDescent="0.35">
      <c r="A85" s="23" t="s">
        <v>384</v>
      </c>
      <c r="B85" s="23" t="s">
        <v>45</v>
      </c>
      <c r="C85" s="24" t="s">
        <v>385</v>
      </c>
      <c r="D85" s="25">
        <v>46183.875</v>
      </c>
      <c r="E85" s="25">
        <v>46184.25</v>
      </c>
      <c r="F85" s="24" t="s">
        <v>386</v>
      </c>
    </row>
    <row r="86" spans="1:6" s="5" customFormat="1" ht="77.5" x14ac:dyDescent="0.35">
      <c r="A86" s="23" t="s">
        <v>17</v>
      </c>
      <c r="B86" s="23" t="s">
        <v>4</v>
      </c>
      <c r="C86" s="24" t="s">
        <v>18</v>
      </c>
      <c r="D86" s="25">
        <v>46183.833333333299</v>
      </c>
      <c r="E86" s="25">
        <v>46184.25</v>
      </c>
      <c r="F86" s="24" t="s">
        <v>19</v>
      </c>
    </row>
    <row r="87" spans="1:6" s="5" customFormat="1" ht="77.5" x14ac:dyDescent="0.35">
      <c r="A87" s="23" t="s">
        <v>17</v>
      </c>
      <c r="B87" s="23" t="s">
        <v>4</v>
      </c>
      <c r="C87" s="24" t="s">
        <v>20</v>
      </c>
      <c r="D87" s="25">
        <v>46183.833333333299</v>
      </c>
      <c r="E87" s="25">
        <v>46184.25</v>
      </c>
      <c r="F87" s="24" t="s">
        <v>19</v>
      </c>
    </row>
    <row r="88" spans="1:6" s="5" customFormat="1" ht="62" x14ac:dyDescent="0.35">
      <c r="A88" s="23" t="s">
        <v>17</v>
      </c>
      <c r="B88" s="23" t="s">
        <v>4</v>
      </c>
      <c r="C88" s="24" t="s">
        <v>21</v>
      </c>
      <c r="D88" s="25">
        <v>46183.833333333299</v>
      </c>
      <c r="E88" s="25">
        <v>46184.25</v>
      </c>
      <c r="F88" s="24" t="s">
        <v>22</v>
      </c>
    </row>
    <row r="89" spans="1:6" s="5" customFormat="1" ht="62" x14ac:dyDescent="0.35">
      <c r="A89" s="23" t="s">
        <v>17</v>
      </c>
      <c r="B89" s="23" t="s">
        <v>45</v>
      </c>
      <c r="C89" s="24" t="s">
        <v>46</v>
      </c>
      <c r="D89" s="25">
        <v>46183.833333333299</v>
      </c>
      <c r="E89" s="25">
        <v>46184.25</v>
      </c>
      <c r="F89" s="24" t="s">
        <v>47</v>
      </c>
    </row>
    <row r="90" spans="1:6" s="5" customFormat="1" ht="62" x14ac:dyDescent="0.35">
      <c r="A90" s="23" t="s">
        <v>17</v>
      </c>
      <c r="B90" s="23" t="s">
        <v>5</v>
      </c>
      <c r="C90" s="24" t="s">
        <v>436</v>
      </c>
      <c r="D90" s="25">
        <v>46183.833333333299</v>
      </c>
      <c r="E90" s="25">
        <v>46184.25</v>
      </c>
      <c r="F90" s="24" t="s">
        <v>437</v>
      </c>
    </row>
    <row r="91" spans="1:6" s="5" customFormat="1" ht="46.5" x14ac:dyDescent="0.35">
      <c r="A91" s="23" t="s">
        <v>17</v>
      </c>
      <c r="B91" s="23" t="s">
        <v>4</v>
      </c>
      <c r="C91" s="24" t="s">
        <v>438</v>
      </c>
      <c r="D91" s="25">
        <v>46183.854166666701</v>
      </c>
      <c r="E91" s="25">
        <v>46184.25</v>
      </c>
      <c r="F91" s="24" t="s">
        <v>439</v>
      </c>
    </row>
    <row r="92" spans="1:6" s="5" customFormat="1" ht="93" x14ac:dyDescent="0.35">
      <c r="A92" s="23" t="s">
        <v>204</v>
      </c>
      <c r="B92" s="23" t="s">
        <v>45</v>
      </c>
      <c r="C92" s="24" t="s">
        <v>416</v>
      </c>
      <c r="D92" s="25">
        <v>46183.875</v>
      </c>
      <c r="E92" s="25">
        <v>46184.25</v>
      </c>
      <c r="F92" s="24" t="s">
        <v>417</v>
      </c>
    </row>
    <row r="93" spans="1:6" s="5" customFormat="1" ht="93" x14ac:dyDescent="0.35">
      <c r="A93" s="23" t="s">
        <v>413</v>
      </c>
      <c r="B93" s="23" t="s">
        <v>45</v>
      </c>
      <c r="C93" s="24" t="s">
        <v>414</v>
      </c>
      <c r="D93" s="25">
        <v>46183.833333333299</v>
      </c>
      <c r="E93" s="25">
        <v>46184.25</v>
      </c>
      <c r="F93" s="24" t="s">
        <v>415</v>
      </c>
    </row>
    <row r="94" spans="1:6" s="5" customFormat="1" ht="46.5" x14ac:dyDescent="0.35">
      <c r="A94" s="23" t="s">
        <v>214</v>
      </c>
      <c r="B94" s="23" t="s">
        <v>4</v>
      </c>
      <c r="C94" s="24" t="s">
        <v>215</v>
      </c>
      <c r="D94" s="25">
        <v>46183.875</v>
      </c>
      <c r="E94" s="25">
        <v>46184.25</v>
      </c>
      <c r="F94" s="24" t="s">
        <v>216</v>
      </c>
    </row>
    <row r="95" spans="1:6" s="5" customFormat="1" ht="77.5" x14ac:dyDescent="0.35">
      <c r="A95" s="23" t="s">
        <v>111</v>
      </c>
      <c r="B95" s="23" t="s">
        <v>45</v>
      </c>
      <c r="C95" s="24" t="s">
        <v>112</v>
      </c>
      <c r="D95" s="25">
        <v>46183.833333333299</v>
      </c>
      <c r="E95" s="25">
        <v>46184.25</v>
      </c>
      <c r="F95" s="24" t="s">
        <v>113</v>
      </c>
    </row>
    <row r="96" spans="1:6" s="5" customFormat="1" ht="93" x14ac:dyDescent="0.35">
      <c r="A96" s="23" t="s">
        <v>390</v>
      </c>
      <c r="B96" s="23" t="s">
        <v>4</v>
      </c>
      <c r="C96" s="24" t="s">
        <v>391</v>
      </c>
      <c r="D96" s="25">
        <v>46183.833333333299</v>
      </c>
      <c r="E96" s="25">
        <v>46184.25</v>
      </c>
      <c r="F96" s="24" t="s">
        <v>392</v>
      </c>
    </row>
    <row r="97" spans="1:6" s="5" customFormat="1" ht="93" x14ac:dyDescent="0.35">
      <c r="A97" s="23" t="s">
        <v>390</v>
      </c>
      <c r="B97" s="23" t="s">
        <v>5</v>
      </c>
      <c r="C97" s="24" t="s">
        <v>393</v>
      </c>
      <c r="D97" s="25">
        <v>46183.833333333299</v>
      </c>
      <c r="E97" s="25">
        <v>46184.25</v>
      </c>
      <c r="F97" s="24" t="s">
        <v>392</v>
      </c>
    </row>
    <row r="98" spans="1:6" s="5" customFormat="1" ht="93" x14ac:dyDescent="0.35">
      <c r="A98" s="23" t="s">
        <v>390</v>
      </c>
      <c r="B98" s="23" t="s">
        <v>5</v>
      </c>
      <c r="C98" s="24" t="s">
        <v>394</v>
      </c>
      <c r="D98" s="25">
        <v>46183.833333333299</v>
      </c>
      <c r="E98" s="25">
        <v>46184.25</v>
      </c>
      <c r="F98" s="24" t="s">
        <v>392</v>
      </c>
    </row>
    <row r="99" spans="1:6" s="5" customFormat="1" ht="77.5" x14ac:dyDescent="0.35">
      <c r="A99" s="23" t="s">
        <v>390</v>
      </c>
      <c r="B99" s="23" t="s">
        <v>45</v>
      </c>
      <c r="C99" s="24" t="s">
        <v>533</v>
      </c>
      <c r="D99" s="25">
        <v>46183.875</v>
      </c>
      <c r="E99" s="25">
        <v>46184.25</v>
      </c>
      <c r="F99" s="24" t="s">
        <v>409</v>
      </c>
    </row>
    <row r="100" spans="1:6" s="5" customFormat="1" ht="46.5" x14ac:dyDescent="0.35">
      <c r="A100" s="23" t="s">
        <v>390</v>
      </c>
      <c r="B100" s="23" t="s">
        <v>4</v>
      </c>
      <c r="C100" s="24" t="s">
        <v>538</v>
      </c>
      <c r="D100" s="25">
        <v>46183.833333333299</v>
      </c>
      <c r="E100" s="25">
        <v>46184.208333333299</v>
      </c>
      <c r="F100" s="24" t="s">
        <v>539</v>
      </c>
    </row>
    <row r="101" spans="1:6" s="5" customFormat="1" ht="46.5" x14ac:dyDescent="0.35">
      <c r="A101" s="23" t="s">
        <v>390</v>
      </c>
      <c r="B101" s="23" t="s">
        <v>5</v>
      </c>
      <c r="C101" s="24" t="s">
        <v>542</v>
      </c>
      <c r="D101" s="25">
        <v>46183.833333333299</v>
      </c>
      <c r="E101" s="25">
        <v>46184.208333333299</v>
      </c>
      <c r="F101" s="24" t="s">
        <v>543</v>
      </c>
    </row>
    <row r="102" spans="1:6" s="5" customFormat="1" ht="62" x14ac:dyDescent="0.35">
      <c r="A102" s="23" t="s">
        <v>423</v>
      </c>
      <c r="B102" s="23" t="s">
        <v>2</v>
      </c>
      <c r="C102" s="24" t="s">
        <v>536</v>
      </c>
      <c r="D102" s="25">
        <v>46183.875</v>
      </c>
      <c r="E102" s="25">
        <v>46184.25</v>
      </c>
      <c r="F102" s="24" t="s">
        <v>537</v>
      </c>
    </row>
    <row r="103" spans="1:6" s="5" customFormat="1" ht="46.5" x14ac:dyDescent="0.35">
      <c r="A103" s="23" t="s">
        <v>423</v>
      </c>
      <c r="B103" s="23" t="s">
        <v>2</v>
      </c>
      <c r="C103" s="24" t="s">
        <v>424</v>
      </c>
      <c r="D103" s="25">
        <v>46183.875</v>
      </c>
      <c r="E103" s="25">
        <v>46184.25</v>
      </c>
      <c r="F103" s="24" t="s">
        <v>425</v>
      </c>
    </row>
    <row r="104" spans="1:6" s="5" customFormat="1" ht="46.5" x14ac:dyDescent="0.35">
      <c r="A104" s="23" t="s">
        <v>191</v>
      </c>
      <c r="B104" s="23" t="s">
        <v>5</v>
      </c>
      <c r="C104" s="24" t="s">
        <v>192</v>
      </c>
      <c r="D104" s="25">
        <v>46183.833333333299</v>
      </c>
      <c r="E104" s="25">
        <v>46184.25</v>
      </c>
      <c r="F104" s="24" t="s">
        <v>193</v>
      </c>
    </row>
    <row r="105" spans="1:6" s="5" customFormat="1" ht="93" x14ac:dyDescent="0.35">
      <c r="A105" s="23" t="s">
        <v>90</v>
      </c>
      <c r="B105" s="23" t="s">
        <v>4</v>
      </c>
      <c r="C105" s="24" t="s">
        <v>91</v>
      </c>
      <c r="D105" s="25">
        <v>46183.833333333299</v>
      </c>
      <c r="E105" s="25">
        <v>46184.25</v>
      </c>
      <c r="F105" s="24" t="s">
        <v>92</v>
      </c>
    </row>
    <row r="106" spans="1:6" s="5" customFormat="1" ht="93" x14ac:dyDescent="0.35">
      <c r="A106" s="23" t="s">
        <v>90</v>
      </c>
      <c r="B106" s="23" t="s">
        <v>5</v>
      </c>
      <c r="C106" s="24" t="s">
        <v>93</v>
      </c>
      <c r="D106" s="25">
        <v>46183.833333333299</v>
      </c>
      <c r="E106" s="25">
        <v>46184.25</v>
      </c>
      <c r="F106" s="24" t="s">
        <v>92</v>
      </c>
    </row>
    <row r="107" spans="1:6" s="5" customFormat="1" ht="62" x14ac:dyDescent="0.35">
      <c r="A107" s="23" t="s">
        <v>479</v>
      </c>
      <c r="B107" s="23" t="s">
        <v>45</v>
      </c>
      <c r="C107" s="24" t="s">
        <v>480</v>
      </c>
      <c r="D107" s="25">
        <v>46183.875</v>
      </c>
      <c r="E107" s="25">
        <v>46184.208333333299</v>
      </c>
      <c r="F107" s="24" t="s">
        <v>481</v>
      </c>
    </row>
    <row r="108" spans="1:6" s="5" customFormat="1" ht="46.5" x14ac:dyDescent="0.35">
      <c r="A108" s="23" t="s">
        <v>540</v>
      </c>
      <c r="B108" s="23" t="s">
        <v>6</v>
      </c>
      <c r="C108" s="24" t="s">
        <v>541</v>
      </c>
      <c r="D108" s="25">
        <v>46183.833333333299</v>
      </c>
      <c r="E108" s="25">
        <v>46184.208333333299</v>
      </c>
      <c r="F108" s="24" t="s">
        <v>539</v>
      </c>
    </row>
    <row r="109" spans="1:6" s="5" customFormat="1" ht="77.5" x14ac:dyDescent="0.35">
      <c r="A109" s="23" t="s">
        <v>141</v>
      </c>
      <c r="B109" s="23" t="s">
        <v>5</v>
      </c>
      <c r="C109" s="24" t="s">
        <v>460</v>
      </c>
      <c r="D109" s="25">
        <v>46183.833333333299</v>
      </c>
      <c r="E109" s="25">
        <v>46184.000694444403</v>
      </c>
      <c r="F109" s="24" t="s">
        <v>143</v>
      </c>
    </row>
    <row r="110" spans="1:6" s="5" customFormat="1" ht="77.5" x14ac:dyDescent="0.35">
      <c r="A110" s="23" t="s">
        <v>141</v>
      </c>
      <c r="B110" s="23" t="s">
        <v>5</v>
      </c>
      <c r="C110" s="24" t="s">
        <v>461</v>
      </c>
      <c r="D110" s="25">
        <v>46183.833333333299</v>
      </c>
      <c r="E110" s="25">
        <v>46184.000694444403</v>
      </c>
      <c r="F110" s="24" t="s">
        <v>143</v>
      </c>
    </row>
    <row r="111" spans="1:6" s="5" customFormat="1" ht="77.5" x14ac:dyDescent="0.35">
      <c r="A111" s="23" t="s">
        <v>141</v>
      </c>
      <c r="B111" s="23" t="s">
        <v>5</v>
      </c>
      <c r="C111" s="24" t="s">
        <v>462</v>
      </c>
      <c r="D111" s="25">
        <v>46183.833333333299</v>
      </c>
      <c r="E111" s="25">
        <v>46184.000694444403</v>
      </c>
      <c r="F111" s="24" t="s">
        <v>143</v>
      </c>
    </row>
    <row r="112" spans="1:6" s="5" customFormat="1" ht="77.5" x14ac:dyDescent="0.35">
      <c r="A112" s="23" t="s">
        <v>141</v>
      </c>
      <c r="B112" s="23" t="s">
        <v>4</v>
      </c>
      <c r="C112" s="24" t="s">
        <v>142</v>
      </c>
      <c r="D112" s="25">
        <v>46184.000694444403</v>
      </c>
      <c r="E112" s="25">
        <v>46184.25</v>
      </c>
      <c r="F112" s="24" t="s">
        <v>143</v>
      </c>
    </row>
    <row r="113" spans="1:6" s="5" customFormat="1" ht="77.5" x14ac:dyDescent="0.35">
      <c r="A113" s="23" t="s">
        <v>141</v>
      </c>
      <c r="B113" s="23" t="s">
        <v>4</v>
      </c>
      <c r="C113" s="24" t="s">
        <v>144</v>
      </c>
      <c r="D113" s="25">
        <v>46184.000694444403</v>
      </c>
      <c r="E113" s="25">
        <v>46184.25</v>
      </c>
      <c r="F113" s="24" t="s">
        <v>143</v>
      </c>
    </row>
    <row r="114" spans="1:6" s="5" customFormat="1" ht="77.5" x14ac:dyDescent="0.35">
      <c r="A114" s="23" t="s">
        <v>141</v>
      </c>
      <c r="B114" s="23" t="s">
        <v>4</v>
      </c>
      <c r="C114" s="24" t="s">
        <v>145</v>
      </c>
      <c r="D114" s="25">
        <v>46184.000694444403</v>
      </c>
      <c r="E114" s="25">
        <v>46184.25</v>
      </c>
      <c r="F114" s="24" t="s">
        <v>143</v>
      </c>
    </row>
    <row r="115" spans="1:6" s="5" customFormat="1" ht="77.5" x14ac:dyDescent="0.35">
      <c r="A115" s="23" t="s">
        <v>132</v>
      </c>
      <c r="B115" s="23" t="s">
        <v>4</v>
      </c>
      <c r="C115" s="24" t="s">
        <v>133</v>
      </c>
      <c r="D115" s="25">
        <v>46183.833333333299</v>
      </c>
      <c r="E115" s="25">
        <v>46184.25</v>
      </c>
      <c r="F115" s="24" t="s">
        <v>134</v>
      </c>
    </row>
    <row r="116" spans="1:6" ht="77.5" x14ac:dyDescent="0.35">
      <c r="A116" s="23" t="s">
        <v>132</v>
      </c>
      <c r="B116" s="23" t="s">
        <v>4</v>
      </c>
      <c r="C116" s="24" t="s">
        <v>135</v>
      </c>
      <c r="D116" s="25">
        <v>46183.833333333299</v>
      </c>
      <c r="E116" s="25">
        <v>46184.25</v>
      </c>
      <c r="F116" s="24" t="s">
        <v>134</v>
      </c>
    </row>
    <row r="117" spans="1:6" ht="46.5" x14ac:dyDescent="0.35">
      <c r="A117" s="23" t="s">
        <v>181</v>
      </c>
      <c r="B117" s="23" t="s">
        <v>6</v>
      </c>
      <c r="C117" s="24" t="s">
        <v>182</v>
      </c>
      <c r="D117" s="25">
        <v>46183.833333333299</v>
      </c>
      <c r="E117" s="25">
        <v>46184.25</v>
      </c>
      <c r="F117" s="24" t="s">
        <v>183</v>
      </c>
    </row>
    <row r="118" spans="1:6" ht="46.5" x14ac:dyDescent="0.35">
      <c r="A118" s="23" t="s">
        <v>181</v>
      </c>
      <c r="B118" s="23" t="s">
        <v>6</v>
      </c>
      <c r="C118" s="24" t="s">
        <v>184</v>
      </c>
      <c r="D118" s="25">
        <v>46183.833333333299</v>
      </c>
      <c r="E118" s="25">
        <v>46184.25</v>
      </c>
      <c r="F118" s="24" t="s">
        <v>183</v>
      </c>
    </row>
    <row r="119" spans="1:6" ht="46.5" x14ac:dyDescent="0.35">
      <c r="A119" s="23" t="s">
        <v>194</v>
      </c>
      <c r="B119" s="23" t="s">
        <v>6</v>
      </c>
      <c r="C119" s="24" t="s">
        <v>195</v>
      </c>
      <c r="D119" s="25">
        <v>46183.875</v>
      </c>
      <c r="E119" s="25">
        <v>46184.208333333299</v>
      </c>
      <c r="F119" s="24" t="s">
        <v>196</v>
      </c>
    </row>
    <row r="120" spans="1:6" ht="77.5" x14ac:dyDescent="0.35">
      <c r="A120" s="23" t="s">
        <v>70</v>
      </c>
      <c r="B120" s="23" t="s">
        <v>6</v>
      </c>
      <c r="C120" s="24" t="s">
        <v>445</v>
      </c>
      <c r="D120" s="25">
        <v>46183.875</v>
      </c>
      <c r="E120" s="25">
        <v>46184.208333333299</v>
      </c>
      <c r="F120" s="24" t="s">
        <v>72</v>
      </c>
    </row>
    <row r="121" spans="1:6" ht="77.5" x14ac:dyDescent="0.35">
      <c r="A121" s="23" t="s">
        <v>70</v>
      </c>
      <c r="B121" s="23" t="s">
        <v>6</v>
      </c>
      <c r="C121" s="24" t="s">
        <v>457</v>
      </c>
      <c r="D121" s="25">
        <v>46183.833333333299</v>
      </c>
      <c r="E121" s="25">
        <v>46184.208333333299</v>
      </c>
      <c r="F121" s="24" t="s">
        <v>126</v>
      </c>
    </row>
    <row r="122" spans="1:6" ht="46.5" x14ac:dyDescent="0.35">
      <c r="A122" s="23" t="s">
        <v>70</v>
      </c>
      <c r="B122" s="23" t="s">
        <v>6</v>
      </c>
      <c r="C122" s="24" t="s">
        <v>128</v>
      </c>
      <c r="D122" s="25">
        <v>46183.833333333299</v>
      </c>
      <c r="E122" s="25">
        <v>46184.25</v>
      </c>
      <c r="F122" s="24" t="s">
        <v>129</v>
      </c>
    </row>
    <row r="123" spans="1:6" ht="77.5" x14ac:dyDescent="0.35">
      <c r="A123" s="23" t="s">
        <v>70</v>
      </c>
      <c r="B123" s="23" t="s">
        <v>6</v>
      </c>
      <c r="C123" s="24" t="s">
        <v>463</v>
      </c>
      <c r="D123" s="25">
        <v>46183.916666666701</v>
      </c>
      <c r="E123" s="25">
        <v>46184.25</v>
      </c>
      <c r="F123" s="24" t="s">
        <v>464</v>
      </c>
    </row>
    <row r="124" spans="1:6" ht="77.5" x14ac:dyDescent="0.35">
      <c r="A124" s="23" t="s">
        <v>70</v>
      </c>
      <c r="B124" s="23" t="s">
        <v>6</v>
      </c>
      <c r="C124" s="24" t="s">
        <v>465</v>
      </c>
      <c r="D124" s="25">
        <v>46183.916666666701</v>
      </c>
      <c r="E124" s="25">
        <v>46184.25</v>
      </c>
      <c r="F124" s="24" t="s">
        <v>464</v>
      </c>
    </row>
    <row r="125" spans="1:6" ht="62" x14ac:dyDescent="0.35">
      <c r="A125" s="23" t="s">
        <v>70</v>
      </c>
      <c r="B125" s="23" t="s">
        <v>6</v>
      </c>
      <c r="C125" s="24" t="s">
        <v>466</v>
      </c>
      <c r="D125" s="25">
        <v>46183.854166666701</v>
      </c>
      <c r="E125" s="25">
        <v>46184.25</v>
      </c>
      <c r="F125" s="24" t="s">
        <v>467</v>
      </c>
    </row>
    <row r="126" spans="1:6" ht="77.5" x14ac:dyDescent="0.35">
      <c r="A126" s="23" t="s">
        <v>70</v>
      </c>
      <c r="B126" s="23" t="s">
        <v>2</v>
      </c>
      <c r="C126" s="24" t="s">
        <v>156</v>
      </c>
      <c r="D126" s="25">
        <v>46183.854166666701</v>
      </c>
      <c r="E126" s="25">
        <v>46184.25</v>
      </c>
      <c r="F126" s="24" t="s">
        <v>157</v>
      </c>
    </row>
    <row r="127" spans="1:6" ht="77.5" x14ac:dyDescent="0.35">
      <c r="A127" s="23" t="s">
        <v>70</v>
      </c>
      <c r="B127" s="23" t="s">
        <v>2</v>
      </c>
      <c r="C127" s="24" t="s">
        <v>158</v>
      </c>
      <c r="D127" s="25">
        <v>46183.854166666701</v>
      </c>
      <c r="E127" s="25">
        <v>46184.25</v>
      </c>
      <c r="F127" s="24" t="s">
        <v>157</v>
      </c>
    </row>
    <row r="128" spans="1:6" ht="77.5" x14ac:dyDescent="0.35">
      <c r="A128" s="23" t="s">
        <v>70</v>
      </c>
      <c r="B128" s="23" t="s">
        <v>6</v>
      </c>
      <c r="C128" s="24" t="s">
        <v>339</v>
      </c>
      <c r="D128" s="25">
        <v>46183.916666666701</v>
      </c>
      <c r="E128" s="25">
        <v>46184.25</v>
      </c>
      <c r="F128" s="24" t="s">
        <v>340</v>
      </c>
    </row>
    <row r="129" spans="1:6" ht="62" x14ac:dyDescent="0.35">
      <c r="A129" s="23" t="s">
        <v>48</v>
      </c>
      <c r="B129" s="23" t="s">
        <v>6</v>
      </c>
      <c r="C129" s="24" t="s">
        <v>49</v>
      </c>
      <c r="D129" s="25">
        <v>46183.875</v>
      </c>
      <c r="E129" s="25">
        <v>46184.208333333299</v>
      </c>
      <c r="F129" s="24" t="s">
        <v>50</v>
      </c>
    </row>
    <row r="130" spans="1:6" ht="46.5" x14ac:dyDescent="0.35">
      <c r="A130" s="23" t="s">
        <v>294</v>
      </c>
      <c r="B130" s="23" t="s">
        <v>4</v>
      </c>
      <c r="C130" s="24" t="s">
        <v>295</v>
      </c>
      <c r="D130" s="25">
        <v>46183.833333333299</v>
      </c>
      <c r="E130" s="25">
        <v>46184.25</v>
      </c>
      <c r="F130" s="24" t="s">
        <v>296</v>
      </c>
    </row>
    <row r="131" spans="1:6" ht="31" x14ac:dyDescent="0.35">
      <c r="A131" s="23" t="s">
        <v>294</v>
      </c>
      <c r="B131" s="23" t="s">
        <v>5</v>
      </c>
      <c r="C131" s="24" t="s">
        <v>310</v>
      </c>
      <c r="D131" s="25">
        <v>46183.833333333299</v>
      </c>
      <c r="E131" s="25">
        <v>46184.25</v>
      </c>
      <c r="F131" s="24" t="s">
        <v>311</v>
      </c>
    </row>
    <row r="132" spans="1:6" ht="31" x14ac:dyDescent="0.35">
      <c r="A132" s="23" t="s">
        <v>294</v>
      </c>
      <c r="B132" s="23" t="s">
        <v>5</v>
      </c>
      <c r="C132" s="24" t="s">
        <v>312</v>
      </c>
      <c r="D132" s="25">
        <v>46183.833333333299</v>
      </c>
      <c r="E132" s="25">
        <v>46184.25</v>
      </c>
      <c r="F132" s="24" t="s">
        <v>311</v>
      </c>
    </row>
    <row r="133" spans="1:6" ht="93" x14ac:dyDescent="0.35">
      <c r="A133" s="23" t="s">
        <v>294</v>
      </c>
      <c r="B133" s="23" t="s">
        <v>5</v>
      </c>
      <c r="C133" s="24" t="s">
        <v>332</v>
      </c>
      <c r="D133" s="25">
        <v>46183.916666666701</v>
      </c>
      <c r="E133" s="25">
        <v>46184.229166666701</v>
      </c>
      <c r="F133" s="24" t="s">
        <v>331</v>
      </c>
    </row>
    <row r="134" spans="1:6" ht="77.5" x14ac:dyDescent="0.35">
      <c r="A134" s="23" t="s">
        <v>523</v>
      </c>
      <c r="B134" s="23" t="s">
        <v>2</v>
      </c>
      <c r="C134" s="24" t="s">
        <v>524</v>
      </c>
      <c r="D134" s="25">
        <v>46183.916666666701</v>
      </c>
      <c r="E134" s="25">
        <v>46184.229166666701</v>
      </c>
      <c r="F134" s="24" t="s">
        <v>525</v>
      </c>
    </row>
    <row r="135" spans="1:6" ht="77.5" x14ac:dyDescent="0.35">
      <c r="A135" s="23" t="s">
        <v>321</v>
      </c>
      <c r="B135" s="23" t="s">
        <v>8</v>
      </c>
      <c r="C135" s="24" t="s">
        <v>322</v>
      </c>
      <c r="D135" s="25">
        <v>46183.916666666701</v>
      </c>
      <c r="E135" s="25">
        <v>46184.229166666701</v>
      </c>
      <c r="F135" s="24" t="s">
        <v>323</v>
      </c>
    </row>
    <row r="136" spans="1:6" ht="77.5" x14ac:dyDescent="0.35">
      <c r="A136" s="23" t="s">
        <v>321</v>
      </c>
      <c r="B136" s="23" t="s">
        <v>7</v>
      </c>
      <c r="C136" s="24" t="s">
        <v>324</v>
      </c>
      <c r="D136" s="25">
        <v>46183.916666666701</v>
      </c>
      <c r="E136" s="25">
        <v>46184.229166666701</v>
      </c>
      <c r="F136" s="24" t="s">
        <v>325</v>
      </c>
    </row>
    <row r="137" spans="1:6" ht="93" x14ac:dyDescent="0.35">
      <c r="A137" s="23" t="s">
        <v>321</v>
      </c>
      <c r="B137" s="23" t="s">
        <v>8</v>
      </c>
      <c r="C137" s="24" t="s">
        <v>511</v>
      </c>
      <c r="D137" s="25">
        <v>46183.916666666701</v>
      </c>
      <c r="E137" s="25">
        <v>46184.229166666701</v>
      </c>
      <c r="F137" s="24" t="s">
        <v>510</v>
      </c>
    </row>
    <row r="138" spans="1:6" ht="93" x14ac:dyDescent="0.35">
      <c r="A138" s="23" t="s">
        <v>321</v>
      </c>
      <c r="B138" s="23" t="s">
        <v>8</v>
      </c>
      <c r="C138" s="24" t="s">
        <v>512</v>
      </c>
      <c r="D138" s="25">
        <v>46183.916666666701</v>
      </c>
      <c r="E138" s="25">
        <v>46184.229166666701</v>
      </c>
      <c r="F138" s="24" t="s">
        <v>510</v>
      </c>
    </row>
    <row r="139" spans="1:6" ht="93" x14ac:dyDescent="0.35">
      <c r="A139" s="23" t="s">
        <v>321</v>
      </c>
      <c r="B139" s="23" t="s">
        <v>8</v>
      </c>
      <c r="C139" s="24" t="s">
        <v>330</v>
      </c>
      <c r="D139" s="25">
        <v>46183.916666666701</v>
      </c>
      <c r="E139" s="25">
        <v>46184.229166666701</v>
      </c>
      <c r="F139" s="24" t="s">
        <v>331</v>
      </c>
    </row>
    <row r="140" spans="1:6" ht="93" x14ac:dyDescent="0.35">
      <c r="A140" s="23" t="s">
        <v>321</v>
      </c>
      <c r="B140" s="23" t="s">
        <v>8</v>
      </c>
      <c r="C140" s="24" t="s">
        <v>333</v>
      </c>
      <c r="D140" s="25">
        <v>46183.916666666701</v>
      </c>
      <c r="E140" s="25">
        <v>46184.229166666701</v>
      </c>
      <c r="F140" s="24" t="s">
        <v>331</v>
      </c>
    </row>
    <row r="141" spans="1:6" ht="77.5" x14ac:dyDescent="0.35">
      <c r="A141" s="23" t="s">
        <v>321</v>
      </c>
      <c r="B141" s="23" t="s">
        <v>8</v>
      </c>
      <c r="C141" s="24" t="s">
        <v>334</v>
      </c>
      <c r="D141" s="25">
        <v>46183.916666666701</v>
      </c>
      <c r="E141" s="25">
        <v>46184.229166666701</v>
      </c>
      <c r="F141" s="24" t="s">
        <v>335</v>
      </c>
    </row>
    <row r="142" spans="1:6" ht="77.5" x14ac:dyDescent="0.35">
      <c r="A142" s="23" t="s">
        <v>321</v>
      </c>
      <c r="B142" s="23" t="s">
        <v>8</v>
      </c>
      <c r="C142" s="24" t="s">
        <v>513</v>
      </c>
      <c r="D142" s="25">
        <v>46183.916666666701</v>
      </c>
      <c r="E142" s="25">
        <v>46184.229166666701</v>
      </c>
      <c r="F142" s="24" t="s">
        <v>514</v>
      </c>
    </row>
    <row r="143" spans="1:6" ht="62" x14ac:dyDescent="0.35">
      <c r="A143" s="23" t="s">
        <v>321</v>
      </c>
      <c r="B143" s="23" t="s">
        <v>7</v>
      </c>
      <c r="C143" s="24" t="s">
        <v>517</v>
      </c>
      <c r="D143" s="25">
        <v>46183.916666666701</v>
      </c>
      <c r="E143" s="25">
        <v>46184.229166666701</v>
      </c>
      <c r="F143" s="24" t="s">
        <v>518</v>
      </c>
    </row>
    <row r="144" spans="1:6" ht="77.5" x14ac:dyDescent="0.35">
      <c r="A144" s="23" t="s">
        <v>326</v>
      </c>
      <c r="B144" s="23" t="s">
        <v>5</v>
      </c>
      <c r="C144" s="24" t="s">
        <v>327</v>
      </c>
      <c r="D144" s="25">
        <v>46183.916666666701</v>
      </c>
      <c r="E144" s="25">
        <v>46184.229166666701</v>
      </c>
      <c r="F144" s="24" t="s">
        <v>328</v>
      </c>
    </row>
    <row r="145" spans="1:6" ht="77.5" x14ac:dyDescent="0.35">
      <c r="A145" s="23" t="s">
        <v>326</v>
      </c>
      <c r="B145" s="23" t="s">
        <v>5</v>
      </c>
      <c r="C145" s="24" t="s">
        <v>329</v>
      </c>
      <c r="D145" s="25">
        <v>46183.916666666701</v>
      </c>
      <c r="E145" s="25">
        <v>46184.229166666701</v>
      </c>
      <c r="F145" s="24" t="s">
        <v>328</v>
      </c>
    </row>
    <row r="146" spans="1:6" ht="62" x14ac:dyDescent="0.35">
      <c r="A146" s="23" t="s">
        <v>265</v>
      </c>
      <c r="B146" s="23" t="s">
        <v>4</v>
      </c>
      <c r="C146" s="24" t="s">
        <v>266</v>
      </c>
      <c r="D146" s="25">
        <v>46183.875</v>
      </c>
      <c r="E146" s="25">
        <v>46184.25</v>
      </c>
      <c r="F146" s="24" t="s">
        <v>267</v>
      </c>
    </row>
    <row r="147" spans="1:6" ht="62" x14ac:dyDescent="0.35">
      <c r="A147" s="23" t="s">
        <v>265</v>
      </c>
      <c r="B147" s="23" t="s">
        <v>4</v>
      </c>
      <c r="C147" s="24" t="s">
        <v>268</v>
      </c>
      <c r="D147" s="25">
        <v>46183.875</v>
      </c>
      <c r="E147" s="25">
        <v>46184.25</v>
      </c>
      <c r="F147" s="24" t="s">
        <v>267</v>
      </c>
    </row>
    <row r="148" spans="1:6" ht="46.5" x14ac:dyDescent="0.35">
      <c r="A148" s="23" t="s">
        <v>265</v>
      </c>
      <c r="B148" s="23" t="s">
        <v>5</v>
      </c>
      <c r="C148" s="24" t="s">
        <v>273</v>
      </c>
      <c r="D148" s="25">
        <v>46183.875</v>
      </c>
      <c r="E148" s="25">
        <v>46184.25</v>
      </c>
      <c r="F148" s="24" t="s">
        <v>274</v>
      </c>
    </row>
    <row r="149" spans="1:6" ht="46.5" x14ac:dyDescent="0.35">
      <c r="A149" s="23" t="s">
        <v>265</v>
      </c>
      <c r="B149" s="23" t="s">
        <v>45</v>
      </c>
      <c r="C149" s="24" t="s">
        <v>277</v>
      </c>
      <c r="D149" s="25">
        <v>46183.875</v>
      </c>
      <c r="E149" s="25">
        <v>46184.25</v>
      </c>
      <c r="F149" s="24" t="s">
        <v>274</v>
      </c>
    </row>
    <row r="150" spans="1:6" ht="46.5" x14ac:dyDescent="0.35">
      <c r="A150" s="23" t="s">
        <v>265</v>
      </c>
      <c r="B150" s="23" t="s">
        <v>5</v>
      </c>
      <c r="C150" s="24" t="s">
        <v>279</v>
      </c>
      <c r="D150" s="25">
        <v>46183.875</v>
      </c>
      <c r="E150" s="25">
        <v>46184.25</v>
      </c>
      <c r="F150" s="24" t="s">
        <v>274</v>
      </c>
    </row>
    <row r="151" spans="1:6" ht="46.5" x14ac:dyDescent="0.35">
      <c r="A151" s="23" t="s">
        <v>275</v>
      </c>
      <c r="B151" s="23" t="s">
        <v>2</v>
      </c>
      <c r="C151" s="24" t="s">
        <v>276</v>
      </c>
      <c r="D151" s="25">
        <v>46183.875</v>
      </c>
      <c r="E151" s="25">
        <v>46184.25</v>
      </c>
      <c r="F151" s="24" t="s">
        <v>274</v>
      </c>
    </row>
    <row r="152" spans="1:6" ht="46.5" x14ac:dyDescent="0.35">
      <c r="A152" s="23" t="s">
        <v>275</v>
      </c>
      <c r="B152" s="23" t="s">
        <v>6</v>
      </c>
      <c r="C152" s="24" t="s">
        <v>278</v>
      </c>
      <c r="D152" s="25">
        <v>46183.875</v>
      </c>
      <c r="E152" s="25">
        <v>46184.25</v>
      </c>
      <c r="F152" s="24" t="s">
        <v>274</v>
      </c>
    </row>
    <row r="153" spans="1:6" ht="62" x14ac:dyDescent="0.35">
      <c r="A153" s="23" t="s">
        <v>526</v>
      </c>
      <c r="B153" s="23" t="s">
        <v>2</v>
      </c>
      <c r="C153" s="24" t="s">
        <v>527</v>
      </c>
      <c r="D153" s="25">
        <v>46183.875</v>
      </c>
      <c r="E153" s="25">
        <v>46184.208333333299</v>
      </c>
      <c r="F153" s="24" t="s">
        <v>528</v>
      </c>
    </row>
    <row r="154" spans="1:6" ht="77.5" x14ac:dyDescent="0.35">
      <c r="A154" s="23" t="s">
        <v>336</v>
      </c>
      <c r="B154" s="23" t="s">
        <v>4</v>
      </c>
      <c r="C154" s="24" t="s">
        <v>337</v>
      </c>
      <c r="D154" s="25">
        <v>46183.916666666701</v>
      </c>
      <c r="E154" s="25">
        <v>46184.229166666701</v>
      </c>
      <c r="F154" s="24" t="s">
        <v>338</v>
      </c>
    </row>
    <row r="155" spans="1:6" ht="77.5" x14ac:dyDescent="0.35">
      <c r="A155" s="23" t="s">
        <v>76</v>
      </c>
      <c r="B155" s="23" t="s">
        <v>6</v>
      </c>
      <c r="C155" s="24" t="s">
        <v>77</v>
      </c>
      <c r="D155" s="25">
        <v>46183.927083333299</v>
      </c>
      <c r="E155" s="25">
        <v>46184.25</v>
      </c>
      <c r="F155" s="24" t="s">
        <v>78</v>
      </c>
    </row>
    <row r="156" spans="1:6" ht="77.5" x14ac:dyDescent="0.35">
      <c r="A156" s="23" t="s">
        <v>76</v>
      </c>
      <c r="B156" s="23" t="s">
        <v>6</v>
      </c>
      <c r="C156" s="24" t="s">
        <v>450</v>
      </c>
      <c r="D156" s="25">
        <v>46183.927083333299</v>
      </c>
      <c r="E156" s="25">
        <v>46184.25</v>
      </c>
      <c r="F156" s="24" t="s">
        <v>78</v>
      </c>
    </row>
    <row r="157" spans="1:6" ht="77.5" x14ac:dyDescent="0.35">
      <c r="A157" s="23" t="s">
        <v>76</v>
      </c>
      <c r="B157" s="23" t="s">
        <v>6</v>
      </c>
      <c r="C157" s="24" t="s">
        <v>79</v>
      </c>
      <c r="D157" s="25">
        <v>46183.927083333299</v>
      </c>
      <c r="E157" s="25">
        <v>46184.25</v>
      </c>
      <c r="F157" s="24" t="s">
        <v>78</v>
      </c>
    </row>
    <row r="158" spans="1:6" ht="93" x14ac:dyDescent="0.35">
      <c r="A158" s="23" t="s">
        <v>76</v>
      </c>
      <c r="B158" s="23" t="s">
        <v>2</v>
      </c>
      <c r="C158" s="24" t="s">
        <v>80</v>
      </c>
      <c r="D158" s="25">
        <v>46183.927083333299</v>
      </c>
      <c r="E158" s="25">
        <v>46184.25</v>
      </c>
      <c r="F158" s="24" t="s">
        <v>81</v>
      </c>
    </row>
    <row r="159" spans="1:6" ht="93" x14ac:dyDescent="0.35">
      <c r="A159" s="23" t="s">
        <v>76</v>
      </c>
      <c r="B159" s="23" t="s">
        <v>2</v>
      </c>
      <c r="C159" s="24" t="s">
        <v>82</v>
      </c>
      <c r="D159" s="25">
        <v>46183.927083333299</v>
      </c>
      <c r="E159" s="25">
        <v>46184.25</v>
      </c>
      <c r="F159" s="24" t="s">
        <v>81</v>
      </c>
    </row>
    <row r="160" spans="1:6" ht="93" x14ac:dyDescent="0.35">
      <c r="A160" s="23" t="s">
        <v>76</v>
      </c>
      <c r="B160" s="23" t="s">
        <v>2</v>
      </c>
      <c r="C160" s="24" t="s">
        <v>83</v>
      </c>
      <c r="D160" s="25">
        <v>46183.927083333299</v>
      </c>
      <c r="E160" s="25">
        <v>46184.25</v>
      </c>
      <c r="F160" s="24" t="s">
        <v>81</v>
      </c>
    </row>
    <row r="161" spans="1:6" ht="93" x14ac:dyDescent="0.35">
      <c r="A161" s="23" t="s">
        <v>76</v>
      </c>
      <c r="B161" s="23" t="s">
        <v>2</v>
      </c>
      <c r="C161" s="24" t="s">
        <v>84</v>
      </c>
      <c r="D161" s="25">
        <v>46183.927083333299</v>
      </c>
      <c r="E161" s="25">
        <v>46184.25</v>
      </c>
      <c r="F161" s="24" t="s">
        <v>81</v>
      </c>
    </row>
    <row r="162" spans="1:6" ht="46.5" x14ac:dyDescent="0.35">
      <c r="A162" s="23" t="s">
        <v>76</v>
      </c>
      <c r="B162" s="23" t="s">
        <v>6</v>
      </c>
      <c r="C162" s="24" t="s">
        <v>85</v>
      </c>
      <c r="D162" s="25">
        <v>46183.927083333299</v>
      </c>
      <c r="E162" s="25">
        <v>46184.25</v>
      </c>
      <c r="F162" s="24" t="s">
        <v>86</v>
      </c>
    </row>
    <row r="163" spans="1:6" ht="77.5" x14ac:dyDescent="0.35">
      <c r="A163" s="23" t="s">
        <v>76</v>
      </c>
      <c r="B163" s="23" t="s">
        <v>2</v>
      </c>
      <c r="C163" s="24" t="s">
        <v>451</v>
      </c>
      <c r="D163" s="25">
        <v>46183.927083333299</v>
      </c>
      <c r="E163" s="25">
        <v>46184.25</v>
      </c>
      <c r="F163" s="24" t="s">
        <v>452</v>
      </c>
    </row>
    <row r="164" spans="1:6" ht="77.5" x14ac:dyDescent="0.35">
      <c r="A164" s="23" t="s">
        <v>76</v>
      </c>
      <c r="B164" s="23" t="s">
        <v>2</v>
      </c>
      <c r="C164" s="24" t="s">
        <v>453</v>
      </c>
      <c r="D164" s="25">
        <v>46183.927083333299</v>
      </c>
      <c r="E164" s="25">
        <v>46184.25</v>
      </c>
      <c r="F164" s="24" t="s">
        <v>452</v>
      </c>
    </row>
    <row r="165" spans="1:6" ht="77.5" x14ac:dyDescent="0.35">
      <c r="A165" s="23" t="s">
        <v>387</v>
      </c>
      <c r="B165" s="23" t="s">
        <v>6</v>
      </c>
      <c r="C165" s="24" t="s">
        <v>388</v>
      </c>
      <c r="D165" s="25">
        <v>46183.875</v>
      </c>
      <c r="E165" s="25">
        <v>46184.25</v>
      </c>
      <c r="F165" s="24" t="s">
        <v>389</v>
      </c>
    </row>
    <row r="166" spans="1:6" ht="77.5" x14ac:dyDescent="0.35">
      <c r="A166" s="23" t="s">
        <v>387</v>
      </c>
      <c r="B166" s="23" t="s">
        <v>6</v>
      </c>
      <c r="C166" s="24" t="s">
        <v>399</v>
      </c>
      <c r="D166" s="25">
        <v>46183.875</v>
      </c>
      <c r="E166" s="25">
        <v>46184.25</v>
      </c>
      <c r="F166" s="24" t="s">
        <v>398</v>
      </c>
    </row>
    <row r="167" spans="1:6" ht="77.5" x14ac:dyDescent="0.35">
      <c r="A167" s="23" t="s">
        <v>387</v>
      </c>
      <c r="B167" s="23" t="s">
        <v>6</v>
      </c>
      <c r="C167" s="24" t="s">
        <v>418</v>
      </c>
      <c r="D167" s="25">
        <v>46183.875</v>
      </c>
      <c r="E167" s="25">
        <v>46184.208333333299</v>
      </c>
      <c r="F167" s="24" t="s">
        <v>419</v>
      </c>
    </row>
    <row r="168" spans="1:6" ht="46.5" x14ac:dyDescent="0.35">
      <c r="A168" s="23" t="s">
        <v>363</v>
      </c>
      <c r="B168" s="23" t="s">
        <v>6</v>
      </c>
      <c r="C168" s="24" t="s">
        <v>529</v>
      </c>
      <c r="D168" s="25">
        <v>46183.875</v>
      </c>
      <c r="E168" s="25">
        <v>46184.208333333299</v>
      </c>
      <c r="F168" s="24" t="s">
        <v>530</v>
      </c>
    </row>
    <row r="169" spans="1:6" ht="108.5" x14ac:dyDescent="0.35">
      <c r="A169" s="23" t="s">
        <v>363</v>
      </c>
      <c r="B169" s="23" t="s">
        <v>2</v>
      </c>
      <c r="C169" s="24" t="s">
        <v>531</v>
      </c>
      <c r="D169" s="25">
        <v>46183.875</v>
      </c>
      <c r="E169" s="25">
        <v>46184.25</v>
      </c>
      <c r="F169" s="24" t="s">
        <v>532</v>
      </c>
    </row>
    <row r="170" spans="1:6" ht="77.5" x14ac:dyDescent="0.35">
      <c r="A170" s="23" t="s">
        <v>363</v>
      </c>
      <c r="B170" s="23" t="s">
        <v>6</v>
      </c>
      <c r="C170" s="24" t="s">
        <v>368</v>
      </c>
      <c r="D170" s="25">
        <v>46183.916666666701</v>
      </c>
      <c r="E170" s="25">
        <v>46184.25</v>
      </c>
      <c r="F170" s="24" t="s">
        <v>369</v>
      </c>
    </row>
    <row r="171" spans="1:6" ht="46.5" x14ac:dyDescent="0.35">
      <c r="A171" s="23" t="s">
        <v>363</v>
      </c>
      <c r="B171" s="23" t="s">
        <v>6</v>
      </c>
      <c r="C171" s="24" t="s">
        <v>370</v>
      </c>
      <c r="D171" s="25">
        <v>46183.875</v>
      </c>
      <c r="E171" s="25">
        <v>46184.25</v>
      </c>
      <c r="F171" s="24" t="s">
        <v>371</v>
      </c>
    </row>
    <row r="172" spans="1:6" ht="77.5" x14ac:dyDescent="0.35">
      <c r="A172" s="23" t="s">
        <v>363</v>
      </c>
      <c r="B172" s="23" t="s">
        <v>2</v>
      </c>
      <c r="C172" s="24" t="s">
        <v>397</v>
      </c>
      <c r="D172" s="25">
        <v>46183.875</v>
      </c>
      <c r="E172" s="25">
        <v>46184.25</v>
      </c>
      <c r="F172" s="24" t="s">
        <v>398</v>
      </c>
    </row>
    <row r="173" spans="1:6" ht="77.5" x14ac:dyDescent="0.35">
      <c r="A173" s="23" t="s">
        <v>363</v>
      </c>
      <c r="B173" s="23" t="s">
        <v>2</v>
      </c>
      <c r="C173" s="24" t="s">
        <v>400</v>
      </c>
      <c r="D173" s="25">
        <v>46183.875</v>
      </c>
      <c r="E173" s="25">
        <v>46184.25</v>
      </c>
      <c r="F173" s="24" t="s">
        <v>398</v>
      </c>
    </row>
    <row r="174" spans="1:6" ht="77.5" x14ac:dyDescent="0.35">
      <c r="A174" s="23" t="s">
        <v>363</v>
      </c>
      <c r="B174" s="23" t="s">
        <v>6</v>
      </c>
      <c r="C174" s="24" t="s">
        <v>534</v>
      </c>
      <c r="D174" s="25">
        <v>46183.875</v>
      </c>
      <c r="E174" s="25">
        <v>46184.25</v>
      </c>
      <c r="F174" s="24" t="s">
        <v>535</v>
      </c>
    </row>
    <row r="175" spans="1:6" ht="93" x14ac:dyDescent="0.35">
      <c r="A175" s="23" t="s">
        <v>404</v>
      </c>
      <c r="B175" s="23" t="s">
        <v>5</v>
      </c>
      <c r="C175" s="24" t="s">
        <v>405</v>
      </c>
      <c r="D175" s="25">
        <v>46183.875</v>
      </c>
      <c r="E175" s="25">
        <v>46184.25</v>
      </c>
      <c r="F175" s="24" t="s">
        <v>406</v>
      </c>
    </row>
    <row r="176" spans="1:6" ht="93" x14ac:dyDescent="0.35">
      <c r="A176" s="23" t="s">
        <v>404</v>
      </c>
      <c r="B176" s="23" t="s">
        <v>4</v>
      </c>
      <c r="C176" s="24" t="s">
        <v>407</v>
      </c>
      <c r="D176" s="25">
        <v>46183.875</v>
      </c>
      <c r="E176" s="25">
        <v>46184.25</v>
      </c>
      <c r="F176" s="24" t="s">
        <v>406</v>
      </c>
    </row>
    <row r="177" spans="1:6" ht="31" x14ac:dyDescent="0.35">
      <c r="A177" s="23" t="s">
        <v>250</v>
      </c>
      <c r="B177" s="23" t="s">
        <v>5</v>
      </c>
      <c r="C177" s="24" t="s">
        <v>251</v>
      </c>
      <c r="D177" s="25">
        <v>46183.833333333299</v>
      </c>
      <c r="E177" s="25">
        <v>46184.25</v>
      </c>
      <c r="F177" s="24" t="s">
        <v>252</v>
      </c>
    </row>
    <row r="178" spans="1:6" ht="46.5" x14ac:dyDescent="0.35">
      <c r="A178" s="23" t="s">
        <v>207</v>
      </c>
      <c r="B178" s="23" t="s">
        <v>4</v>
      </c>
      <c r="C178" s="24" t="s">
        <v>217</v>
      </c>
      <c r="D178" s="25">
        <v>46183.875</v>
      </c>
      <c r="E178" s="25">
        <v>46184.25</v>
      </c>
      <c r="F178" s="24" t="s">
        <v>216</v>
      </c>
    </row>
    <row r="179" spans="1:6" ht="46.5" x14ac:dyDescent="0.35">
      <c r="A179" s="23" t="s">
        <v>207</v>
      </c>
      <c r="B179" s="23" t="s">
        <v>5</v>
      </c>
      <c r="C179" s="24" t="s">
        <v>221</v>
      </c>
      <c r="D179" s="25">
        <v>46183.875</v>
      </c>
      <c r="E179" s="25">
        <v>46184.25</v>
      </c>
      <c r="F179" s="24" t="s">
        <v>220</v>
      </c>
    </row>
    <row r="180" spans="1:6" ht="46.5" x14ac:dyDescent="0.35">
      <c r="A180" s="23" t="s">
        <v>207</v>
      </c>
      <c r="B180" s="23" t="s">
        <v>5</v>
      </c>
      <c r="C180" s="24" t="s">
        <v>224</v>
      </c>
      <c r="D180" s="25">
        <v>46183.875</v>
      </c>
      <c r="E180" s="25">
        <v>46184.25</v>
      </c>
      <c r="F180" s="24" t="s">
        <v>220</v>
      </c>
    </row>
    <row r="181" spans="1:6" ht="46.5" x14ac:dyDescent="0.35">
      <c r="A181" s="23" t="s">
        <v>207</v>
      </c>
      <c r="B181" s="23" t="s">
        <v>4</v>
      </c>
      <c r="C181" s="24" t="s">
        <v>225</v>
      </c>
      <c r="D181" s="25">
        <v>46183.875</v>
      </c>
      <c r="E181" s="25">
        <v>46184.208333333299</v>
      </c>
      <c r="F181" s="24" t="s">
        <v>226</v>
      </c>
    </row>
    <row r="182" spans="1:6" ht="46.5" x14ac:dyDescent="0.35">
      <c r="A182" s="23" t="s">
        <v>188</v>
      </c>
      <c r="B182" s="23" t="s">
        <v>6</v>
      </c>
      <c r="C182" s="24" t="s">
        <v>189</v>
      </c>
      <c r="D182" s="25">
        <v>45804.208333333299</v>
      </c>
      <c r="E182" s="25">
        <v>46418.208333333299</v>
      </c>
      <c r="F182" s="24" t="s">
        <v>190</v>
      </c>
    </row>
    <row r="183" spans="1:6" ht="46.5" x14ac:dyDescent="0.35">
      <c r="A183" s="23" t="s">
        <v>473</v>
      </c>
      <c r="B183" s="23" t="s">
        <v>5</v>
      </c>
      <c r="C183" s="24" t="s">
        <v>474</v>
      </c>
      <c r="D183" s="25">
        <v>46183.833333333299</v>
      </c>
      <c r="E183" s="25">
        <v>46184.25</v>
      </c>
      <c r="F183" s="24" t="s">
        <v>475</v>
      </c>
    </row>
    <row r="184" spans="1:6" ht="46.5" x14ac:dyDescent="0.35">
      <c r="A184" s="23" t="s">
        <v>210</v>
      </c>
      <c r="B184" s="23" t="s">
        <v>2</v>
      </c>
      <c r="C184" s="24" t="s">
        <v>211</v>
      </c>
      <c r="D184" s="25">
        <v>46183.916666666701</v>
      </c>
      <c r="E184" s="25">
        <v>46184.25</v>
      </c>
      <c r="F184" s="24" t="s">
        <v>209</v>
      </c>
    </row>
    <row r="185" spans="1:6" ht="46.5" x14ac:dyDescent="0.35">
      <c r="A185" s="23" t="s">
        <v>210</v>
      </c>
      <c r="B185" s="23" t="s">
        <v>2</v>
      </c>
      <c r="C185" s="24" t="s">
        <v>482</v>
      </c>
      <c r="D185" s="25">
        <v>46183.875</v>
      </c>
      <c r="E185" s="25">
        <v>46184.25</v>
      </c>
      <c r="F185" s="24" t="s">
        <v>243</v>
      </c>
    </row>
    <row r="186" spans="1:6" ht="46.5" x14ac:dyDescent="0.35">
      <c r="A186" s="23" t="s">
        <v>210</v>
      </c>
      <c r="B186" s="23" t="s">
        <v>2</v>
      </c>
      <c r="C186" s="24" t="s">
        <v>483</v>
      </c>
      <c r="D186" s="25">
        <v>46183.875</v>
      </c>
      <c r="E186" s="25">
        <v>46184.25</v>
      </c>
      <c r="F186" s="24" t="s">
        <v>243</v>
      </c>
    </row>
    <row r="187" spans="1:6" ht="46.5" x14ac:dyDescent="0.35">
      <c r="A187" s="23" t="s">
        <v>210</v>
      </c>
      <c r="B187" s="23" t="s">
        <v>2</v>
      </c>
      <c r="C187" s="24" t="s">
        <v>486</v>
      </c>
      <c r="D187" s="25">
        <v>46183.916666666701</v>
      </c>
      <c r="E187" s="25">
        <v>46184.25</v>
      </c>
      <c r="F187" s="24" t="s">
        <v>487</v>
      </c>
    </row>
    <row r="188" spans="1:6" ht="46.5" x14ac:dyDescent="0.35">
      <c r="A188" s="23" t="s">
        <v>210</v>
      </c>
      <c r="B188" s="23" t="s">
        <v>6</v>
      </c>
      <c r="C188" s="24" t="s">
        <v>257</v>
      </c>
      <c r="D188" s="25">
        <v>46183.833333333299</v>
      </c>
      <c r="E188" s="25">
        <v>46184.208333333299</v>
      </c>
      <c r="F188" s="24" t="s">
        <v>256</v>
      </c>
    </row>
    <row r="189" spans="1:6" ht="31" x14ac:dyDescent="0.35">
      <c r="A189" s="23" t="s">
        <v>210</v>
      </c>
      <c r="B189" s="23" t="s">
        <v>6</v>
      </c>
      <c r="C189" s="24" t="s">
        <v>253</v>
      </c>
      <c r="D189" s="25">
        <v>46183.833333333299</v>
      </c>
      <c r="E189" s="25">
        <v>46184.208333333299</v>
      </c>
      <c r="F189" s="24" t="s">
        <v>254</v>
      </c>
    </row>
    <row r="190" spans="1:6" ht="93" x14ac:dyDescent="0.35">
      <c r="A190" s="23" t="s">
        <v>210</v>
      </c>
      <c r="B190" s="23" t="s">
        <v>6</v>
      </c>
      <c r="C190" s="24" t="s">
        <v>401</v>
      </c>
      <c r="D190" s="25">
        <v>46183.875</v>
      </c>
      <c r="E190" s="25">
        <v>46184.25</v>
      </c>
      <c r="F190" s="24" t="s">
        <v>402</v>
      </c>
    </row>
    <row r="191" spans="1:6" ht="93" x14ac:dyDescent="0.35">
      <c r="A191" s="23" t="s">
        <v>210</v>
      </c>
      <c r="B191" s="23" t="s">
        <v>2</v>
      </c>
      <c r="C191" s="24" t="s">
        <v>403</v>
      </c>
      <c r="D191" s="25">
        <v>46183.875</v>
      </c>
      <c r="E191" s="25">
        <v>46184.25</v>
      </c>
      <c r="F191" s="24" t="s">
        <v>402</v>
      </c>
    </row>
    <row r="192" spans="1:6" ht="77.5" x14ac:dyDescent="0.35">
      <c r="A192" s="23" t="s">
        <v>210</v>
      </c>
      <c r="B192" s="23" t="s">
        <v>6</v>
      </c>
      <c r="C192" s="24" t="s">
        <v>420</v>
      </c>
      <c r="D192" s="25">
        <v>46183.875</v>
      </c>
      <c r="E192" s="25">
        <v>46184.208333333299</v>
      </c>
      <c r="F192" s="24" t="s">
        <v>419</v>
      </c>
    </row>
    <row r="193" spans="1:6" ht="46.5" x14ac:dyDescent="0.35">
      <c r="A193" s="23" t="s">
        <v>210</v>
      </c>
      <c r="B193" s="23" t="s">
        <v>6</v>
      </c>
      <c r="C193" s="24" t="s">
        <v>421</v>
      </c>
      <c r="D193" s="25">
        <v>46183.875</v>
      </c>
      <c r="E193" s="25">
        <v>46184.25</v>
      </c>
      <c r="F193" s="24" t="s">
        <v>422</v>
      </c>
    </row>
    <row r="194" spans="1:6" ht="46.5" x14ac:dyDescent="0.35">
      <c r="A194" s="23" t="s">
        <v>218</v>
      </c>
      <c r="B194" s="23" t="s">
        <v>7</v>
      </c>
      <c r="C194" s="24" t="s">
        <v>476</v>
      </c>
      <c r="D194" s="25">
        <v>46183.875</v>
      </c>
      <c r="E194" s="25">
        <v>46184.25</v>
      </c>
      <c r="F194" s="24" t="s">
        <v>477</v>
      </c>
    </row>
    <row r="195" spans="1:6" ht="46.5" x14ac:dyDescent="0.35">
      <c r="A195" s="23" t="s">
        <v>218</v>
      </c>
      <c r="B195" s="23" t="s">
        <v>8</v>
      </c>
      <c r="C195" s="24" t="s">
        <v>478</v>
      </c>
      <c r="D195" s="25">
        <v>46183.875</v>
      </c>
      <c r="E195" s="25">
        <v>46184.25</v>
      </c>
      <c r="F195" s="24" t="s">
        <v>477</v>
      </c>
    </row>
    <row r="196" spans="1:6" ht="46.5" x14ac:dyDescent="0.35">
      <c r="A196" s="23" t="s">
        <v>218</v>
      </c>
      <c r="B196" s="23" t="s">
        <v>8</v>
      </c>
      <c r="C196" s="24" t="s">
        <v>484</v>
      </c>
      <c r="D196" s="25">
        <v>46183.875</v>
      </c>
      <c r="E196" s="25">
        <v>46184.25</v>
      </c>
      <c r="F196" s="24" t="s">
        <v>247</v>
      </c>
    </row>
    <row r="197" spans="1:6" ht="46.5" x14ac:dyDescent="0.35">
      <c r="A197" s="23" t="s">
        <v>218</v>
      </c>
      <c r="B197" s="23" t="s">
        <v>8</v>
      </c>
      <c r="C197" s="24" t="s">
        <v>485</v>
      </c>
      <c r="D197" s="25">
        <v>46183.875</v>
      </c>
      <c r="E197" s="25">
        <v>46184.25</v>
      </c>
      <c r="F197" s="24" t="s">
        <v>247</v>
      </c>
    </row>
    <row r="198" spans="1:6" ht="46.5" x14ac:dyDescent="0.35">
      <c r="A198" s="23" t="s">
        <v>197</v>
      </c>
      <c r="B198" s="23" t="s">
        <v>6</v>
      </c>
      <c r="C198" s="24" t="s">
        <v>198</v>
      </c>
      <c r="D198" s="25">
        <v>46183.875</v>
      </c>
      <c r="E198" s="25">
        <v>46184.208333333299</v>
      </c>
      <c r="F198" s="24" t="s">
        <v>196</v>
      </c>
    </row>
    <row r="199" spans="1:6" ht="31" x14ac:dyDescent="0.35">
      <c r="A199" s="23" t="s">
        <v>199</v>
      </c>
      <c r="B199" s="23" t="s">
        <v>4</v>
      </c>
      <c r="C199" s="24" t="s">
        <v>468</v>
      </c>
      <c r="D199" s="25">
        <v>46183.916666666701</v>
      </c>
      <c r="E199" s="25">
        <v>46184.208333333299</v>
      </c>
      <c r="F199" s="24" t="s">
        <v>469</v>
      </c>
    </row>
    <row r="200" spans="1:6" ht="31" x14ac:dyDescent="0.35">
      <c r="A200" s="23" t="s">
        <v>199</v>
      </c>
      <c r="B200" s="23" t="s">
        <v>4</v>
      </c>
      <c r="C200" s="24" t="s">
        <v>470</v>
      </c>
      <c r="D200" s="25">
        <v>46183.916666666701</v>
      </c>
      <c r="E200" s="25">
        <v>46184.208333333299</v>
      </c>
      <c r="F200" s="24" t="s">
        <v>469</v>
      </c>
    </row>
    <row r="201" spans="1:6" ht="31" x14ac:dyDescent="0.35">
      <c r="A201" s="23" t="s">
        <v>199</v>
      </c>
      <c r="B201" s="23" t="s">
        <v>4</v>
      </c>
      <c r="C201" s="24" t="s">
        <v>471</v>
      </c>
      <c r="D201" s="25">
        <v>46183.916666666701</v>
      </c>
      <c r="E201" s="25">
        <v>46184.208333333299</v>
      </c>
      <c r="F201" s="24" t="s">
        <v>469</v>
      </c>
    </row>
    <row r="202" spans="1:6" ht="31" x14ac:dyDescent="0.35">
      <c r="A202" s="23" t="s">
        <v>199</v>
      </c>
      <c r="B202" s="23" t="s">
        <v>4</v>
      </c>
      <c r="C202" s="24" t="s">
        <v>472</v>
      </c>
      <c r="D202" s="25">
        <v>46183.916666666701</v>
      </c>
      <c r="E202" s="25">
        <v>46184.208333333299</v>
      </c>
      <c r="F202" s="24" t="s">
        <v>469</v>
      </c>
    </row>
    <row r="203" spans="1:6" ht="46.5" x14ac:dyDescent="0.35">
      <c r="A203" s="23" t="s">
        <v>199</v>
      </c>
      <c r="B203" s="23" t="s">
        <v>5</v>
      </c>
      <c r="C203" s="24" t="s">
        <v>200</v>
      </c>
      <c r="D203" s="25">
        <v>46183.875</v>
      </c>
      <c r="E203" s="25">
        <v>46184.25</v>
      </c>
      <c r="F203" s="24" t="s">
        <v>201</v>
      </c>
    </row>
    <row r="204" spans="1:6" ht="46.5" x14ac:dyDescent="0.35">
      <c r="A204" s="23" t="s">
        <v>199</v>
      </c>
      <c r="B204" s="23" t="s">
        <v>5</v>
      </c>
      <c r="C204" s="24" t="s">
        <v>203</v>
      </c>
      <c r="D204" s="25">
        <v>46183.875</v>
      </c>
      <c r="E204" s="25">
        <v>46184.25</v>
      </c>
      <c r="F204" s="24" t="s">
        <v>201</v>
      </c>
    </row>
    <row r="205" spans="1:6" ht="46.5" x14ac:dyDescent="0.35">
      <c r="A205" s="23" t="s">
        <v>199</v>
      </c>
      <c r="B205" s="23" t="s">
        <v>4</v>
      </c>
      <c r="C205" s="24" t="s">
        <v>212</v>
      </c>
      <c r="D205" s="25">
        <v>46183.875</v>
      </c>
      <c r="E205" s="25">
        <v>46184.25</v>
      </c>
      <c r="F205" s="24" t="s">
        <v>213</v>
      </c>
    </row>
    <row r="206" spans="1:6" ht="77.5" x14ac:dyDescent="0.35">
      <c r="A206" s="23" t="s">
        <v>153</v>
      </c>
      <c r="B206" s="23" t="s">
        <v>8</v>
      </c>
      <c r="C206" s="24" t="s">
        <v>154</v>
      </c>
      <c r="D206" s="25">
        <v>46183.833333333299</v>
      </c>
      <c r="E206" s="25">
        <v>46184.25</v>
      </c>
      <c r="F206" s="24" t="s">
        <v>155</v>
      </c>
    </row>
    <row r="207" spans="1:6" ht="46.5" x14ac:dyDescent="0.35">
      <c r="A207" s="23" t="s">
        <v>232</v>
      </c>
      <c r="B207" s="23" t="s">
        <v>4</v>
      </c>
      <c r="C207" s="24" t="s">
        <v>233</v>
      </c>
      <c r="D207" s="25">
        <v>46183.875</v>
      </c>
      <c r="E207" s="25">
        <v>46184.25</v>
      </c>
      <c r="F207" s="24" t="s">
        <v>234</v>
      </c>
    </row>
    <row r="208" spans="1:6" ht="46.5" x14ac:dyDescent="0.35">
      <c r="A208" s="23" t="s">
        <v>232</v>
      </c>
      <c r="B208" s="23" t="s">
        <v>4</v>
      </c>
      <c r="C208" s="24" t="s">
        <v>235</v>
      </c>
      <c r="D208" s="25">
        <v>46183.875</v>
      </c>
      <c r="E208" s="25">
        <v>46184.25</v>
      </c>
      <c r="F208" s="24" t="s">
        <v>234</v>
      </c>
    </row>
    <row r="209" spans="1:6" ht="46.5" x14ac:dyDescent="0.35">
      <c r="A209" s="23" t="s">
        <v>232</v>
      </c>
      <c r="B209" s="23" t="s">
        <v>4</v>
      </c>
      <c r="C209" s="24" t="s">
        <v>238</v>
      </c>
      <c r="D209" s="25">
        <v>46183.875</v>
      </c>
      <c r="E209" s="25">
        <v>46184.208333333299</v>
      </c>
      <c r="F209" s="24" t="s">
        <v>239</v>
      </c>
    </row>
    <row r="210" spans="1:6" ht="46.5" x14ac:dyDescent="0.35">
      <c r="A210" s="23" t="s">
        <v>232</v>
      </c>
      <c r="B210" s="23" t="s">
        <v>4</v>
      </c>
      <c r="C210" s="24" t="s">
        <v>240</v>
      </c>
      <c r="D210" s="25">
        <v>46183.875</v>
      </c>
      <c r="E210" s="25">
        <v>46184.208333333299</v>
      </c>
      <c r="F210" s="24" t="s">
        <v>239</v>
      </c>
    </row>
    <row r="211" spans="1:6" ht="46.5" x14ac:dyDescent="0.35">
      <c r="A211" s="23" t="s">
        <v>232</v>
      </c>
      <c r="B211" s="23" t="s">
        <v>4</v>
      </c>
      <c r="C211" s="24" t="s">
        <v>241</v>
      </c>
      <c r="D211" s="25">
        <v>46183.875</v>
      </c>
      <c r="E211" s="25">
        <v>46184.208333333299</v>
      </c>
      <c r="F211" s="24" t="s">
        <v>239</v>
      </c>
    </row>
    <row r="212" spans="1:6" ht="46.5" x14ac:dyDescent="0.35">
      <c r="A212" s="23" t="s">
        <v>245</v>
      </c>
      <c r="B212" s="23" t="s">
        <v>6</v>
      </c>
      <c r="C212" s="24" t="s">
        <v>246</v>
      </c>
      <c r="D212" s="25">
        <v>46183.875</v>
      </c>
      <c r="E212" s="25">
        <v>46184.25</v>
      </c>
      <c r="F212" s="24" t="s">
        <v>247</v>
      </c>
    </row>
    <row r="213" spans="1:6" ht="46.5" x14ac:dyDescent="0.35">
      <c r="A213" s="23" t="s">
        <v>245</v>
      </c>
      <c r="B213" s="23" t="s">
        <v>6</v>
      </c>
      <c r="C213" s="24" t="s">
        <v>248</v>
      </c>
      <c r="D213" s="25">
        <v>46183.875</v>
      </c>
      <c r="E213" s="25">
        <v>46184.25</v>
      </c>
      <c r="F213" s="24" t="s">
        <v>247</v>
      </c>
    </row>
    <row r="214" spans="1:6" ht="46.5" x14ac:dyDescent="0.35">
      <c r="A214" s="23" t="s">
        <v>245</v>
      </c>
      <c r="B214" s="23" t="s">
        <v>6</v>
      </c>
      <c r="C214" s="24" t="s">
        <v>249</v>
      </c>
      <c r="D214" s="25">
        <v>46183.875</v>
      </c>
      <c r="E214" s="25">
        <v>46184.25</v>
      </c>
      <c r="F214" s="24" t="s">
        <v>247</v>
      </c>
    </row>
    <row r="215" spans="1:6" ht="93" x14ac:dyDescent="0.35">
      <c r="A215" s="23" t="s">
        <v>426</v>
      </c>
      <c r="B215" s="23" t="s">
        <v>2</v>
      </c>
      <c r="C215" s="24" t="s">
        <v>427</v>
      </c>
      <c r="D215" s="25">
        <v>46183.875</v>
      </c>
      <c r="E215" s="25">
        <v>46184.25</v>
      </c>
      <c r="F215" s="24" t="s">
        <v>428</v>
      </c>
    </row>
  </sheetData>
  <autoFilter ref="A2:F87" xr:uid="{8E28860C-F965-40C0-9C49-A8B021D34924}">
    <sortState xmlns:xlrd2="http://schemas.microsoft.com/office/spreadsheetml/2017/richdata2" ref="A3:F215">
      <sortCondition ref="A2:A87"/>
    </sortState>
  </autoFilter>
  <mergeCells count="1">
    <mergeCell ref="A1:F1"/>
  </mergeCells>
  <conditionalFormatting sqref="A3:F215">
    <cfRule type="expression" dxfId="4"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18"/>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33" t="str">
        <f>"Daily closure report: "&amp;'Front page'!A10</f>
        <v>Daily closure report: Thursday, 11 June</v>
      </c>
      <c r="B1" s="33"/>
      <c r="C1" s="33"/>
      <c r="D1" s="33"/>
      <c r="E1" s="33"/>
      <c r="F1" s="33"/>
    </row>
    <row r="2" spans="1:6" s="5" customFormat="1" ht="28" x14ac:dyDescent="0.35">
      <c r="A2" s="12" t="s">
        <v>9</v>
      </c>
      <c r="B2" s="12" t="s">
        <v>1</v>
      </c>
      <c r="C2" s="12" t="s">
        <v>0</v>
      </c>
      <c r="D2" s="11" t="s">
        <v>11</v>
      </c>
      <c r="E2" s="11" t="s">
        <v>12</v>
      </c>
      <c r="F2" s="12" t="s">
        <v>10</v>
      </c>
    </row>
    <row r="3" spans="1:6" s="5" customFormat="1" ht="77.5" x14ac:dyDescent="0.35">
      <c r="A3" s="23" t="s">
        <v>60</v>
      </c>
      <c r="B3" s="23" t="s">
        <v>6</v>
      </c>
      <c r="C3" s="24" t="s">
        <v>61</v>
      </c>
      <c r="D3" s="25">
        <v>46184.875</v>
      </c>
      <c r="E3" s="25">
        <v>46185.208333333299</v>
      </c>
      <c r="F3" s="24" t="s">
        <v>62</v>
      </c>
    </row>
    <row r="4" spans="1:6" s="5" customFormat="1" ht="77.5" x14ac:dyDescent="0.35">
      <c r="A4" s="23" t="s">
        <v>60</v>
      </c>
      <c r="B4" s="23" t="s">
        <v>45</v>
      </c>
      <c r="C4" s="24" t="s">
        <v>65</v>
      </c>
      <c r="D4" s="25">
        <v>45847.208333333299</v>
      </c>
      <c r="E4" s="25">
        <v>46507.999305555597</v>
      </c>
      <c r="F4" s="24" t="s">
        <v>66</v>
      </c>
    </row>
    <row r="5" spans="1:6" s="5" customFormat="1" ht="62" x14ac:dyDescent="0.35">
      <c r="A5" s="23" t="s">
        <v>60</v>
      </c>
      <c r="B5" s="23" t="s">
        <v>2</v>
      </c>
      <c r="C5" s="24" t="s">
        <v>103</v>
      </c>
      <c r="D5" s="25">
        <v>46184.833333333299</v>
      </c>
      <c r="E5" s="25">
        <v>46185.25</v>
      </c>
      <c r="F5" s="24" t="s">
        <v>104</v>
      </c>
    </row>
    <row r="6" spans="1:6" s="5" customFormat="1" ht="46.5" x14ac:dyDescent="0.35">
      <c r="A6" s="23" t="s">
        <v>60</v>
      </c>
      <c r="B6" s="23" t="s">
        <v>2</v>
      </c>
      <c r="C6" s="24" t="s">
        <v>105</v>
      </c>
      <c r="D6" s="25">
        <v>46184.833333333299</v>
      </c>
      <c r="E6" s="25">
        <v>46185.25</v>
      </c>
      <c r="F6" s="24" t="s">
        <v>104</v>
      </c>
    </row>
    <row r="7" spans="1:6" s="5" customFormat="1" ht="46.5" x14ac:dyDescent="0.35">
      <c r="A7" s="23" t="s">
        <v>60</v>
      </c>
      <c r="B7" s="23" t="s">
        <v>2</v>
      </c>
      <c r="C7" s="24" t="s">
        <v>106</v>
      </c>
      <c r="D7" s="25">
        <v>46184.833333333299</v>
      </c>
      <c r="E7" s="25">
        <v>46185.25</v>
      </c>
      <c r="F7" s="24" t="s">
        <v>104</v>
      </c>
    </row>
    <row r="8" spans="1:6" s="5" customFormat="1" ht="46.5" x14ac:dyDescent="0.35">
      <c r="A8" s="23" t="s">
        <v>60</v>
      </c>
      <c r="B8" s="23" t="s">
        <v>2</v>
      </c>
      <c r="C8" s="24" t="s">
        <v>107</v>
      </c>
      <c r="D8" s="25">
        <v>46184.833333333299</v>
      </c>
      <c r="E8" s="25">
        <v>46185.25</v>
      </c>
      <c r="F8" s="24" t="s">
        <v>104</v>
      </c>
    </row>
    <row r="9" spans="1:6" s="5" customFormat="1" ht="46.5" x14ac:dyDescent="0.35">
      <c r="A9" s="23" t="s">
        <v>60</v>
      </c>
      <c r="B9" s="23" t="s">
        <v>2</v>
      </c>
      <c r="C9" s="24" t="s">
        <v>108</v>
      </c>
      <c r="D9" s="25">
        <v>46184.833333333299</v>
      </c>
      <c r="E9" s="25">
        <v>46185.25</v>
      </c>
      <c r="F9" s="24" t="s">
        <v>104</v>
      </c>
    </row>
    <row r="10" spans="1:6" s="5" customFormat="1" ht="62" x14ac:dyDescent="0.35">
      <c r="A10" s="23" t="s">
        <v>60</v>
      </c>
      <c r="B10" s="23" t="s">
        <v>2</v>
      </c>
      <c r="C10" s="24" t="s">
        <v>109</v>
      </c>
      <c r="D10" s="25">
        <v>46184.833333333299</v>
      </c>
      <c r="E10" s="25">
        <v>46185.25</v>
      </c>
      <c r="F10" s="24" t="s">
        <v>104</v>
      </c>
    </row>
    <row r="11" spans="1:6" s="5" customFormat="1" ht="62" x14ac:dyDescent="0.35">
      <c r="A11" s="23" t="s">
        <v>60</v>
      </c>
      <c r="B11" s="23" t="s">
        <v>2</v>
      </c>
      <c r="C11" s="24" t="s">
        <v>110</v>
      </c>
      <c r="D11" s="25">
        <v>46184.833333333299</v>
      </c>
      <c r="E11" s="25">
        <v>46185.25</v>
      </c>
      <c r="F11" s="24" t="s">
        <v>104</v>
      </c>
    </row>
    <row r="12" spans="1:6" s="5" customFormat="1" ht="62" x14ac:dyDescent="0.35">
      <c r="A12" s="23" t="s">
        <v>159</v>
      </c>
      <c r="B12" s="23" t="s">
        <v>2</v>
      </c>
      <c r="C12" s="24" t="s">
        <v>160</v>
      </c>
      <c r="D12" s="25">
        <v>46184.833333333299</v>
      </c>
      <c r="E12" s="25">
        <v>46185.25</v>
      </c>
      <c r="F12" s="24" t="s">
        <v>161</v>
      </c>
    </row>
    <row r="13" spans="1:6" s="5" customFormat="1" ht="46.5" x14ac:dyDescent="0.35">
      <c r="A13" s="23" t="s">
        <v>159</v>
      </c>
      <c r="B13" s="23" t="s">
        <v>2</v>
      </c>
      <c r="C13" s="24" t="s">
        <v>162</v>
      </c>
      <c r="D13" s="25">
        <v>46184.833333333299</v>
      </c>
      <c r="E13" s="25">
        <v>46185.25</v>
      </c>
      <c r="F13" s="24" t="s">
        <v>161</v>
      </c>
    </row>
    <row r="14" spans="1:6" s="5" customFormat="1" ht="46.5" x14ac:dyDescent="0.35">
      <c r="A14" s="23" t="s">
        <v>159</v>
      </c>
      <c r="B14" s="23" t="s">
        <v>2</v>
      </c>
      <c r="C14" s="24" t="s">
        <v>163</v>
      </c>
      <c r="D14" s="25">
        <v>46184.833333333299</v>
      </c>
      <c r="E14" s="25">
        <v>46185.25</v>
      </c>
      <c r="F14" s="24" t="s">
        <v>161</v>
      </c>
    </row>
    <row r="15" spans="1:6" s="5" customFormat="1" ht="62" x14ac:dyDescent="0.35">
      <c r="A15" s="23" t="s">
        <v>159</v>
      </c>
      <c r="B15" s="23" t="s">
        <v>2</v>
      </c>
      <c r="C15" s="24" t="s">
        <v>164</v>
      </c>
      <c r="D15" s="25">
        <v>46184.833333333299</v>
      </c>
      <c r="E15" s="25">
        <v>46185.25</v>
      </c>
      <c r="F15" s="24" t="s">
        <v>165</v>
      </c>
    </row>
    <row r="16" spans="1:6" s="5" customFormat="1" ht="62" x14ac:dyDescent="0.35">
      <c r="A16" s="23" t="s">
        <v>159</v>
      </c>
      <c r="B16" s="23" t="s">
        <v>2</v>
      </c>
      <c r="C16" s="24" t="s">
        <v>166</v>
      </c>
      <c r="D16" s="25">
        <v>46184.833333333299</v>
      </c>
      <c r="E16" s="25">
        <v>46185.25</v>
      </c>
      <c r="F16" s="24" t="s">
        <v>165</v>
      </c>
    </row>
    <row r="17" spans="1:6" s="5" customFormat="1" ht="62" x14ac:dyDescent="0.35">
      <c r="A17" s="23" t="s">
        <v>159</v>
      </c>
      <c r="B17" s="23" t="s">
        <v>2</v>
      </c>
      <c r="C17" s="24" t="s">
        <v>167</v>
      </c>
      <c r="D17" s="25">
        <v>46184.833333333299</v>
      </c>
      <c r="E17" s="25">
        <v>46185.25</v>
      </c>
      <c r="F17" s="24" t="s">
        <v>165</v>
      </c>
    </row>
    <row r="18" spans="1:6" s="5" customFormat="1" ht="46.5" x14ac:dyDescent="0.35">
      <c r="A18" s="23" t="s">
        <v>159</v>
      </c>
      <c r="B18" s="23" t="s">
        <v>6</v>
      </c>
      <c r="C18" s="24" t="s">
        <v>168</v>
      </c>
      <c r="D18" s="25">
        <v>46184.833333333299</v>
      </c>
      <c r="E18" s="25">
        <v>46185.25</v>
      </c>
      <c r="F18" s="24" t="s">
        <v>169</v>
      </c>
    </row>
    <row r="19" spans="1:6" s="5" customFormat="1" ht="108.5" x14ac:dyDescent="0.35">
      <c r="A19" s="23" t="s">
        <v>159</v>
      </c>
      <c r="B19" s="23" t="s">
        <v>2</v>
      </c>
      <c r="C19" s="24" t="s">
        <v>346</v>
      </c>
      <c r="D19" s="25">
        <v>46184.916666666701</v>
      </c>
      <c r="E19" s="25">
        <v>46185.229166666701</v>
      </c>
      <c r="F19" s="24" t="s">
        <v>347</v>
      </c>
    </row>
    <row r="20" spans="1:6" s="5" customFormat="1" ht="46.5" x14ac:dyDescent="0.35">
      <c r="A20" s="23" t="s">
        <v>26</v>
      </c>
      <c r="B20" s="23" t="s">
        <v>6</v>
      </c>
      <c r="C20" s="24" t="s">
        <v>27</v>
      </c>
      <c r="D20" s="25">
        <v>46184.833333333299</v>
      </c>
      <c r="E20" s="25">
        <v>46185.25</v>
      </c>
      <c r="F20" s="24" t="s">
        <v>28</v>
      </c>
    </row>
    <row r="21" spans="1:6" s="7" customFormat="1" ht="46.5" x14ac:dyDescent="0.35">
      <c r="A21" s="23" t="s">
        <v>26</v>
      </c>
      <c r="B21" s="23" t="s">
        <v>5</v>
      </c>
      <c r="C21" s="24" t="s">
        <v>29</v>
      </c>
      <c r="D21" s="25">
        <v>46184.833333333299</v>
      </c>
      <c r="E21" s="25">
        <v>46185.25</v>
      </c>
      <c r="F21" s="24" t="s">
        <v>28</v>
      </c>
    </row>
    <row r="22" spans="1:6" s="7" customFormat="1" ht="46.5" x14ac:dyDescent="0.35">
      <c r="A22" s="23" t="s">
        <v>26</v>
      </c>
      <c r="B22" s="23" t="s">
        <v>2</v>
      </c>
      <c r="C22" s="24" t="s">
        <v>30</v>
      </c>
      <c r="D22" s="25">
        <v>46184.833333333299</v>
      </c>
      <c r="E22" s="25">
        <v>46185.25</v>
      </c>
      <c r="F22" s="24" t="s">
        <v>28</v>
      </c>
    </row>
    <row r="23" spans="1:6" s="7" customFormat="1" ht="62" x14ac:dyDescent="0.35">
      <c r="A23" s="23" t="s">
        <v>26</v>
      </c>
      <c r="B23" s="23" t="s">
        <v>6</v>
      </c>
      <c r="C23" s="24" t="s">
        <v>51</v>
      </c>
      <c r="D23" s="25">
        <v>46184.875</v>
      </c>
      <c r="E23" s="25">
        <v>46185.208333333299</v>
      </c>
      <c r="F23" s="24" t="s">
        <v>50</v>
      </c>
    </row>
    <row r="24" spans="1:6" s="7" customFormat="1" ht="62" x14ac:dyDescent="0.35">
      <c r="A24" s="23" t="s">
        <v>26</v>
      </c>
      <c r="B24" s="23" t="s">
        <v>2</v>
      </c>
      <c r="C24" s="24" t="s">
        <v>55</v>
      </c>
      <c r="D24" s="25">
        <v>46184.833333333299</v>
      </c>
      <c r="E24" s="25">
        <v>46185.000694444403</v>
      </c>
      <c r="F24" s="24" t="s">
        <v>56</v>
      </c>
    </row>
    <row r="25" spans="1:6" s="7" customFormat="1" ht="62" x14ac:dyDescent="0.35">
      <c r="A25" s="23" t="s">
        <v>26</v>
      </c>
      <c r="B25" s="23" t="s">
        <v>2</v>
      </c>
      <c r="C25" s="24" t="s">
        <v>57</v>
      </c>
      <c r="D25" s="25">
        <v>46184.833333333299</v>
      </c>
      <c r="E25" s="25">
        <v>46185.000694444403</v>
      </c>
      <c r="F25" s="24" t="s">
        <v>56</v>
      </c>
    </row>
    <row r="26" spans="1:6" s="7" customFormat="1" ht="62" x14ac:dyDescent="0.35">
      <c r="A26" s="23" t="s">
        <v>26</v>
      </c>
      <c r="B26" s="23" t="s">
        <v>6</v>
      </c>
      <c r="C26" s="24" t="s">
        <v>58</v>
      </c>
      <c r="D26" s="25">
        <v>46185.000694444403</v>
      </c>
      <c r="E26" s="25">
        <v>46185.25</v>
      </c>
      <c r="F26" s="24" t="s">
        <v>56</v>
      </c>
    </row>
    <row r="27" spans="1:6" s="5" customFormat="1" ht="62" x14ac:dyDescent="0.35">
      <c r="A27" s="23" t="s">
        <v>26</v>
      </c>
      <c r="B27" s="23" t="s">
        <v>6</v>
      </c>
      <c r="C27" s="24" t="s">
        <v>59</v>
      </c>
      <c r="D27" s="25">
        <v>46185.000694444403</v>
      </c>
      <c r="E27" s="25">
        <v>46185.25</v>
      </c>
      <c r="F27" s="24" t="s">
        <v>56</v>
      </c>
    </row>
    <row r="28" spans="1:6" s="5" customFormat="1" ht="62" x14ac:dyDescent="0.35">
      <c r="A28" s="23" t="s">
        <v>31</v>
      </c>
      <c r="B28" s="23" t="s">
        <v>2</v>
      </c>
      <c r="C28" s="24" t="s">
        <v>32</v>
      </c>
      <c r="D28" s="25">
        <v>46184.875</v>
      </c>
      <c r="E28" s="25">
        <v>46184.958333333299</v>
      </c>
      <c r="F28" s="24" t="s">
        <v>33</v>
      </c>
    </row>
    <row r="29" spans="1:6" s="5" customFormat="1" ht="62" x14ac:dyDescent="0.35">
      <c r="A29" s="23" t="s">
        <v>31</v>
      </c>
      <c r="B29" s="23" t="s">
        <v>2</v>
      </c>
      <c r="C29" s="24" t="s">
        <v>34</v>
      </c>
      <c r="D29" s="25">
        <v>46184.958333333299</v>
      </c>
      <c r="E29" s="25">
        <v>46185.083333333299</v>
      </c>
      <c r="F29" s="24" t="s">
        <v>33</v>
      </c>
    </row>
    <row r="30" spans="1:6" s="5" customFormat="1" ht="62" x14ac:dyDescent="0.35">
      <c r="A30" s="23" t="s">
        <v>31</v>
      </c>
      <c r="B30" s="23" t="s">
        <v>2</v>
      </c>
      <c r="C30" s="24" t="s">
        <v>35</v>
      </c>
      <c r="D30" s="25">
        <v>46185.083333333299</v>
      </c>
      <c r="E30" s="25">
        <v>46185.208333333299</v>
      </c>
      <c r="F30" s="24" t="s">
        <v>33</v>
      </c>
    </row>
    <row r="31" spans="1:6" s="5" customFormat="1" ht="46.5" x14ac:dyDescent="0.35">
      <c r="A31" s="23" t="s">
        <v>31</v>
      </c>
      <c r="B31" s="23" t="s">
        <v>2</v>
      </c>
      <c r="C31" s="24" t="s">
        <v>43</v>
      </c>
      <c r="D31" s="25">
        <v>46184.875</v>
      </c>
      <c r="E31" s="25">
        <v>46185.208333333299</v>
      </c>
      <c r="F31" s="24" t="s">
        <v>44</v>
      </c>
    </row>
    <row r="32" spans="1:6" s="5" customFormat="1" ht="77.5" x14ac:dyDescent="0.35">
      <c r="A32" s="23" t="s">
        <v>52</v>
      </c>
      <c r="B32" s="23" t="s">
        <v>5</v>
      </c>
      <c r="C32" s="24" t="s">
        <v>53</v>
      </c>
      <c r="D32" s="25">
        <v>46184.833333333299</v>
      </c>
      <c r="E32" s="25">
        <v>46185.25</v>
      </c>
      <c r="F32" s="24" t="s">
        <v>54</v>
      </c>
    </row>
    <row r="33" spans="1:6" s="5" customFormat="1" ht="46.5" x14ac:dyDescent="0.35">
      <c r="A33" s="23" t="s">
        <v>23</v>
      </c>
      <c r="B33" s="23" t="s">
        <v>5</v>
      </c>
      <c r="C33" s="24" t="s">
        <v>24</v>
      </c>
      <c r="D33" s="25">
        <v>46184.875</v>
      </c>
      <c r="E33" s="25">
        <v>46185.25</v>
      </c>
      <c r="F33" s="24" t="s">
        <v>25</v>
      </c>
    </row>
    <row r="34" spans="1:6" s="5" customFormat="1" ht="77.5" x14ac:dyDescent="0.35">
      <c r="A34" s="23" t="s">
        <v>23</v>
      </c>
      <c r="B34" s="23" t="s">
        <v>5</v>
      </c>
      <c r="C34" s="24" t="s">
        <v>36</v>
      </c>
      <c r="D34" s="25">
        <v>46184.875</v>
      </c>
      <c r="E34" s="25">
        <v>46184.958333333299</v>
      </c>
      <c r="F34" s="24" t="s">
        <v>37</v>
      </c>
    </row>
    <row r="35" spans="1:6" s="5" customFormat="1" ht="77.5" x14ac:dyDescent="0.35">
      <c r="A35" s="23" t="s">
        <v>23</v>
      </c>
      <c r="B35" s="23" t="s">
        <v>5</v>
      </c>
      <c r="C35" s="24" t="s">
        <v>38</v>
      </c>
      <c r="D35" s="25">
        <v>46184.958333333299</v>
      </c>
      <c r="E35" s="25">
        <v>46185.041666666701</v>
      </c>
      <c r="F35" s="24" t="s">
        <v>37</v>
      </c>
    </row>
    <row r="36" spans="1:6" s="5" customFormat="1" ht="77.5" x14ac:dyDescent="0.35">
      <c r="A36" s="23" t="s">
        <v>23</v>
      </c>
      <c r="B36" s="23" t="s">
        <v>5</v>
      </c>
      <c r="C36" s="24" t="s">
        <v>39</v>
      </c>
      <c r="D36" s="25">
        <v>46185.041666666701</v>
      </c>
      <c r="E36" s="25">
        <v>46185.208333333299</v>
      </c>
      <c r="F36" s="24" t="s">
        <v>37</v>
      </c>
    </row>
    <row r="37" spans="1:6" s="5" customFormat="1" ht="77.5" x14ac:dyDescent="0.35">
      <c r="A37" s="23" t="s">
        <v>23</v>
      </c>
      <c r="B37" s="23" t="s">
        <v>5</v>
      </c>
      <c r="C37" s="24" t="s">
        <v>40</v>
      </c>
      <c r="D37" s="25">
        <v>46185.041666666701</v>
      </c>
      <c r="E37" s="25">
        <v>46185.208333333299</v>
      </c>
      <c r="F37" s="24" t="s">
        <v>37</v>
      </c>
    </row>
    <row r="38" spans="1:6" s="5" customFormat="1" ht="46.5" x14ac:dyDescent="0.35">
      <c r="A38" s="23" t="s">
        <v>23</v>
      </c>
      <c r="B38" s="23" t="s">
        <v>4</v>
      </c>
      <c r="C38" s="24" t="s">
        <v>41</v>
      </c>
      <c r="D38" s="25">
        <v>46184.833333333299</v>
      </c>
      <c r="E38" s="25">
        <v>46185.25</v>
      </c>
      <c r="F38" s="24" t="s">
        <v>42</v>
      </c>
    </row>
    <row r="39" spans="1:6" s="5" customFormat="1" ht="108.5" x14ac:dyDescent="0.35">
      <c r="A39" s="23" t="s">
        <v>23</v>
      </c>
      <c r="B39" s="23" t="s">
        <v>5</v>
      </c>
      <c r="C39" s="24" t="s">
        <v>94</v>
      </c>
      <c r="D39" s="25">
        <v>46041.229166666701</v>
      </c>
      <c r="E39" s="25">
        <v>46202.229166666701</v>
      </c>
      <c r="F39" s="24" t="s">
        <v>95</v>
      </c>
    </row>
    <row r="40" spans="1:6" s="6" customFormat="1" ht="46.5" x14ac:dyDescent="0.35">
      <c r="A40" s="23" t="s">
        <v>23</v>
      </c>
      <c r="B40" s="23" t="s">
        <v>5</v>
      </c>
      <c r="C40" s="24" t="s">
        <v>130</v>
      </c>
      <c r="D40" s="25">
        <v>46185.375</v>
      </c>
      <c r="E40" s="25">
        <v>46185.625</v>
      </c>
      <c r="F40" s="24" t="s">
        <v>131</v>
      </c>
    </row>
    <row r="41" spans="1:6" s="6" customFormat="1" ht="77.5" x14ac:dyDescent="0.35">
      <c r="A41" s="23" t="s">
        <v>138</v>
      </c>
      <c r="B41" s="23" t="s">
        <v>4</v>
      </c>
      <c r="C41" s="24" t="s">
        <v>139</v>
      </c>
      <c r="D41" s="25">
        <v>46184.833333333299</v>
      </c>
      <c r="E41" s="25">
        <v>46185.25</v>
      </c>
      <c r="F41" s="24" t="s">
        <v>140</v>
      </c>
    </row>
    <row r="42" spans="1:6" s="6" customFormat="1" ht="46.5" x14ac:dyDescent="0.35">
      <c r="A42" s="23" t="s">
        <v>175</v>
      </c>
      <c r="B42" s="23" t="s">
        <v>4</v>
      </c>
      <c r="C42" s="24" t="s">
        <v>176</v>
      </c>
      <c r="D42" s="25">
        <v>46083.999305555597</v>
      </c>
      <c r="E42" s="25">
        <v>46293.999305555597</v>
      </c>
      <c r="F42" s="24" t="s">
        <v>177</v>
      </c>
    </row>
    <row r="43" spans="1:6" s="6" customFormat="1" ht="46.5" x14ac:dyDescent="0.35">
      <c r="A43" s="23" t="s">
        <v>175</v>
      </c>
      <c r="B43" s="23" t="s">
        <v>5</v>
      </c>
      <c r="C43" s="24" t="s">
        <v>178</v>
      </c>
      <c r="D43" s="25">
        <v>46083.999305555597</v>
      </c>
      <c r="E43" s="25">
        <v>46293.999305555597</v>
      </c>
      <c r="F43" s="24" t="s">
        <v>177</v>
      </c>
    </row>
    <row r="44" spans="1:6" s="6" customFormat="1" ht="62" x14ac:dyDescent="0.35">
      <c r="A44" s="23" t="s">
        <v>170</v>
      </c>
      <c r="B44" s="23" t="s">
        <v>6</v>
      </c>
      <c r="C44" s="24" t="s">
        <v>171</v>
      </c>
      <c r="D44" s="25">
        <v>46184.833333333299</v>
      </c>
      <c r="E44" s="25">
        <v>46185.25</v>
      </c>
      <c r="F44" s="24" t="s">
        <v>172</v>
      </c>
    </row>
    <row r="45" spans="1:6" s="6" customFormat="1" ht="77.5" x14ac:dyDescent="0.35">
      <c r="A45" s="23" t="s">
        <v>170</v>
      </c>
      <c r="B45" s="23" t="s">
        <v>2</v>
      </c>
      <c r="C45" s="24" t="s">
        <v>173</v>
      </c>
      <c r="D45" s="25">
        <v>46184.833333333299</v>
      </c>
      <c r="E45" s="25">
        <v>46185.25</v>
      </c>
      <c r="F45" s="24" t="s">
        <v>174</v>
      </c>
    </row>
    <row r="46" spans="1:6" s="6" customFormat="1" ht="46.5" x14ac:dyDescent="0.35">
      <c r="A46" s="23" t="s">
        <v>170</v>
      </c>
      <c r="B46" s="23" t="s">
        <v>6</v>
      </c>
      <c r="C46" s="24" t="s">
        <v>179</v>
      </c>
      <c r="D46" s="25">
        <v>46184.833333333299</v>
      </c>
      <c r="E46" s="25">
        <v>46185.25</v>
      </c>
      <c r="F46" s="24" t="s">
        <v>180</v>
      </c>
    </row>
    <row r="47" spans="1:6" s="6" customFormat="1" ht="46.5" x14ac:dyDescent="0.35">
      <c r="A47" s="23" t="s">
        <v>170</v>
      </c>
      <c r="B47" s="23" t="s">
        <v>6</v>
      </c>
      <c r="C47" s="24" t="s">
        <v>185</v>
      </c>
      <c r="D47" s="25">
        <v>46184.833333333299</v>
      </c>
      <c r="E47" s="25">
        <v>46185.25</v>
      </c>
      <c r="F47" s="24" t="s">
        <v>186</v>
      </c>
    </row>
    <row r="48" spans="1:6" s="6" customFormat="1" ht="46.5" x14ac:dyDescent="0.35">
      <c r="A48" s="23" t="s">
        <v>170</v>
      </c>
      <c r="B48" s="23" t="s">
        <v>2</v>
      </c>
      <c r="C48" s="24" t="s">
        <v>187</v>
      </c>
      <c r="D48" s="25">
        <v>46184.833333333299</v>
      </c>
      <c r="E48" s="25">
        <v>46185.25</v>
      </c>
      <c r="F48" s="24" t="s">
        <v>186</v>
      </c>
    </row>
    <row r="49" spans="1:6" s="5" customFormat="1" ht="46.5" x14ac:dyDescent="0.35">
      <c r="A49" s="23" t="s">
        <v>313</v>
      </c>
      <c r="B49" s="23" t="s">
        <v>4</v>
      </c>
      <c r="C49" s="24" t="s">
        <v>314</v>
      </c>
      <c r="D49" s="25">
        <v>46184.833333333299</v>
      </c>
      <c r="E49" s="25">
        <v>46185.25</v>
      </c>
      <c r="F49" s="24" t="s">
        <v>315</v>
      </c>
    </row>
    <row r="50" spans="1:6" s="5" customFormat="1" ht="46.5" x14ac:dyDescent="0.35">
      <c r="A50" s="23" t="s">
        <v>297</v>
      </c>
      <c r="B50" s="23" t="s">
        <v>45</v>
      </c>
      <c r="C50" s="24" t="s">
        <v>298</v>
      </c>
      <c r="D50" s="25">
        <v>46184.833333333299</v>
      </c>
      <c r="E50" s="25">
        <v>46185.25</v>
      </c>
      <c r="F50" s="24" t="s">
        <v>299</v>
      </c>
    </row>
    <row r="51" spans="1:6" s="5" customFormat="1" ht="46.5" x14ac:dyDescent="0.35">
      <c r="A51" s="23" t="s">
        <v>316</v>
      </c>
      <c r="B51" s="23" t="s">
        <v>6</v>
      </c>
      <c r="C51" s="24" t="s">
        <v>317</v>
      </c>
      <c r="D51" s="25">
        <v>46184.833333333299</v>
      </c>
      <c r="E51" s="25">
        <v>46185.25</v>
      </c>
      <c r="F51" s="24" t="s">
        <v>318</v>
      </c>
    </row>
    <row r="52" spans="1:6" s="5" customFormat="1" ht="31" x14ac:dyDescent="0.35">
      <c r="A52" s="23" t="s">
        <v>305</v>
      </c>
      <c r="B52" s="23" t="s">
        <v>45</v>
      </c>
      <c r="C52" s="24" t="s">
        <v>306</v>
      </c>
      <c r="D52" s="25">
        <v>46184.875</v>
      </c>
      <c r="E52" s="25">
        <v>46185.25</v>
      </c>
      <c r="F52" s="24" t="s">
        <v>307</v>
      </c>
    </row>
    <row r="53" spans="1:6" s="5" customFormat="1" ht="46.5" x14ac:dyDescent="0.35">
      <c r="A53" s="23" t="s">
        <v>291</v>
      </c>
      <c r="B53" s="23" t="s">
        <v>4</v>
      </c>
      <c r="C53" s="24" t="s">
        <v>292</v>
      </c>
      <c r="D53" s="25">
        <v>46184.833333333299</v>
      </c>
      <c r="E53" s="25">
        <v>46185.25</v>
      </c>
      <c r="F53" s="24" t="s">
        <v>293</v>
      </c>
    </row>
    <row r="54" spans="1:6" s="5" customFormat="1" ht="46.5" x14ac:dyDescent="0.35">
      <c r="A54" s="23" t="s">
        <v>291</v>
      </c>
      <c r="B54" s="23" t="s">
        <v>5</v>
      </c>
      <c r="C54" s="24" t="s">
        <v>300</v>
      </c>
      <c r="D54" s="25">
        <v>46184.833333333299</v>
      </c>
      <c r="E54" s="25">
        <v>46185.25</v>
      </c>
      <c r="F54" s="24" t="s">
        <v>301</v>
      </c>
    </row>
    <row r="55" spans="1:6" s="5" customFormat="1" ht="46.5" x14ac:dyDescent="0.35">
      <c r="A55" s="23" t="s">
        <v>291</v>
      </c>
      <c r="B55" s="23" t="s">
        <v>5</v>
      </c>
      <c r="C55" s="24" t="s">
        <v>302</v>
      </c>
      <c r="D55" s="25">
        <v>46184.833333333299</v>
      </c>
      <c r="E55" s="25">
        <v>46185.25</v>
      </c>
      <c r="F55" s="24" t="s">
        <v>301</v>
      </c>
    </row>
    <row r="56" spans="1:6" s="5" customFormat="1" ht="46.5" x14ac:dyDescent="0.35">
      <c r="A56" s="23" t="s">
        <v>291</v>
      </c>
      <c r="B56" s="23" t="s">
        <v>5</v>
      </c>
      <c r="C56" s="24" t="s">
        <v>303</v>
      </c>
      <c r="D56" s="25">
        <v>46184.833333333299</v>
      </c>
      <c r="E56" s="25">
        <v>46185.25</v>
      </c>
      <c r="F56" s="24" t="s">
        <v>301</v>
      </c>
    </row>
    <row r="57" spans="1:6" s="5" customFormat="1" ht="46.5" x14ac:dyDescent="0.35">
      <c r="A57" s="23" t="s">
        <v>291</v>
      </c>
      <c r="B57" s="23" t="s">
        <v>5</v>
      </c>
      <c r="C57" s="24" t="s">
        <v>304</v>
      </c>
      <c r="D57" s="25">
        <v>46184.833333333299</v>
      </c>
      <c r="E57" s="25">
        <v>46185.25</v>
      </c>
      <c r="F57" s="24" t="s">
        <v>301</v>
      </c>
    </row>
    <row r="58" spans="1:6" s="5" customFormat="1" ht="62" x14ac:dyDescent="0.35">
      <c r="A58" s="23" t="s">
        <v>291</v>
      </c>
      <c r="B58" s="23" t="s">
        <v>4</v>
      </c>
      <c r="C58" s="24" t="s">
        <v>308</v>
      </c>
      <c r="D58" s="25">
        <v>46184.833333333299</v>
      </c>
      <c r="E58" s="25">
        <v>46185.25</v>
      </c>
      <c r="F58" s="24" t="s">
        <v>309</v>
      </c>
    </row>
    <row r="59" spans="1:6" s="5" customFormat="1" ht="62" x14ac:dyDescent="0.35">
      <c r="A59" s="23" t="s">
        <v>291</v>
      </c>
      <c r="B59" s="23" t="s">
        <v>4</v>
      </c>
      <c r="C59" s="24" t="s">
        <v>319</v>
      </c>
      <c r="D59" s="25">
        <v>46184.875</v>
      </c>
      <c r="E59" s="25">
        <v>46185.25</v>
      </c>
      <c r="F59" s="24" t="s">
        <v>320</v>
      </c>
    </row>
    <row r="60" spans="1:6" s="5" customFormat="1" ht="62" x14ac:dyDescent="0.35">
      <c r="A60" s="23" t="s">
        <v>343</v>
      </c>
      <c r="B60" s="23" t="s">
        <v>2</v>
      </c>
      <c r="C60" s="24" t="s">
        <v>344</v>
      </c>
      <c r="D60" s="25">
        <v>46184.916666666701</v>
      </c>
      <c r="E60" s="25">
        <v>46185.229166666701</v>
      </c>
      <c r="F60" s="24" t="s">
        <v>345</v>
      </c>
    </row>
    <row r="61" spans="1:6" s="5" customFormat="1" ht="31" x14ac:dyDescent="0.35">
      <c r="A61" s="23" t="s">
        <v>269</v>
      </c>
      <c r="B61" s="23" t="s">
        <v>2</v>
      </c>
      <c r="C61" s="24" t="s">
        <v>270</v>
      </c>
      <c r="D61" s="25">
        <v>46184.875</v>
      </c>
      <c r="E61" s="25">
        <v>46185.25</v>
      </c>
      <c r="F61" s="24" t="s">
        <v>271</v>
      </c>
    </row>
    <row r="62" spans="1:6" s="5" customFormat="1" ht="31" x14ac:dyDescent="0.35">
      <c r="A62" s="23" t="s">
        <v>269</v>
      </c>
      <c r="B62" s="23" t="s">
        <v>2</v>
      </c>
      <c r="C62" s="24" t="s">
        <v>272</v>
      </c>
      <c r="D62" s="25">
        <v>46184.875</v>
      </c>
      <c r="E62" s="25">
        <v>46185.25</v>
      </c>
      <c r="F62" s="24" t="s">
        <v>271</v>
      </c>
    </row>
    <row r="63" spans="1:6" s="5" customFormat="1" ht="62" x14ac:dyDescent="0.35">
      <c r="A63" s="23" t="s">
        <v>269</v>
      </c>
      <c r="B63" s="23" t="s">
        <v>2</v>
      </c>
      <c r="C63" s="24" t="s">
        <v>280</v>
      </c>
      <c r="D63" s="25">
        <v>46184.875</v>
      </c>
      <c r="E63" s="25">
        <v>46185.25</v>
      </c>
      <c r="F63" s="24" t="s">
        <v>281</v>
      </c>
    </row>
    <row r="64" spans="1:6" s="5" customFormat="1" ht="46.5" x14ac:dyDescent="0.35">
      <c r="A64" s="23" t="s">
        <v>269</v>
      </c>
      <c r="B64" s="23" t="s">
        <v>6</v>
      </c>
      <c r="C64" s="24" t="s">
        <v>286</v>
      </c>
      <c r="D64" s="25">
        <v>46184.875</v>
      </c>
      <c r="E64" s="25">
        <v>46185.25</v>
      </c>
      <c r="F64" s="24" t="s">
        <v>287</v>
      </c>
    </row>
    <row r="65" spans="1:6" s="5" customFormat="1" ht="46.5" x14ac:dyDescent="0.35">
      <c r="A65" s="23" t="s">
        <v>269</v>
      </c>
      <c r="B65" s="23" t="s">
        <v>6</v>
      </c>
      <c r="C65" s="24" t="s">
        <v>288</v>
      </c>
      <c r="D65" s="25">
        <v>46184.875</v>
      </c>
      <c r="E65" s="25">
        <v>46185.25</v>
      </c>
      <c r="F65" s="24" t="s">
        <v>287</v>
      </c>
    </row>
    <row r="66" spans="1:6" s="5" customFormat="1" ht="170.5" x14ac:dyDescent="0.35">
      <c r="A66" s="23" t="s">
        <v>348</v>
      </c>
      <c r="B66" s="23" t="s">
        <v>5</v>
      </c>
      <c r="C66" s="24" t="s">
        <v>349</v>
      </c>
      <c r="D66" s="25">
        <v>46184.833333333299</v>
      </c>
      <c r="E66" s="25">
        <v>46185.25</v>
      </c>
      <c r="F66" s="24" t="s">
        <v>350</v>
      </c>
    </row>
    <row r="67" spans="1:6" s="5" customFormat="1" ht="77.5" x14ac:dyDescent="0.35">
      <c r="A67" s="23" t="s">
        <v>348</v>
      </c>
      <c r="B67" s="23" t="s">
        <v>5</v>
      </c>
      <c r="C67" s="24" t="s">
        <v>357</v>
      </c>
      <c r="D67" s="25">
        <v>46184.833333333299</v>
      </c>
      <c r="E67" s="25">
        <v>46185.25</v>
      </c>
      <c r="F67" s="24" t="s">
        <v>358</v>
      </c>
    </row>
    <row r="68" spans="1:6" s="5" customFormat="1" ht="77.5" x14ac:dyDescent="0.35">
      <c r="A68" s="23" t="s">
        <v>348</v>
      </c>
      <c r="B68" s="23" t="s">
        <v>5</v>
      </c>
      <c r="C68" s="24" t="s">
        <v>359</v>
      </c>
      <c r="D68" s="25">
        <v>46184.833333333299</v>
      </c>
      <c r="E68" s="25">
        <v>46185.25</v>
      </c>
      <c r="F68" s="24" t="s">
        <v>358</v>
      </c>
    </row>
    <row r="69" spans="1:6" s="5" customFormat="1" ht="46.5" x14ac:dyDescent="0.35">
      <c r="A69" s="23" t="s">
        <v>282</v>
      </c>
      <c r="B69" s="23" t="s">
        <v>5</v>
      </c>
      <c r="C69" s="24" t="s">
        <v>283</v>
      </c>
      <c r="D69" s="25">
        <v>46184.875</v>
      </c>
      <c r="E69" s="25">
        <v>46185.25</v>
      </c>
      <c r="F69" s="24" t="s">
        <v>284</v>
      </c>
    </row>
    <row r="70" spans="1:6" s="5" customFormat="1" ht="46.5" x14ac:dyDescent="0.35">
      <c r="A70" s="23" t="s">
        <v>282</v>
      </c>
      <c r="B70" s="23" t="s">
        <v>5</v>
      </c>
      <c r="C70" s="24" t="s">
        <v>285</v>
      </c>
      <c r="D70" s="25">
        <v>46184.875</v>
      </c>
      <c r="E70" s="25">
        <v>46185.25</v>
      </c>
      <c r="F70" s="24" t="s">
        <v>284</v>
      </c>
    </row>
    <row r="71" spans="1:6" s="5" customFormat="1" ht="46.5" x14ac:dyDescent="0.35">
      <c r="A71" s="23" t="s">
        <v>222</v>
      </c>
      <c r="B71" s="23" t="s">
        <v>6</v>
      </c>
      <c r="C71" s="24" t="s">
        <v>223</v>
      </c>
      <c r="D71" s="25">
        <v>46185.020833333299</v>
      </c>
      <c r="E71" s="25">
        <v>46185.25</v>
      </c>
      <c r="F71" s="24" t="s">
        <v>220</v>
      </c>
    </row>
    <row r="72" spans="1:6" s="5" customFormat="1" ht="46.5" x14ac:dyDescent="0.35">
      <c r="A72" s="23" t="s">
        <v>222</v>
      </c>
      <c r="B72" s="23" t="s">
        <v>2</v>
      </c>
      <c r="C72" s="24" t="s">
        <v>289</v>
      </c>
      <c r="D72" s="25">
        <v>46176.833333333299</v>
      </c>
      <c r="E72" s="25">
        <v>46206.25</v>
      </c>
      <c r="F72" s="24" t="s">
        <v>290</v>
      </c>
    </row>
    <row r="73" spans="1:6" s="5" customFormat="1" ht="46.5" x14ac:dyDescent="0.35">
      <c r="A73" s="23" t="s">
        <v>374</v>
      </c>
      <c r="B73" s="23" t="s">
        <v>45</v>
      </c>
      <c r="C73" s="24" t="s">
        <v>375</v>
      </c>
      <c r="D73" s="25">
        <v>46184.833333333299</v>
      </c>
      <c r="E73" s="25">
        <v>46185.25</v>
      </c>
      <c r="F73" s="24" t="s">
        <v>376</v>
      </c>
    </row>
    <row r="74" spans="1:6" s="5" customFormat="1" ht="46.5" x14ac:dyDescent="0.35">
      <c r="A74" s="23" t="s">
        <v>374</v>
      </c>
      <c r="B74" s="23" t="s">
        <v>45</v>
      </c>
      <c r="C74" s="24" t="s">
        <v>377</v>
      </c>
      <c r="D74" s="25">
        <v>46184.833333333299</v>
      </c>
      <c r="E74" s="25">
        <v>46185.25</v>
      </c>
      <c r="F74" s="24" t="s">
        <v>378</v>
      </c>
    </row>
    <row r="75" spans="1:6" s="5" customFormat="1" ht="170.5" x14ac:dyDescent="0.35">
      <c r="A75" s="23" t="s">
        <v>360</v>
      </c>
      <c r="B75" s="23" t="s">
        <v>45</v>
      </c>
      <c r="C75" s="24" t="s">
        <v>361</v>
      </c>
      <c r="D75" s="25">
        <v>46184.833333333299</v>
      </c>
      <c r="E75" s="25">
        <v>46185.25</v>
      </c>
      <c r="F75" s="24" t="s">
        <v>362</v>
      </c>
    </row>
    <row r="76" spans="1:6" s="5" customFormat="1" ht="77.5" x14ac:dyDescent="0.35">
      <c r="A76" s="23" t="s">
        <v>114</v>
      </c>
      <c r="B76" s="23" t="s">
        <v>2</v>
      </c>
      <c r="C76" s="24" t="s">
        <v>115</v>
      </c>
      <c r="D76" s="25">
        <v>46184.833333333299</v>
      </c>
      <c r="E76" s="25">
        <v>46185.25</v>
      </c>
      <c r="F76" s="24" t="s">
        <v>116</v>
      </c>
    </row>
    <row r="77" spans="1:6" s="5" customFormat="1" ht="77.5" x14ac:dyDescent="0.35">
      <c r="A77" s="23" t="s">
        <v>114</v>
      </c>
      <c r="B77" s="23" t="s">
        <v>2</v>
      </c>
      <c r="C77" s="24" t="s">
        <v>117</v>
      </c>
      <c r="D77" s="25">
        <v>46184.833333333299</v>
      </c>
      <c r="E77" s="25">
        <v>46185.25</v>
      </c>
      <c r="F77" s="24" t="s">
        <v>116</v>
      </c>
    </row>
    <row r="78" spans="1:6" s="5" customFormat="1" ht="77.5" x14ac:dyDescent="0.35">
      <c r="A78" s="23" t="s">
        <v>114</v>
      </c>
      <c r="B78" s="23" t="s">
        <v>2</v>
      </c>
      <c r="C78" s="24" t="s">
        <v>118</v>
      </c>
      <c r="D78" s="25">
        <v>46184.833333333299</v>
      </c>
      <c r="E78" s="25">
        <v>46185.25</v>
      </c>
      <c r="F78" s="24" t="s">
        <v>116</v>
      </c>
    </row>
    <row r="79" spans="1:6" s="5" customFormat="1" ht="77.5" x14ac:dyDescent="0.35">
      <c r="A79" s="23" t="s">
        <v>114</v>
      </c>
      <c r="B79" s="23" t="s">
        <v>2</v>
      </c>
      <c r="C79" s="24" t="s">
        <v>119</v>
      </c>
      <c r="D79" s="25">
        <v>46184.833333333299</v>
      </c>
      <c r="E79" s="25">
        <v>46185.25</v>
      </c>
      <c r="F79" s="24" t="s">
        <v>116</v>
      </c>
    </row>
    <row r="80" spans="1:6" s="5" customFormat="1" ht="77.5" x14ac:dyDescent="0.35">
      <c r="A80" s="23" t="s">
        <v>114</v>
      </c>
      <c r="B80" s="23" t="s">
        <v>2</v>
      </c>
      <c r="C80" s="24" t="s">
        <v>120</v>
      </c>
      <c r="D80" s="25">
        <v>46184.833333333299</v>
      </c>
      <c r="E80" s="25">
        <v>46185.25</v>
      </c>
      <c r="F80" s="24" t="s">
        <v>116</v>
      </c>
    </row>
    <row r="81" spans="1:6" s="5" customFormat="1" ht="46.5" x14ac:dyDescent="0.35">
      <c r="A81" s="23" t="s">
        <v>114</v>
      </c>
      <c r="B81" s="23" t="s">
        <v>4</v>
      </c>
      <c r="C81" s="24" t="s">
        <v>351</v>
      </c>
      <c r="D81" s="25">
        <v>46184.8125</v>
      </c>
      <c r="E81" s="25">
        <v>46185.25</v>
      </c>
      <c r="F81" s="24" t="s">
        <v>352</v>
      </c>
    </row>
    <row r="82" spans="1:6" s="5" customFormat="1" ht="62" x14ac:dyDescent="0.35">
      <c r="A82" s="23" t="s">
        <v>114</v>
      </c>
      <c r="B82" s="23" t="s">
        <v>5</v>
      </c>
      <c r="C82" s="24" t="s">
        <v>353</v>
      </c>
      <c r="D82" s="25">
        <v>46184.8125</v>
      </c>
      <c r="E82" s="25">
        <v>46185.25</v>
      </c>
      <c r="F82" s="24" t="s">
        <v>354</v>
      </c>
    </row>
    <row r="83" spans="1:6" s="5" customFormat="1" ht="77.5" x14ac:dyDescent="0.35">
      <c r="A83" s="23" t="s">
        <v>114</v>
      </c>
      <c r="B83" s="23" t="s">
        <v>4</v>
      </c>
      <c r="C83" s="24" t="s">
        <v>355</v>
      </c>
      <c r="D83" s="25">
        <v>46184.833333333299</v>
      </c>
      <c r="E83" s="25">
        <v>46185.25</v>
      </c>
      <c r="F83" s="24" t="s">
        <v>356</v>
      </c>
    </row>
    <row r="84" spans="1:6" s="5" customFormat="1" ht="77.5" x14ac:dyDescent="0.35">
      <c r="A84" s="23" t="s">
        <v>379</v>
      </c>
      <c r="B84" s="23" t="s">
        <v>6</v>
      </c>
      <c r="C84" s="24" t="s">
        <v>380</v>
      </c>
      <c r="D84" s="25">
        <v>46184.875</v>
      </c>
      <c r="E84" s="25">
        <v>46185.25</v>
      </c>
      <c r="F84" s="24" t="s">
        <v>381</v>
      </c>
    </row>
    <row r="85" spans="1:6" s="5" customFormat="1" ht="77.5" x14ac:dyDescent="0.35">
      <c r="A85" s="23" t="s">
        <v>379</v>
      </c>
      <c r="B85" s="23" t="s">
        <v>2</v>
      </c>
      <c r="C85" s="24" t="s">
        <v>382</v>
      </c>
      <c r="D85" s="25">
        <v>46184.875</v>
      </c>
      <c r="E85" s="25">
        <v>46185.25</v>
      </c>
      <c r="F85" s="24" t="s">
        <v>383</v>
      </c>
    </row>
    <row r="86" spans="1:6" s="5" customFormat="1" ht="62" x14ac:dyDescent="0.35">
      <c r="A86" s="23" t="s">
        <v>67</v>
      </c>
      <c r="B86" s="23" t="s">
        <v>5</v>
      </c>
      <c r="C86" s="24" t="s">
        <v>68</v>
      </c>
      <c r="D86" s="25">
        <v>46184.833333333299</v>
      </c>
      <c r="E86" s="25">
        <v>46185.25</v>
      </c>
      <c r="F86" s="24" t="s">
        <v>69</v>
      </c>
    </row>
    <row r="87" spans="1:6" s="5" customFormat="1" ht="62" x14ac:dyDescent="0.35">
      <c r="A87" s="23" t="s">
        <v>73</v>
      </c>
      <c r="B87" s="23" t="s">
        <v>5</v>
      </c>
      <c r="C87" s="24" t="s">
        <v>74</v>
      </c>
      <c r="D87" s="25">
        <v>46184.833333333299</v>
      </c>
      <c r="E87" s="25">
        <v>46185.25</v>
      </c>
      <c r="F87" s="24" t="s">
        <v>75</v>
      </c>
    </row>
    <row r="88" spans="1:6" s="5" customFormat="1" ht="46.5" x14ac:dyDescent="0.35">
      <c r="A88" s="23" t="s">
        <v>96</v>
      </c>
      <c r="B88" s="23" t="s">
        <v>6</v>
      </c>
      <c r="C88" s="24" t="s">
        <v>97</v>
      </c>
      <c r="D88" s="25">
        <v>46184.541666666701</v>
      </c>
      <c r="E88" s="25">
        <v>46185.25</v>
      </c>
      <c r="F88" s="24" t="s">
        <v>98</v>
      </c>
    </row>
    <row r="89" spans="1:6" s="5" customFormat="1" ht="46.5" x14ac:dyDescent="0.35">
      <c r="A89" s="23" t="s">
        <v>96</v>
      </c>
      <c r="B89" s="23" t="s">
        <v>6</v>
      </c>
      <c r="C89" s="24" t="s">
        <v>99</v>
      </c>
      <c r="D89" s="25">
        <v>46184.833333333299</v>
      </c>
      <c r="E89" s="25">
        <v>46185.25</v>
      </c>
      <c r="F89" s="24" t="s">
        <v>98</v>
      </c>
    </row>
    <row r="90" spans="1:6" s="5" customFormat="1" ht="77.5" x14ac:dyDescent="0.35">
      <c r="A90" s="23" t="s">
        <v>384</v>
      </c>
      <c r="B90" s="23" t="s">
        <v>45</v>
      </c>
      <c r="C90" s="24" t="s">
        <v>385</v>
      </c>
      <c r="D90" s="25">
        <v>46184.875</v>
      </c>
      <c r="E90" s="25">
        <v>46185.25</v>
      </c>
      <c r="F90" s="24" t="s">
        <v>386</v>
      </c>
    </row>
    <row r="91" spans="1:6" s="5" customFormat="1" ht="77.5" x14ac:dyDescent="0.35">
      <c r="A91" s="23" t="s">
        <v>384</v>
      </c>
      <c r="B91" s="23" t="s">
        <v>2</v>
      </c>
      <c r="C91" s="24" t="s">
        <v>411</v>
      </c>
      <c r="D91" s="25">
        <v>46184.875</v>
      </c>
      <c r="E91" s="25">
        <v>46185.25</v>
      </c>
      <c r="F91" s="24" t="s">
        <v>412</v>
      </c>
    </row>
    <row r="92" spans="1:6" s="5" customFormat="1" ht="77.5" x14ac:dyDescent="0.35">
      <c r="A92" s="23" t="s">
        <v>17</v>
      </c>
      <c r="B92" s="23" t="s">
        <v>4</v>
      </c>
      <c r="C92" s="24" t="s">
        <v>18</v>
      </c>
      <c r="D92" s="25">
        <v>46184.833333333299</v>
      </c>
      <c r="E92" s="25">
        <v>46185.25</v>
      </c>
      <c r="F92" s="24" t="s">
        <v>19</v>
      </c>
    </row>
    <row r="93" spans="1:6" s="5" customFormat="1" ht="77.5" x14ac:dyDescent="0.35">
      <c r="A93" s="23" t="s">
        <v>17</v>
      </c>
      <c r="B93" s="23" t="s">
        <v>4</v>
      </c>
      <c r="C93" s="24" t="s">
        <v>20</v>
      </c>
      <c r="D93" s="25">
        <v>46184.833333333299</v>
      </c>
      <c r="E93" s="25">
        <v>46185.25</v>
      </c>
      <c r="F93" s="24" t="s">
        <v>19</v>
      </c>
    </row>
    <row r="94" spans="1:6" s="5" customFormat="1" ht="62" x14ac:dyDescent="0.35">
      <c r="A94" s="23" t="s">
        <v>17</v>
      </c>
      <c r="B94" s="23" t="s">
        <v>4</v>
      </c>
      <c r="C94" s="24" t="s">
        <v>21</v>
      </c>
      <c r="D94" s="25">
        <v>46184.833333333299</v>
      </c>
      <c r="E94" s="25">
        <v>46185.25</v>
      </c>
      <c r="F94" s="24" t="s">
        <v>22</v>
      </c>
    </row>
    <row r="95" spans="1:6" s="5" customFormat="1" ht="62" x14ac:dyDescent="0.35">
      <c r="A95" s="23" t="s">
        <v>17</v>
      </c>
      <c r="B95" s="23" t="s">
        <v>45</v>
      </c>
      <c r="C95" s="24" t="s">
        <v>46</v>
      </c>
      <c r="D95" s="25">
        <v>46184.833333333299</v>
      </c>
      <c r="E95" s="25">
        <v>46185.25</v>
      </c>
      <c r="F95" s="24" t="s">
        <v>47</v>
      </c>
    </row>
    <row r="96" spans="1:6" s="5" customFormat="1" ht="62" x14ac:dyDescent="0.35">
      <c r="A96" s="23" t="s">
        <v>17</v>
      </c>
      <c r="B96" s="23" t="s">
        <v>5</v>
      </c>
      <c r="C96" s="24" t="s">
        <v>63</v>
      </c>
      <c r="D96" s="25">
        <v>46184.833333333299</v>
      </c>
      <c r="E96" s="25">
        <v>46185.25</v>
      </c>
      <c r="F96" s="24" t="s">
        <v>64</v>
      </c>
    </row>
    <row r="97" spans="1:6" s="5" customFormat="1" ht="46.5" x14ac:dyDescent="0.35">
      <c r="A97" s="23" t="s">
        <v>204</v>
      </c>
      <c r="B97" s="23" t="s">
        <v>2</v>
      </c>
      <c r="C97" s="24" t="s">
        <v>205</v>
      </c>
      <c r="D97" s="25">
        <v>46184.875</v>
      </c>
      <c r="E97" s="25">
        <v>46185.25</v>
      </c>
      <c r="F97" s="24" t="s">
        <v>206</v>
      </c>
    </row>
    <row r="98" spans="1:6" s="5" customFormat="1" ht="93" x14ac:dyDescent="0.35">
      <c r="A98" s="23" t="s">
        <v>204</v>
      </c>
      <c r="B98" s="23" t="s">
        <v>45</v>
      </c>
      <c r="C98" s="24" t="s">
        <v>416</v>
      </c>
      <c r="D98" s="25">
        <v>46184.875</v>
      </c>
      <c r="E98" s="25">
        <v>46185.25</v>
      </c>
      <c r="F98" s="24" t="s">
        <v>417</v>
      </c>
    </row>
    <row r="99" spans="1:6" s="5" customFormat="1" ht="93" x14ac:dyDescent="0.35">
      <c r="A99" s="23" t="s">
        <v>413</v>
      </c>
      <c r="B99" s="23" t="s">
        <v>45</v>
      </c>
      <c r="C99" s="24" t="s">
        <v>414</v>
      </c>
      <c r="D99" s="25">
        <v>46184.833333333299</v>
      </c>
      <c r="E99" s="25">
        <v>46185.25</v>
      </c>
      <c r="F99" s="24" t="s">
        <v>415</v>
      </c>
    </row>
    <row r="100" spans="1:6" s="5" customFormat="1" ht="46.5" x14ac:dyDescent="0.35">
      <c r="A100" s="23" t="s">
        <v>214</v>
      </c>
      <c r="B100" s="23" t="s">
        <v>4</v>
      </c>
      <c r="C100" s="24" t="s">
        <v>215</v>
      </c>
      <c r="D100" s="25">
        <v>46184.875</v>
      </c>
      <c r="E100" s="25">
        <v>46185.25</v>
      </c>
      <c r="F100" s="24" t="s">
        <v>216</v>
      </c>
    </row>
    <row r="101" spans="1:6" s="5" customFormat="1" ht="77.5" x14ac:dyDescent="0.35">
      <c r="A101" s="23" t="s">
        <v>111</v>
      </c>
      <c r="B101" s="23" t="s">
        <v>45</v>
      </c>
      <c r="C101" s="24" t="s">
        <v>112</v>
      </c>
      <c r="D101" s="25">
        <v>46184.833333333299</v>
      </c>
      <c r="E101" s="25">
        <v>46185.25</v>
      </c>
      <c r="F101" s="24" t="s">
        <v>113</v>
      </c>
    </row>
    <row r="102" spans="1:6" s="5" customFormat="1" ht="93" x14ac:dyDescent="0.35">
      <c r="A102" s="23" t="s">
        <v>390</v>
      </c>
      <c r="B102" s="23" t="s">
        <v>4</v>
      </c>
      <c r="C102" s="24" t="s">
        <v>391</v>
      </c>
      <c r="D102" s="25">
        <v>46184.833333333299</v>
      </c>
      <c r="E102" s="25">
        <v>46185.25</v>
      </c>
      <c r="F102" s="24" t="s">
        <v>392</v>
      </c>
    </row>
    <row r="103" spans="1:6" s="5" customFormat="1" ht="93" x14ac:dyDescent="0.35">
      <c r="A103" s="23" t="s">
        <v>390</v>
      </c>
      <c r="B103" s="23" t="s">
        <v>5</v>
      </c>
      <c r="C103" s="24" t="s">
        <v>393</v>
      </c>
      <c r="D103" s="25">
        <v>46184.833333333299</v>
      </c>
      <c r="E103" s="25">
        <v>46185.25</v>
      </c>
      <c r="F103" s="24" t="s">
        <v>392</v>
      </c>
    </row>
    <row r="104" spans="1:6" s="5" customFormat="1" ht="93" x14ac:dyDescent="0.35">
      <c r="A104" s="23" t="s">
        <v>390</v>
      </c>
      <c r="B104" s="23" t="s">
        <v>5</v>
      </c>
      <c r="C104" s="24" t="s">
        <v>394</v>
      </c>
      <c r="D104" s="25">
        <v>46184.833333333299</v>
      </c>
      <c r="E104" s="25">
        <v>46185.25</v>
      </c>
      <c r="F104" s="24" t="s">
        <v>392</v>
      </c>
    </row>
    <row r="105" spans="1:6" s="5" customFormat="1" ht="77.5" x14ac:dyDescent="0.35">
      <c r="A105" s="23" t="s">
        <v>390</v>
      </c>
      <c r="B105" s="23" t="s">
        <v>5</v>
      </c>
      <c r="C105" s="24" t="s">
        <v>408</v>
      </c>
      <c r="D105" s="25">
        <v>46184.875</v>
      </c>
      <c r="E105" s="25">
        <v>46185.25</v>
      </c>
      <c r="F105" s="24" t="s">
        <v>409</v>
      </c>
    </row>
    <row r="106" spans="1:6" s="5" customFormat="1" ht="77.5" x14ac:dyDescent="0.35">
      <c r="A106" s="23" t="s">
        <v>390</v>
      </c>
      <c r="B106" s="23" t="s">
        <v>5</v>
      </c>
      <c r="C106" s="24" t="s">
        <v>410</v>
      </c>
      <c r="D106" s="25">
        <v>46184.875</v>
      </c>
      <c r="E106" s="25">
        <v>46185.25</v>
      </c>
      <c r="F106" s="24" t="s">
        <v>409</v>
      </c>
    </row>
    <row r="107" spans="1:6" s="5" customFormat="1" ht="46.5" x14ac:dyDescent="0.35">
      <c r="A107" s="23" t="s">
        <v>423</v>
      </c>
      <c r="B107" s="23" t="s">
        <v>2</v>
      </c>
      <c r="C107" s="24" t="s">
        <v>424</v>
      </c>
      <c r="D107" s="25">
        <v>46184.875</v>
      </c>
      <c r="E107" s="25">
        <v>46185.25</v>
      </c>
      <c r="F107" s="24" t="s">
        <v>425</v>
      </c>
    </row>
    <row r="108" spans="1:6" s="5" customFormat="1" ht="46.5" x14ac:dyDescent="0.35">
      <c r="A108" s="23" t="s">
        <v>191</v>
      </c>
      <c r="B108" s="23" t="s">
        <v>5</v>
      </c>
      <c r="C108" s="24" t="s">
        <v>192</v>
      </c>
      <c r="D108" s="25">
        <v>46184.833333333299</v>
      </c>
      <c r="E108" s="25">
        <v>46185.25</v>
      </c>
      <c r="F108" s="24" t="s">
        <v>193</v>
      </c>
    </row>
    <row r="109" spans="1:6" s="5" customFormat="1" ht="93" x14ac:dyDescent="0.35">
      <c r="A109" s="23" t="s">
        <v>90</v>
      </c>
      <c r="B109" s="23" t="s">
        <v>4</v>
      </c>
      <c r="C109" s="24" t="s">
        <v>91</v>
      </c>
      <c r="D109" s="25">
        <v>46184.833333333299</v>
      </c>
      <c r="E109" s="25">
        <v>46185.25</v>
      </c>
      <c r="F109" s="24" t="s">
        <v>92</v>
      </c>
    </row>
    <row r="110" spans="1:6" s="5" customFormat="1" ht="93" x14ac:dyDescent="0.35">
      <c r="A110" s="23" t="s">
        <v>90</v>
      </c>
      <c r="B110" s="23" t="s">
        <v>5</v>
      </c>
      <c r="C110" s="24" t="s">
        <v>93</v>
      </c>
      <c r="D110" s="25">
        <v>46184.833333333299</v>
      </c>
      <c r="E110" s="25">
        <v>46185.25</v>
      </c>
      <c r="F110" s="24" t="s">
        <v>92</v>
      </c>
    </row>
    <row r="111" spans="1:6" s="5" customFormat="1" ht="93" x14ac:dyDescent="0.35">
      <c r="A111" s="23" t="s">
        <v>90</v>
      </c>
      <c r="B111" s="23" t="s">
        <v>5</v>
      </c>
      <c r="C111" s="24" t="s">
        <v>100</v>
      </c>
      <c r="D111" s="25">
        <v>46184.833333333299</v>
      </c>
      <c r="E111" s="25">
        <v>46185.25</v>
      </c>
      <c r="F111" s="24" t="s">
        <v>101</v>
      </c>
    </row>
    <row r="112" spans="1:6" s="5" customFormat="1" ht="93" x14ac:dyDescent="0.35">
      <c r="A112" s="23" t="s">
        <v>90</v>
      </c>
      <c r="B112" s="23" t="s">
        <v>5</v>
      </c>
      <c r="C112" s="24" t="s">
        <v>102</v>
      </c>
      <c r="D112" s="25">
        <v>46184.833333333299</v>
      </c>
      <c r="E112" s="25">
        <v>46185.25</v>
      </c>
      <c r="F112" s="24" t="s">
        <v>101</v>
      </c>
    </row>
    <row r="113" spans="1:6" s="5" customFormat="1" ht="93" x14ac:dyDescent="0.35">
      <c r="A113" s="23" t="s">
        <v>90</v>
      </c>
      <c r="B113" s="23" t="s">
        <v>4</v>
      </c>
      <c r="C113" s="24" t="s">
        <v>121</v>
      </c>
      <c r="D113" s="25">
        <v>46184.833333333299</v>
      </c>
      <c r="E113" s="25">
        <v>46185.25</v>
      </c>
      <c r="F113" s="24" t="s">
        <v>122</v>
      </c>
    </row>
    <row r="114" spans="1:6" s="5" customFormat="1" ht="93" x14ac:dyDescent="0.35">
      <c r="A114" s="23" t="s">
        <v>90</v>
      </c>
      <c r="B114" s="23" t="s">
        <v>4</v>
      </c>
      <c r="C114" s="24" t="s">
        <v>123</v>
      </c>
      <c r="D114" s="25">
        <v>46184.833333333299</v>
      </c>
      <c r="E114" s="25">
        <v>46185.25</v>
      </c>
      <c r="F114" s="24" t="s">
        <v>122</v>
      </c>
    </row>
    <row r="115" spans="1:6" s="5" customFormat="1" ht="93" x14ac:dyDescent="0.35">
      <c r="A115" s="23" t="s">
        <v>90</v>
      </c>
      <c r="B115" s="23" t="s">
        <v>4</v>
      </c>
      <c r="C115" s="24" t="s">
        <v>124</v>
      </c>
      <c r="D115" s="25">
        <v>46184.833333333299</v>
      </c>
      <c r="E115" s="25">
        <v>46185.25</v>
      </c>
      <c r="F115" s="24" t="s">
        <v>122</v>
      </c>
    </row>
    <row r="116" spans="1:6" s="5" customFormat="1" ht="77.5" x14ac:dyDescent="0.35">
      <c r="A116" s="23" t="s">
        <v>150</v>
      </c>
      <c r="B116" s="23" t="s">
        <v>2</v>
      </c>
      <c r="C116" s="24" t="s">
        <v>151</v>
      </c>
      <c r="D116" s="25">
        <v>46184.833333333299</v>
      </c>
      <c r="E116" s="25">
        <v>46185.25</v>
      </c>
      <c r="F116" s="24" t="s">
        <v>152</v>
      </c>
    </row>
    <row r="117" spans="1:6" s="5" customFormat="1" ht="77.5" x14ac:dyDescent="0.35">
      <c r="A117" s="23" t="s">
        <v>141</v>
      </c>
      <c r="B117" s="23" t="s">
        <v>4</v>
      </c>
      <c r="C117" s="24" t="s">
        <v>142</v>
      </c>
      <c r="D117" s="25">
        <v>46184.833333333299</v>
      </c>
      <c r="E117" s="25">
        <v>46185.25</v>
      </c>
      <c r="F117" s="24" t="s">
        <v>143</v>
      </c>
    </row>
    <row r="118" spans="1:6" s="5" customFormat="1" ht="77.5" x14ac:dyDescent="0.35">
      <c r="A118" s="23" t="s">
        <v>141</v>
      </c>
      <c r="B118" s="23" t="s">
        <v>4</v>
      </c>
      <c r="C118" s="24" t="s">
        <v>144</v>
      </c>
      <c r="D118" s="25">
        <v>46184.833333333299</v>
      </c>
      <c r="E118" s="25">
        <v>46185.25</v>
      </c>
      <c r="F118" s="24" t="s">
        <v>143</v>
      </c>
    </row>
    <row r="119" spans="1:6" s="5" customFormat="1" ht="77.5" x14ac:dyDescent="0.35">
      <c r="A119" s="23" t="s">
        <v>141</v>
      </c>
      <c r="B119" s="23" t="s">
        <v>4</v>
      </c>
      <c r="C119" s="24" t="s">
        <v>145</v>
      </c>
      <c r="D119" s="25">
        <v>46184.833333333299</v>
      </c>
      <c r="E119" s="25">
        <v>46185.25</v>
      </c>
      <c r="F119" s="24" t="s">
        <v>143</v>
      </c>
    </row>
    <row r="120" spans="1:6" s="5" customFormat="1" ht="77.5" x14ac:dyDescent="0.35">
      <c r="A120" s="23" t="s">
        <v>132</v>
      </c>
      <c r="B120" s="23" t="s">
        <v>4</v>
      </c>
      <c r="C120" s="24" t="s">
        <v>133</v>
      </c>
      <c r="D120" s="25">
        <v>46184.833333333299</v>
      </c>
      <c r="E120" s="25">
        <v>46185.25</v>
      </c>
      <c r="F120" s="24" t="s">
        <v>134</v>
      </c>
    </row>
    <row r="121" spans="1:6" s="5" customFormat="1" ht="77.5" x14ac:dyDescent="0.35">
      <c r="A121" s="23" t="s">
        <v>132</v>
      </c>
      <c r="B121" s="23" t="s">
        <v>4</v>
      </c>
      <c r="C121" s="24" t="s">
        <v>135</v>
      </c>
      <c r="D121" s="25">
        <v>46184.833333333299</v>
      </c>
      <c r="E121" s="25">
        <v>46185.25</v>
      </c>
      <c r="F121" s="24" t="s">
        <v>134</v>
      </c>
    </row>
    <row r="122" spans="1:6" s="5" customFormat="1" ht="46.5" x14ac:dyDescent="0.35">
      <c r="A122" s="23" t="s">
        <v>181</v>
      </c>
      <c r="B122" s="23" t="s">
        <v>6</v>
      </c>
      <c r="C122" s="24" t="s">
        <v>182</v>
      </c>
      <c r="D122" s="25">
        <v>46184.833333333299</v>
      </c>
      <c r="E122" s="25">
        <v>46185.25</v>
      </c>
      <c r="F122" s="24" t="s">
        <v>183</v>
      </c>
    </row>
    <row r="123" spans="1:6" s="5" customFormat="1" ht="46.5" x14ac:dyDescent="0.35">
      <c r="A123" s="23" t="s">
        <v>181</v>
      </c>
      <c r="B123" s="23" t="s">
        <v>6</v>
      </c>
      <c r="C123" s="24" t="s">
        <v>184</v>
      </c>
      <c r="D123" s="25">
        <v>46184.833333333299</v>
      </c>
      <c r="E123" s="25">
        <v>46185.25</v>
      </c>
      <c r="F123" s="24" t="s">
        <v>183</v>
      </c>
    </row>
    <row r="124" spans="1:6" s="5" customFormat="1" ht="46.5" x14ac:dyDescent="0.35">
      <c r="A124" s="23" t="s">
        <v>194</v>
      </c>
      <c r="B124" s="23" t="s">
        <v>6</v>
      </c>
      <c r="C124" s="24" t="s">
        <v>195</v>
      </c>
      <c r="D124" s="25">
        <v>46184.875</v>
      </c>
      <c r="E124" s="25">
        <v>46185.208333333299</v>
      </c>
      <c r="F124" s="24" t="s">
        <v>196</v>
      </c>
    </row>
    <row r="125" spans="1:6" s="5" customFormat="1" ht="77.5" x14ac:dyDescent="0.35">
      <c r="A125" s="23" t="s">
        <v>70</v>
      </c>
      <c r="B125" s="23" t="s">
        <v>6</v>
      </c>
      <c r="C125" s="24" t="s">
        <v>71</v>
      </c>
      <c r="D125" s="25">
        <v>46184.916666666701</v>
      </c>
      <c r="E125" s="25">
        <v>46185.208333333299</v>
      </c>
      <c r="F125" s="24" t="s">
        <v>72</v>
      </c>
    </row>
    <row r="126" spans="1:6" s="5" customFormat="1" ht="77.5" x14ac:dyDescent="0.35">
      <c r="A126" s="23" t="s">
        <v>70</v>
      </c>
      <c r="B126" s="23" t="s">
        <v>6</v>
      </c>
      <c r="C126" s="24" t="s">
        <v>125</v>
      </c>
      <c r="D126" s="25">
        <v>46184.833333333299</v>
      </c>
      <c r="E126" s="25">
        <v>46185.208333333299</v>
      </c>
      <c r="F126" s="24" t="s">
        <v>126</v>
      </c>
    </row>
    <row r="127" spans="1:6" s="5" customFormat="1" ht="77.5" x14ac:dyDescent="0.35">
      <c r="A127" s="23" t="s">
        <v>70</v>
      </c>
      <c r="B127" s="23" t="s">
        <v>6</v>
      </c>
      <c r="C127" s="24" t="s">
        <v>127</v>
      </c>
      <c r="D127" s="25">
        <v>46184.833333333299</v>
      </c>
      <c r="E127" s="25">
        <v>46185.208333333299</v>
      </c>
      <c r="F127" s="24" t="s">
        <v>126</v>
      </c>
    </row>
    <row r="128" spans="1:6" s="5" customFormat="1" ht="46.5" x14ac:dyDescent="0.35">
      <c r="A128" s="23" t="s">
        <v>70</v>
      </c>
      <c r="B128" s="23" t="s">
        <v>6</v>
      </c>
      <c r="C128" s="24" t="s">
        <v>128</v>
      </c>
      <c r="D128" s="25">
        <v>46184.833333333299</v>
      </c>
      <c r="E128" s="25">
        <v>46185.25</v>
      </c>
      <c r="F128" s="24" t="s">
        <v>129</v>
      </c>
    </row>
    <row r="129" spans="1:6" s="5" customFormat="1" ht="93" x14ac:dyDescent="0.35">
      <c r="A129" s="23" t="s">
        <v>70</v>
      </c>
      <c r="B129" s="23" t="s">
        <v>6</v>
      </c>
      <c r="C129" s="24" t="s">
        <v>136</v>
      </c>
      <c r="D129" s="25">
        <v>46184.833333333299</v>
      </c>
      <c r="E129" s="25">
        <v>46185.25</v>
      </c>
      <c r="F129" s="24" t="s">
        <v>137</v>
      </c>
    </row>
    <row r="130" spans="1:6" s="5" customFormat="1" ht="62" x14ac:dyDescent="0.35">
      <c r="A130" s="23" t="s">
        <v>70</v>
      </c>
      <c r="B130" s="23" t="s">
        <v>6</v>
      </c>
      <c r="C130" s="24" t="s">
        <v>146</v>
      </c>
      <c r="D130" s="25">
        <v>46184.833333333299</v>
      </c>
      <c r="E130" s="25">
        <v>46185.25</v>
      </c>
      <c r="F130" s="24" t="s">
        <v>147</v>
      </c>
    </row>
    <row r="131" spans="1:6" s="5" customFormat="1" ht="62" x14ac:dyDescent="0.35">
      <c r="A131" s="23" t="s">
        <v>70</v>
      </c>
      <c r="B131" s="23" t="s">
        <v>6</v>
      </c>
      <c r="C131" s="24" t="s">
        <v>148</v>
      </c>
      <c r="D131" s="25">
        <v>46184.833333333299</v>
      </c>
      <c r="E131" s="25">
        <v>46185.25</v>
      </c>
      <c r="F131" s="24" t="s">
        <v>147</v>
      </c>
    </row>
    <row r="132" spans="1:6" s="5" customFormat="1" ht="62" x14ac:dyDescent="0.35">
      <c r="A132" s="23" t="s">
        <v>70</v>
      </c>
      <c r="B132" s="23" t="s">
        <v>6</v>
      </c>
      <c r="C132" s="24" t="s">
        <v>149</v>
      </c>
      <c r="D132" s="25">
        <v>46184.833333333299</v>
      </c>
      <c r="E132" s="25">
        <v>46185.25</v>
      </c>
      <c r="F132" s="24" t="s">
        <v>147</v>
      </c>
    </row>
    <row r="133" spans="1:6" s="5" customFormat="1" ht="77.5" x14ac:dyDescent="0.35">
      <c r="A133" s="23" t="s">
        <v>70</v>
      </c>
      <c r="B133" s="23" t="s">
        <v>2</v>
      </c>
      <c r="C133" s="24" t="s">
        <v>156</v>
      </c>
      <c r="D133" s="25">
        <v>46184.854166666701</v>
      </c>
      <c r="E133" s="25">
        <v>46185.25</v>
      </c>
      <c r="F133" s="24" t="s">
        <v>157</v>
      </c>
    </row>
    <row r="134" spans="1:6" s="5" customFormat="1" ht="77.5" x14ac:dyDescent="0.35">
      <c r="A134" s="23" t="s">
        <v>70</v>
      </c>
      <c r="B134" s="23" t="s">
        <v>2</v>
      </c>
      <c r="C134" s="24" t="s">
        <v>158</v>
      </c>
      <c r="D134" s="25">
        <v>46184.854166666701</v>
      </c>
      <c r="E134" s="25">
        <v>46185.25</v>
      </c>
      <c r="F134" s="24" t="s">
        <v>157</v>
      </c>
    </row>
    <row r="135" spans="1:6" s="5" customFormat="1" ht="77.5" x14ac:dyDescent="0.35">
      <c r="A135" s="23" t="s">
        <v>70</v>
      </c>
      <c r="B135" s="23" t="s">
        <v>6</v>
      </c>
      <c r="C135" s="24" t="s">
        <v>339</v>
      </c>
      <c r="D135" s="25">
        <v>46184.916666666701</v>
      </c>
      <c r="E135" s="25">
        <v>46185.25</v>
      </c>
      <c r="F135" s="24" t="s">
        <v>340</v>
      </c>
    </row>
    <row r="136" spans="1:6" s="5" customFormat="1" ht="62" x14ac:dyDescent="0.35">
      <c r="A136" s="23" t="s">
        <v>48</v>
      </c>
      <c r="B136" s="23" t="s">
        <v>6</v>
      </c>
      <c r="C136" s="24" t="s">
        <v>49</v>
      </c>
      <c r="D136" s="25">
        <v>46184.875</v>
      </c>
      <c r="E136" s="25">
        <v>46185.208333333299</v>
      </c>
      <c r="F136" s="24" t="s">
        <v>50</v>
      </c>
    </row>
    <row r="137" spans="1:6" s="5" customFormat="1" ht="46.5" x14ac:dyDescent="0.35">
      <c r="A137" s="23" t="s">
        <v>294</v>
      </c>
      <c r="B137" s="23" t="s">
        <v>4</v>
      </c>
      <c r="C137" s="24" t="s">
        <v>295</v>
      </c>
      <c r="D137" s="25">
        <v>46184.833333333299</v>
      </c>
      <c r="E137" s="25">
        <v>46185.25</v>
      </c>
      <c r="F137" s="24" t="s">
        <v>296</v>
      </c>
    </row>
    <row r="138" spans="1:6" s="5" customFormat="1" ht="31" x14ac:dyDescent="0.35">
      <c r="A138" s="23" t="s">
        <v>294</v>
      </c>
      <c r="B138" s="23" t="s">
        <v>5</v>
      </c>
      <c r="C138" s="24" t="s">
        <v>310</v>
      </c>
      <c r="D138" s="25">
        <v>46184.833333333299</v>
      </c>
      <c r="E138" s="25">
        <v>46185.25</v>
      </c>
      <c r="F138" s="24" t="s">
        <v>311</v>
      </c>
    </row>
    <row r="139" spans="1:6" s="5" customFormat="1" ht="31" x14ac:dyDescent="0.35">
      <c r="A139" s="23" t="s">
        <v>294</v>
      </c>
      <c r="B139" s="23" t="s">
        <v>5</v>
      </c>
      <c r="C139" s="24" t="s">
        <v>312</v>
      </c>
      <c r="D139" s="25">
        <v>46184.833333333299</v>
      </c>
      <c r="E139" s="25">
        <v>46185.25</v>
      </c>
      <c r="F139" s="24" t="s">
        <v>311</v>
      </c>
    </row>
    <row r="140" spans="1:6" s="5" customFormat="1" ht="93" x14ac:dyDescent="0.35">
      <c r="A140" s="23" t="s">
        <v>294</v>
      </c>
      <c r="B140" s="23" t="s">
        <v>5</v>
      </c>
      <c r="C140" s="24" t="s">
        <v>332</v>
      </c>
      <c r="D140" s="25">
        <v>46184.916666666701</v>
      </c>
      <c r="E140" s="25">
        <v>46185.229166666701</v>
      </c>
      <c r="F140" s="24" t="s">
        <v>331</v>
      </c>
    </row>
    <row r="141" spans="1:6" s="5" customFormat="1" ht="77.5" x14ac:dyDescent="0.35">
      <c r="A141" s="23" t="s">
        <v>321</v>
      </c>
      <c r="B141" s="23" t="s">
        <v>8</v>
      </c>
      <c r="C141" s="24" t="s">
        <v>322</v>
      </c>
      <c r="D141" s="25">
        <v>46184.916666666701</v>
      </c>
      <c r="E141" s="25">
        <v>46185.229166666701</v>
      </c>
      <c r="F141" s="24" t="s">
        <v>323</v>
      </c>
    </row>
    <row r="142" spans="1:6" s="5" customFormat="1" ht="77.5" x14ac:dyDescent="0.35">
      <c r="A142" s="23" t="s">
        <v>321</v>
      </c>
      <c r="B142" s="23" t="s">
        <v>7</v>
      </c>
      <c r="C142" s="24" t="s">
        <v>324</v>
      </c>
      <c r="D142" s="25">
        <v>46184.916666666701</v>
      </c>
      <c r="E142" s="25">
        <v>46185.229166666701</v>
      </c>
      <c r="F142" s="24" t="s">
        <v>325</v>
      </c>
    </row>
    <row r="143" spans="1:6" s="5" customFormat="1" ht="93" x14ac:dyDescent="0.35">
      <c r="A143" s="23" t="s">
        <v>321</v>
      </c>
      <c r="B143" s="23" t="s">
        <v>8</v>
      </c>
      <c r="C143" s="24" t="s">
        <v>330</v>
      </c>
      <c r="D143" s="25">
        <v>46184.916666666701</v>
      </c>
      <c r="E143" s="25">
        <v>46185.229166666701</v>
      </c>
      <c r="F143" s="24" t="s">
        <v>331</v>
      </c>
    </row>
    <row r="144" spans="1:6" s="5" customFormat="1" ht="93" x14ac:dyDescent="0.35">
      <c r="A144" s="23" t="s">
        <v>321</v>
      </c>
      <c r="B144" s="23" t="s">
        <v>8</v>
      </c>
      <c r="C144" s="24" t="s">
        <v>333</v>
      </c>
      <c r="D144" s="25">
        <v>46184.916666666701</v>
      </c>
      <c r="E144" s="25">
        <v>46185.229166666701</v>
      </c>
      <c r="F144" s="24" t="s">
        <v>331</v>
      </c>
    </row>
    <row r="145" spans="1:6" s="5" customFormat="1" ht="77.5" x14ac:dyDescent="0.35">
      <c r="A145" s="23" t="s">
        <v>321</v>
      </c>
      <c r="B145" s="23" t="s">
        <v>8</v>
      </c>
      <c r="C145" s="24" t="s">
        <v>334</v>
      </c>
      <c r="D145" s="25">
        <v>46184.916666666701</v>
      </c>
      <c r="E145" s="25">
        <v>46185.229166666701</v>
      </c>
      <c r="F145" s="24" t="s">
        <v>335</v>
      </c>
    </row>
    <row r="146" spans="1:6" s="5" customFormat="1" ht="77.5" x14ac:dyDescent="0.35">
      <c r="A146" s="23" t="s">
        <v>321</v>
      </c>
      <c r="B146" s="23" t="s">
        <v>8</v>
      </c>
      <c r="C146" s="24" t="s">
        <v>341</v>
      </c>
      <c r="D146" s="25">
        <v>46184.916666666701</v>
      </c>
      <c r="E146" s="25">
        <v>46185.208333333299</v>
      </c>
      <c r="F146" s="24" t="s">
        <v>342</v>
      </c>
    </row>
    <row r="147" spans="1:6" s="5" customFormat="1" ht="77.5" x14ac:dyDescent="0.35">
      <c r="A147" s="23" t="s">
        <v>326</v>
      </c>
      <c r="B147" s="23" t="s">
        <v>5</v>
      </c>
      <c r="C147" s="24" t="s">
        <v>327</v>
      </c>
      <c r="D147" s="25">
        <v>46184.916666666701</v>
      </c>
      <c r="E147" s="25">
        <v>46185.229166666701</v>
      </c>
      <c r="F147" s="24" t="s">
        <v>328</v>
      </c>
    </row>
    <row r="148" spans="1:6" s="5" customFormat="1" ht="77.5" x14ac:dyDescent="0.35">
      <c r="A148" s="23" t="s">
        <v>326</v>
      </c>
      <c r="B148" s="23" t="s">
        <v>5</v>
      </c>
      <c r="C148" s="24" t="s">
        <v>329</v>
      </c>
      <c r="D148" s="25">
        <v>46184.916666666701</v>
      </c>
      <c r="E148" s="25">
        <v>46185.229166666701</v>
      </c>
      <c r="F148" s="24" t="s">
        <v>328</v>
      </c>
    </row>
    <row r="149" spans="1:6" s="5" customFormat="1" ht="62" x14ac:dyDescent="0.35">
      <c r="A149" s="23" t="s">
        <v>265</v>
      </c>
      <c r="B149" s="23" t="s">
        <v>4</v>
      </c>
      <c r="C149" s="24" t="s">
        <v>266</v>
      </c>
      <c r="D149" s="25">
        <v>46184.875</v>
      </c>
      <c r="E149" s="25">
        <v>46185.25</v>
      </c>
      <c r="F149" s="24" t="s">
        <v>267</v>
      </c>
    </row>
    <row r="150" spans="1:6" s="5" customFormat="1" ht="62" x14ac:dyDescent="0.35">
      <c r="A150" s="23" t="s">
        <v>265</v>
      </c>
      <c r="B150" s="23" t="s">
        <v>4</v>
      </c>
      <c r="C150" s="24" t="s">
        <v>268</v>
      </c>
      <c r="D150" s="25">
        <v>46184.875</v>
      </c>
      <c r="E150" s="25">
        <v>46185.25</v>
      </c>
      <c r="F150" s="24" t="s">
        <v>267</v>
      </c>
    </row>
    <row r="151" spans="1:6" s="5" customFormat="1" ht="46.5" x14ac:dyDescent="0.35">
      <c r="A151" s="23" t="s">
        <v>265</v>
      </c>
      <c r="B151" s="23" t="s">
        <v>5</v>
      </c>
      <c r="C151" s="24" t="s">
        <v>273</v>
      </c>
      <c r="D151" s="25">
        <v>46184.875</v>
      </c>
      <c r="E151" s="25">
        <v>46185.25</v>
      </c>
      <c r="F151" s="24" t="s">
        <v>274</v>
      </c>
    </row>
    <row r="152" spans="1:6" s="5" customFormat="1" ht="46.5" x14ac:dyDescent="0.35">
      <c r="A152" s="23" t="s">
        <v>265</v>
      </c>
      <c r="B152" s="23" t="s">
        <v>45</v>
      </c>
      <c r="C152" s="24" t="s">
        <v>277</v>
      </c>
      <c r="D152" s="25">
        <v>46184.875</v>
      </c>
      <c r="E152" s="25">
        <v>46185.25</v>
      </c>
      <c r="F152" s="24" t="s">
        <v>274</v>
      </c>
    </row>
    <row r="153" spans="1:6" s="5" customFormat="1" ht="46.5" x14ac:dyDescent="0.35">
      <c r="A153" s="23" t="s">
        <v>265</v>
      </c>
      <c r="B153" s="23" t="s">
        <v>5</v>
      </c>
      <c r="C153" s="24" t="s">
        <v>279</v>
      </c>
      <c r="D153" s="25">
        <v>46184.875</v>
      </c>
      <c r="E153" s="25">
        <v>46185.25</v>
      </c>
      <c r="F153" s="24" t="s">
        <v>274</v>
      </c>
    </row>
    <row r="154" spans="1:6" s="5" customFormat="1" ht="46.5" x14ac:dyDescent="0.35">
      <c r="A154" s="23" t="s">
        <v>275</v>
      </c>
      <c r="B154" s="23" t="s">
        <v>2</v>
      </c>
      <c r="C154" s="24" t="s">
        <v>276</v>
      </c>
      <c r="D154" s="25">
        <v>46184.875</v>
      </c>
      <c r="E154" s="25">
        <v>46185.25</v>
      </c>
      <c r="F154" s="24" t="s">
        <v>274</v>
      </c>
    </row>
    <row r="155" spans="1:6" s="5" customFormat="1" ht="46.5" x14ac:dyDescent="0.35">
      <c r="A155" s="23" t="s">
        <v>275</v>
      </c>
      <c r="B155" s="23" t="s">
        <v>6</v>
      </c>
      <c r="C155" s="24" t="s">
        <v>278</v>
      </c>
      <c r="D155" s="25">
        <v>46184.875</v>
      </c>
      <c r="E155" s="25">
        <v>46185.25</v>
      </c>
      <c r="F155" s="24" t="s">
        <v>274</v>
      </c>
    </row>
    <row r="156" spans="1:6" s="5" customFormat="1" ht="77.5" x14ac:dyDescent="0.35">
      <c r="A156" s="23" t="s">
        <v>262</v>
      </c>
      <c r="B156" s="23" t="s">
        <v>6</v>
      </c>
      <c r="C156" s="24" t="s">
        <v>263</v>
      </c>
      <c r="D156" s="25">
        <v>46184.875</v>
      </c>
      <c r="E156" s="25">
        <v>46185.25</v>
      </c>
      <c r="F156" s="24" t="s">
        <v>264</v>
      </c>
    </row>
    <row r="157" spans="1:6" s="5" customFormat="1" ht="77.5" x14ac:dyDescent="0.35">
      <c r="A157" s="23" t="s">
        <v>336</v>
      </c>
      <c r="B157" s="23" t="s">
        <v>4</v>
      </c>
      <c r="C157" s="24" t="s">
        <v>337</v>
      </c>
      <c r="D157" s="25">
        <v>46184.916666666701</v>
      </c>
      <c r="E157" s="25">
        <v>46185.229166666701</v>
      </c>
      <c r="F157" s="24" t="s">
        <v>338</v>
      </c>
    </row>
    <row r="158" spans="1:6" s="5" customFormat="1" ht="77.5" x14ac:dyDescent="0.35">
      <c r="A158" s="23" t="s">
        <v>76</v>
      </c>
      <c r="B158" s="23" t="s">
        <v>6</v>
      </c>
      <c r="C158" s="24" t="s">
        <v>77</v>
      </c>
      <c r="D158" s="25">
        <v>46184.927083333299</v>
      </c>
      <c r="E158" s="25">
        <v>46185.25</v>
      </c>
      <c r="F158" s="24" t="s">
        <v>78</v>
      </c>
    </row>
    <row r="159" spans="1:6" s="5" customFormat="1" ht="77.5" x14ac:dyDescent="0.35">
      <c r="A159" s="23" t="s">
        <v>76</v>
      </c>
      <c r="B159" s="23" t="s">
        <v>6</v>
      </c>
      <c r="C159" s="24" t="s">
        <v>79</v>
      </c>
      <c r="D159" s="25">
        <v>46184.927083333299</v>
      </c>
      <c r="E159" s="25">
        <v>46185.25</v>
      </c>
      <c r="F159" s="24" t="s">
        <v>78</v>
      </c>
    </row>
    <row r="160" spans="1:6" s="5" customFormat="1" ht="93" x14ac:dyDescent="0.35">
      <c r="A160" s="23" t="s">
        <v>76</v>
      </c>
      <c r="B160" s="23" t="s">
        <v>2</v>
      </c>
      <c r="C160" s="24" t="s">
        <v>80</v>
      </c>
      <c r="D160" s="25">
        <v>46184.927083333299</v>
      </c>
      <c r="E160" s="25">
        <v>46185.25</v>
      </c>
      <c r="F160" s="24" t="s">
        <v>81</v>
      </c>
    </row>
    <row r="161" spans="1:6" s="5" customFormat="1" ht="93" x14ac:dyDescent="0.35">
      <c r="A161" s="23" t="s">
        <v>76</v>
      </c>
      <c r="B161" s="23" t="s">
        <v>2</v>
      </c>
      <c r="C161" s="24" t="s">
        <v>82</v>
      </c>
      <c r="D161" s="25">
        <v>46184.927083333299</v>
      </c>
      <c r="E161" s="25">
        <v>46185.25</v>
      </c>
      <c r="F161" s="24" t="s">
        <v>81</v>
      </c>
    </row>
    <row r="162" spans="1:6" s="5" customFormat="1" ht="93" x14ac:dyDescent="0.35">
      <c r="A162" s="23" t="s">
        <v>76</v>
      </c>
      <c r="B162" s="23" t="s">
        <v>2</v>
      </c>
      <c r="C162" s="24" t="s">
        <v>83</v>
      </c>
      <c r="D162" s="25">
        <v>46184.927083333299</v>
      </c>
      <c r="E162" s="25">
        <v>46185.25</v>
      </c>
      <c r="F162" s="24" t="s">
        <v>81</v>
      </c>
    </row>
    <row r="163" spans="1:6" s="5" customFormat="1" ht="93" x14ac:dyDescent="0.35">
      <c r="A163" s="23" t="s">
        <v>76</v>
      </c>
      <c r="B163" s="23" t="s">
        <v>2</v>
      </c>
      <c r="C163" s="24" t="s">
        <v>84</v>
      </c>
      <c r="D163" s="25">
        <v>46184.927083333299</v>
      </c>
      <c r="E163" s="25">
        <v>46185.25</v>
      </c>
      <c r="F163" s="24" t="s">
        <v>81</v>
      </c>
    </row>
    <row r="164" spans="1:6" s="5" customFormat="1" ht="46.5" x14ac:dyDescent="0.35">
      <c r="A164" s="23" t="s">
        <v>76</v>
      </c>
      <c r="B164" s="23" t="s">
        <v>6</v>
      </c>
      <c r="C164" s="24" t="s">
        <v>85</v>
      </c>
      <c r="D164" s="25">
        <v>46184.927083333299</v>
      </c>
      <c r="E164" s="25">
        <v>46185.25</v>
      </c>
      <c r="F164" s="24" t="s">
        <v>86</v>
      </c>
    </row>
    <row r="165" spans="1:6" s="5" customFormat="1" ht="93" x14ac:dyDescent="0.35">
      <c r="A165" s="23" t="s">
        <v>76</v>
      </c>
      <c r="B165" s="23" t="s">
        <v>6</v>
      </c>
      <c r="C165" s="24" t="s">
        <v>87</v>
      </c>
      <c r="D165" s="25">
        <v>46184.927083333299</v>
      </c>
      <c r="E165" s="25">
        <v>46185.25</v>
      </c>
      <c r="F165" s="24" t="s">
        <v>88</v>
      </c>
    </row>
    <row r="166" spans="1:6" s="5" customFormat="1" ht="93" x14ac:dyDescent="0.35">
      <c r="A166" s="23" t="s">
        <v>76</v>
      </c>
      <c r="B166" s="23" t="s">
        <v>6</v>
      </c>
      <c r="C166" s="24" t="s">
        <v>89</v>
      </c>
      <c r="D166" s="25">
        <v>46184.927083333299</v>
      </c>
      <c r="E166" s="25">
        <v>46185.25</v>
      </c>
      <c r="F166" s="24" t="s">
        <v>88</v>
      </c>
    </row>
    <row r="167" spans="1:6" s="5" customFormat="1" ht="77.5" x14ac:dyDescent="0.35">
      <c r="A167" s="23" t="s">
        <v>387</v>
      </c>
      <c r="B167" s="23" t="s">
        <v>6</v>
      </c>
      <c r="C167" s="24" t="s">
        <v>388</v>
      </c>
      <c r="D167" s="25">
        <v>46184.875</v>
      </c>
      <c r="E167" s="25">
        <v>46185.25</v>
      </c>
      <c r="F167" s="24" t="s">
        <v>389</v>
      </c>
    </row>
    <row r="168" spans="1:6" s="5" customFormat="1" ht="77.5" x14ac:dyDescent="0.35">
      <c r="A168" s="23" t="s">
        <v>387</v>
      </c>
      <c r="B168" s="23" t="s">
        <v>6</v>
      </c>
      <c r="C168" s="24" t="s">
        <v>399</v>
      </c>
      <c r="D168" s="25">
        <v>46184.875</v>
      </c>
      <c r="E168" s="25">
        <v>46185.25</v>
      </c>
      <c r="F168" s="24" t="s">
        <v>398</v>
      </c>
    </row>
    <row r="169" spans="1:6" s="5" customFormat="1" ht="77.5" x14ac:dyDescent="0.35">
      <c r="A169" s="23" t="s">
        <v>387</v>
      </c>
      <c r="B169" s="23" t="s">
        <v>6</v>
      </c>
      <c r="C169" s="24" t="s">
        <v>418</v>
      </c>
      <c r="D169" s="25">
        <v>46184.875</v>
      </c>
      <c r="E169" s="25">
        <v>46185.208333333299</v>
      </c>
      <c r="F169" s="24" t="s">
        <v>419</v>
      </c>
    </row>
    <row r="170" spans="1:6" ht="62" x14ac:dyDescent="0.35">
      <c r="A170" s="23" t="s">
        <v>363</v>
      </c>
      <c r="B170" s="23" t="s">
        <v>6</v>
      </c>
      <c r="C170" s="24" t="s">
        <v>364</v>
      </c>
      <c r="D170" s="25">
        <v>46184.875</v>
      </c>
      <c r="E170" s="25">
        <v>46185.25</v>
      </c>
      <c r="F170" s="24" t="s">
        <v>365</v>
      </c>
    </row>
    <row r="171" spans="1:6" ht="77.5" x14ac:dyDescent="0.35">
      <c r="A171" s="23" t="s">
        <v>363</v>
      </c>
      <c r="B171" s="23" t="s">
        <v>6</v>
      </c>
      <c r="C171" s="24" t="s">
        <v>366</v>
      </c>
      <c r="D171" s="25">
        <v>46184.875</v>
      </c>
      <c r="E171" s="25">
        <v>46185.25</v>
      </c>
      <c r="F171" s="24" t="s">
        <v>367</v>
      </c>
    </row>
    <row r="172" spans="1:6" ht="77.5" x14ac:dyDescent="0.35">
      <c r="A172" s="23" t="s">
        <v>363</v>
      </c>
      <c r="B172" s="23" t="s">
        <v>6</v>
      </c>
      <c r="C172" s="24" t="s">
        <v>368</v>
      </c>
      <c r="D172" s="25">
        <v>46184.916666666701</v>
      </c>
      <c r="E172" s="25">
        <v>46185.25</v>
      </c>
      <c r="F172" s="24" t="s">
        <v>369</v>
      </c>
    </row>
    <row r="173" spans="1:6" ht="46.5" x14ac:dyDescent="0.35">
      <c r="A173" s="23" t="s">
        <v>363</v>
      </c>
      <c r="B173" s="23" t="s">
        <v>6</v>
      </c>
      <c r="C173" s="24" t="s">
        <v>370</v>
      </c>
      <c r="D173" s="25">
        <v>46184.875</v>
      </c>
      <c r="E173" s="25">
        <v>46185.25</v>
      </c>
      <c r="F173" s="24" t="s">
        <v>371</v>
      </c>
    </row>
    <row r="174" spans="1:6" ht="46.5" x14ac:dyDescent="0.35">
      <c r="A174" s="23" t="s">
        <v>363</v>
      </c>
      <c r="B174" s="23" t="s">
        <v>2</v>
      </c>
      <c r="C174" s="24" t="s">
        <v>372</v>
      </c>
      <c r="D174" s="25">
        <v>46184.875</v>
      </c>
      <c r="E174" s="25">
        <v>46185.25</v>
      </c>
      <c r="F174" s="24" t="s">
        <v>373</v>
      </c>
    </row>
    <row r="175" spans="1:6" ht="77.5" x14ac:dyDescent="0.35">
      <c r="A175" s="23" t="s">
        <v>363</v>
      </c>
      <c r="B175" s="23" t="s">
        <v>2</v>
      </c>
      <c r="C175" s="24" t="s">
        <v>397</v>
      </c>
      <c r="D175" s="25">
        <v>46184.875</v>
      </c>
      <c r="E175" s="25">
        <v>46185.25</v>
      </c>
      <c r="F175" s="24" t="s">
        <v>398</v>
      </c>
    </row>
    <row r="176" spans="1:6" ht="77.5" x14ac:dyDescent="0.35">
      <c r="A176" s="23" t="s">
        <v>363</v>
      </c>
      <c r="B176" s="23" t="s">
        <v>2</v>
      </c>
      <c r="C176" s="24" t="s">
        <v>400</v>
      </c>
      <c r="D176" s="25">
        <v>46184.875</v>
      </c>
      <c r="E176" s="25">
        <v>46185.25</v>
      </c>
      <c r="F176" s="24" t="s">
        <v>398</v>
      </c>
    </row>
    <row r="177" spans="1:6" ht="93" x14ac:dyDescent="0.35">
      <c r="A177" s="23" t="s">
        <v>404</v>
      </c>
      <c r="B177" s="23" t="s">
        <v>5</v>
      </c>
      <c r="C177" s="24" t="s">
        <v>405</v>
      </c>
      <c r="D177" s="25">
        <v>46184.875</v>
      </c>
      <c r="E177" s="25">
        <v>46185.25</v>
      </c>
      <c r="F177" s="24" t="s">
        <v>406</v>
      </c>
    </row>
    <row r="178" spans="1:6" ht="93" x14ac:dyDescent="0.35">
      <c r="A178" s="23" t="s">
        <v>404</v>
      </c>
      <c r="B178" s="23" t="s">
        <v>4</v>
      </c>
      <c r="C178" s="24" t="s">
        <v>407</v>
      </c>
      <c r="D178" s="25">
        <v>46184.875</v>
      </c>
      <c r="E178" s="25">
        <v>46185.25</v>
      </c>
      <c r="F178" s="24" t="s">
        <v>406</v>
      </c>
    </row>
    <row r="179" spans="1:6" ht="31" x14ac:dyDescent="0.35">
      <c r="A179" s="23" t="s">
        <v>250</v>
      </c>
      <c r="B179" s="23" t="s">
        <v>5</v>
      </c>
      <c r="C179" s="24" t="s">
        <v>251</v>
      </c>
      <c r="D179" s="25">
        <v>46184.833333333299</v>
      </c>
      <c r="E179" s="25">
        <v>46185.25</v>
      </c>
      <c r="F179" s="24" t="s">
        <v>252</v>
      </c>
    </row>
    <row r="180" spans="1:6" ht="46.5" x14ac:dyDescent="0.35">
      <c r="A180" s="23" t="s">
        <v>207</v>
      </c>
      <c r="B180" s="23" t="s">
        <v>4</v>
      </c>
      <c r="C180" s="24" t="s">
        <v>208</v>
      </c>
      <c r="D180" s="25">
        <v>46184.875</v>
      </c>
      <c r="E180" s="25">
        <v>46185.25</v>
      </c>
      <c r="F180" s="24" t="s">
        <v>209</v>
      </c>
    </row>
    <row r="181" spans="1:6" ht="46.5" x14ac:dyDescent="0.35">
      <c r="A181" s="23" t="s">
        <v>207</v>
      </c>
      <c r="B181" s="23" t="s">
        <v>4</v>
      </c>
      <c r="C181" s="24" t="s">
        <v>217</v>
      </c>
      <c r="D181" s="25">
        <v>46184.875</v>
      </c>
      <c r="E181" s="25">
        <v>46185.25</v>
      </c>
      <c r="F181" s="24" t="s">
        <v>216</v>
      </c>
    </row>
    <row r="182" spans="1:6" ht="46.5" x14ac:dyDescent="0.35">
      <c r="A182" s="23" t="s">
        <v>207</v>
      </c>
      <c r="B182" s="23" t="s">
        <v>5</v>
      </c>
      <c r="C182" s="24" t="s">
        <v>221</v>
      </c>
      <c r="D182" s="25">
        <v>46185.020833333299</v>
      </c>
      <c r="E182" s="25">
        <v>46185.25</v>
      </c>
      <c r="F182" s="24" t="s">
        <v>220</v>
      </c>
    </row>
    <row r="183" spans="1:6" ht="46.5" x14ac:dyDescent="0.35">
      <c r="A183" s="23" t="s">
        <v>207</v>
      </c>
      <c r="B183" s="23" t="s">
        <v>5</v>
      </c>
      <c r="C183" s="24" t="s">
        <v>224</v>
      </c>
      <c r="D183" s="25">
        <v>46185.020833333299</v>
      </c>
      <c r="E183" s="25">
        <v>46185.25</v>
      </c>
      <c r="F183" s="24" t="s">
        <v>220</v>
      </c>
    </row>
    <row r="184" spans="1:6" ht="46.5" x14ac:dyDescent="0.35">
      <c r="A184" s="23" t="s">
        <v>207</v>
      </c>
      <c r="B184" s="23" t="s">
        <v>4</v>
      </c>
      <c r="C184" s="24" t="s">
        <v>225</v>
      </c>
      <c r="D184" s="25">
        <v>46184.875</v>
      </c>
      <c r="E184" s="25">
        <v>46185.208333333299</v>
      </c>
      <c r="F184" s="24" t="s">
        <v>226</v>
      </c>
    </row>
    <row r="185" spans="1:6" ht="46.5" x14ac:dyDescent="0.35">
      <c r="A185" s="23" t="s">
        <v>188</v>
      </c>
      <c r="B185" s="23" t="s">
        <v>6</v>
      </c>
      <c r="C185" s="24" t="s">
        <v>189</v>
      </c>
      <c r="D185" s="25">
        <v>45804.208333333299</v>
      </c>
      <c r="E185" s="25">
        <v>46418.208333333299</v>
      </c>
      <c r="F185" s="24" t="s">
        <v>190</v>
      </c>
    </row>
    <row r="186" spans="1:6" ht="46.5" x14ac:dyDescent="0.35">
      <c r="A186" s="23" t="s">
        <v>210</v>
      </c>
      <c r="B186" s="23" t="s">
        <v>2</v>
      </c>
      <c r="C186" s="24" t="s">
        <v>211</v>
      </c>
      <c r="D186" s="25">
        <v>46184.916666666701</v>
      </c>
      <c r="E186" s="25">
        <v>46185.25</v>
      </c>
      <c r="F186" s="24" t="s">
        <v>209</v>
      </c>
    </row>
    <row r="187" spans="1:6" ht="46.5" x14ac:dyDescent="0.35">
      <c r="A187" s="23" t="s">
        <v>210</v>
      </c>
      <c r="B187" s="23" t="s">
        <v>2</v>
      </c>
      <c r="C187" s="24" t="s">
        <v>236</v>
      </c>
      <c r="D187" s="25">
        <v>46184.833333333299</v>
      </c>
      <c r="E187" s="25">
        <v>46185.25</v>
      </c>
      <c r="F187" s="24" t="s">
        <v>237</v>
      </c>
    </row>
    <row r="188" spans="1:6" ht="46.5" x14ac:dyDescent="0.35">
      <c r="A188" s="23" t="s">
        <v>210</v>
      </c>
      <c r="B188" s="23" t="s">
        <v>2</v>
      </c>
      <c r="C188" s="24" t="s">
        <v>242</v>
      </c>
      <c r="D188" s="25">
        <v>46184.875</v>
      </c>
      <c r="E188" s="25">
        <v>46185.25</v>
      </c>
      <c r="F188" s="24" t="s">
        <v>243</v>
      </c>
    </row>
    <row r="189" spans="1:6" ht="46.5" x14ac:dyDescent="0.35">
      <c r="A189" s="23" t="s">
        <v>210</v>
      </c>
      <c r="B189" s="23" t="s">
        <v>2</v>
      </c>
      <c r="C189" s="24" t="s">
        <v>244</v>
      </c>
      <c r="D189" s="25">
        <v>46184.875</v>
      </c>
      <c r="E189" s="25">
        <v>46185.25</v>
      </c>
      <c r="F189" s="24" t="s">
        <v>243</v>
      </c>
    </row>
    <row r="190" spans="1:6" ht="31" x14ac:dyDescent="0.35">
      <c r="A190" s="23" t="s">
        <v>210</v>
      </c>
      <c r="B190" s="23" t="s">
        <v>6</v>
      </c>
      <c r="C190" s="24" t="s">
        <v>253</v>
      </c>
      <c r="D190" s="25">
        <v>46184.833333333299</v>
      </c>
      <c r="E190" s="25">
        <v>46185.208333333299</v>
      </c>
      <c r="F190" s="24" t="s">
        <v>254</v>
      </c>
    </row>
    <row r="191" spans="1:6" ht="46.5" x14ac:dyDescent="0.35">
      <c r="A191" s="23" t="s">
        <v>210</v>
      </c>
      <c r="B191" s="23" t="s">
        <v>6</v>
      </c>
      <c r="C191" s="24" t="s">
        <v>255</v>
      </c>
      <c r="D191" s="25">
        <v>46184.875</v>
      </c>
      <c r="E191" s="25">
        <v>46185.041666666701</v>
      </c>
      <c r="F191" s="24" t="s">
        <v>256</v>
      </c>
    </row>
    <row r="192" spans="1:6" ht="46.5" x14ac:dyDescent="0.35">
      <c r="A192" s="23" t="s">
        <v>210</v>
      </c>
      <c r="B192" s="23" t="s">
        <v>6</v>
      </c>
      <c r="C192" s="24" t="s">
        <v>257</v>
      </c>
      <c r="D192" s="25">
        <v>46185.041666666701</v>
      </c>
      <c r="E192" s="25">
        <v>46185.208333333299</v>
      </c>
      <c r="F192" s="24" t="s">
        <v>256</v>
      </c>
    </row>
    <row r="193" spans="1:6" ht="46.5" x14ac:dyDescent="0.35">
      <c r="A193" s="23" t="s">
        <v>210</v>
      </c>
      <c r="B193" s="23" t="s">
        <v>2</v>
      </c>
      <c r="C193" s="24" t="s">
        <v>258</v>
      </c>
      <c r="D193" s="25">
        <v>46184.833333333299</v>
      </c>
      <c r="E193" s="25">
        <v>46185.25</v>
      </c>
      <c r="F193" s="24" t="s">
        <v>259</v>
      </c>
    </row>
    <row r="194" spans="1:6" ht="46.5" x14ac:dyDescent="0.35">
      <c r="A194" s="23" t="s">
        <v>210</v>
      </c>
      <c r="B194" s="23" t="s">
        <v>2</v>
      </c>
      <c r="C194" s="24" t="s">
        <v>260</v>
      </c>
      <c r="D194" s="25">
        <v>46184.833333333299</v>
      </c>
      <c r="E194" s="25">
        <v>46185.25</v>
      </c>
      <c r="F194" s="24" t="s">
        <v>259</v>
      </c>
    </row>
    <row r="195" spans="1:6" ht="46.5" x14ac:dyDescent="0.35">
      <c r="A195" s="23" t="s">
        <v>210</v>
      </c>
      <c r="B195" s="23" t="s">
        <v>2</v>
      </c>
      <c r="C195" s="24" t="s">
        <v>261</v>
      </c>
      <c r="D195" s="25">
        <v>46184.833333333299</v>
      </c>
      <c r="E195" s="25">
        <v>46185.25</v>
      </c>
      <c r="F195" s="24" t="s">
        <v>259</v>
      </c>
    </row>
    <row r="196" spans="1:6" ht="77.5" x14ac:dyDescent="0.35">
      <c r="A196" s="23" t="s">
        <v>210</v>
      </c>
      <c r="B196" s="23" t="s">
        <v>2</v>
      </c>
      <c r="C196" s="24" t="s">
        <v>395</v>
      </c>
      <c r="D196" s="25">
        <v>46184.875</v>
      </c>
      <c r="E196" s="25">
        <v>46185.25</v>
      </c>
      <c r="F196" s="24" t="s">
        <v>396</v>
      </c>
    </row>
    <row r="197" spans="1:6" ht="93" x14ac:dyDescent="0.35">
      <c r="A197" s="23" t="s">
        <v>210</v>
      </c>
      <c r="B197" s="23" t="s">
        <v>6</v>
      </c>
      <c r="C197" s="24" t="s">
        <v>401</v>
      </c>
      <c r="D197" s="25">
        <v>46184.875</v>
      </c>
      <c r="E197" s="25">
        <v>46185.25</v>
      </c>
      <c r="F197" s="24" t="s">
        <v>402</v>
      </c>
    </row>
    <row r="198" spans="1:6" ht="93" x14ac:dyDescent="0.35">
      <c r="A198" s="23" t="s">
        <v>210</v>
      </c>
      <c r="B198" s="23" t="s">
        <v>2</v>
      </c>
      <c r="C198" s="24" t="s">
        <v>403</v>
      </c>
      <c r="D198" s="25">
        <v>46184.875</v>
      </c>
      <c r="E198" s="25">
        <v>46185.25</v>
      </c>
      <c r="F198" s="24" t="s">
        <v>402</v>
      </c>
    </row>
    <row r="199" spans="1:6" ht="77.5" x14ac:dyDescent="0.35">
      <c r="A199" s="23" t="s">
        <v>210</v>
      </c>
      <c r="B199" s="23" t="s">
        <v>6</v>
      </c>
      <c r="C199" s="24" t="s">
        <v>420</v>
      </c>
      <c r="D199" s="25">
        <v>46184.875</v>
      </c>
      <c r="E199" s="25">
        <v>46185.208333333299</v>
      </c>
      <c r="F199" s="24" t="s">
        <v>419</v>
      </c>
    </row>
    <row r="200" spans="1:6" ht="46.5" x14ac:dyDescent="0.35">
      <c r="A200" s="23" t="s">
        <v>210</v>
      </c>
      <c r="B200" s="23" t="s">
        <v>6</v>
      </c>
      <c r="C200" s="24" t="s">
        <v>421</v>
      </c>
      <c r="D200" s="25">
        <v>46184.875</v>
      </c>
      <c r="E200" s="25">
        <v>46185.25</v>
      </c>
      <c r="F200" s="24" t="s">
        <v>422</v>
      </c>
    </row>
    <row r="201" spans="1:6" ht="46.5" x14ac:dyDescent="0.35">
      <c r="A201" s="23" t="s">
        <v>218</v>
      </c>
      <c r="B201" s="23" t="s">
        <v>7</v>
      </c>
      <c r="C201" s="24" t="s">
        <v>219</v>
      </c>
      <c r="D201" s="25">
        <v>46184.875</v>
      </c>
      <c r="E201" s="25">
        <v>46185.25</v>
      </c>
      <c r="F201" s="24" t="s">
        <v>220</v>
      </c>
    </row>
    <row r="202" spans="1:6" ht="46.5" x14ac:dyDescent="0.35">
      <c r="A202" s="23" t="s">
        <v>218</v>
      </c>
      <c r="B202" s="23" t="s">
        <v>8</v>
      </c>
      <c r="C202" s="24" t="s">
        <v>230</v>
      </c>
      <c r="D202" s="25">
        <v>46184.875</v>
      </c>
      <c r="E202" s="25">
        <v>46185.25</v>
      </c>
      <c r="F202" s="24" t="s">
        <v>231</v>
      </c>
    </row>
    <row r="203" spans="1:6" ht="46.5" x14ac:dyDescent="0.35">
      <c r="A203" s="23" t="s">
        <v>227</v>
      </c>
      <c r="B203" s="23" t="s">
        <v>4</v>
      </c>
      <c r="C203" s="24" t="s">
        <v>228</v>
      </c>
      <c r="D203" s="25">
        <v>46184.875</v>
      </c>
      <c r="E203" s="25">
        <v>46185.25</v>
      </c>
      <c r="F203" s="24" t="s">
        <v>229</v>
      </c>
    </row>
    <row r="204" spans="1:6" ht="46.5" x14ac:dyDescent="0.35">
      <c r="A204" s="23" t="s">
        <v>197</v>
      </c>
      <c r="B204" s="23" t="s">
        <v>6</v>
      </c>
      <c r="C204" s="24" t="s">
        <v>198</v>
      </c>
      <c r="D204" s="25">
        <v>46184.875</v>
      </c>
      <c r="E204" s="25">
        <v>46185.208333333299</v>
      </c>
      <c r="F204" s="24" t="s">
        <v>196</v>
      </c>
    </row>
    <row r="205" spans="1:6" ht="46.5" x14ac:dyDescent="0.35">
      <c r="A205" s="23" t="s">
        <v>199</v>
      </c>
      <c r="B205" s="23" t="s">
        <v>5</v>
      </c>
      <c r="C205" s="24" t="s">
        <v>200</v>
      </c>
      <c r="D205" s="25">
        <v>46184.875</v>
      </c>
      <c r="E205" s="25">
        <v>46185.25</v>
      </c>
      <c r="F205" s="24" t="s">
        <v>201</v>
      </c>
    </row>
    <row r="206" spans="1:6" ht="46.5" x14ac:dyDescent="0.35">
      <c r="A206" s="23" t="s">
        <v>199</v>
      </c>
      <c r="B206" s="23" t="s">
        <v>4</v>
      </c>
      <c r="C206" s="24" t="s">
        <v>202</v>
      </c>
      <c r="D206" s="25">
        <v>46184.875</v>
      </c>
      <c r="E206" s="25">
        <v>46185.25</v>
      </c>
      <c r="F206" s="24" t="s">
        <v>201</v>
      </c>
    </row>
    <row r="207" spans="1:6" ht="46.5" x14ac:dyDescent="0.35">
      <c r="A207" s="23" t="s">
        <v>199</v>
      </c>
      <c r="B207" s="23" t="s">
        <v>5</v>
      </c>
      <c r="C207" s="24" t="s">
        <v>203</v>
      </c>
      <c r="D207" s="25">
        <v>46184.875</v>
      </c>
      <c r="E207" s="25">
        <v>46185.25</v>
      </c>
      <c r="F207" s="24" t="s">
        <v>201</v>
      </c>
    </row>
    <row r="208" spans="1:6" ht="46.5" x14ac:dyDescent="0.35">
      <c r="A208" s="23" t="s">
        <v>199</v>
      </c>
      <c r="B208" s="23" t="s">
        <v>4</v>
      </c>
      <c r="C208" s="24" t="s">
        <v>212</v>
      </c>
      <c r="D208" s="25">
        <v>46184.875</v>
      </c>
      <c r="E208" s="25">
        <v>46185.25</v>
      </c>
      <c r="F208" s="24" t="s">
        <v>213</v>
      </c>
    </row>
    <row r="209" spans="1:6" ht="77.5" x14ac:dyDescent="0.35">
      <c r="A209" s="23" t="s">
        <v>153</v>
      </c>
      <c r="B209" s="23" t="s">
        <v>8</v>
      </c>
      <c r="C209" s="24" t="s">
        <v>154</v>
      </c>
      <c r="D209" s="25">
        <v>46184.833333333299</v>
      </c>
      <c r="E209" s="25">
        <v>46185.25</v>
      </c>
      <c r="F209" s="24" t="s">
        <v>155</v>
      </c>
    </row>
    <row r="210" spans="1:6" ht="46.5" x14ac:dyDescent="0.35">
      <c r="A210" s="23" t="s">
        <v>232</v>
      </c>
      <c r="B210" s="23" t="s">
        <v>4</v>
      </c>
      <c r="C210" s="24" t="s">
        <v>233</v>
      </c>
      <c r="D210" s="25">
        <v>46184.875</v>
      </c>
      <c r="E210" s="25">
        <v>46185.25</v>
      </c>
      <c r="F210" s="24" t="s">
        <v>234</v>
      </c>
    </row>
    <row r="211" spans="1:6" ht="46.5" x14ac:dyDescent="0.35">
      <c r="A211" s="23" t="s">
        <v>232</v>
      </c>
      <c r="B211" s="23" t="s">
        <v>4</v>
      </c>
      <c r="C211" s="24" t="s">
        <v>235</v>
      </c>
      <c r="D211" s="25">
        <v>46184.875</v>
      </c>
      <c r="E211" s="25">
        <v>46185.25</v>
      </c>
      <c r="F211" s="24" t="s">
        <v>234</v>
      </c>
    </row>
    <row r="212" spans="1:6" ht="46.5" x14ac:dyDescent="0.35">
      <c r="A212" s="23" t="s">
        <v>232</v>
      </c>
      <c r="B212" s="23" t="s">
        <v>4</v>
      </c>
      <c r="C212" s="24" t="s">
        <v>238</v>
      </c>
      <c r="D212" s="25">
        <v>46184.875</v>
      </c>
      <c r="E212" s="25">
        <v>46185.208333333299</v>
      </c>
      <c r="F212" s="24" t="s">
        <v>239</v>
      </c>
    </row>
    <row r="213" spans="1:6" ht="46.5" x14ac:dyDescent="0.35">
      <c r="A213" s="23" t="s">
        <v>232</v>
      </c>
      <c r="B213" s="23" t="s">
        <v>4</v>
      </c>
      <c r="C213" s="24" t="s">
        <v>240</v>
      </c>
      <c r="D213" s="25">
        <v>46184.875</v>
      </c>
      <c r="E213" s="25">
        <v>46185.208333333299</v>
      </c>
      <c r="F213" s="24" t="s">
        <v>239</v>
      </c>
    </row>
    <row r="214" spans="1:6" ht="46.5" x14ac:dyDescent="0.35">
      <c r="A214" s="23" t="s">
        <v>232</v>
      </c>
      <c r="B214" s="23" t="s">
        <v>4</v>
      </c>
      <c r="C214" s="24" t="s">
        <v>241</v>
      </c>
      <c r="D214" s="25">
        <v>46184.875</v>
      </c>
      <c r="E214" s="25">
        <v>46185.208333333299</v>
      </c>
      <c r="F214" s="24" t="s">
        <v>239</v>
      </c>
    </row>
    <row r="215" spans="1:6" ht="46.5" x14ac:dyDescent="0.35">
      <c r="A215" s="23" t="s">
        <v>245</v>
      </c>
      <c r="B215" s="23" t="s">
        <v>6</v>
      </c>
      <c r="C215" s="24" t="s">
        <v>246</v>
      </c>
      <c r="D215" s="25">
        <v>46184.875</v>
      </c>
      <c r="E215" s="25">
        <v>46185.25</v>
      </c>
      <c r="F215" s="24" t="s">
        <v>247</v>
      </c>
    </row>
    <row r="216" spans="1:6" ht="46.5" x14ac:dyDescent="0.35">
      <c r="A216" s="23" t="s">
        <v>245</v>
      </c>
      <c r="B216" s="23" t="s">
        <v>6</v>
      </c>
      <c r="C216" s="24" t="s">
        <v>248</v>
      </c>
      <c r="D216" s="25">
        <v>46184.875</v>
      </c>
      <c r="E216" s="25">
        <v>46185.25</v>
      </c>
      <c r="F216" s="24" t="s">
        <v>247</v>
      </c>
    </row>
    <row r="217" spans="1:6" ht="46.5" x14ac:dyDescent="0.35">
      <c r="A217" s="23" t="s">
        <v>245</v>
      </c>
      <c r="B217" s="23" t="s">
        <v>6</v>
      </c>
      <c r="C217" s="24" t="s">
        <v>249</v>
      </c>
      <c r="D217" s="25">
        <v>46184.875</v>
      </c>
      <c r="E217" s="25">
        <v>46185.25</v>
      </c>
      <c r="F217" s="24" t="s">
        <v>247</v>
      </c>
    </row>
    <row r="218" spans="1:6" ht="93" x14ac:dyDescent="0.35">
      <c r="A218" s="23" t="s">
        <v>426</v>
      </c>
      <c r="B218" s="23" t="s">
        <v>2</v>
      </c>
      <c r="C218" s="24" t="s">
        <v>427</v>
      </c>
      <c r="D218" s="25">
        <v>46184.875</v>
      </c>
      <c r="E218" s="25">
        <v>46185.25</v>
      </c>
      <c r="F218" s="24" t="s">
        <v>428</v>
      </c>
    </row>
  </sheetData>
  <autoFilter ref="A2:F82" xr:uid="{93B7315F-D2FC-4C0E-9F55-271D0AA7A834}">
    <sortState xmlns:xlrd2="http://schemas.microsoft.com/office/spreadsheetml/2017/richdata2" ref="A3:F218">
      <sortCondition ref="A2:A82"/>
    </sortState>
  </autoFilter>
  <mergeCells count="1">
    <mergeCell ref="A1:F1"/>
  </mergeCells>
  <conditionalFormatting sqref="A3:F218">
    <cfRule type="expression" dxfId="3"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2026-06-05T14:18:58Z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