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53" documentId="8_{0C124101-483F-44AB-A4EA-52164EFF9C44}" xr6:coauthVersionLast="47" xr6:coauthVersionMax="47" xr10:uidLastSave="{4CA76A76-25A1-403B-9C7F-4D4128A4B50D}"/>
  <bookViews>
    <workbookView xWindow="28680" yWindow="-120" windowWidth="29040" windowHeight="15720" activeTab="2" xr2:uid="{7542C0CA-4226-42B8-BE97-758C7839391A}"/>
  </bookViews>
  <sheets>
    <sheet name="Front page" sheetId="11" r:id="rId1"/>
    <sheet name="Data Listing" sheetId="4" state="hidden" r:id="rId2"/>
    <sheet name="Friday" sheetId="1" r:id="rId3"/>
    <sheet name="Saturday" sheetId="5" r:id="rId4"/>
    <sheet name="Sunday" sheetId="6" r:id="rId5"/>
    <sheet name="Monday" sheetId="7" r:id="rId6"/>
    <sheet name="Tuesday" sheetId="12" r:id="rId7"/>
    <sheet name="Wednesday" sheetId="9" r:id="rId8"/>
    <sheet name="Thursday" sheetId="10" r:id="rId9"/>
  </sheets>
  <definedNames>
    <definedName name="_xlnm._FilterDatabase" localSheetId="2" hidden="1">Friday!$A$2:$F$168</definedName>
    <definedName name="_xlnm._FilterDatabase" localSheetId="5" hidden="1">Monday!$A$2:$F$179</definedName>
    <definedName name="_xlnm._FilterDatabase" localSheetId="3" hidden="1">Saturday!$A$2:$F$191</definedName>
    <definedName name="_xlnm._FilterDatabase" localSheetId="4" hidden="1">Sunday!$A$2:$F$178</definedName>
    <definedName name="_xlnm._FilterDatabase" localSheetId="8" hidden="1">Thursday!$A$2:$F$82</definedName>
    <definedName name="_xlnm._FilterDatabase" localSheetId="6" hidden="1">Tuesday!$A$2:$F$190</definedName>
    <definedName name="_xlnm._FilterDatabase" localSheetId="7" hidden="1">Wednesday!$A$2:$F$87</definedName>
    <definedName name="Direction">'Data Listing'!$A$1:$A$7</definedName>
    <definedName name="_xlnm.Print_Area" localSheetId="2">Friday!$A:$F</definedName>
    <definedName name="_xlnm.Print_Titles" localSheetId="2">Friday!$1:$1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<sst xmlns="http://schemas.openxmlformats.org/spreadsheetml/2006/main" count="5281" uniqueCount="1016">
  <si>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</si>
  <si>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</si>
  <si>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</si>
  <si>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</si>
  <si>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</si>
  <si>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</si>
  <si>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</si>
  <si>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</si>
  <si>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</si>
  <si>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</si>
  <si>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</si>
  <si>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</si>
  <si>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</si>
  <si>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</si>
  <si>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</si>
  <si>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</si>
  <si>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</si>
  <si>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</si>
  <si>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southbound Jct 25 to 24 carriageway closure</t>
  </si>
  <si>
    <t>Overall Scheme Details: A12 both directions
 Jct 19 Boreham to 25 Marks Tey - carriageway closure for carriageway - reconstruction renewal on behalf of National Highways</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</si>
  <si>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</si>
  <si>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</si>
  <si>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</si>
  <si>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A47 westbound A16 roundabout to Jct 20 Dogsthorpe carriageway closure</t>
  </si>
  <si>
    <t>Both directions</t>
  </si>
  <si>
    <t>A47 both directions A16 roundabout to White Post roundabout carriageway closure</t>
  </si>
  <si>
    <t>A47 eastbound Littlewood roundabout to Welland road roundabout carriageway closure</t>
  </si>
  <si>
    <t>A1</t>
  </si>
  <si>
    <t>A1 northbound Jct 17 Stibbington to A47 carriageway closure</t>
  </si>
  <si>
    <t>Overall Scheme Details: A1 northbound
Jct 17 Stibbington to A47 - carriageway closure and diversion route for drainage on behalf of National Highways</t>
  </si>
  <si>
    <t>A14</t>
  </si>
  <si>
    <t>A14 eastbound Jct 58 to Jct 59 carriageway closure</t>
  </si>
  <si>
    <t>Overall Scheme Details: A14 both directions
Jct 56 to Jct 62 - carriageway closure for white lining/road markings on behalf of National Highways</t>
  </si>
  <si>
    <t>A11</t>
  </si>
  <si>
    <t>A11 southbound Balsham Road to Worsted Lodge carriageway closure</t>
  </si>
  <si>
    <t>Overall Scheme Details: A11 southbound 
Balsham Road to Worsted Lodge - carriageway closure for carriageway - reconstruction/renewal on behalf of National Highways</t>
  </si>
  <si>
    <t>A14 westbound Jct 49 exit slip road closure</t>
  </si>
  <si>
    <t>Overall Scheme Details: A14 westbound 
Jct 62 to Jct 43 - carriageway closure for drainage on behalf of National Highways</t>
  </si>
  <si>
    <t>A14 westbound Jct 49 entry slip road closure</t>
  </si>
  <si>
    <t>A47 eastbound Hardwick Interchange exit slip road closure</t>
  </si>
  <si>
    <t>Overall Scheme Details: A47 eastbound 
Saddlebow Interchange to Hardwick Roundabout - exit slip road closure, lane closure and diversion route due to white lining/road marking works on behalf of Ringway</t>
  </si>
  <si>
    <t>A14 eastbound Jct 61 to Jct 62 carriageway closure</t>
  </si>
  <si>
    <t>Overall Scheme Details: A14 eastbound
Jct 61 to Jct 62 - carriageway closure for electrical works on behalf of National Highways</t>
  </si>
  <si>
    <t>A1 both directions Black Cat roundabout - North quadrant closure</t>
  </si>
  <si>
    <t>Overall Scheme Details: A1 both directions
Black Cat roundabout - North quadrant closure for bypass construction on behalf of National Highways</t>
  </si>
  <si>
    <t>M1</t>
  </si>
  <si>
    <t>M1 southbound Jct 8 to Jct 6 carriageway closure</t>
  </si>
  <si>
    <t>Overall Scheme Details: M1/A414 both directions
Jct 6 to Jct 8 - carriageway closures, lane closures and diversion routes due to carriageway - reconstruction/renewal works on behalf of National Highways</t>
  </si>
  <si>
    <t>A414</t>
  </si>
  <si>
    <t>A414 eastbound M1 Jct 8 to Park Street Roundabout carriageway closure</t>
  </si>
  <si>
    <t>A1 northbound Brampton Hut carriageway closure</t>
  </si>
  <si>
    <t>Overall Scheme Details: A1 northbound
Brampton Hut - carriageway closure, lane closures and diversion route due to structure - maintenance works on behalf of Ringway</t>
  </si>
  <si>
    <t>A1 southbound Sandy to Biggleswade carriageway closure</t>
  </si>
  <si>
    <t>Overall Scheme Details: A1 southbound 
Sandy to Biggleswade - carriageway closure, lane closure and diversion route for signs - maintenance on behalf of National Highways</t>
  </si>
  <si>
    <t>M1 northbound Jct 10 exit slip road closure</t>
  </si>
  <si>
    <t>Overall Scheme Details: M1 northbound 
Jct 8 to Jct 10 - exit slip road closure, lane closures and diversion route due to carriageway - reconstruction/renewal works on behalf of Ringway</t>
  </si>
  <si>
    <t>M1 southbound Newport Pagnell exit slip road closure</t>
  </si>
  <si>
    <t>Overall Scheme Details: M1 southbound 
Jct 15 to Jct 14 - lane closure for signs - erection on behalf of National Highways</t>
  </si>
  <si>
    <t>M1 southbound Jct 13 entry slip road closure</t>
  </si>
  <si>
    <t>Overall Scheme Details: M1 southbound 
Jct 12 to Jct 13 - entry slip road closure, lane closure and diversion route for communications on behalf of National Highways</t>
  </si>
  <si>
    <t>A14 westbound Jct 41 to Jct 40 carriageway closure</t>
  </si>
  <si>
    <t>Overall Scheme Details: A14 westbound 
Jct 41 to Jct 40 - carriageway closure for carriageway - reconstruction/renewal on behalf of National Highways</t>
  </si>
  <si>
    <t>A1(M)</t>
  </si>
  <si>
    <t>A1M northbound Jct 8 exit slip road closure</t>
  </si>
  <si>
    <t>Overall Scheme Details: A1M northbound
Jct 7 to Jct 8 - carriageway closure for horticulture (cutting and planting) on behalf of National Highways</t>
  </si>
  <si>
    <t>M40</t>
  </si>
  <si>
    <t>M40 northbound Jct 13 to Jct 15 carriageway closure</t>
  </si>
  <si>
    <t>Overall Scheme Details: M40 northbound
Jct 12 to Jct 15 lane closures, carriageway closure and diversion route for maintenance work
Diversion via local authority network</t>
  </si>
  <si>
    <t>M40 northbound Jct 14 entry slip road closure</t>
  </si>
  <si>
    <t>M40 northbound Jct 15 exit slip road closure</t>
  </si>
  <si>
    <t>M40 Southbound Jct 10 to Jct 9 carriageway closure</t>
  </si>
  <si>
    <t xml:space="preserve">Overall Scheme Details: M40 Southbound.
Jct 11 to Jct 9 Lane closures, slip road closures and diversion route for maintenance works.
Diversion via national highways network
</t>
  </si>
  <si>
    <t>M40 Southbound Jct 10 entry slip road closure</t>
  </si>
  <si>
    <t>M40 Southbound Jct 4 entry slip road closure</t>
  </si>
  <si>
    <t>Overall Scheme Details: M40 Southbound Jct 5 to Jct 3, lane closures, carriageway closure, slip road closure and diversion route for maintenance works.
Diversion via National Highways network and local authority roads.</t>
  </si>
  <si>
    <t>M40 Southbound Jct 4 to Jct 3 carriageway closure</t>
  </si>
  <si>
    <t>M40 southbound, Jct 11 entry slip road closure</t>
  </si>
  <si>
    <t>Overall Scheme Details: M40 southbound, 
Jct 11 entry slip road closure for maintenance works.
Diversion via National Highways network.</t>
  </si>
  <si>
    <t>A453</t>
  </si>
  <si>
    <t>A453 northbound Silverdale roundabout exit slip road closure</t>
  </si>
  <si>
    <t>Overall Scheme Details: A453/A52 northbound and southbound Clifton (Mill Hill roundabout) to Silverdale.
Lane closures due to horticultural work.</t>
  </si>
  <si>
    <t>A453 northbound Silverdale roundabout entry slip road closure</t>
  </si>
  <si>
    <t>A46</t>
  </si>
  <si>
    <t>A46 northbound Margidunum exit slip road closure</t>
  </si>
  <si>
    <t>Overall Scheme Details: A46 northbound and southbound Saxondale to Flintham
Slip road, layby and lane closures for horticultural works.
Diversion route via National Highways network and local authority network.</t>
  </si>
  <si>
    <t>A46 northbound Margidunum entry slip road closure</t>
  </si>
  <si>
    <t>A5</t>
  </si>
  <si>
    <t>A5 both directions Magna Park Roundabout to High Cross Road carriageway closure</t>
  </si>
  <si>
    <t>Overall Scheme Details: A5 northbound and southbound Magna Park to Burbage.
Carriageway, Layby and lane closure due to for horticultural works
Diversion via National Highways network and local authority network</t>
  </si>
  <si>
    <t>A14 eastbound layby closure</t>
  </si>
  <si>
    <t>Overall Scheme Details: A14 eastbound and westbound Jct 2 to Jct 8.
Carriageway, slip road, layby and lane closures due to maintenance works.
Diversion via National Highways and local authority network.</t>
  </si>
  <si>
    <t>A14 eastbound Jct 2 to Jct 8 carriageway closure</t>
  </si>
  <si>
    <t>A14 eastbound Jct 2 entry slip road closure</t>
  </si>
  <si>
    <t>A14 eastbound Jct 3 exit slip road closure</t>
  </si>
  <si>
    <t>A14 eastbound Jct 3 entry slip road closure</t>
  </si>
  <si>
    <t>A14 eastbound Jct 4 entry slip road closure</t>
  </si>
  <si>
    <t>A14 eastbound Jct 5 exit and entry slip road closure</t>
  </si>
  <si>
    <t>A14 eastbound Jct 6 exit slip road closure</t>
  </si>
  <si>
    <t>A14 eastbound Jct 6 entry slip road closure</t>
  </si>
  <si>
    <t>A14 eastbound Jct 7 exit slip road closure</t>
  </si>
  <si>
    <t>A14 eastbound Jct 7 entry slip road closure</t>
  </si>
  <si>
    <t>A14 eastbound Jct 8 exit slip road closure</t>
  </si>
  <si>
    <t>A516</t>
  </si>
  <si>
    <t>A516 southbound Royal Derby Hospital entry slip road closure</t>
  </si>
  <si>
    <t>Overall Scheme Details: A38 northbound and southbound Kingsway Roundabout to Toyota Island
Carriageway, slip road and lane closure due to maintenance works
Diversion via National Highways network and local authority network</t>
  </si>
  <si>
    <t>M6</t>
  </si>
  <si>
    <t>M6 to M1 southbound link road closure</t>
  </si>
  <si>
    <t>Overall Scheme Details: M6 southbound Jct 1 to M1 Jct 19.
Slip road and lane closures due to maintenance works.
Diversion route via National Highways and local authority network.</t>
  </si>
  <si>
    <t>A1 northbound Harlaxton to Barrowby carriageway closure</t>
  </si>
  <si>
    <t>Overall Scheme Details: A1 northbound Stamford to Barrowby
Carriageway, slip road and lane closure due to maintenance works
Diversion via National Highways network and local authority network</t>
  </si>
  <si>
    <t>A1 northbound Barrowby exit slip road closure</t>
  </si>
  <si>
    <t>A1 northbound Harlaxton entry slip road closure</t>
  </si>
  <si>
    <t>M1 northbound Jct 27 entry slip road closure</t>
  </si>
  <si>
    <t>Overall Scheme Details: M1 northbound Jct 26 to Jct 28.
Slip road and lane closures for maintenance works.</t>
  </si>
  <si>
    <t>A50</t>
  </si>
  <si>
    <t>A50 eastbound Toyota entry slip road closure</t>
  </si>
  <si>
    <t>Overall Scheme Details: A50 eastbound Jct 4.
Slip road and lane closures due to maintenance works.
Diversion route via National Highways and local authority network.</t>
  </si>
  <si>
    <t>M1 northbound Jct 24 entry slip road closure</t>
  </si>
  <si>
    <t>Overall Scheme Details: M1 northbound Jct 24
Slip road and lane closure due to electrical works</t>
  </si>
  <si>
    <t>A1M northbound Jct 42 to Jct 44 carriageway closure</t>
  </si>
  <si>
    <t>Overall Scheme Details: A1M northbound Jct 42 to Jct 44 and M1 northbound Jct 46 to Jct 48.
Carriageway and lane closures with narrow lanes and 50mph speed restriction for carriageway reconstruction works.
diversion M1, A6120, A64, A63, and A162.</t>
  </si>
  <si>
    <t>A1M northbound Jct 42 entry slip road closure</t>
  </si>
  <si>
    <t>M1 southbound Jct 35 to Jct 34, carriageway closure</t>
  </si>
  <si>
    <t xml:space="preserve">Overall Scheme Details: M1 northbound and southbound Jct 33 to Jct 36
Carriageway closure and lane closures for carriageway repairs
Diversion local authority network </t>
  </si>
  <si>
    <t>M1 southbound Jct 35 entry slip road closure</t>
  </si>
  <si>
    <t>M1 southbound Jct 34 exit slip road closure</t>
  </si>
  <si>
    <t>M180</t>
  </si>
  <si>
    <t>M180 eastbound Jct 4 entry slip road closure</t>
  </si>
  <si>
    <t xml:space="preserve">Overall Scheme Details: M180 eastbound Jct 3 to Jct 5
Carriageway and lane closures for general cleaning and maintenance
diversion via local authority </t>
  </si>
  <si>
    <t>M180 eastbound Jct 5 exit slip road closure</t>
  </si>
  <si>
    <t>M180 eastbound Jct 4 to Jct 5 carriageway closure</t>
  </si>
  <si>
    <t>M62</t>
  </si>
  <si>
    <t>M62 eastbound Jct 35 to M18 southbound Jct 7 carriageway closure</t>
  </si>
  <si>
    <t>Overall Scheme Details: M62 eastbound and westbound Jct 34 to Jct 36, M18 northbound and southbound Jct 7
Carriageway closure and lane closures for carriageway repairs
Diversion M62 A614 A19 M18</t>
  </si>
  <si>
    <t>A63</t>
  </si>
  <si>
    <t>A63 westbound North cave exit slip road closure</t>
  </si>
  <si>
    <t>Overall Scheme Details: A63 westbound Jct 38 .
Slip road and lane closure for electrical works.
Diversion M62 A614</t>
  </si>
  <si>
    <t>A1033</t>
  </si>
  <si>
    <t>A1033 eastbound Marfleet to Somerden carriageway closure</t>
  </si>
  <si>
    <t>Overall Scheme Details: A1033 eastbound and westbound Northern gateway to Saltend 
Carriageway closure and lane closures for inspection/survey 
Diversion A1033 A63</t>
  </si>
  <si>
    <t>A1033 westbound Somerden to Marfleet, carriageway closure</t>
  </si>
  <si>
    <t>M606</t>
  </si>
  <si>
    <t>M606 northbound Jct 3, carriageway closure (C)</t>
  </si>
  <si>
    <t xml:space="preserve">Overall Scheme Details: M606 northbound and southbound Jct 3
Carriageway closures for local authority works
Diversion A6177, M606
</t>
  </si>
  <si>
    <t>M1 southbound Jct 46 to Jct 45 carriageway closure</t>
  </si>
  <si>
    <t>Overall Scheme Details: M1 southbound Jct 46 to Jct 45 
Carriageway and lane closures for carriageway - reconstruction/renewal 
Diversion via M1, A1M, M62</t>
  </si>
  <si>
    <t>M1 southbound Jct 46 entry slip road closure</t>
  </si>
  <si>
    <t>M1 southbound Jct 45 exit slip road closure</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</si>
  <si>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</si>
  <si>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</si>
  <si>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</si>
  <si>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</si>
  <si>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M621</t>
  </si>
  <si>
    <t>M621 clockwise Jct 27 exit slip road closure</t>
  </si>
  <si>
    <t>M62 eastbound Jct 27 entry slip road closure</t>
  </si>
  <si>
    <t>A1 northbound Barnsdale Bar exit slip road closure</t>
  </si>
  <si>
    <t>Overall Scheme Details: A1 northbound Redhouse to Wentbridge
Slip road and lane closures for barrier repairs
Diversion via A1</t>
  </si>
  <si>
    <t>A1 northbound Barnsdale Bar entry slip road closure</t>
  </si>
  <si>
    <t>A63 westbound Melton entry slip road closure</t>
  </si>
  <si>
    <t>Overall Scheme Details: A63 westbound Melton
Slip road closure and lane closures for general cleaning and maintenance 
Diversion A63 A15</t>
  </si>
  <si>
    <t>A1M Jct 61 southbound entry slip road closure</t>
  </si>
  <si>
    <t>Overall Scheme Details: A1M Northbound and Southbound Jct 61 to Jct 63
Carriageway Closure for Carriageway Reconstruction Works</t>
  </si>
  <si>
    <t>A66</t>
  </si>
  <si>
    <t>A66 Yarm Road westbound exit slip road closure</t>
  </si>
  <si>
    <t>Overall Scheme Details: A66 eastbound and westbound Long Newton to Boathouse
Carriageway closures, 40mph speed restriction, lane closures and 24/7 layby closures with diversion route for Renewal of Barrier</t>
  </si>
  <si>
    <t>A66 Boathouse westbound entry slip road closure</t>
  </si>
  <si>
    <t>A66 Yarm Road westbound entry slip road closure</t>
  </si>
  <si>
    <t>A66 Elton westbound exit slip road closure</t>
  </si>
  <si>
    <t>A66 Boathouse to Elton westbound carriageway closure</t>
  </si>
  <si>
    <t>A1 Jct 68 northbound exit slip road closure</t>
  </si>
  <si>
    <t>Overall Scheme Details: A1 northbound Jct 67 to Jct 68
Exit slip road closure and lane closures for electrical works</t>
  </si>
  <si>
    <t>A66 Blands Corner to Neasham Road eastbound and westbound carriageway closure</t>
  </si>
  <si>
    <t>Overall Scheme Details: A1M Jct 57 / A66M eastbound and westbound Blackwell Spur to A66 Neasham Road 
Carriageway closures with 40mph speed restriction for carriageway resurfacing</t>
  </si>
  <si>
    <t>A1M Jct 50 northbound exit slip road closure</t>
  </si>
  <si>
    <t>Overall Scheme Details: A1M northbound and southbound Jct 49 to Jct 50
Carriageway closures and lane closures for carriageway patching work</t>
  </si>
  <si>
    <t>A19</t>
  </si>
  <si>
    <t>A19 Howden Northbound Entry Slip Road Closure</t>
  </si>
  <si>
    <t>Overall Scheme Details: A19 Northbound and Southbound Silverlink to Howden
Slip Road Closure for Horticulture Works</t>
  </si>
  <si>
    <t>A174</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</si>
  <si>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</si>
  <si>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</si>
  <si>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</si>
  <si>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A174/A172 Stokesley Road Interchange westbound carriageway closure</t>
  </si>
  <si>
    <t>A19 southbound A174 Parkway to A67 Crathorne Interchange carriageway closure including slip roads</t>
  </si>
  <si>
    <t>Overall Scheme Details: A19 southbound A174 Parkway to A67 Crathorne Interchange carriageway closure including slip roads for maintenance work</t>
  </si>
  <si>
    <t>A19/A1046 Portrack Roundabout Closure</t>
  </si>
  <si>
    <t>Overall Scheme Details: A19/A1046 Portrack Roundabout including north and southbound exit slip roads carriageway closure, including slip road lane closure for maintenance works</t>
  </si>
  <si>
    <t>A19/A1046 Portrack Roundabout southbound exit slip road closure.</t>
  </si>
  <si>
    <t>A19 Southbound Between A690 Herrington Exit and Entry Slip Road Closure.</t>
  </si>
  <si>
    <t>Overall Scheme Details: A19 Southbound Between A690 Herrington Exit and Entry Slip Roads "up and over" with Northbound Lane 2 Closure for maintenance works.</t>
  </si>
  <si>
    <t>M57</t>
  </si>
  <si>
    <t>M57 Southbound Jct 1 exit slip road closure</t>
  </si>
  <si>
    <t xml:space="preserve">Overall Scheme Details: M57 southbound J1 exit slip to Tarbuck Island carriageway closure due to works by Knowsley Council </t>
  </si>
  <si>
    <t>M53</t>
  </si>
  <si>
    <t>M53 Southbound Jct 7 to 10 Carriageway Closure</t>
  </si>
  <si>
    <t xml:space="preserve">Overall Scheme Details: M53 both directions J7 to J9 - carriageway closure for carriageway - reconstruction/renewal </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</si>
  <si>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</si>
  <si>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</si>
  <si>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</si>
  <si>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</si>
  <si>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</si>
  <si>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</si>
  <si>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t>
  </si>
  <si>
    <t>M61 northbound jct 4 entry slip road closure</t>
  </si>
  <si>
    <t>Overall Scheme Details: M61 northbound M61Nb  Jnc 4  to M61Nb Jnc 5 - carriageway closure for carriageway - reconstruction/renewal on behalf of National Highways</t>
  </si>
  <si>
    <t>M53 Northbound Jct 5 to 4 Carriageway Closure</t>
  </si>
  <si>
    <t>Overall Scheme Details: M53 both directions Jct 4 to Jct 5 - carriageway closure for structure - maintenance on behalf of National Highways</t>
  </si>
  <si>
    <t>M53 Northbound Jct 5 entry slip road closure</t>
  </si>
  <si>
    <t>M53 Northbound Jct 4 exit slip road closure</t>
  </si>
  <si>
    <t>M56</t>
  </si>
  <si>
    <t>M56 Westbound Jct 14 to A494 Park Gate carriageway closure</t>
  </si>
  <si>
    <t>Overall Scheme Details: M56 both directions J14 to J16 - carriageway closure for carriageway - reconstruction/renewal on behalf of National Highways</t>
  </si>
  <si>
    <t>M56 Westbound Jct 14 entry slip road closure</t>
  </si>
  <si>
    <t>M56 Westbound to M53 Southbound link road closure</t>
  </si>
  <si>
    <t>M56 Westbound to M53 Northbound link road closure</t>
  </si>
  <si>
    <t>A494</t>
  </si>
  <si>
    <t>A494 Westbound Park Gate exit slip road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</si>
  <si>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</si>
  <si>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</si>
  <si>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</si>
  <si>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</si>
  <si>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</si>
  <si>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</si>
  <si>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M67 J3 (Hyde) to A57 Hyde Road (Mottram) - carriageway closure for construction - bypass/new on behalf of National Highways</t>
  </si>
  <si>
    <t>M67 eastbound jct 3 entry slip road closure</t>
  </si>
  <si>
    <t>M67 westbound jct 4 to 3 carriageway closure</t>
  </si>
  <si>
    <t>M67 westbound jct 3 exit slip road closure</t>
  </si>
  <si>
    <t>M60</t>
  </si>
  <si>
    <t>M60 Anticlockwise Jct 24 entry slip road closure</t>
  </si>
  <si>
    <t>Overall Scheme Details: M60 both directions J23 to J24 - carriageway closure for structure - maintenance on behalf of National Highways</t>
  </si>
  <si>
    <t>M60 Anticlockwise Jct 24 to 23 carriageway closure</t>
  </si>
  <si>
    <t>M60 Anticlockwise Jct 23 exit slip road closure</t>
  </si>
  <si>
    <t>M60 clockwise jct 3 exit slip road closure</t>
  </si>
  <si>
    <t xml:space="preserve">Overall Scheme Details: M60 clockwise and anticlockwise jct 5 to 2 lane closures and slip road closures due to bridge inspections </t>
  </si>
  <si>
    <t>M6 Southbound Jct 20 entry to M56 links closure</t>
  </si>
  <si>
    <t>Overall Scheme Details: M6 southbound J20 to J20 - carriageway closure for drainage on behalf of National Highways</t>
  </si>
  <si>
    <t>M6 southbound Jct 20 link to M56 Westbound closure</t>
  </si>
  <si>
    <t>A5036</t>
  </si>
  <si>
    <t>A5036 westbound M58 to A5036 carriageway closure</t>
  </si>
  <si>
    <t>Overall Scheme Details: A59 both directions Switch Island to A59, M58, M57 - carriageway closure for carriageway - reconstruction/renewal on behalf of National Highways</t>
  </si>
  <si>
    <t>M57 Northbound to A5036 link road closure</t>
  </si>
  <si>
    <t>M60 Clockwise Jct 11 exit slip road closure</t>
  </si>
  <si>
    <t xml:space="preserve">Overall Scheme Details: M60 Clockwise Jct 11 exit  slip road closure due to resurfacing and road marking for Salford City Council </t>
  </si>
  <si>
    <t>M60 Anticlockwise Jct 11 exit slip road closure</t>
  </si>
  <si>
    <t>M60 Clockwise Jct 11 entry slip road closure</t>
  </si>
  <si>
    <t>M60 Anticlockwise Jct 11 entry slip road closure</t>
  </si>
  <si>
    <t>A56</t>
  </si>
  <si>
    <t>A56 Southbound Bent Gate exit slip road closure</t>
  </si>
  <si>
    <t xml:space="preserve">Overall Scheme Details: A56 Southbound Bent Gate exit slip road closure due to works on roundabout by United Utilities </t>
  </si>
  <si>
    <t>M66</t>
  </si>
  <si>
    <t>M66 southbound jct 2 entry slip road closure</t>
  </si>
  <si>
    <t>Overall Scheme Details: M66 both directions Jct 2 to Jct 3 - carriageway closure for drainage on behalf of National Highways</t>
  </si>
  <si>
    <t>M62 Eastbound Jct 11 exit slip road closure</t>
  </si>
  <si>
    <t>Overall Scheme Details: M62 both directions J10 to J12 - carriageway closure for construction improvement/upgrade on behalf of National Highways</t>
  </si>
  <si>
    <t>M62 Westbound Jct 11 exit slip road closure</t>
  </si>
  <si>
    <t>M6 southbound jct 27 entry slip road closure</t>
  </si>
  <si>
    <t>Overall Scheme Details: M6 both directions J26 to J28 - carriageway closure for carriageway - reconstruction/renewal on behalf of National Highways</t>
  </si>
  <si>
    <t>A55</t>
  </si>
  <si>
    <t>A55 Westbound Jct 38 entry slip road closure</t>
  </si>
  <si>
    <t>Overall Scheme Details: A55 Eastbound and Westbound Junction 40 to Junction 38 - Carriageway Closure for Barriers - Permanent</t>
  </si>
  <si>
    <t>A55 Westbound Jct 38 to Jct 36 Carriageway Closure</t>
  </si>
  <si>
    <t>M61 southbound Jct 6 entry slip road closure</t>
  </si>
  <si>
    <t xml:space="preserve">Overall Scheme Details: M61 Southbound junction 5 to junction 6 - Carriageway Closure for Horticulture </t>
  </si>
  <si>
    <t>M61 southbound Jct 6 exit slip road closure</t>
  </si>
  <si>
    <t>M61 Southbound Jct 6 dedicated link road closure</t>
  </si>
  <si>
    <t>M6 Northbound Jct 27 to 28 carriageway closure</t>
  </si>
  <si>
    <t>Overall Scheme Details: M6 northbound J27 to J28 - carriageway closure for carriageway - reconstruction/renewal on behalf of National Highways</t>
  </si>
  <si>
    <t>M6 Northbound Jct 27 entry slip road closure</t>
  </si>
  <si>
    <t>M6 Northbound Jct 28 exit slip road closure</t>
  </si>
  <si>
    <t>M6 Northbound Charnock Richard Services exit and entry slip road closure</t>
  </si>
  <si>
    <t>M62 eastbound jct 7 entry slip road closure</t>
  </si>
  <si>
    <t>Overall Scheme Details: M62 both directions Jct 7 to Jct 7 - carriageway closure for horticulture (cutting and planting) on behalf of National Highways</t>
  </si>
  <si>
    <t>M6 Northbound Junction 38 Entry slip road closure</t>
  </si>
  <si>
    <t xml:space="preserve">Overall Scheme Details: M6 Northbound Junction 38 Entry slip road closures for inspection/survey </t>
  </si>
  <si>
    <t>M6 Northbound Jct 31 to 32 Carriageway closure (Mp 349/3 - 356/5)</t>
  </si>
  <si>
    <t>Overall Scheme Details: M6 Northbound Junction 31A to Junction 32
Lane 3 closure for carriageway - reconstruction/renewal</t>
  </si>
  <si>
    <t>M6 Northbound Jct 31 entry slip road closure</t>
  </si>
  <si>
    <t>M3</t>
  </si>
  <si>
    <t>M3 northbound Jct 9 entry slip road closure</t>
  </si>
  <si>
    <t>Overall Scheme Details: M3 and A34 both directions Jct 9.
Narrow lanes and 24/7 lane closure for major improvement work.</t>
  </si>
  <si>
    <t>A34</t>
  </si>
  <si>
    <t>A34 northbound Marcham to Abingdon carriageway closure</t>
  </si>
  <si>
    <t>Overall Scheme Details: A34 northbound Marcham to Abingdon.
Carriageway closure for barrier work.</t>
  </si>
  <si>
    <t>M27</t>
  </si>
  <si>
    <t>M27 westbound Jct 3 exit slip road closure</t>
  </si>
  <si>
    <t>Overall Scheme Details: M27 both directions Jct 3.
Slip road and lane closure for drainage work.</t>
  </si>
  <si>
    <t>M27 westbound Jct 3 entry slip road closure</t>
  </si>
  <si>
    <t>M27 westbound Jct 7 entry slip road closure</t>
  </si>
  <si>
    <t>Overall Scheme Details: M27 westbound Jct 8 to Jct 7.
Slip road and lane closure for maintenance work.</t>
  </si>
  <si>
    <t>M27 westbound Jct 8 exit slip road closure</t>
  </si>
  <si>
    <t>M27 westbound Jct 8 entry slip road closure</t>
  </si>
  <si>
    <t>M27 westbound Jct 7 exit slip road closure</t>
  </si>
  <si>
    <t>M4</t>
  </si>
  <si>
    <t>M4 eastbound Jct 5 exit slip road closure</t>
  </si>
  <si>
    <t>Overall Scheme Details: M4 both directions Jct 5.
Slip road and lane closure resurfacing work.</t>
  </si>
  <si>
    <t>M4 westbound Jct 5 entry slip road closure</t>
  </si>
  <si>
    <t>A27</t>
  </si>
  <si>
    <t>A27 westbound Langstone carriageway closure between the exit and entry slip roads</t>
  </si>
  <si>
    <t>Overall Scheme Details: A27 both directions Langstone
Carriageway closure for structures work</t>
  </si>
  <si>
    <t>A27 eastbound Langstone carriageway closure between the exit and entry slip roads</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</si>
  <si>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</si>
  <si>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</si>
  <si>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</si>
  <si>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</si>
  <si>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M3 northbound entry slip road closure</t>
  </si>
  <si>
    <t>Overall Scheme Details: M3 northbound Jct 13
Slip road and lane closure for Southern Water works</t>
  </si>
  <si>
    <t>M4 Jct 8/9 Roundabout partial closure</t>
  </si>
  <si>
    <t>Overall Scheme Details: M4 Jct 8/9, A404M and A308M all directions.
Roundabout and lane closures for surveys.</t>
  </si>
  <si>
    <t>M3 northbound Jct 7 to Jct 6 carriageway closure</t>
  </si>
  <si>
    <t>Overall Scheme Details: M3 northbound Jct 7 to Jct 6.
Carriageway closure for resurfacing work.</t>
  </si>
  <si>
    <t>A3</t>
  </si>
  <si>
    <t>A3 southbound Longmoor exit slip road closure</t>
  </si>
  <si>
    <t xml:space="preserve">Overall Scheme Details: A3 southbound Longmoor
Slip road and lane closure for maintenance works
</t>
  </si>
  <si>
    <t>A20</t>
  </si>
  <si>
    <t>A20 westbound Jct 13 to Alkham Valley carriageway closure</t>
  </si>
  <si>
    <t xml:space="preserve">Overall Scheme Details: A20 both directions Folkestone and Alkham Valley
Carriageway closures for tunnel maintenance. 
Diversion via local authority network.
</t>
  </si>
  <si>
    <t>A27 westbound Fontwell West to Boxgrove carriageway closure</t>
  </si>
  <si>
    <t>Overall Scheme Details: A27 both directions Chichester to Fontwell
carriageway and lane closures for resurfacing works</t>
  </si>
  <si>
    <t>M2</t>
  </si>
  <si>
    <t>M2 Jct 6 Exit slip road closure</t>
  </si>
  <si>
    <t>Overall Scheme Details: M2 eastbound Jct 6 exit slip 
road closure and diversion  for Developer works off network.</t>
  </si>
  <si>
    <t>A2</t>
  </si>
  <si>
    <t>A2 westbound Marling Cross exit slip road closure</t>
  </si>
  <si>
    <t>Overall Scheme Details: A2 both directions Wrotham to M2 Jct 2
slip road and lane closure for survey works</t>
  </si>
  <si>
    <t>A23</t>
  </si>
  <si>
    <t>A23 southbound Bolney between exit and entry slip road carriageway closure</t>
  </si>
  <si>
    <t>Overall Scheme Details: A23 both directions Bolney to Hickstead -
Carriageway and lane closure for bridge works</t>
  </si>
  <si>
    <t>M20</t>
  </si>
  <si>
    <t>M20 eastbound Jct 8 entry slip road closure</t>
  </si>
  <si>
    <t>Overall Scheme Details: M20 both directions junction 7 to junction 9
carriageway, slip road closure,  contraflow and speed restrictions for traffic control measures</t>
  </si>
  <si>
    <t>M23</t>
  </si>
  <si>
    <t>M23 northbound Jct 11 to Jct 9 carriageway closure</t>
  </si>
  <si>
    <t>Overall Scheme Details: M23 northbound Jct 11 to Jct 9
carriageway and lane closures for maintenance works</t>
  </si>
  <si>
    <t>M25</t>
  </si>
  <si>
    <t>M25 Clockwise Jct 15 to Jct 16 and M4 Eastbound and westbound link road closure to M25 Anti-clockwise</t>
  </si>
  <si>
    <t>Overall Scheme Details: M25 Clockwise Jct 14 to Jct 16 and M4 Northbound, Eastbound and Westbound Jct 5 to Jct 4A
Lane, link road and carriageway closure for Carriageway repairs 
Diversion via National Highways network</t>
  </si>
  <si>
    <t>M20 Westbound Jct 3 to Jct 1 carriageway closure</t>
  </si>
  <si>
    <t>Overall Scheme Details: M20 Westbound Jct 3 to Jct 1
Carriageway and lane closure for resurfacing works
Diversion via Local Authorities and National Highways Network</t>
  </si>
  <si>
    <t>M25 anticlockwise Jct 9 to Jct 8 carriageway closure</t>
  </si>
  <si>
    <t>Overall Scheme Details: M25 anticlockwise Jct 9 to Jct 8
Carriageway closure for concrete repair works.
Diversion via local authorities</t>
  </si>
  <si>
    <t>M25 clockwise Jct 6 to Jct 7 carriageway closure</t>
  </si>
  <si>
    <t>Overall Scheme Details: M25 Clockwise Jct 6 to Jct 7 
Carriageway and lane closure for resurfacing works
Diversion via Local Authority Network</t>
  </si>
  <si>
    <t>M25 Clockwise Jct 4 entry slip road closure</t>
  </si>
  <si>
    <t xml:space="preserve">Overall Scheme Details: M25 Anti-clockwise Jct 4 to Jct 3 
Lane and slip road closure for resurfacing works
Diversion via National Highways Network </t>
  </si>
  <si>
    <t>M25 Anti-clockwise Jct 27 to Jct 25 carriageway closure</t>
  </si>
  <si>
    <t>Overall Scheme Details: M25 Anti-clockwise Jct 27 to Jct 25
Carriageway and lane closure for routine maintenance works
Diversion via Local Authorities and National Highways network</t>
  </si>
  <si>
    <t>A20 Westbound Swanley By-pass link road closure</t>
  </si>
  <si>
    <t>Overall Scheme Details: A20 Westbound Swanley By-pass Link Road
Link Road closure for electrical works
Diversions via Local Authorities Network</t>
  </si>
  <si>
    <t>A282</t>
  </si>
  <si>
    <t>A282 Northbound Jct 2 to Jct 1A carriageway closure</t>
  </si>
  <si>
    <t>Overall Scheme Details: A282 Northbound Jct 2 to Jct 1A and A282 Northbound Jct 2 to Jct 1B Link Road
Carriageway, lane and link road closure for technology works
Diversion via National Highways and Local Authorities Network</t>
  </si>
  <si>
    <t>A2 Westbound Darenth Interchange to A282 Northbound Jct 2 link road closure</t>
  </si>
  <si>
    <t>A282 Northbound Jct 2 to Jct 1B link road closure</t>
  </si>
  <si>
    <t>M25 Clockwise Jct 29 exit slip road and roundabout closure</t>
  </si>
  <si>
    <t>Overall Scheme Details: M25 Jct 29 and all approaches
Carriageway and slip road closure for road markings 
Diversions via Local Authority and National Highway network</t>
  </si>
  <si>
    <t>M25 Anti-Clockwise Jct 29 entry slip road closure</t>
  </si>
  <si>
    <t>M25 Anti-clockwise Jct 18 to Jct 17 carriageway closure</t>
  </si>
  <si>
    <t xml:space="preserve">Overall Scheme Details: M25 Anti-clockwise Jct 19 to Jct 18
Carriageway closure for maintenance works 
Diversion via National Highways and Local Authorities Network 
</t>
  </si>
  <si>
    <t>M25 Anti-clockwise Jct 18 entry slip road closure</t>
  </si>
  <si>
    <t>M25 Anti-clockwise Jct 17 exit slip road closure</t>
  </si>
  <si>
    <t>M40 Westbound Jct 1a to M25 Clockwise and Anti-Clockwise Jct 16 Link Road Closure</t>
  </si>
  <si>
    <t>Overall Scheme Details: M40 Westbound Jct 1 to Jct 1A and M25 Clockwise and Anti-Clockwise
Link Road and Lane Closure For Safety Barrier Repairs
Diversion via National Highways Network</t>
  </si>
  <si>
    <t>A1(M) Southbound Jct 4 Exit Slip Road Closure</t>
  </si>
  <si>
    <t>Overall Scheme Details: A1(M() Southbound Jct 5 to Jct 4 
Slip Road and Lane Closure For Safety Barrier Repair Works
Diversion via National Highways Network</t>
  </si>
  <si>
    <t>A282 Northbound Dartford Crossing East Tunnel closure No access over Dartford Crossing for vehicles over 4.8m</t>
  </si>
  <si>
    <t>Overall Scheme Details: A282 Northbound Dartford Crossing East Tunnel
Tunnel closure for maintenance works
Diversion via National Highways Network</t>
  </si>
  <si>
    <t>A1089</t>
  </si>
  <si>
    <t>A1089 Southbound Baker Street to Asda Roundabout carriageway closure</t>
  </si>
  <si>
    <t xml:space="preserve">Overall Scheme Details: A1089 Southbound Baker Street to Asda Roundabout 
Carriageway, slip road and lane closure for crossover works 
Diversion via Local Authorities and National Highways Network </t>
  </si>
  <si>
    <t>M25 Anti-clockwise Jct 10 to A3 Northbound Wisley link road closure</t>
  </si>
  <si>
    <t>Overall Scheme Details: A3 Northbound Wisley to Painshill
Link road and lane closure for resurfacing and sign works
Diversion via National Highway network</t>
  </si>
  <si>
    <t>A30</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</si>
  <si>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</si>
  <si>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</si>
  <si>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</si>
  <si>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t>
  </si>
  <si>
    <t>A38 both directions Stoketon Cross carriageway closure (37/6 to 39/9)</t>
  </si>
  <si>
    <t>Overall Scheme Details: A38 both directions Stoketon Cross - carriageway closure for construction of new roundabout and housing development scheme.
Eastbound diversion - Stoketon Cross, A388 to Hatt roundabout, return southbound to Carkeel roundabout to rejoin A38.
Westbound diversion - As above in reverse.
For Broad lane closure - Use the Trematon to Stoketon local road and then follow above diversions. 
For B3271 closure - Burrington road, B3271 and follow above diversions.</t>
  </si>
  <si>
    <t>A30 eastbound Fivelanes entry slip road closure</t>
  </si>
  <si>
    <t>Overall Scheme Details: A30 eastbound Fivelane entry slip road closure for drainage
Diversion westbound to Bolventor and return</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</si>
  <si>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</si>
  <si>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</si>
  <si>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</si>
  <si>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</si>
  <si>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</si>
  <si>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</si>
  <si>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</si>
  <si>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31 entry slip road closure</t>
  </si>
  <si>
    <t>Overall Scheme Details: M5 northbound Jct 31 to Jct 30 carriageway closure for carriageway reconstruction
Diversion for A30 via A377, Marsh Green Road, local roads to Bad Homburg Way, A379 to Jct 30
Diversion for A38 via Kennford, A379 to Jct 30</t>
  </si>
  <si>
    <t>M5 northbound Jct 31 to Jct 30 carriageway closure</t>
  </si>
  <si>
    <t>M5 northbound Jct 13 entry slip road closed</t>
  </si>
  <si>
    <t>Overall Scheme Details: M5 northbound Jct 13 entry slip road closed for white lining renewals.
Diversion via A38 to re-join at Jct 12</t>
  </si>
  <si>
    <t>M32</t>
  </si>
  <si>
    <t>M32 southbound Jct 2 closed between exit and entry slip road</t>
  </si>
  <si>
    <t xml:space="preserve">Overall Scheme Details: M32 southbound Jct 2 closed between exit and entry slip road for survey works.
Diversion via exit and entry slip road.
</t>
  </si>
  <si>
    <t>M5 southbound Jct 21 exit slip carriageway closure</t>
  </si>
  <si>
    <t xml:space="preserve">Overall Scheme Details: M5 southbound Jct 21 exit slip -  carriageway closure for St Georges Structural upgrade scheme. 
Southbound exit diversion via - M5 south, exit Jct 22 and return northbound.
</t>
  </si>
  <si>
    <t>A36</t>
  </si>
  <si>
    <t>A36 both directions A3094 Jct to Castle roundabout carriageway closure</t>
  </si>
  <si>
    <t xml:space="preserve">Overall Scheme Details: A36 both directions Netherhampton Rd to Castle Street roundabout for resurfacing scheme. Local access maintained between Hawthorn Close and Netherhampton Rd. No Access or Egress from Fisherton Street and the A360.
North and south diversions via - A36, A3094, A388, A36 and vice versa.
A360 diversions via, A36, A303, at A345 follow Wiltshire Council diversion, and vice versa.
Fisherton Street diversions via - Mill Rd, New Street, one way system, Exeter Street, and vice versa  
</t>
  </si>
  <si>
    <t>A303 eastbound Zeals entry and exit slip road closure</t>
  </si>
  <si>
    <t>Overall Scheme Details: A303 eastbound Zeals entry and exit slip road closure for road marking
Diversion for entry slip road via Castle Street to Mere
Diversion for exit slip road via A303 EB to A350 Jct and return back onto A303 WB via B3089</t>
  </si>
  <si>
    <t>M5 southbound Jct 15 to M4 eastbound carriageway closure</t>
  </si>
  <si>
    <t xml:space="preserve">Overall Scheme Details: M5 southbound Jct 15 exit slip to M4 eastbound - carriageway closure for electrical technology upgrade works. 
Diversion via - M5, exit at Jct 16 and return northbound for the M4 eastbound. 
</t>
  </si>
  <si>
    <t>M5 southbound Jct 24 to 25 carriageway closure</t>
  </si>
  <si>
    <t>Overall Scheme Details: M5 southbound Jct 24 to 25 carriageway closure for resurfacing.
Diversion via A38.</t>
  </si>
  <si>
    <t>A35</t>
  </si>
  <si>
    <t>A35 Both Directions Weymouth Rd Rdabt t Monkey Jump Rdabt</t>
  </si>
  <si>
    <t>Overall Scheme Details: A35 Monkey Jump to Stinsford   Full  closure  Scheme works</t>
  </si>
  <si>
    <t>A30 EB Langford to Turks Head Full closure</t>
  </si>
  <si>
    <t xml:space="preserve">Overall Scheme Details: A30 eastbound Full Closure Langford to Turks Head Honiton electrical works Dowell Street 
</t>
  </si>
  <si>
    <t>M4 westbound Jct 22 entry slip road closure</t>
  </si>
  <si>
    <t>Overall Scheme Details: M4 westbound Jct 22 entry slip road closure for bridge maintenance
Diversion eastbound to M4 Jct 20, southbound on M5 to Jct 16 and return</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</si>
  <si>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</si>
  <si>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</si>
  <si>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M6 northbound A38 entry link to Jct 6 carriageway closure</t>
  </si>
  <si>
    <t xml:space="preserve">Overall Scheme Details: M6 southbound Jct 6 to Jct 4 including M42 Links.
Carriageway closure for maintenance works. 
Diversion via National Highways and local authority network. 
</t>
  </si>
  <si>
    <t>M6 Southbound Jct 6 to Jct 5 carriageway closure</t>
  </si>
  <si>
    <t>M50</t>
  </si>
  <si>
    <t>M50 eastbound Jct 2 between the exit and entry slip carriageway closure</t>
  </si>
  <si>
    <t xml:space="preserve">Overall Scheme Details: M50 both directions Jct 2.
Carriageway closure between the exit and entry slip for maintenance works. 
Diversion via National Highways and local authority network. 
</t>
  </si>
  <si>
    <t>A46 northbound Tollbar End to Binley carriageway closure</t>
  </si>
  <si>
    <t>Overall Scheme Details: A46 both directions Festival Roundabout to Ansty.
Carriageway closure for maintenance works. 
Diversion via National Highways and local authority network.</t>
  </si>
  <si>
    <t>A38 southbound Branston entry slip road closure</t>
  </si>
  <si>
    <t xml:space="preserve">Overall Scheme Details: A38 both directions Swinfen to Toyota.
Entry and exit slip road closures for maintenance works. 
Diversion via National Highways and local authority network. </t>
  </si>
  <si>
    <t>A500</t>
  </si>
  <si>
    <t>A500 both directions Campbell Road over bridge carriageway closure</t>
  </si>
  <si>
    <t>Overall Scheme Details: A500 both directions Campbell Road.
Carriageway closure for maintenance works.
Diversion via National Highways and Local Authority network.</t>
  </si>
  <si>
    <t>A45</t>
  </si>
  <si>
    <t>A45 eastbound, East Way carriageway closure</t>
  </si>
  <si>
    <t>Overall Scheme Details: M42/A45 both directions Bickenhill to Coleshill
Carriageway and lane closures for HS2 works.
Diversions are via National Highways and local authority networks.</t>
  </si>
  <si>
    <t>M50 westbound Jct 2 to Jct 4 carriageway closure</t>
  </si>
  <si>
    <t xml:space="preserve">Overall Scheme Details: M50 both directions Jct 2 to Jct 4.
Carriageway closure for maintenance works. 
Diversion via National Highways and local authority network. 
</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</si>
  <si>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</si>
  <si>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</si>
  <si>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A5 westbound Mile Oak to Weeford Carriageway closure</t>
  </si>
  <si>
    <t>Overall Scheme Details: A5 both directions Weeford Interchange to Mile Oak. 
Carriageway closure for HS2 works. 
Diversion via National Highways and local authority network.</t>
  </si>
  <si>
    <t>A5 eastbound Weeford to Mile Oak carriageway closure</t>
  </si>
  <si>
    <t>A5 both directions Gailey roundabout to M6 Jct 12 carriageway closure</t>
  </si>
  <si>
    <t xml:space="preserve">Overall Scheme Details: A5 both directions Gailey roundabout to M6 Jct 12.
Carriageway closure for maintenance works.
Diversion via National Highways and local authority network. 
</t>
  </si>
  <si>
    <t>M42</t>
  </si>
  <si>
    <t>M42 southbound Jct 5 to Jct 4 carriageway closure</t>
  </si>
  <si>
    <t xml:space="preserve">Overall Scheme Details: M42 southbound Jct 5 to Jct 4.
Carriageway closure for maintenance works. 
Diversion via National Highways and local authority network. 
</t>
  </si>
  <si>
    <t>A50 Eastbound Catchems to Tean Carriageway Closure</t>
  </si>
  <si>
    <t>Overall Scheme Details: A50 DBFO - Uttoxeter Blythe Bridge Bypass - Eastbound and Westbound - Full Carriageway Closures - Structure Maintenance</t>
  </si>
  <si>
    <t>A50 Eastbound Tean to A522 Carriageway Closure</t>
  </si>
  <si>
    <t>A50 from B5030 roundabout to A522 Jct Westbound Full Closure</t>
  </si>
  <si>
    <t>Overall Scheme Details: A50 DBFO - Uttoxeter Bypass - A518 roundabout to A522 Jct - Westbound - Full Closure - Resurfacing Works</t>
  </si>
  <si>
    <t>A50 from A518 to B5030 Westbound Full Closure</t>
  </si>
  <si>
    <t>A14 westbound Jct 51 entry slip road closure</t>
  </si>
  <si>
    <t>A14 westbound Jct 51 exit slip road closure</t>
  </si>
  <si>
    <t>A14 westbound Jct 13 exit slip road closure</t>
  </si>
  <si>
    <t>Overall Scheme Details: A14 both directions 
Jct 13 to Jct 12 - exit slip closure, lane closure and diversion route for communications on behalf of National Highways</t>
  </si>
  <si>
    <t>A12 eastbound Jct 25 to Marks Tey to Prince of Wales Roundabout carriageway closure</t>
  </si>
  <si>
    <t>Overall Scheme Details: A120 both directions
 Entry Slip A12 Jct 25 Marks Tey I/C to Prince Of Wales Roundabout - carriageway closure for inspection survey on behalf of National Highways</t>
  </si>
  <si>
    <t>M45</t>
  </si>
  <si>
    <t>M45 eastbound Jct 1 to M1 Jct 17 carriageway closure</t>
  </si>
  <si>
    <t xml:space="preserve">Overall Scheme Details: M1 northbound and southbound Jct 16 to Jct 19.
Slip road and Lane closures for maintenance works. 
Diversion via National Highways network. </t>
  </si>
  <si>
    <t>A516 northbound Royal Derby Hospital exit slip road closure</t>
  </si>
  <si>
    <t>A45 southbound dedicated left turn lane closure</t>
  </si>
  <si>
    <t>Overall Scheme Details: A45 southbound Wilby Way roundabout to Great Doddington.
Carriageway closure due to maintenance works.
Diversion via National Highways and local authority network.</t>
  </si>
  <si>
    <t>A45 southbound Wilby Way roundabout to Doddington carriageway closure</t>
  </si>
  <si>
    <t>A45 southbound Doddington Road exit slip road closure</t>
  </si>
  <si>
    <t>M1 northbound Jct 27 exit slip road closure</t>
  </si>
  <si>
    <t>M180 westbound Jct 4 to Jct 3 carriageway closure</t>
  </si>
  <si>
    <t xml:space="preserve">Overall Scheme Details: M180 westbound Jct 4 to Jct 3
Carriageway closure for general cleaning and maintenance 
Diversion via M180 </t>
  </si>
  <si>
    <t>M180 westbound Jct 4 entry slip road closure</t>
  </si>
  <si>
    <t>M180 westbound Jct 3 exit slip road closure</t>
  </si>
  <si>
    <t>M62 eastbound Jct 33 exit slip road closure</t>
  </si>
  <si>
    <t>Overall Scheme Details: M62 eastbound Jct 32 to Jct 34 A1M southbound Jct 32a
Slip road and lane closures for general cleaning and maintenance
diversion via M62</t>
  </si>
  <si>
    <t>M62 eastbound Jct 33 entry slip road closure</t>
  </si>
  <si>
    <t>M606 northbound Jct 3, carriageway closure</t>
  </si>
  <si>
    <t>M606 southbound Jct 3, carriageway closure</t>
  </si>
  <si>
    <t>M1 northbound Jct 35a exit slip road closure</t>
  </si>
  <si>
    <t>Overall Scheme Details: M1 northbound Jct 34 to Jct 36 
Slip road and lane closures for carriageway repairs
Diversion via M1 A616 A61</t>
  </si>
  <si>
    <t>A66 Blands Corner Roundabout closure</t>
  </si>
  <si>
    <t>A1 Jct 66  southbound entry slip road closure</t>
  </si>
  <si>
    <t xml:space="preserve">Overall Scheme Details: A1 northbound and southbound Jct 64 to Jct 68
Carriageway closure including entry slip road closures for structure maintenance </t>
  </si>
  <si>
    <t>A174/A172 Stokesley Road Interchange eastbound carriageway closure</t>
  </si>
  <si>
    <t>M61 northbound jct 4 to 5 carriageway closure</t>
  </si>
  <si>
    <t>M61 northbound jct 5 exit slip road closure</t>
  </si>
  <si>
    <t>M60 Clockwise Jct 23 entry slip road closure from A6140</t>
  </si>
  <si>
    <t>M6 southbound jct 21 entry slip road closure</t>
  </si>
  <si>
    <t>M66 Northbound Jct 1 to A56 Edenfield carriageway closure</t>
  </si>
  <si>
    <t xml:space="preserve">Overall Scheme Details: M66 Northbound &amp; southbound Junction 0 - 2 lane closure carriageway closure due to maintenance works </t>
  </si>
  <si>
    <t>M56 westbound jct 7 carriageway closure between exit and entry slip roads</t>
  </si>
  <si>
    <t>Overall Scheme Details: M56 both directions jct 6 to 7 - lane closure and slip road closures for carriageway - reconstruction/renewal on behalf of National Highways</t>
  </si>
  <si>
    <t>M60 Anticlockwise Jct 23 entry slip road closure</t>
  </si>
  <si>
    <t>Overall Scheme Details: M60 anti-clockwise J23 to J25 - carriageway closure for structure - maintenance on behalf of National Highways</t>
  </si>
  <si>
    <t>M62 Eastbound Jct 9 entry slip road closure</t>
  </si>
  <si>
    <t>Overall Scheme Details: M62 both directions Jct 8 to Jct 10 - carriageway closure for horticulture (cutting and planting) on behalf of National Highways</t>
  </si>
  <si>
    <t>M6 Southbound Jct 17 entry slip road closure</t>
  </si>
  <si>
    <t>Overall Scheme Details: M6 southbound J18 to J17 - carriageway closure for drainage on behalf of National Highways</t>
  </si>
  <si>
    <t>M6 Northbound to M62 Westbound link road closure</t>
  </si>
  <si>
    <t>Overall Scheme Details: M6 northbound J21 to J21A - carriageway closure for drainage on behalf of National Highways</t>
  </si>
  <si>
    <t>M60 Clockwise Jct 18 exit slip road closure</t>
  </si>
  <si>
    <t xml:space="preserve">Overall Scheme Details: M60 both directions Jct 16 to 19 - carriageway closure for construction improvement on behalf of National Highways </t>
  </si>
  <si>
    <t>M3 northbound Jct 11 entry slip road closure</t>
  </si>
  <si>
    <t>Overall Scheme Details: M3 northbound Jct 11.
Slip road closure for barrier repairs.</t>
  </si>
  <si>
    <t>A3 northbound Hogs Back entry slip road closure</t>
  </si>
  <si>
    <t>Overall Scheme Details: A3 northbound Hogs Back - slip road and lane closure for technology work</t>
  </si>
  <si>
    <t>A3 southbound Hogs Back between the slips carriageway closure</t>
  </si>
  <si>
    <t>Overall Scheme Details: A3 both directions Hogs Back to Hazel Grove.
Carriageway and lane closures for resurfacing work.</t>
  </si>
  <si>
    <t>A3 southbound Thursley to Hazel Grove carriageway closure</t>
  </si>
  <si>
    <t>A2 eastbound Ebbsfleet entry slip road closure</t>
  </si>
  <si>
    <t>Overall Scheme Details: A2 eastbound Bean to Singlewell 
slip road and lane closure for maintenance works</t>
  </si>
  <si>
    <t>A2 eastbound Hall road entry slip road closure</t>
  </si>
  <si>
    <t>A2 eastbound Tollgate exit slip road closure</t>
  </si>
  <si>
    <t>A2 eastbound Tollgate entry slip road closure</t>
  </si>
  <si>
    <t>M2 eastbound Jct 3 entry slip road closure</t>
  </si>
  <si>
    <t>Overall Scheme Details: M2 eastbound Jct 3
Slip and lane closure for maintenance works</t>
  </si>
  <si>
    <t>M2 eastbound Jct 3 exit slip road closure</t>
  </si>
  <si>
    <t>M25 Jct 29 Roundabout closure</t>
  </si>
  <si>
    <t>Overall Scheme Details: M25 Jct 29 Roundabout
Carriageway, lane and slip road closure for road marking
Diversion via National Highways and Local Authorities Network</t>
  </si>
  <si>
    <t>M23 Southbound Jct 7 to Jct 8 carriageway closure</t>
  </si>
  <si>
    <t>Overall Scheme Details: A23 Southbound Dean Lane to M23 Southbound Jct 8
Carriageway and lane for routine maintenance works
Diversion via National Highways and Local Authorities Network</t>
  </si>
  <si>
    <t>A1089 Northbound Marshfoot to A13 Westbound link road closure</t>
  </si>
  <si>
    <t>Overall Scheme Details: A1089 Northbound Marshfoot to A13 Westbound
Link road and Lane closure for cyclical Maintenance works 
Diversion via Local Authority and National Highway network</t>
  </si>
  <si>
    <t>A13</t>
  </si>
  <si>
    <t>A13 Westbound Stifford Interchange entry slip road closure</t>
  </si>
  <si>
    <t>M5 northbound Jct 30 between exit and entry slip roads carriageway closure</t>
  </si>
  <si>
    <t>Overall Scheme Details: M5 northbound Jct 30 between exit and entry slip roads carriageway closure for carriageway reconstruction
Diversion via exit and entry slip roads</t>
  </si>
  <si>
    <t>M5 northbound Jct 14 to 13 - carriageway closed</t>
  </si>
  <si>
    <t>Overall Scheme Details: M5 northbound Jct 14 to 13 - carriageway closure for white lining renewals.
Diversion via A38</t>
  </si>
  <si>
    <t>A303 eastbound Mere entry slip road closure</t>
  </si>
  <si>
    <t>Overall Scheme Details: A303 eastbound Mere entry slip road closure for road marking
Diversion via Castle Street to Zeals</t>
  </si>
  <si>
    <t>M4 eastbound Jct 20 to M5 southbound Jct 16 carriageway closure</t>
  </si>
  <si>
    <t xml:space="preserve">Overall Scheme Details: M4 both directions Jct 20 - carriageway closure to M5 southbound for electrical technology upgrade works.
Diversion via - M5 northbound to Jct 14 and return southbound. </t>
  </si>
  <si>
    <t>M4 westbound Jct 20 to M5 southbound Jct 16 carriageway closure</t>
  </si>
  <si>
    <t>M5 northbound Jct 9 entry slip road closure</t>
  </si>
  <si>
    <t>Overall Scheme Details: M5 both directions Jct 7 to Jct 9.
Carriageway closure for maintenance works. 
Diversion via National Highways network.</t>
  </si>
  <si>
    <t>A38 southbound Branston exit slip road closure</t>
  </si>
  <si>
    <t>M54</t>
  </si>
  <si>
    <t>M54 westbound Jct 1 exit slip road closure</t>
  </si>
  <si>
    <t xml:space="preserve">Overall Scheme Details: M6 both directions Jct 10 to Jct 11.
Carriageway closure for maintenance works. 
Diversion via National Highways and local authority network. 
</t>
  </si>
  <si>
    <t>M6 northbound Jct 10 to Jct 11carriageway closure</t>
  </si>
  <si>
    <t>A49</t>
  </si>
  <si>
    <t>A49 both directions Bullingham Lane to Rotherwas Roundabout carriageway closure</t>
  </si>
  <si>
    <t>Overall Scheme Details: A49 both directions Holme Lacey to Rotherwas Roundabout.
Carriageway closure for maintenance works.
Diversion via National Highways and local authority network.</t>
  </si>
  <si>
    <t>A50 westbound Alhambra entry slip road closure</t>
  </si>
  <si>
    <t xml:space="preserve">Overall Scheme Details: A50 westbound Alhambra.
Entry slip road closure for maintenance works.
Diversion via National Highways network. 
</t>
  </si>
  <si>
    <t>M11</t>
  </si>
  <si>
    <t>M11 northbound Jct 14 exit slip road carriageway closure</t>
  </si>
  <si>
    <t>Overall Scheme Details: M11 northbound 
Jct 14 - carriageway closure, lane closure and diversion route for carriageway - reconstruction/renewal on behalf of National Highways</t>
  </si>
  <si>
    <t>M40 Southbound Jct 9, carriageway closure between exit and entry slips.</t>
  </si>
  <si>
    <t>Overall Scheme Details: M40 southbound,
Jct 10 to Jct 9, lane closures, carriageway closure, and diversion route for maintenance works.
Diversion via National Highways network.</t>
  </si>
  <si>
    <t>M1 southbound Jct 21 dedicated exit slip road closure</t>
  </si>
  <si>
    <t>Overall Scheme Details: M1 northbound and southbound Jct 21.
Carriageway, slip road and lane closures due to maintenance works.
Diversion via National Highways and local authority networks.</t>
  </si>
  <si>
    <t>M180 southbound Jct 3 entry slip road closure</t>
  </si>
  <si>
    <t xml:space="preserve">Overall Scheme Details: M180 eastbound Jct 3 to Jct 4 
Carriageway closure for general cleaning and maintenance
Diversion via local authority </t>
  </si>
  <si>
    <t>M180 southbound Jct 4 exit slip road closure</t>
  </si>
  <si>
    <t>M180 eastbound Jct 3 to Jct 4 carriageway closure</t>
  </si>
  <si>
    <t>A628</t>
  </si>
  <si>
    <t>A628 eastbound and westbound Flouch to Tintwistle carriageway closure</t>
  </si>
  <si>
    <t>Overall Scheme Details: A628 eastbound and westbound Tintwistle to Flouch
Carriageway closures and traffic lights for general cleaning and maintenance 
Diversion routes A616 A61 M1 M62 M60 M67</t>
  </si>
  <si>
    <t>M62 eastbound Jct 31 exit slip road closure</t>
  </si>
  <si>
    <t>Overall Scheme Details: M62 eastbound Jct 31 to Jct 32a 
Slip road and lane closures for general cleaning and maintenance works 
diversion via M62</t>
  </si>
  <si>
    <t>M62 eastbound Jct 31 entry slip road closure</t>
  </si>
  <si>
    <t>M62 eastbound Jct 32 exit slip road closure</t>
  </si>
  <si>
    <t>M62 eastbound Jct 32 entry slip road closure</t>
  </si>
  <si>
    <t>A1 northbound Middlefield Lane entry slip road closure</t>
  </si>
  <si>
    <t xml:space="preserve">Overall Scheme Details: A1 northbound and southbound Barnsdale to Wentbridge.
Slip road and lane closure for general cleaning and maintenance works. 
Diversion via A1 and LA
</t>
  </si>
  <si>
    <t>A1 southbound Middlefield Lane entry slip road closure</t>
  </si>
  <si>
    <t>A1 northbound Middlefield Lane exit slip road closure</t>
  </si>
  <si>
    <t>A1 southbound Middlefield Lane exit slip road closure</t>
  </si>
  <si>
    <t>A1 southbound Barnsdale Bar entry slip road closure</t>
  </si>
  <si>
    <t>A1 southbound Barnsdale Bar exit slip lane closure</t>
  </si>
  <si>
    <t>M621 anticlockwise Jct 27 carriageway closure between exit and entry slip roads</t>
  </si>
  <si>
    <t>Overall Scheme Details: M62 westbound Jct 28 to Jct 26 and M621 anticlockwise Jct 27.
Carriageway and lane closures for technology works.
Diversion routes via A62, M62 and A653.</t>
  </si>
  <si>
    <t>M62 westbound Jct 27 entry slip road closure</t>
  </si>
  <si>
    <t>A162</t>
  </si>
  <si>
    <t>A162 northbound Ferrybridge carriageway closure</t>
  </si>
  <si>
    <t>Overall Scheme Details: A162 northbound Ferrybridge 
Carriageway and lane closures for carriageway repair works.
Diversion via A162 and M62.</t>
  </si>
  <si>
    <t>A1M Jct 63 to Jct 61 Southbound Carriageway Closure</t>
  </si>
  <si>
    <t>A1M Entry Slip Road from Washington Services Southbound Carriageway Closure</t>
  </si>
  <si>
    <t>A1M Jct 63 Southbound Entry Slip Road Closure</t>
  </si>
  <si>
    <t>A1M Jct 62 Southbound Exit Slip Road Closure</t>
  </si>
  <si>
    <t>A1M Jct 62 Southbound Entry Slip Road Closure</t>
  </si>
  <si>
    <t>A1M Jct 61 Southbound Exit Slip Road Closure</t>
  </si>
  <si>
    <t>A66 Long Newton eastbound entry slip road closure</t>
  </si>
  <si>
    <t>A66 Elton eastbound exit slip road closure</t>
  </si>
  <si>
    <t>A66 Boathouse eastbound exit slip road closure</t>
  </si>
  <si>
    <t>A66 Long Newton to Boathouse eastbound carriageway closure</t>
  </si>
  <si>
    <t>A66 Elton eastbound entry slip road closure</t>
  </si>
  <si>
    <t>A66 Yarm Road eastbound entry slip road closure</t>
  </si>
  <si>
    <t>A66 Yarm Road eastbound exit slip road closure</t>
  </si>
  <si>
    <t>A1M Jct 49 northbound entry slip road closure</t>
  </si>
  <si>
    <t>A1 Jct 73 northbound exit slip road closure</t>
  </si>
  <si>
    <t xml:space="preserve">Overall Scheme Details: A1 northbound Jct 70 to Jct 73
Exit slip road closure for electrical works </t>
  </si>
  <si>
    <t>M61 Northbound Jct 4 exit slip road closure</t>
  </si>
  <si>
    <t>M60 Anticlockwise Jct 6 exit slip road closure</t>
  </si>
  <si>
    <t>Overall Scheme Details: M60 anti-clockwise Jct7 to Jct 6 - carriageway closure for inspection/survey on behalf of National Highways</t>
  </si>
  <si>
    <t>M6 northbound jct 21 exit slip road closure</t>
  </si>
  <si>
    <t>Overall Scheme Details: M6 northbound J20 to J21 - carriageway closure for drainage on behalf of National Highways</t>
  </si>
  <si>
    <t>M56 Eastbound Jct 4 entry slip road closure</t>
  </si>
  <si>
    <t>Overall Scheme Details: M56 both directions J1 to J5 - carriageway closure for carriageway - reconstruction/renewal on behalf of National Highways</t>
  </si>
  <si>
    <t>M3 northbound Jct 10 to Jct 8 carriageway closure</t>
  </si>
  <si>
    <t>Overall Scheme Details: M3 both directions Jct 8 to Jct 11 and A34 both directions Three Maids Hill to M3 Jct 9.
Carriageway, slip road and lane closures for major improvement work.</t>
  </si>
  <si>
    <t>M275</t>
  </si>
  <si>
    <t>M275 northbound Rudmore to M27 both directions Carriageway closure</t>
  </si>
  <si>
    <t xml:space="preserve">Overall Scheme Details: M275 northbound Rudmore to both directions M27
Carriageway closure for Portsmouth City Council works </t>
  </si>
  <si>
    <t>M27 eastbound Jct 3 exit slip road closure</t>
  </si>
  <si>
    <t>M27 westbound Jct 9 exit slip road closure</t>
  </si>
  <si>
    <t>Overall Scheme Details: M27 westbound Jct 9.
Slip road and lane closure for maintenance work.</t>
  </si>
  <si>
    <t>M27 westbound Jct 9 entry slip road closure</t>
  </si>
  <si>
    <t>M3 southbound Jct 6 to Jct 7 carriageway closure</t>
  </si>
  <si>
    <t>Overall Scheme Details: M3 southbound Jct 6 to Jct 7.
Carriageway closure for roadmarkings renewal.</t>
  </si>
  <si>
    <t>A34 southbound Bullington exit slip road closure</t>
  </si>
  <si>
    <t>Overall Scheme Details: A34 southbound Bullington to Sutton Scotney.
Slip road, Services and lane closures for barrier work.</t>
  </si>
  <si>
    <t>A34 southbound Sutton Scotney Services closure</t>
  </si>
  <si>
    <t>M27/A31 westbound Jct 1 to Stoney Cross Carriageway closure</t>
  </si>
  <si>
    <t>Overall Scheme Details: M27/A31 westbound Jct 1 to Stoney Cross
Carriageway closure for tree works</t>
  </si>
  <si>
    <t>A3 northbound Hazel Grove exit slip road closure</t>
  </si>
  <si>
    <t>Overall Scheme Details: A3 northbound Hazel Grove - slip road and lane closure for drainage works</t>
  </si>
  <si>
    <t>A20 eastbound Alkham to Jct 13 carriageway closure</t>
  </si>
  <si>
    <t>A27 eastbound Grove Lodge roundabout to Lancing Manor roundabout carriageway closure</t>
  </si>
  <si>
    <t xml:space="preserve">Overall Scheme Details: A27 both directions Lancing Manor to Grove Lodge roundabout
Carriageway closure for maintenance works </t>
  </si>
  <si>
    <t>A27 westbound Lancing Manor roundabout to  Grove Lodge roundabout carriageway closure</t>
  </si>
  <si>
    <t>M20 eastbound Jct 5 entry slip road closure</t>
  </si>
  <si>
    <t>Overall Scheme Details: M20 eastbound Jct 4 to Jct 5 
slip road and lane closure for electrical work.</t>
  </si>
  <si>
    <t>A21</t>
  </si>
  <si>
    <t>A21 southbound Morleys exit slip road closure</t>
  </si>
  <si>
    <t>Overall Scheme Details: A21 southbound Gracious Bridge  to Nizels Lane -
Slip and lane closure for barrier works</t>
  </si>
  <si>
    <t>M25 Anticlockwise Jct 13 to Jct 12 Carriageway Closure</t>
  </si>
  <si>
    <t>Overall Scheme Details: M25 Anticlockwise Jct 13 to Jct 12
Carriageway and link road closures for resurfacing works
Diversion via local authority and National Highway network</t>
  </si>
  <si>
    <t>M25 Clockwise Jct 30 entry slip road closure</t>
  </si>
  <si>
    <t>Overall Scheme Details: A13 Westbound Mardyke Junction to M25 Clockwise Jct 30 entry slip road 
Lane and slip road closure for sign works 
Diversion via Local Authorities and National Highways Network</t>
  </si>
  <si>
    <t>M1 Northbound Jct 5 to Jct 6 Carriageway and Slip Road Closure</t>
  </si>
  <si>
    <t>Overall Scheme Details: M1 Northbound Jct 5 to Jct 6
Carriageway, Slip Road and Lane Closure for Urgent Narrow Lane Installation Works 
Diversion via Local Authorities Network</t>
  </si>
  <si>
    <t>M5 southbound Jct 21 carriageway closure between the exit and entry slip (163/7 to 164/1)</t>
  </si>
  <si>
    <t>Overall Scheme Details: M5 southbound Jct 21 - carriageway closure between the exit and entry slips for St Georges Structural Upgrade scheme.
Diversion via - M5 Jct 21 exit and rejoin M5 via Jct 21 entry</t>
  </si>
  <si>
    <t>M5 southbound Jct 14 to Jct 15 carriageway closure</t>
  </si>
  <si>
    <t>Overall Scheme Details: M5 Southbound Jct 14 to Jct 15 carriageway closure for drainage works.
Diversion via A38 southbound to M5 Jct 16 and rejoin.</t>
  </si>
  <si>
    <t>M5 southbound J14 entry slip closure</t>
  </si>
  <si>
    <t>M4 Westbound Jct 19 carriageway closure (between slips)</t>
  </si>
  <si>
    <t xml:space="preserve">Overall Scheme Details: M4 Westbound Jct 19 between exit and entry slips carriageway closure for electrical works. Diversion via M32 southbound Jct 1, return M32 northbound and rejoin M4 Westbound Jct 19 entry slip. </t>
  </si>
  <si>
    <t>M5 northbound Jct 19 carriageway closure between the slips.</t>
  </si>
  <si>
    <t>Overall Scheme Details: M5 northbound Jct 19 carriageway closure between the slips, including Jct 18 carriageway closure between the slips for electrical technology upgrade works. 
Jct 19 diversion via - exit and entry slip.
Jct 18 diversion via - Avonmouth interchange to St Brendans roundabout and return eastbound to rejoin M5 or M49.</t>
  </si>
  <si>
    <t>M5 northbound Jct 18 carriageway closure between the slips</t>
  </si>
  <si>
    <t>M5 southbound Jct 23 to 24 carriageway closure</t>
  </si>
  <si>
    <t>Overall Scheme Details: M5 southbound Jct 23 to 24 carriageway closure for resurfacing.
Diversion via A39 and A38.</t>
  </si>
  <si>
    <t>M4 westbound Jct 22 between exit and entry slip roads carriageway closure</t>
  </si>
  <si>
    <t>Overall Scheme Details: M4 westbound Jct 22 between exit and entry slip road carriageway closure for bridge maintenance works
Diversion via exit and entry slip roads</t>
  </si>
  <si>
    <t>A46 southbound Business Park filter lane to A46 link road closure</t>
  </si>
  <si>
    <t>A46 southbound Business Park entry slip road closure</t>
  </si>
  <si>
    <t>A50 eastbound Meir entry slip road closure</t>
  </si>
  <si>
    <t>Overall Scheme Details: A50 eastbound Meir roundabout.
Entry slip road closure for maintenance works.
Diversion via National Highways network.</t>
  </si>
  <si>
    <t>A45 westbound Ryton to A423 carriageway closure</t>
  </si>
  <si>
    <t>Overall Scheme Details: A45 both directions Ryton roundabout  to A423 Intersection.
Carriageway closure for maintenance works.
Diversion via National Highways and local authority network.</t>
  </si>
  <si>
    <t>A500 southbound Porthill entry slip road closure</t>
  </si>
  <si>
    <t xml:space="preserve">Overall Scheme Details: A500 southbound Porthill.
Entry slip road closure for maintenance works. 
Diversion via National Highways and local authority network. </t>
  </si>
  <si>
    <t>A47 both directions Bascule Bridge - carriageway closure</t>
  </si>
  <si>
    <t>Overall Scheme Details: A47 Northbound and Southbound Lowestoft Bascule Bridge South to Lowestoft Bascule Bridge North - Carriageway Closure for Structure - Maintenance on behalf of Associated British Ports</t>
  </si>
  <si>
    <t>A14 westbound Jct 34 entry slip road closure</t>
  </si>
  <si>
    <t>Overall Scheme Details: A14 both directions
Jct 33 to Jct 35 - carriageway closure for electrical works on behalf of National Highways</t>
  </si>
  <si>
    <t>A14 westbound Jct 20 to Jct 13 carriageway closure</t>
  </si>
  <si>
    <t>Overall Scheme Details: A14 westbound 
Jct 20 to Jct 13 - carriageway closure for carriageway - reconstruction/renewal on behalf of National Highways</t>
  </si>
  <si>
    <t>A45 southbound Grendon Road (Earls Barton) entry slip road closure</t>
  </si>
  <si>
    <t>Overall Scheme Details: A45 northbound and southbound Jct 15 (M1) to Earls Barton
Slip road, Lay-By and lane closures for horticultural works.
Diversion route via National Highways network and local authority network.</t>
  </si>
  <si>
    <t>A45 southbound Billing exit slip road closure</t>
  </si>
  <si>
    <t>A453 northbound lay by closure</t>
  </si>
  <si>
    <t>Overall Scheme Details: A453 northbound and southbound Ratcliffe on Soar to Crusader Roundabout
Slip road, lane and lay-by closures for horticultural works.
Diversion route via National Highways network and local authority network.</t>
  </si>
  <si>
    <t>A453 southbound lay by closure</t>
  </si>
  <si>
    <t>A1 southbound Balderton exit slip road closure</t>
  </si>
  <si>
    <t>Overall Scheme Details: A1 northbound and southbound Claypole to Balderton
Slip road, layby and lane closure due to survey works
Diversion via National Highways network and local authority network</t>
  </si>
  <si>
    <t>M180 westbound Jct 3 to Jct 2 carriageway closure</t>
  </si>
  <si>
    <t xml:space="preserve">Overall Scheme Details: M180 eastbound and westbound Jct 2 to Jct 3
Carriageway closure for general cleaning and maintenance
Diversion via local authority </t>
  </si>
  <si>
    <t>M180 westbound Jct 3 entry slip road closure</t>
  </si>
  <si>
    <t>M180 westbound Jct 2 exit slip road closure</t>
  </si>
  <si>
    <t>A64</t>
  </si>
  <si>
    <t>A64 westbound Headley Bar entry slip road closure</t>
  </si>
  <si>
    <t>Overall Scheme Details: A64 westbound Headley Bar
Slip road and lane closure for general cleaning and maintenance
Diversion via local authority networks</t>
  </si>
  <si>
    <t>A1 southbound New close lane exit slip lane closure</t>
  </si>
  <si>
    <t>Overall Scheme Details: A1 southbound  Barnsdale Bar to Redhouse.
Slip road and lane closure for general cleaning and maintenance works.
Diversion via A1 and LA</t>
  </si>
  <si>
    <t>A1 southbound New close Lane entry slip road closure</t>
  </si>
  <si>
    <t>A1 southbound Scorcher Hill exit slip road closure</t>
  </si>
  <si>
    <t>A1 southbound Scorcher Hill entry slip lane closure</t>
  </si>
  <si>
    <t>A1 southbound Robin Hoods Well exit slip road closure</t>
  </si>
  <si>
    <t>A1 southbound Robin Hoods Well entry slip road closure</t>
  </si>
  <si>
    <t>A1 southbound Green Lane exit slip road closure</t>
  </si>
  <si>
    <t>A1 southbound Green Lane entry slip road closure</t>
  </si>
  <si>
    <t>A1 southbound Hamploe Balk exit slip road closure</t>
  </si>
  <si>
    <t>A1 southbound Hamploe Balk entry slip road closure</t>
  </si>
  <si>
    <t>A1 southbound Jct 38 exit slip road closure</t>
  </si>
  <si>
    <t>A1M southbound Jct 38 entry slip road closure</t>
  </si>
  <si>
    <t>M62 eastbound Jct 29 entry slip road closure</t>
  </si>
  <si>
    <t>Overall Scheme Details: M62 eastbound Jct 28 to Jct 31.
Slip road and lane closures for general cleaning and maintenance works.
Diversion M62 A645 A642</t>
  </si>
  <si>
    <t>M62 eastbound Jct 30 exit slip road closure</t>
  </si>
  <si>
    <t>M1 southbound Jct 42 to M62 eastbound Jct 29 Link road closure</t>
  </si>
  <si>
    <t>M62 eastbound Jct 30 entry slip road closure</t>
  </si>
  <si>
    <t>A1 Jct 65 northbound entry slip road closure</t>
  </si>
  <si>
    <t>M6 Northbound Jct 28 entry slip road closure</t>
  </si>
  <si>
    <t>Overall Scheme Details: M6 northbound Junction 28 to Junction 30 - carriageway closure for horticulture (cutting and planting) on behalf of National Highways</t>
  </si>
  <si>
    <t>M6 Northbound Jct 29 exit slip road closure</t>
  </si>
  <si>
    <t>M6 Northbound Jct 29 entry slip road closure</t>
  </si>
  <si>
    <t>M60 Clockwise Jct 1 to 3 carriageway closure</t>
  </si>
  <si>
    <t xml:space="preserve">Overall Scheme Details: M60 both directions Junction 27 to Junction 3 - carriageway closure for horticulture </t>
  </si>
  <si>
    <t>M60 clockwise jct 1 entry slip road closure</t>
  </si>
  <si>
    <t>M60 clockwise jct 2 entry slip road closure</t>
  </si>
  <si>
    <t>Overall Scheme Details: M60 both directions J22  to J25 - carriageway closure for barriers - permanent on behalf of National Highways</t>
  </si>
  <si>
    <t>M60 Clockwise Jct 6 exit slip road closure</t>
  </si>
  <si>
    <t>Overall Scheme Details: M60 both directions Jct 6 to Jct 6 - carriageway closure for electrical works on behalf of National Highways</t>
  </si>
  <si>
    <t>M60 Clockwise Jct 6 entry slip road closure</t>
  </si>
  <si>
    <t>M60 Anticlockwise Jct 6 entry slip road closure</t>
  </si>
  <si>
    <t>M56 Eastbound Jct 3a exit slip road closure</t>
  </si>
  <si>
    <t>M27 eastbound Jct 9 exit slip road closure</t>
  </si>
  <si>
    <t>Overall Scheme Details: M27 eastbound Jct 9.
Slip road and lane closure for maintenance work.</t>
  </si>
  <si>
    <t>M27 eastbound Jct 9 entry slip road closure</t>
  </si>
  <si>
    <t>A34 southbound Hinksey Hill to Marcham carriageway closure</t>
  </si>
  <si>
    <t xml:space="preserve">Overall Scheme Details: A34 both directions Abingdon 
Carriageway and slip closure for developer works
</t>
  </si>
  <si>
    <t>M27 eastbound Jct 1 entry slip road closure</t>
  </si>
  <si>
    <t>Overall Scheme Details: M27 eastbound Jct 1 - slip road and lane closure for barrier/fence safety repairs</t>
  </si>
  <si>
    <t>M27 westbound Jct 5 exit slip road closure</t>
  </si>
  <si>
    <t>Overall Scheme Details: M27 westbound Jct 5 - slip road and lane closures for drainage work</t>
  </si>
  <si>
    <t>A2 westbound Pepperhill exit slip road link closure</t>
  </si>
  <si>
    <t>Overall Scheme Details: A2 westbound Marling Cross to Ebbsfleet
slip road and lane closure for maintenance works</t>
  </si>
  <si>
    <t>A2 westbound Ebbsfleet exit slip road closure</t>
  </si>
  <si>
    <t>A2 westbound Ebbsfleet entry slip road closure</t>
  </si>
  <si>
    <t>A2 westbound Pepperhill entry slip road closure</t>
  </si>
  <si>
    <t>M2 Jct 6 Eastbound Exit slip road closure</t>
  </si>
  <si>
    <t>A21 southbound Morleys road roundabout to Vauxhall lane carriageway closure</t>
  </si>
  <si>
    <t>Overall Scheme Details: A21 southbound Morleys to Tonbridge
carriageway closure for barrier repairs</t>
  </si>
  <si>
    <t>A23 northbound Warninglid exit slip road closure</t>
  </si>
  <si>
    <t>Overall Scheme Details: A23 northbound Bolney to Handscross
Slip and lane closure for barrier works</t>
  </si>
  <si>
    <t>M3 Westbound Jct 1 to Park Road exit slip road closure</t>
  </si>
  <si>
    <t>Overall Scheme Details: M3 Westbound Jct 1 to Park Road
Slip road and lane closure for road markings
Diversion via National Highway network</t>
  </si>
  <si>
    <t>A20 Eastbound Swanley Interchange exit slip road closure</t>
  </si>
  <si>
    <t>Overall Scheme Details: A20 Eastbound Crittalls Corner to Swanley Interchange
Lane and slip road closure for urgent inspections
Diversion via National Highways and Local Authorities Network</t>
  </si>
  <si>
    <t>M5 Southbound Jct 12 to 13 carriageway closure</t>
  </si>
  <si>
    <t>Overall Scheme Details: M5 Southbound Jct 12 to 13 carriageway closure for drainage
Diversion via A430, A38 southbound and A419 to rejoin M5 Jct 13.</t>
  </si>
  <si>
    <t>M5 Northbound Jct 18 to 18a carriageway closure</t>
  </si>
  <si>
    <t xml:space="preserve">Overall Scheme Details: M5 Northbound Jct 18 to 18a carriageway closure for electrical works. Diversion via Avonmouth Spur westbound to St Brendans roundabout, return Avonmouth Spur eastbound to Jct 18a for M5 and M49 northbound.  </t>
  </si>
  <si>
    <t>A303 westbound Marsh exit slip road closure</t>
  </si>
  <si>
    <t>Overall Scheme Details: A303 westbound Marsh exit slip road closure for road marking
Diversion westbound to Honiton and return</t>
  </si>
  <si>
    <t>M69</t>
  </si>
  <si>
    <t>M69 southbound M6 Underbridge to Clifford park roundabout carriageway closure</t>
  </si>
  <si>
    <t>A38 southbound Claymills exit and entry slip road closure</t>
  </si>
  <si>
    <t>M5 southbound Jct 3 entry slip road closure</t>
  </si>
  <si>
    <t>Overall Scheme Details: M5 southbound Jct 3.
Entry slip and partial roundabout closure for maintenance works.
Diversion via National Highways and local authority network.</t>
  </si>
  <si>
    <t>M5 Jct 3 south east quadrant partial roundabout closure</t>
  </si>
  <si>
    <t>M6 southbound Jct 13 exit slip road closure</t>
  </si>
  <si>
    <t xml:space="preserve">Overall Scheme Details: M6 southbound Jct 13.
Exit slip road closure for maintenance works. 
Diversion via National Highways network. </t>
  </si>
  <si>
    <t>A500 northbound Hanford entry slip road closure</t>
  </si>
  <si>
    <t>A500 northbound Queensway to Sideway link exit slip road closure</t>
  </si>
  <si>
    <t>A14 eastbound Jct 21 to Jct 22 carriageway closure</t>
  </si>
  <si>
    <t>Overall Scheme Details: A14 eastbound 
Jct 20 to Jct 23 - carriageway closure for construction - bridge/structure on behalf of National Highways</t>
  </si>
  <si>
    <t>A1 southbound Wyboston to Black Cat Roundabout carriageway closure</t>
  </si>
  <si>
    <t>Overall Scheme Details: A1 / A421 both directions 
Biggleswade to St Neots - carriageway closures, lane closures, narrow lanes, permanent layby closures and diversion routes for construction - bypass/new on behalf of National Highways</t>
  </si>
  <si>
    <t>A1 southbound Black Cat Roundabout to Tempsford carriageway closure</t>
  </si>
  <si>
    <t>A414 westbound Park Street roundabout to Breakspear Jct - carriageway closure</t>
  </si>
  <si>
    <t>Overall Scheme Details: A414 both directions
Approaches to Park Street Roundabout - carriageway closure, lane closure, diversion route for S278/bypass works on behalf of Galldris Group</t>
  </si>
  <si>
    <t>M40 Northbound, Jct 2 fast link exit slip road closure</t>
  </si>
  <si>
    <t>Overall Scheme Details: M40 Northbound,
Jct 2 fast link exit slip road closure for maintenance work</t>
  </si>
  <si>
    <t>M45 westbound M1 Jct 17 to Thurlaston carriageway closure</t>
  </si>
  <si>
    <t>Overall Scheme Details: M45 eastbound and westbound Thurlaston to M1 Jct 17
Carriageway, slip road and lane closure due to maintenance works
Diversion via National Highways network and local authority network</t>
  </si>
  <si>
    <t>M45 eastbound Thurlaston to M1 Jct 17 carriageway closure</t>
  </si>
  <si>
    <t>A5 both directions Cross in Hand roundabout to Mere Lane roundabout carriageway closure</t>
  </si>
  <si>
    <t>Overall Scheme Details: A5 northbound and southbound Magna Park.
Carriageway and lane closures due to maintenance works.
Diversion via National Highways and local authority network.</t>
  </si>
  <si>
    <t>A64 eastbound Headley Bar to Tadcaster carriageway closure</t>
  </si>
  <si>
    <t>Overall Scheme Details: A64 eastbound and westbound Headley Bar to Tadcaster.
Carriageway and lane closures for parapet replacement works.
Diversion A64 A659</t>
  </si>
  <si>
    <t>A64 eastbound Tadcaster entry slip road closure (A162)</t>
  </si>
  <si>
    <t>M18</t>
  </si>
  <si>
    <t>M18 northbound to M62 westbound Jct 35 link road closure</t>
  </si>
  <si>
    <t>Overall Scheme Details: M62 westbound Jct 36 to Jct 34, M18 northbound and southbound Jct 6 to Jct 7
Carriageway and lane closures for Abnormal load movement
Diversion</t>
  </si>
  <si>
    <t>M62 westbound Jct 36 to Jct 34, carriageway closure</t>
  </si>
  <si>
    <t>M62 westbound Jct 36 entry slip road closure</t>
  </si>
  <si>
    <t>M62 westbound to M18 southbound Jct 7 link road closure</t>
  </si>
  <si>
    <t>M62 westbound Jct 34 exit slip road closure</t>
  </si>
  <si>
    <t>M62 eastbound Jct 37 entry slip road closure</t>
  </si>
  <si>
    <t>Overall Scheme Details: M62 eastbound Jct 36 to Jct 38 
Slip road closure and lane closures for carriageway repairs 
Diversion A614 M62 A161</t>
  </si>
  <si>
    <t>M1 northbound Jct 31 entry slip road closure</t>
  </si>
  <si>
    <t>Overall Scheme Details: M1 northbound Jct 31
Slip road closure for technology works
Diversion via M1</t>
  </si>
  <si>
    <t>M6 southbound jct 22 entry slip road closure</t>
  </si>
  <si>
    <t>Overall Scheme Details: M6 southbound J22 to J21A - lane closures and slip road closure for drainage on behalf of National Highways</t>
  </si>
  <si>
    <t>M6 southbound link M62 eastbound closure</t>
  </si>
  <si>
    <t>M6 southbound link to M62 westbound closure</t>
  </si>
  <si>
    <t>M6 Southbound to M65 Eastbound link road closure</t>
  </si>
  <si>
    <t>M62 westbound jct 6 exit slip road closure</t>
  </si>
  <si>
    <t xml:space="preserve">Overall Scheme Details: M62 westbound jct 6 exit slip road and roundabout closures due to off network works </t>
  </si>
  <si>
    <t>M57 northbound Jct 4 to 6 carriageway closure</t>
  </si>
  <si>
    <t>Overall Scheme Details: M57 northbound and southbound Junction 4 to Junction 6 - carriageway closure for horticulture (cutting and planting)</t>
  </si>
  <si>
    <t>M57 northbound jct 4 entry slip road closure</t>
  </si>
  <si>
    <t>M57 northbound jct 5 entry slip road closure</t>
  </si>
  <si>
    <t>M57 northbound jct 6 exit slip road closure</t>
  </si>
  <si>
    <t>M6 Southbound Jct 18 entry slip road closure</t>
  </si>
  <si>
    <t>M6 Southbound Jct 18 exit slip road closure</t>
  </si>
  <si>
    <t>M602</t>
  </si>
  <si>
    <t>M602 Westbound to M60 Clockwise link road closure</t>
  </si>
  <si>
    <t>Overall Scheme Details: M62 eastbound Jct 11  to Jct 12  - carriageway closure for communications on behalf of National Highways</t>
  </si>
  <si>
    <t>M62 eastbound to M60 anticlockwise link road closure</t>
  </si>
  <si>
    <t>Overall Scheme Details: M53 northbound Jct 11 to Jct 10 - carriageway closure for barrier/fence safety repairs on behalf of National Highways</t>
  </si>
  <si>
    <t>M53 Northbound Jct 10 carriageway closure between exit and entry slip roads</t>
  </si>
  <si>
    <t>M57 Southbound Jct 2 entry slip road closure</t>
  </si>
  <si>
    <t>Overall Scheme Details: M57 southbound Junction2 to Junction 1 - carriageway closure for barriers - permanent on behalf of National Highways</t>
  </si>
  <si>
    <t>M53 northbound jct 1 to Kingsway Tunnel carriageway closure</t>
  </si>
  <si>
    <t xml:space="preserve">Overall Scheme Details: M53 northbound jct 1 lane closures and carriageway closure due to bridge joint repairs </t>
  </si>
  <si>
    <t>M53 Northbound Jct 1 exit slip road closure</t>
  </si>
  <si>
    <t>Overall Scheme Details: M53 Northbound Jct 1 exit slip road closure due to emergency bridge repairs for Wirral Council</t>
  </si>
  <si>
    <t>M6 Southbound Jct 40 - 39 carriageway closure (Mp 459/5 - 441/0)</t>
  </si>
  <si>
    <t>Overall Scheme Details: M6 Northbound and Southbound Jct 39 to 40
Lane 1 closure for structural maintenance work and rail bridge replacement</t>
  </si>
  <si>
    <t>M6 Southbound Jct 40 Entry slip road closure</t>
  </si>
  <si>
    <t>A66 Eastbound and Westbound Ramsay brow Carriageway closure</t>
  </si>
  <si>
    <t>Overall Scheme Details: A66 Eastbound and Westbound Ramsay brow
Carriageway closure for SU works (Cumberland Council)</t>
  </si>
  <si>
    <t>A3 northbound Dennis to Stoke carriageway closure</t>
  </si>
  <si>
    <t>Overall Scheme Details: A3 both directions Stoke to Dennis.
Carriageway, slip road and lane closures for structures work.</t>
  </si>
  <si>
    <t>M2 Westbound Jct 3 entry slip road closure</t>
  </si>
  <si>
    <t>Overall Scheme Details: M2 both directions Jct 1 to Jct 3
slip road and lane closures for survey works</t>
  </si>
  <si>
    <t>M20 eastbound jct 7 to jct 9 carriageway closure - diversion  A249/M2/A2/A20/M20</t>
  </si>
  <si>
    <t>M20 westbound Jct 9 to Jct 8 carriageway closure - Diversion via M20/A20/A2/M2/A229</t>
  </si>
  <si>
    <t>M25 Anti clockwise Jct 11 carriageway closure between the exit and entry slip road</t>
  </si>
  <si>
    <t>Overall Scheme Details: M25 Anti clockwise Jct 11 between the slip roads
Carriageway and lane closure for concrete works
Diversion via Local Authority network</t>
  </si>
  <si>
    <t>M5 northbound Jct 24 to 23 carriageway closure</t>
  </si>
  <si>
    <t>Overall Scheme Details: M5 northbound Jct 24 to 23 carriageway closure for resurfacing.
Diversion via A38 and A39.</t>
  </si>
  <si>
    <t>M32 southbound Jct 1 entry slip closed</t>
  </si>
  <si>
    <t>Overall Scheme Details: M32 southbound Jct 1 to 2 - carriageway closure for inspection/survey.
Diversion via A4174 and A38.</t>
  </si>
  <si>
    <t>M32 southbound Jct 1 to 2 - carriageway closure</t>
  </si>
  <si>
    <t>M42 southbound Jct 6 between the exit and entry slip roads carriageway closure</t>
  </si>
  <si>
    <t>Overall Scheme Details: M42 both directions Jct 6 to Jct 7.
Carriageway and lane closures for maintenance works.
Diversion via National Highways network.</t>
  </si>
  <si>
    <t>M42 southbound Jct 6 to Jct 5 carriageway closure</t>
  </si>
  <si>
    <t>Overall Scheme Details: M42 southbound Jct 6 to Jct 5.
Carriageway closure for maintenance works. 
Diversion via National Highways and local authority network.</t>
  </si>
  <si>
    <t>A120</t>
  </si>
  <si>
    <t>A120 westbound Horsley Cross carriageway closure</t>
  </si>
  <si>
    <t>Overall Scheme Details: A120 westbound
 Horsely Cross  - carriageway closure for electrical works on behalf of National Highways</t>
  </si>
  <si>
    <t>A421</t>
  </si>
  <si>
    <t>A421 westbound Cardington Interchange to A600 Interchange carriageway closure</t>
  </si>
  <si>
    <t>Overall Scheme Details: A421 both directions
Elstow Interchange to Cardington Interchange - carriageway closures, entry slip road closures, lane closures and diversion routes due to carriageway - reconstruction/renewal works on behalf of Ringway</t>
  </si>
  <si>
    <t>A1 northbound Spittlegate exit slip road closure</t>
  </si>
  <si>
    <t>Overall Scheme Details: A1 northbound Little Ponton to Harlaxton
Slip road and lane closure due to maintenance works
Diversion via National Highways network and local authority network</t>
  </si>
  <si>
    <t>A1 northbound Spittlegate entry slip road closure</t>
  </si>
  <si>
    <t>A1 Seaton Burn to Stannington northbound carriageway closure</t>
  </si>
  <si>
    <t xml:space="preserve">Overall Scheme Details: A1 northbound Seaton Burn to Stannington 
Carriageway closure for patching works </t>
  </si>
  <si>
    <t>A1 Seaton Burn northbound entry slip road closure</t>
  </si>
  <si>
    <t>A1 Shotton northbound entry slip road closure</t>
  </si>
  <si>
    <t>A1 Stannington northbound exit slip road closure</t>
  </si>
  <si>
    <t>A1 Stannington Interchange northbound exit slip road closure</t>
  </si>
  <si>
    <t>M6 northbound jct 22 exit slip road closure</t>
  </si>
  <si>
    <t>Overall Scheme Details: M6 northbound J21A to J22 - lane closure for drainage on behalf of National Highways</t>
  </si>
  <si>
    <t>M6 Southbound Jct 28 entry slip road closure</t>
  </si>
  <si>
    <t>Overall Scheme Details: M6 southbound Junction 28 to Junction 27 - carriageway closure for horticulture (cutting and planting) on behalf of National Highways</t>
  </si>
  <si>
    <t>M6 Southbound Jct 28 exit slip road closure</t>
  </si>
  <si>
    <t>A5103</t>
  </si>
  <si>
    <t>A5103 southbound Palatine Rd exit slip road closure</t>
  </si>
  <si>
    <t>Overall Scheme Details: A5103 both directions M56 to Mersey Crescent - carriageway closure for horticulture (cutting and planting) on behalf of National Highways</t>
  </si>
  <si>
    <t>M60 anticlockwise Jct 5 entry slip road closure</t>
  </si>
  <si>
    <t>M60 anticlockwise Jct 5 exit slip road closure</t>
  </si>
  <si>
    <t>M56 Westbound Jct 7 to 9 carriageway closure</t>
  </si>
  <si>
    <t>M56 Westbound Jct 8 entry slip road closure</t>
  </si>
  <si>
    <t>M56 Westbound to M6 Northbound link road closure</t>
  </si>
  <si>
    <t>Overall Scheme Details: M60 both directions Jct 16  to Jct 19 - carriageway closure for construction improvement/upgrade on behalf of National Highways</t>
  </si>
  <si>
    <t>M6 Northbound Jct 39 to 40 Carriageway closure</t>
  </si>
  <si>
    <t>M6 Northbound Jct 39 Entry slip road closure</t>
  </si>
  <si>
    <t>M3 Jct 9 Roundabout partial closure including lane closures</t>
  </si>
  <si>
    <t>M3 southbound Jct 3 entry slip road closure</t>
  </si>
  <si>
    <t>Overall Scheme Details: M3 southbound Jct 3.
Slip road and lane closure for maintenance work.</t>
  </si>
  <si>
    <t>A21 northbound Vauxhall Entry Slip road closure</t>
  </si>
  <si>
    <t>Overall Scheme Details: A21 northbound Vauxhall,
Slip road closure for survey works.</t>
  </si>
  <si>
    <t>A2 westbound A2050 to Brenley carriageway closure</t>
  </si>
  <si>
    <t>Overall Scheme Details: A2 westbound Bridge to Brenley
carriageway, slip road, lane and layby closure for maintenance works</t>
  </si>
  <si>
    <t>M25 Anticlockwise Jct 16 to Jct 15  carriageway closure</t>
  </si>
  <si>
    <t xml:space="preserve">Overall Scheme Details: M25 Anti-clockwise Jct 16 to Jct 15 
Carriageway and link road closure for maintenance works 
Diversion via National Highways and Local Authorities Network  </t>
  </si>
  <si>
    <t>M40 Westbound to M25 Anticlockwise Jct 16 slip road closure</t>
  </si>
  <si>
    <t>M40 Eastbound to M25 Anticlockwise Jct 16 slip road closure</t>
  </si>
  <si>
    <t>M25 Anticlockwise Jct 16 to M40 Westbound slip road closure</t>
  </si>
  <si>
    <t>A282 Northbound Dartford Crossing West Tunnel closure</t>
  </si>
  <si>
    <t>Overall Scheme Details: A282 Northbound Dartford Crossing West Tunnel
Tunnel closure for maintenance works
Diversion via National Highways Network</t>
  </si>
  <si>
    <t>A4</t>
  </si>
  <si>
    <t>A4 Eastbound London Road to Box Roundabout Carriageway Closure</t>
  </si>
  <si>
    <t>Overall Scheme Details: A4 Both Directions London Road to Box Roundabout Carriageway Closure for white lining works
Diversion A46 North to Cold Ashton, A420 East, A350 South, A4 West - vice versa for westbound.</t>
  </si>
  <si>
    <t>A4 Westbound Box Roundabout to London Road Carriageway Closure</t>
  </si>
  <si>
    <t>M48</t>
  </si>
  <si>
    <t>M48 westbound Jct 1 to 2 Severn Bridge carriageway closure</t>
  </si>
  <si>
    <t>Overall Scheme Details: M48 westbound Jct 1 to Jct 2 Severn Bridge 24 hour carriageway closure for structure maintenance. 
Diversion via M4 Prince of Wales Bridge.</t>
  </si>
  <si>
    <t>M48 eastbound Jct 2 to 1 Severn Bridge carriageway closure</t>
  </si>
  <si>
    <t>Overall Scheme Details: M48 eastbound Jct 2 to Jct 1 Severn Bridge 24 hour carriageway closure for structure maintenance. 
Diversion via M4 Prince of Wales Bridge.</t>
  </si>
  <si>
    <t>A46 southbound Stoneleigh entry slip road closure</t>
  </si>
  <si>
    <t xml:space="preserve">Overall Scheme Details: A46 both directions Leek Wootton to Festival Roundabout.,
Lane closures and narrow lanes with 50mph speed limit  for maintenance works.
</t>
  </si>
  <si>
    <t>A38 southbound Fradley Park exit slip road closure</t>
  </si>
  <si>
    <t xml:space="preserve">Overall Scheme Details: A38 southbound Fradley Park.
Exit slip road closure for maintenance works. 
Diversion via National Highways and local authority network. 
</t>
  </si>
  <si>
    <t>A47 eastbound Jct 17 to Dogsthorpe Roundabout carriageway closure</t>
  </si>
  <si>
    <t>A14 eastbound Jct 33 entry slip road closure</t>
  </si>
  <si>
    <t>A14 eastbound Jct 60 to Jct 62 carriageway closure</t>
  </si>
  <si>
    <t>A11 southbound Besthorpe Interchange to London Road Roundabout carriageway closure</t>
  </si>
  <si>
    <t>Overall Scheme Details: A11 both directions
Thetford to Attleborough - carriageway closure for carriageway - reconstruction/renewals on behalf of National Highways</t>
  </si>
  <si>
    <t>A421 eastbound A600 Interchange to Cardington Interchange carriageway closure</t>
  </si>
  <si>
    <t>M40 northbound, Jct 11 to Jct 12, carriageway closure</t>
  </si>
  <si>
    <t>Overall Scheme Details: M40 northbound, 
Jct 10 to Jct 12, lane closures, carriageway closure, entry and exit slip road closures and diversion route for maintenance works.
Diversion via National Highways network and local authority roads.</t>
  </si>
  <si>
    <t>M40 northbound, Jct 11 entry slip road closure</t>
  </si>
  <si>
    <t>M40 northbound, Jct 12 exit slip road closure</t>
  </si>
  <si>
    <t>A45 southbound Billing entry slip road closure</t>
  </si>
  <si>
    <t>A45 southbound Weston Favell exit slip road closure</t>
  </si>
  <si>
    <t>A45 southbound Weston Favell entry slip road closure</t>
  </si>
  <si>
    <t>A453 southbound West Leake exit slip road closure</t>
  </si>
  <si>
    <t>A1 northbound Balderton exit slip road closure</t>
  </si>
  <si>
    <t>A46 northbound Hobby Horse Roundabout to Hobby Horse By Pass Splitter carriageway closure</t>
  </si>
  <si>
    <t>Overall Scheme Details: A46 northbound Hobby Horse Roundabout
Carriageway and lane closure due to maintenance works
Diversion via National Highways network and local authority network</t>
  </si>
  <si>
    <t>M180 eastbound Jct 2 entry slip road closure</t>
  </si>
  <si>
    <t>M180 eastbound Jct 2 to Jct 3 carriageway closure</t>
  </si>
  <si>
    <t>M180 eastbound Jct 3 exit slip road closure</t>
  </si>
  <si>
    <t>M1 northbound Jct 41 exit slip road closure</t>
  </si>
  <si>
    <t>Overall Scheme Details: M1 northbound and southbound Jct 40 to Jct 42.
Slip road and lane closure for inspection works.
Diversion via M1.</t>
  </si>
  <si>
    <t>M1 southbound Jct 41 entry slip road closure</t>
  </si>
  <si>
    <t>M1 southbound Jct 48 to Jct 46 carriageway closure</t>
  </si>
  <si>
    <t>Overall Scheme Details: M1 southbound Jct 48 to Jct 46 
Carriageway and lane closures for carriageway - reconstruction/renewal 
Diversion via M1 and M62</t>
  </si>
  <si>
    <t>M1 southbound Jct 47 exit slip road closure</t>
  </si>
  <si>
    <t>M1 southbound Jct 47 entry slip road closure</t>
  </si>
  <si>
    <t>M1 southbound Jct 46 exit slip road closure</t>
  </si>
  <si>
    <t>A1M northbound Redhouse entry slip road closure</t>
  </si>
  <si>
    <t xml:space="preserve">Overall Scheme Details: A1 northbound and southbound Redhouse to Wentbridge
Slip road and lane closures for general cleaning and maintenance works
Diversion </t>
  </si>
  <si>
    <t>A1 northbound Bannister lane exit slip road closure</t>
  </si>
  <si>
    <t>A1 northbound Bannister lane entry slip road closure</t>
  </si>
  <si>
    <t>A1 southbound Wentbridge entry slip road closure</t>
  </si>
  <si>
    <t>A1 southbound Wentbridge exit slip road closure</t>
  </si>
  <si>
    <t>A1M northbound Jct 38 entry slip road closure</t>
  </si>
  <si>
    <t>A64 Eastbound Askham Bryan exit slip road closure</t>
  </si>
  <si>
    <t>Overall Scheme Details: A64 eastbound Bilbrough to Askham Bryan 
Carriageway closure and lane closures for general cleaning and maintenance works 
Diversion A64 A1036</t>
  </si>
  <si>
    <t>A64 eastbound Hopgrove exit slip road closure</t>
  </si>
  <si>
    <t>Overall Scheme Details: A64 eastbound and westbound Hopgrove to Grimston 
carriageway and lane closure for carriageway improvements 
Diversion via A64 A1237 A1036</t>
  </si>
  <si>
    <t>A64 eastbound Grimston bar entry slip road</t>
  </si>
  <si>
    <t>A64 eastbound Grimston bar to Hopgrove, carriageway closure</t>
  </si>
  <si>
    <t>M62 westbound Jct 31 entry slip road closure</t>
  </si>
  <si>
    <t>Overall Scheme Details: M62 westbound Jct 31 to Jct 30.
Slip road and lane closure for carriageway repair works.
Diversion via M62</t>
  </si>
  <si>
    <t>M1 northbound Jct 34 entry slip road closure</t>
  </si>
  <si>
    <t>Overall Scheme Details: M1 northbound Jct 33 to Jct 34
slip road closures and lane closures for technology works
Diversion via M1  A630</t>
  </si>
  <si>
    <t>A1 Jct 67 southbound carriageway closure</t>
  </si>
  <si>
    <t>A1M Jct 49 southbound exit slip road closure</t>
  </si>
  <si>
    <t>A19/A179 Sheraton Interchange southbound entry slip road closure</t>
  </si>
  <si>
    <t>Overall Scheme Details: A19/A179 Sheraton Interchange southbound entry and exit slip road closure for electrical works</t>
  </si>
  <si>
    <t>M60 Anticlockwise Jct 24 exit slip road closure</t>
  </si>
  <si>
    <t>Overall Scheme Details: M60 both directions J25 to J2 - carriageway closure for barriers - permanent on behalf of National Highways</t>
  </si>
  <si>
    <t>M6 Southbound Jct 20 entry slip road closure</t>
  </si>
  <si>
    <t>M60 Anticlockwise Jct 1 entry slip road closure</t>
  </si>
  <si>
    <t>Overall Scheme Details: M60 anti-clockwise Jct1 to Jct25 - carriageway closure for inspection/survey on behalf of National Highways</t>
  </si>
  <si>
    <t>M60 clockwise jct 17 exit slip road closure</t>
  </si>
  <si>
    <t>M6 Southbound Knutsford Services exit slip road closure</t>
  </si>
  <si>
    <t xml:space="preserve">Overall Scheme Details: M6 southbound 20 to 19 - carriageway closure for barriers - permanent </t>
  </si>
  <si>
    <t>M6 Southbound Jct 25 entry slip road closure</t>
  </si>
  <si>
    <t>Overall Scheme Details: M6 southbound Junction 25 to Junction 25 - carriageway closure for barriers - permanent on behalf of National Highways</t>
  </si>
  <si>
    <t xml:space="preserve"> M6 Southbound Jct 39 Entry slip road closure</t>
  </si>
  <si>
    <t>Overall Scheme Details: M6 Southbound Jct 39 Exit and Entry slip road
Slip road closure and lane 1 closure for Patching and road marking/stud reinstatements</t>
  </si>
  <si>
    <t>A303 westbound Bullington to Picket Twenty carriageway closure</t>
  </si>
  <si>
    <t>Overall Scheme Details: A303 westbound Bullington to Picket Twenty.
Carriageway closure for resurfacing work.</t>
  </si>
  <si>
    <t>A3M</t>
  </si>
  <si>
    <t>A3M northbound Jct 1 entry slip road closure</t>
  </si>
  <si>
    <t>Overall Scheme Details: A3M northbound Jct 1
Slip and lane closure for drainage works</t>
  </si>
  <si>
    <t>A34 southbound Milton exit slip road closure</t>
  </si>
  <si>
    <t>Overall Scheme Details: A34 southbound Milton - slip road and lane closure for barrier work.</t>
  </si>
  <si>
    <t>A3 northbound Send exit slip road closure</t>
  </si>
  <si>
    <t>Overall Scheme Details: A3 northbound Burpham to Send
Slip and lane closures for drainage works</t>
  </si>
  <si>
    <t>A3 northbound Burpham entry slip road closure</t>
  </si>
  <si>
    <t>A3 northbound Potters Lane exit slip road closure</t>
  </si>
  <si>
    <t>A3 northbound Potters Lane entry slip road closure</t>
  </si>
  <si>
    <t>M4 westbound Reading Services exit slip road closure</t>
  </si>
  <si>
    <t>Overall Scheme Details: M4 westbound Jct 11 to Jct 12
Slip and lane closure for drainage works</t>
  </si>
  <si>
    <t>M4 westbound Reading Services entry slip road closure</t>
  </si>
  <si>
    <t>M4 westbound Jct 8/9 exit slip road closure</t>
  </si>
  <si>
    <t>Overall Scheme Details: M4 westbound Jct 8/9
Slip and lane closure for barrier works</t>
  </si>
  <si>
    <t>M23 southbound Jct 10 exit slip road closure</t>
  </si>
  <si>
    <t>Overall Scheme Details: M23 both directions Jct 10
Exit slip road closures for developer works</t>
  </si>
  <si>
    <t>A27 eastbound Free Flow link road onto A23 northbound closed</t>
  </si>
  <si>
    <t xml:space="preserve">Overall Scheme Details: A23 both directions Patcham to Pyecombe Dale Hill 
A27 both directions Devils Dyke to Patcham
slip road and lane closures for surveys
</t>
  </si>
  <si>
    <t>A23 northbound Hickstead to Bolney carriageway closure</t>
  </si>
  <si>
    <t>A2 eastbound Harbledown exit slip road closure</t>
  </si>
  <si>
    <t>Overall Scheme Details: A2 eastbound Harbledown 
Slip and lane closure for barrier works</t>
  </si>
  <si>
    <t>A249</t>
  </si>
  <si>
    <t>A249 Northbound carriageway closure between Queenborugh phase 2 and whiteways roundabout</t>
  </si>
  <si>
    <t xml:space="preserve">Overall Scheme Details: A249 Queenborough phase 2 to Whiteways roundabout carriageway closure for street lighting repairs. Diversion is A250. </t>
  </si>
  <si>
    <t>A249 southbound carriageway closure between Whiteways roundabout and Queenborough phase 2</t>
  </si>
  <si>
    <t>A1M Southbound Jct 4 to Jct 2   Carriageway and slip road closure</t>
  </si>
  <si>
    <t>Overall Scheme Details: A1M Southbound Jct 4 to Jct 2  
Carriageway and slip road closure for Tunnel maintenance, 
Diversion via Local Authorities Network</t>
  </si>
  <si>
    <t>M4 Eastbound Jct 3 to Jct 1 Carriageway closure</t>
  </si>
  <si>
    <t>Overall Scheme Details: M4 Eastbound Jct 3 to Jct 1
Carriageway closure for resurfacing works. 
Diversion via local authorities</t>
  </si>
  <si>
    <t>M25 Anti-clockwise Jct 3 to Jct 2 carriageway closure</t>
  </si>
  <si>
    <t>Overall Scheme Details: M25 Anti-clockwise Jct 3 to Jct 2
Carriageway and lane closure for resurfacing work
Diversion via National Highways and Local Authorities Network</t>
  </si>
  <si>
    <t>M20 Westbound Jct 1 to M25 Anti-clockwise Jct 3 link road closure</t>
  </si>
  <si>
    <t>M25 Anti-clockwise Jct 3 entry slip road closure</t>
  </si>
  <si>
    <t>M25 Clockwise Jct 25 to Jct 26  carriageway closure</t>
  </si>
  <si>
    <t>Overall Scheme Details: M25 Clockwise Jct 25 to Jct 26 
Carriageway and lane closure for tunnel works 
Diversion via Local Authorities and National Highways Network</t>
  </si>
  <si>
    <t>M25 Anti-Clockwise Jct 11 carriageway closure between the exit and entry slip road</t>
  </si>
  <si>
    <t>Overall Scheme Details: M25 Anti-Clockwise Jct 11 to Jct 10 between the slip roads
Carriageway, and lane Closure for concrete works
Diversion via Local Authority network</t>
  </si>
  <si>
    <t>M26</t>
  </si>
  <si>
    <t>M26 Westbound Jct 2A to M25 Jct 5 carriageway closure</t>
  </si>
  <si>
    <t>Overall Scheme Details: M26 Westbound Jct 2A to M25 Jct 5
Carriageway and lane closure for hazardous tree removal and vegetation clearance 
Diversion via National Highways and Local Authorities Network</t>
  </si>
  <si>
    <t>A1089 Northbound to A13 Baker Street Link road closure</t>
  </si>
  <si>
    <t>Overall Scheme Details: A13 Eastbound A1012 to A1089 Southbound and A1089 Northbound Marshfoot to A13 Eastbound
Link road closure for cyclical maintenance works
Diversion via Local Authority and National Highway Network</t>
  </si>
  <si>
    <t>A13 Eastbound link road closure</t>
  </si>
  <si>
    <t>A282 Southbound Jct 1A exit slip road closure</t>
  </si>
  <si>
    <t>Overall Scheme Details: M25 Clockwise Dartford Crossing QEII Bridge Jct 31 to A282 Southbound Jct 1B
Lane and slip road closure for emergency carriageway repairs
Diversion via National Highways Network</t>
  </si>
  <si>
    <t>M25 Anti-clockwise Jct 31 to Jct 30 link road closure</t>
  </si>
  <si>
    <t>Overall Scheme Details: A282 Northbound Dartford Crossing West Tunnel to M25 Anti-clockwise Jct 30
Lane, link and slip road closure for emergency carriageway repairs
Diversion via Local Authorities and National Highways Network</t>
  </si>
  <si>
    <t>A1(M) Northbound Jct 3 to 4 carriageway closure</t>
  </si>
  <si>
    <t>Overall Scheme Details: A1(M) Northbound Jct 3 to Jct 4
Carriageway and lane closure for tunnel works
Diversion via Local Authorities Network</t>
  </si>
  <si>
    <t>A38 westbound Lower Clicker exit slip road closed</t>
  </si>
  <si>
    <t>Overall Scheme Details: A38 westbound Lower Clicker exit and entry slip on two-way slip road closed for resurfacing works. Exit diversion via previous dedicated exit slip road. Entry diversion via B3251 and B3252. Eastbound right turn ban, diversion via next junction and return</t>
  </si>
  <si>
    <t>A30 westbound Sourton exit slip road closure</t>
  </si>
  <si>
    <t>Overall Scheme Details: A30 westbound Sourton exit slip road closure for carriageway reconstruction/renewal
Diversion via Stowford Cross and back</t>
  </si>
  <si>
    <t>A36 southbound St. Pauls Roundabout to St. Marks Roundabout carriageway closure</t>
  </si>
  <si>
    <t xml:space="preserve">Overall Scheme Details: A36 northbound St. Marks Roundabout to Castle Roundabout and southbound St. Pauls Roundabout to St. Marks Roundabout carriageway closure (including Castle Road/ Street approaches) for carriageway - reconstruction/renewal.
Diversion for northbound via A36, A338, A3094.
Diversion for southbound via A3094, A338 and A36.
Diversion for Waitrose entry slip via A36 northbound and follow the main diversion route </t>
  </si>
  <si>
    <t>A36 northbound St. Marks Roundabout to Castle Roundabout carriageway closure</t>
  </si>
  <si>
    <t>A35 both directions Bridport to Dorchester  Full Closure</t>
  </si>
  <si>
    <t>Overall Scheme Details: A35 Bridport to Dorchester - Full closure -  scheme works</t>
  </si>
  <si>
    <t>M5 northbound Jct 4 to Jct 3 carriageway closure</t>
  </si>
  <si>
    <t xml:space="preserve">Overall Scheme Details: M5 northbound Jct 4 to Jct 3.
Carriageway closure for maintenance works. 
Diversion via National Highways and local authority network. </t>
  </si>
  <si>
    <t>M42 southbound Jct 9 to Jct 8 carriageway closure</t>
  </si>
  <si>
    <t>Overall Scheme Details: M42 southbound Jct 9 to Jct 8.
Carriageway and Lane closures for maintenance works.
Diversion via National Highways and Local Authority networks.</t>
  </si>
  <si>
    <t>M42 southbound Jct 9 entry slip road closure</t>
  </si>
  <si>
    <t>M42 southbound Jct 8 link arm to M6 northbound carriageway closure</t>
  </si>
  <si>
    <t xml:space="preserve">Overall Scheme Details: M40 both directions Jct 15. 
Slip road closures for maintenance works. 
Diversion via National Highways. </t>
  </si>
  <si>
    <t>M40 southbound Jct 15 entry slip road closure</t>
  </si>
  <si>
    <t>A46 southbound Jct 2 roundabout to Ansty Business Park carriageway closure</t>
  </si>
  <si>
    <t xml:space="preserve">Overall Scheme Details: A46 both directions M6 Jct 2 to Ansty Business Park.
Carriageway closure for maintenance works.
Diversion via National Highways and local authority network. </t>
  </si>
  <si>
    <t>A46 northbound Ansty Business Park to Jct 2 roundabout carriageway closure</t>
  </si>
  <si>
    <t>A500 / A50 southbound Queensway Roundabout between the exit and entry slip roads carriageway closure</t>
  </si>
  <si>
    <t>A49 northbound Wilton roundabout to Bridstow carriageway closure</t>
  </si>
  <si>
    <t>Overall Scheme Details: A49 northbound Wilton roundabout to Bridstow.
Carriageway closure for maintenance works.
Diversion via National Highways and local authority network.</t>
  </si>
  <si>
    <t>A45 westbound Memorial to Ryton carriageway closure</t>
  </si>
  <si>
    <t>Overall Scheme Details: A45 westbound Memorial roundabout to Ryton roundabout.
Carriageway closure for maintenance works.
Diversion via National Highways and local authority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</si>
</sst>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3">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3"/>
      <tableStyleElement type="headerRow" dxfId="22"/>
    </tableStyle>
    <tableStyle name="ClosureRpt 2" pivot="0" table="0" count="2" xr9:uid="{53E7C76E-6A63-4C5C-BBBF-BBFBF7EDB5AC}">
      <tableStyleElement type="wholeTable" dxfId="21"/>
      <tableStyleElement type="headerRow" dxfId="20"/>
    </tableStyle>
    <tableStyle name="ClosureRpt 3" pivot="0" table="0" count="2" xr9:uid="{0EDFDD6F-E977-4BC5-B30A-44FACA3F65AF}">
      <tableStyleElement type="wholeTable" dxfId="19"/>
      <tableStyleElement type="headerRow" dxfId="18"/>
    </tableStyle>
    <tableStyle name="ClosureRpt 4" pivot="0" table="0" count="2" xr9:uid="{6F313F84-EE9B-4AD5-88E3-9C7140FC217B}">
      <tableStyleElement type="wholeTable" dxfId="17"/>
      <tableStyleElement type="headerRow" dxfId="16"/>
    </tableStyle>
    <tableStyle name="ClosureRpt 5" pivot="0" table="0" count="2" xr9:uid="{B175135D-E846-4DFF-AD85-F4162F757744}">
      <tableStyleElement type="wholeTable" dxfId="15"/>
      <tableStyleElement type="headerRow" dxfId="14"/>
    </tableStyle>
    <tableStyle name="ClosureRpt 6" pivot="0" table="0" count="2" xr9:uid="{C16379D2-38BE-445F-9953-2FFFE4132743}">
      <tableStyleElement type="wholeTable" dxfId="13"/>
      <tableStyleElement type="headerRow" dxfId="12"/>
    </tableStyle>
    <tableStyle name="ClosureRpt 7" pivot="0" table="0" count="2" xr9:uid="{5EADC49E-4006-436D-968B-31F3DCF4D027}">
      <tableStyleElement type="wholeTable" dxfId="11"/>
      <tableStyleElement type="headerRow"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44"/>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4" t="s">
        <v>15</v>
      </c>
      <c r="B1" s="34"/>
      <c r="C1" s="34"/>
      <c r="D1" s="34"/>
      <c r="E1" s="34"/>
      <c r="F1" s="34"/>
    </row>
    <row r="2" spans="1:6" s="2" customFormat="1" ht="26" x14ac:dyDescent="0.35">
      <c r="A2" s="38">
        <v>46241</v>
      </c>
      <c r="B2" s="38"/>
      <c r="C2" s="42" t="str">
        <f>"to "&amp;TEXT($A$2+6,"dddd d mmm yyyy")</f>
        <v>to Thursday 13 Aug 2026</v>
      </c>
      <c r="D2" s="42"/>
      <c r="E2" s="42"/>
      <c r="F2" s="42"/>
    </row>
    <row r="3" spans="1:6" ht="12.75" customHeight="1" x14ac:dyDescent="0.35">
      <c r="A3" s="35" t="s">
        <v>13</v>
      </c>
      <c r="B3" s="35"/>
      <c r="C3" s="35"/>
      <c r="D3" s="35"/>
      <c r="E3" s="35"/>
      <c r="F3" s="35"/>
    </row>
    <row r="4" spans="1:6" s="2" customFormat="1" ht="27.5" x14ac:dyDescent="0.35">
      <c r="A4" s="40" t="str">
        <f>TEXT($A$2,"dddd, d mmmm")</f>
        <v>Friday, 7 August</v>
      </c>
      <c r="B4" s="40"/>
      <c r="C4" s="40"/>
      <c r="D4" s="40"/>
      <c r="E4" s="40"/>
      <c r="F4" s="40"/>
    </row>
    <row r="5" spans="1:6" s="2" customFormat="1" ht="27.5" x14ac:dyDescent="0.35">
      <c r="A5" s="39" t="str">
        <f>TEXT($A$2+1,"dddd, d mmmm")</f>
        <v>Saturday, 8 August</v>
      </c>
      <c r="B5" s="39"/>
      <c r="C5" s="39"/>
      <c r="D5" s="39"/>
      <c r="E5" s="39"/>
      <c r="F5" s="39"/>
    </row>
    <row r="6" spans="1:6" s="2" customFormat="1" ht="27.5" x14ac:dyDescent="0.35">
      <c r="A6" s="40" t="str">
        <f>TEXT($A$2+2,"dddd, d mmmm")</f>
        <v>Sunday, 9 August</v>
      </c>
      <c r="B6" s="40"/>
      <c r="C6" s="40"/>
      <c r="D6" s="40"/>
      <c r="E6" s="40"/>
      <c r="F6" s="40"/>
    </row>
    <row r="7" spans="1:6" s="2" customFormat="1" ht="27.5" x14ac:dyDescent="0.35">
      <c r="A7" s="39" t="str">
        <f>TEXT($A$2+3,"dddd, d mmmm")</f>
        <v>Monday, 10 August</v>
      </c>
      <c r="B7" s="39"/>
      <c r="C7" s="39"/>
      <c r="D7" s="39"/>
      <c r="E7" s="39"/>
      <c r="F7" s="39"/>
    </row>
    <row r="8" spans="1:6" s="2" customFormat="1" ht="27.5" x14ac:dyDescent="0.35">
      <c r="A8" s="41" t="str">
        <f>TEXT($A$2+4,"dddd, d mmmm")</f>
        <v>Tuesday, 11 August</v>
      </c>
      <c r="B8" s="41"/>
      <c r="C8" s="41"/>
      <c r="D8" s="41"/>
      <c r="E8" s="41"/>
      <c r="F8" s="41"/>
    </row>
    <row r="9" spans="1:6" s="2" customFormat="1" ht="27.5" x14ac:dyDescent="0.35">
      <c r="A9" s="39" t="str">
        <f>TEXT($A$2+5,"dddd, d mmmm")</f>
        <v>Wednesday, 12 August</v>
      </c>
      <c r="B9" s="39"/>
      <c r="C9" s="39"/>
      <c r="D9" s="39"/>
      <c r="E9" s="39"/>
      <c r="F9" s="39"/>
    </row>
    <row r="10" spans="1:6" s="2" customFormat="1" ht="27.5" x14ac:dyDescent="0.35">
      <c r="A10" s="40" t="str">
        <f>TEXT($A$2+6,"dddd, d mmmm")</f>
        <v>Thursday, 13 August</v>
      </c>
      <c r="B10" s="40"/>
      <c r="C10" s="40"/>
      <c r="D10" s="40"/>
      <c r="E10" s="40"/>
      <c r="F10" s="40"/>
    </row>
    <row r="11" spans="1:6" s="9" customFormat="1" ht="46.5" customHeight="1" x14ac:dyDescent="0.35">
      <c r="A11" s="36" t="s">
        <v>16</v>
      </c>
      <c r="B11" s="36"/>
      <c r="C11" s="36"/>
      <c r="D11" s="36"/>
      <c r="E11" s="36"/>
      <c r="F11" s="36"/>
    </row>
    <row r="12" spans="1:6" s="10" customFormat="1" ht="47.25" customHeight="1" x14ac:dyDescent="0.35">
      <c r="A12" s="37" t="s">
        <v>14</v>
      </c>
      <c r="B12" s="37"/>
      <c r="C12" s="37"/>
      <c r="D12" s="37"/>
      <c r="E12" s="37"/>
      <c r="F12" s="37"/>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Friday!A3" display="Friday!A3" xr:uid="{7DE4A605-4260-40B2-A084-1D06D1A971B2}"/>
    <hyperlink ref="A5:F5" location="Saturday!A3" display="Saturday!A3" xr:uid="{3452476D-5801-4C2D-99ED-71DCCF499C47}"/>
    <hyperlink ref="A6:F6" location="Sunday!A3" display="Sunday!A3" xr:uid="{6C320A7D-64ED-43FC-B74B-4657F54DC60A}"/>
    <hyperlink ref="A7:F7" location="Monday!A3" display="Monday!A3" xr:uid="{840106FB-CF08-44B2-A5FC-F315E2BB9DE3}"/>
    <hyperlink ref="A8:F8" location="Tuesday!A1" display="Tuesday!A1" xr:uid="{8B0DE19A-8E3C-4C40-A565-EEC6F75C451B}"/>
    <hyperlink ref="A9:F9" location="Wednesday!A1" display="Wednesday!A1" xr:uid="{EA033183-595F-47B8-9001-AF05B3330931}"/>
    <hyperlink ref="A10:F10" location="Thursday!A3" display="Thurs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21"/>
  <sheetViews>
    <sheetView tabSelected="1"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3" t="str">
        <f>"Daily closure report: "&amp;'Front page'!A4</f>
        <v>Daily closure report: Friday, 7 August</v>
      </c>
      <c r="B1" s="33"/>
      <c r="C1" s="33"/>
      <c r="D1" s="33"/>
      <c r="E1" s="33"/>
      <c r="F1" s="33"/>
    </row>
    <row r="2" spans="1:6" s="5" customFormat="1" ht="28" x14ac:dyDescent="0.35">
      <c r="A2" s="12" t="s">
        <v>9</v>
      </c>
      <c r="B2" s="12" t="s">
        <v>1</v>
      </c>
      <c r="C2" s="12" t="s">
        <v>0</v>
      </c>
      <c r="D2" s="11" t="s">
        <v>11</v>
      </c>
      <c r="E2" s="11" t="s">
        <v>12</v>
      </c>
      <c r="F2" s="12" t="s">
        <v>10</v>
      </c>
    </row>
    <row r="3" spans="1:6" s="6" customFormat="1" ht="77.5" x14ac:dyDescent="0.35">
      <c r="A3" s="27" t="s">
        <v>27</v>
      </c>
      <c r="B3" s="27" t="s">
        <v>2</v>
      </c>
      <c r="C3" s="28" t="s">
        <v>28</v>
      </c>
      <c r="D3" s="29">
        <v>46241.875</v>
      </c>
      <c r="E3" s="29">
        <v>46242.208333333299</v>
      </c>
      <c r="F3" s="28" t="s">
        <v>29</v>
      </c>
    </row>
    <row r="4" spans="1:6" s="6" customFormat="1" ht="77.5" x14ac:dyDescent="0.35">
      <c r="A4" s="27" t="s">
        <v>27</v>
      </c>
      <c r="B4" s="27" t="s">
        <v>6</v>
      </c>
      <c r="C4" s="28" t="s">
        <v>746</v>
      </c>
      <c r="D4" s="29">
        <v>46241.875</v>
      </c>
      <c r="E4" s="29">
        <v>46244.208333333299</v>
      </c>
      <c r="F4" s="28" t="s">
        <v>747</v>
      </c>
    </row>
    <row r="5" spans="1:6" s="6" customFormat="1" ht="77.5" x14ac:dyDescent="0.35">
      <c r="A5" s="27" t="s">
        <v>27</v>
      </c>
      <c r="B5" s="27" t="s">
        <v>6</v>
      </c>
      <c r="C5" s="28" t="s">
        <v>748</v>
      </c>
      <c r="D5" s="29">
        <v>46241.875</v>
      </c>
      <c r="E5" s="29">
        <v>46244.208333333299</v>
      </c>
      <c r="F5" s="28" t="s">
        <v>747</v>
      </c>
    </row>
    <row r="6" spans="1:6" s="6" customFormat="1" ht="77.5" x14ac:dyDescent="0.35">
      <c r="A6" s="27" t="s">
        <v>27</v>
      </c>
      <c r="B6" s="27" t="s">
        <v>24</v>
      </c>
      <c r="C6" s="28" t="s">
        <v>43</v>
      </c>
      <c r="D6" s="29">
        <v>45847.208333333299</v>
      </c>
      <c r="E6" s="29">
        <v>46507.999305555597</v>
      </c>
      <c r="F6" s="28" t="s">
        <v>44</v>
      </c>
    </row>
    <row r="7" spans="1:6" s="6" customFormat="1" ht="62" x14ac:dyDescent="0.35">
      <c r="A7" s="27" t="s">
        <v>27</v>
      </c>
      <c r="B7" s="27" t="s">
        <v>2</v>
      </c>
      <c r="C7" s="28" t="s">
        <v>892</v>
      </c>
      <c r="D7" s="29">
        <v>46241.833333333299</v>
      </c>
      <c r="E7" s="29">
        <v>46242.25</v>
      </c>
      <c r="F7" s="28" t="s">
        <v>664</v>
      </c>
    </row>
    <row r="8" spans="1:6" s="6" customFormat="1" ht="46.5" x14ac:dyDescent="0.35">
      <c r="A8" s="27" t="s">
        <v>27</v>
      </c>
      <c r="B8" s="27" t="s">
        <v>2</v>
      </c>
      <c r="C8" s="28" t="s">
        <v>108</v>
      </c>
      <c r="D8" s="29">
        <v>46241.833333333299</v>
      </c>
      <c r="E8" s="29">
        <v>46242.25</v>
      </c>
      <c r="F8" s="28" t="s">
        <v>109</v>
      </c>
    </row>
    <row r="9" spans="1:6" s="6" customFormat="1" ht="46.5" x14ac:dyDescent="0.35">
      <c r="A9" s="27" t="s">
        <v>27</v>
      </c>
      <c r="B9" s="27" t="s">
        <v>2</v>
      </c>
      <c r="C9" s="28" t="s">
        <v>110</v>
      </c>
      <c r="D9" s="29">
        <v>46241.833333333299</v>
      </c>
      <c r="E9" s="29">
        <v>46242.25</v>
      </c>
      <c r="F9" s="28" t="s">
        <v>109</v>
      </c>
    </row>
    <row r="10" spans="1:6" s="6" customFormat="1" ht="62" x14ac:dyDescent="0.35">
      <c r="A10" s="27" t="s">
        <v>27</v>
      </c>
      <c r="B10" s="27" t="s">
        <v>2</v>
      </c>
      <c r="C10" s="28" t="s">
        <v>111</v>
      </c>
      <c r="D10" s="29">
        <v>46241.833333333299</v>
      </c>
      <c r="E10" s="29">
        <v>46242.25</v>
      </c>
      <c r="F10" s="28" t="s">
        <v>109</v>
      </c>
    </row>
    <row r="11" spans="1:6" s="6" customFormat="1" ht="46.5" x14ac:dyDescent="0.35">
      <c r="A11" s="27" t="s">
        <v>27</v>
      </c>
      <c r="B11" s="27" t="s">
        <v>2</v>
      </c>
      <c r="C11" s="28" t="s">
        <v>908</v>
      </c>
      <c r="D11" s="29">
        <v>46241.833333333299</v>
      </c>
      <c r="E11" s="29">
        <v>46242.25</v>
      </c>
      <c r="F11" s="28" t="s">
        <v>907</v>
      </c>
    </row>
    <row r="12" spans="1:6" s="6" customFormat="1" ht="46.5" x14ac:dyDescent="0.35">
      <c r="A12" s="27" t="s">
        <v>27</v>
      </c>
      <c r="B12" s="27" t="s">
        <v>2</v>
      </c>
      <c r="C12" s="28" t="s">
        <v>909</v>
      </c>
      <c r="D12" s="29">
        <v>46241.833333333299</v>
      </c>
      <c r="E12" s="29">
        <v>46242.25</v>
      </c>
      <c r="F12" s="28" t="s">
        <v>907</v>
      </c>
    </row>
    <row r="13" spans="1:6" s="6" customFormat="1" ht="77.5" x14ac:dyDescent="0.35">
      <c r="A13" s="27" t="s">
        <v>27</v>
      </c>
      <c r="B13" s="27" t="s">
        <v>6</v>
      </c>
      <c r="C13" s="28" t="s">
        <v>910</v>
      </c>
      <c r="D13" s="29">
        <v>46241.833333333299</v>
      </c>
      <c r="E13" s="29">
        <v>46242.25</v>
      </c>
      <c r="F13" s="28" t="s">
        <v>907</v>
      </c>
    </row>
    <row r="14" spans="1:6" s="6" customFormat="1" ht="77.5" x14ac:dyDescent="0.35">
      <c r="A14" s="27" t="s">
        <v>27</v>
      </c>
      <c r="B14" s="27" t="s">
        <v>6</v>
      </c>
      <c r="C14" s="28" t="s">
        <v>911</v>
      </c>
      <c r="D14" s="29">
        <v>46241.833333333299</v>
      </c>
      <c r="E14" s="29">
        <v>46242.25</v>
      </c>
      <c r="F14" s="28" t="s">
        <v>907</v>
      </c>
    </row>
    <row r="15" spans="1:6" s="6" customFormat="1" ht="46.5" x14ac:dyDescent="0.35">
      <c r="A15" s="27" t="s">
        <v>27</v>
      </c>
      <c r="B15" s="27" t="s">
        <v>6</v>
      </c>
      <c r="C15" s="28" t="s">
        <v>923</v>
      </c>
      <c r="D15" s="29">
        <v>46241.875</v>
      </c>
      <c r="E15" s="29">
        <v>46242.25</v>
      </c>
      <c r="F15" s="28" t="s">
        <v>477</v>
      </c>
    </row>
    <row r="16" spans="1:6" s="6" customFormat="1" ht="77.5" x14ac:dyDescent="0.35">
      <c r="A16" s="27" t="s">
        <v>27</v>
      </c>
      <c r="B16" s="27" t="s">
        <v>6</v>
      </c>
      <c r="C16" s="28" t="s">
        <v>476</v>
      </c>
      <c r="D16" s="29">
        <v>46241.875</v>
      </c>
      <c r="E16" s="29">
        <v>46242.25</v>
      </c>
      <c r="F16" s="28" t="s">
        <v>477</v>
      </c>
    </row>
    <row r="17" spans="1:6" s="6" customFormat="1" ht="77.5" x14ac:dyDescent="0.35">
      <c r="A17" s="27" t="s">
        <v>27</v>
      </c>
      <c r="B17" s="27" t="s">
        <v>2</v>
      </c>
      <c r="C17" s="28" t="s">
        <v>690</v>
      </c>
      <c r="D17" s="29">
        <v>46241.875</v>
      </c>
      <c r="E17" s="29">
        <v>46242.25</v>
      </c>
      <c r="F17" s="28" t="s">
        <v>477</v>
      </c>
    </row>
    <row r="18" spans="1:6" s="6" customFormat="1" ht="46.5" x14ac:dyDescent="0.35">
      <c r="A18" s="27" t="s">
        <v>62</v>
      </c>
      <c r="B18" s="27" t="s">
        <v>2</v>
      </c>
      <c r="C18" s="28" t="s">
        <v>906</v>
      </c>
      <c r="D18" s="29">
        <v>46241.833333333299</v>
      </c>
      <c r="E18" s="29">
        <v>46242.25</v>
      </c>
      <c r="F18" s="28" t="s">
        <v>907</v>
      </c>
    </row>
    <row r="19" spans="1:6" s="6" customFormat="1" ht="77.5" x14ac:dyDescent="0.35">
      <c r="A19" s="27" t="s">
        <v>62</v>
      </c>
      <c r="B19" s="27" t="s">
        <v>2</v>
      </c>
      <c r="C19" s="28" t="s">
        <v>912</v>
      </c>
      <c r="D19" s="29">
        <v>46241.833333333299</v>
      </c>
      <c r="E19" s="29">
        <v>46242.25</v>
      </c>
      <c r="F19" s="28" t="s">
        <v>907</v>
      </c>
    </row>
    <row r="20" spans="1:6" s="6" customFormat="1" ht="77.5" x14ac:dyDescent="0.35">
      <c r="A20" s="27" t="s">
        <v>62</v>
      </c>
      <c r="B20" s="27" t="s">
        <v>6</v>
      </c>
      <c r="C20" s="28" t="s">
        <v>573</v>
      </c>
      <c r="D20" s="29">
        <v>46241.833333333299</v>
      </c>
      <c r="E20" s="29">
        <v>46242.25</v>
      </c>
      <c r="F20" s="28" t="s">
        <v>161</v>
      </c>
    </row>
    <row r="21" spans="1:6" s="6" customFormat="1" ht="77.5" x14ac:dyDescent="0.35">
      <c r="A21" s="27" t="s">
        <v>62</v>
      </c>
      <c r="B21" s="27" t="s">
        <v>6</v>
      </c>
      <c r="C21" s="28" t="s">
        <v>574</v>
      </c>
      <c r="D21" s="29">
        <v>46241.833333333299</v>
      </c>
      <c r="E21" s="29">
        <v>46242.25</v>
      </c>
      <c r="F21" s="28" t="s">
        <v>161</v>
      </c>
    </row>
    <row r="22" spans="1:6" s="6" customFormat="1" ht="62" x14ac:dyDescent="0.35">
      <c r="A22" s="27" t="s">
        <v>62</v>
      </c>
      <c r="B22" s="27" t="s">
        <v>6</v>
      </c>
      <c r="C22" s="28" t="s">
        <v>575</v>
      </c>
      <c r="D22" s="29">
        <v>46241.833333333299</v>
      </c>
      <c r="E22" s="29">
        <v>46242.25</v>
      </c>
      <c r="F22" s="28" t="s">
        <v>161</v>
      </c>
    </row>
    <row r="23" spans="1:6" s="6" customFormat="1" ht="93" x14ac:dyDescent="0.35">
      <c r="A23" s="27" t="s">
        <v>62</v>
      </c>
      <c r="B23" s="27" t="s">
        <v>6</v>
      </c>
      <c r="C23" s="28" t="s">
        <v>576</v>
      </c>
      <c r="D23" s="29">
        <v>46241.833333333299</v>
      </c>
      <c r="E23" s="29">
        <v>46242.25</v>
      </c>
      <c r="F23" s="28" t="s">
        <v>161</v>
      </c>
    </row>
    <row r="24" spans="1:6" s="6" customFormat="1" ht="93" x14ac:dyDescent="0.35">
      <c r="A24" s="27" t="s">
        <v>62</v>
      </c>
      <c r="B24" s="27" t="s">
        <v>6</v>
      </c>
      <c r="C24" s="28" t="s">
        <v>577</v>
      </c>
      <c r="D24" s="29">
        <v>46241.833333333299</v>
      </c>
      <c r="E24" s="29">
        <v>46242.25</v>
      </c>
      <c r="F24" s="28" t="s">
        <v>161</v>
      </c>
    </row>
    <row r="25" spans="1:6" s="6" customFormat="1" ht="93" x14ac:dyDescent="0.35">
      <c r="A25" s="27" t="s">
        <v>62</v>
      </c>
      <c r="B25" s="27" t="s">
        <v>6</v>
      </c>
      <c r="C25" s="28" t="s">
        <v>578</v>
      </c>
      <c r="D25" s="29">
        <v>46241.833333333299</v>
      </c>
      <c r="E25" s="29">
        <v>46242.25</v>
      </c>
      <c r="F25" s="28" t="s">
        <v>161</v>
      </c>
    </row>
    <row r="26" spans="1:6" s="6" customFormat="1" ht="77.5" x14ac:dyDescent="0.35">
      <c r="A26" s="27" t="s">
        <v>62</v>
      </c>
      <c r="B26" s="27" t="s">
        <v>6</v>
      </c>
      <c r="C26" s="28" t="s">
        <v>924</v>
      </c>
      <c r="D26" s="29">
        <v>46241.833333333299</v>
      </c>
      <c r="E26" s="29">
        <v>46242.25</v>
      </c>
      <c r="F26" s="28" t="s">
        <v>174</v>
      </c>
    </row>
    <row r="27" spans="1:6" s="6" customFormat="1" ht="77.5" x14ac:dyDescent="0.35">
      <c r="A27" s="27" t="s">
        <v>62</v>
      </c>
      <c r="B27" s="27" t="s">
        <v>6</v>
      </c>
      <c r="C27" s="28" t="s">
        <v>967</v>
      </c>
      <c r="D27" s="29">
        <v>46241.958333333299</v>
      </c>
      <c r="E27" s="29">
        <v>46242.229166666701</v>
      </c>
      <c r="F27" s="28" t="s">
        <v>968</v>
      </c>
    </row>
    <row r="28" spans="1:6" s="6" customFormat="1" ht="93" x14ac:dyDescent="0.35">
      <c r="A28" s="27" t="s">
        <v>62</v>
      </c>
      <c r="B28" s="27" t="s">
        <v>2</v>
      </c>
      <c r="C28" s="28" t="s">
        <v>989</v>
      </c>
      <c r="D28" s="29">
        <v>46241.958333333299</v>
      </c>
      <c r="E28" s="29">
        <v>46242.25</v>
      </c>
      <c r="F28" s="28" t="s">
        <v>990</v>
      </c>
    </row>
    <row r="29" spans="1:6" s="6" customFormat="1" ht="93" x14ac:dyDescent="0.35">
      <c r="A29" s="27" t="s">
        <v>366</v>
      </c>
      <c r="B29" s="27" t="s">
        <v>2</v>
      </c>
      <c r="C29" s="28" t="s">
        <v>982</v>
      </c>
      <c r="D29" s="29">
        <v>46241.958333333299</v>
      </c>
      <c r="E29" s="29">
        <v>46242.229166666701</v>
      </c>
      <c r="F29" s="28" t="s">
        <v>983</v>
      </c>
    </row>
    <row r="30" spans="1:6" s="6" customFormat="1" ht="93" x14ac:dyDescent="0.35">
      <c r="A30" s="27" t="s">
        <v>33</v>
      </c>
      <c r="B30" s="27" t="s">
        <v>6</v>
      </c>
      <c r="C30" s="28" t="s">
        <v>881</v>
      </c>
      <c r="D30" s="29">
        <v>46241.833333333299</v>
      </c>
      <c r="E30" s="29">
        <v>46242.25</v>
      </c>
      <c r="F30" s="28" t="s">
        <v>882</v>
      </c>
    </row>
    <row r="31" spans="1:6" s="6" customFormat="1" ht="93" x14ac:dyDescent="0.35">
      <c r="A31" s="27" t="s">
        <v>820</v>
      </c>
      <c r="B31" s="27" t="s">
        <v>5</v>
      </c>
      <c r="C31" s="28" t="s">
        <v>821</v>
      </c>
      <c r="D31" s="29">
        <v>46241.833333333299</v>
      </c>
      <c r="E31" s="29">
        <v>46242.25</v>
      </c>
      <c r="F31" s="28" t="s">
        <v>822</v>
      </c>
    </row>
    <row r="32" spans="1:6" s="6" customFormat="1" ht="93" x14ac:dyDescent="0.35">
      <c r="A32" s="27" t="s">
        <v>518</v>
      </c>
      <c r="B32" s="27" t="s">
        <v>4</v>
      </c>
      <c r="C32" s="28" t="s">
        <v>984</v>
      </c>
      <c r="D32" s="29">
        <v>46241.958333333299</v>
      </c>
      <c r="E32" s="29">
        <v>46242.229166666701</v>
      </c>
      <c r="F32" s="28" t="s">
        <v>983</v>
      </c>
    </row>
    <row r="33" spans="1:6" s="6" customFormat="1" ht="93" x14ac:dyDescent="0.35">
      <c r="A33" s="27" t="s">
        <v>30</v>
      </c>
      <c r="B33" s="27" t="s">
        <v>4</v>
      </c>
      <c r="C33" s="28" t="s">
        <v>879</v>
      </c>
      <c r="D33" s="29">
        <v>46241.833333333299</v>
      </c>
      <c r="E33" s="29">
        <v>46242.25</v>
      </c>
      <c r="F33" s="28" t="s">
        <v>654</v>
      </c>
    </row>
    <row r="34" spans="1:6" s="6" customFormat="1" ht="93" x14ac:dyDescent="0.35">
      <c r="A34" s="27" t="s">
        <v>30</v>
      </c>
      <c r="B34" s="27" t="s">
        <v>4</v>
      </c>
      <c r="C34" s="28" t="s">
        <v>880</v>
      </c>
      <c r="D34" s="29">
        <v>46241.916666666701</v>
      </c>
      <c r="E34" s="29">
        <v>46242.25</v>
      </c>
      <c r="F34" s="28" t="s">
        <v>32</v>
      </c>
    </row>
    <row r="35" spans="1:6" s="6" customFormat="1" ht="93" x14ac:dyDescent="0.35">
      <c r="A35" s="27" t="s">
        <v>30</v>
      </c>
      <c r="B35" s="27" t="s">
        <v>4</v>
      </c>
      <c r="C35" s="28" t="s">
        <v>744</v>
      </c>
      <c r="D35" s="29">
        <v>46241.875</v>
      </c>
      <c r="E35" s="29">
        <v>46244.208333333299</v>
      </c>
      <c r="F35" s="28" t="s">
        <v>745</v>
      </c>
    </row>
    <row r="36" spans="1:6" s="6" customFormat="1" ht="93" x14ac:dyDescent="0.35">
      <c r="A36" s="27" t="s">
        <v>30</v>
      </c>
      <c r="B36" s="27" t="s">
        <v>5</v>
      </c>
      <c r="C36" s="28" t="s">
        <v>655</v>
      </c>
      <c r="D36" s="29">
        <v>46241.833333333299</v>
      </c>
      <c r="E36" s="29">
        <v>46242.25</v>
      </c>
      <c r="F36" s="28" t="s">
        <v>656</v>
      </c>
    </row>
    <row r="37" spans="1:6" s="6" customFormat="1" ht="93" x14ac:dyDescent="0.35">
      <c r="A37" s="27" t="s">
        <v>30</v>
      </c>
      <c r="B37" s="27" t="s">
        <v>4</v>
      </c>
      <c r="C37" s="28" t="s">
        <v>89</v>
      </c>
      <c r="D37" s="29">
        <v>46237.541666666701</v>
      </c>
      <c r="E37" s="29">
        <v>46242.25</v>
      </c>
      <c r="F37" s="28" t="s">
        <v>90</v>
      </c>
    </row>
    <row r="38" spans="1:6" s="6" customFormat="1" ht="93" x14ac:dyDescent="0.35">
      <c r="A38" s="27" t="s">
        <v>30</v>
      </c>
      <c r="B38" s="27" t="s">
        <v>4</v>
      </c>
      <c r="C38" s="28" t="s">
        <v>91</v>
      </c>
      <c r="D38" s="29">
        <v>46241.833333333299</v>
      </c>
      <c r="E38" s="29">
        <v>46242.25</v>
      </c>
      <c r="F38" s="28" t="s">
        <v>90</v>
      </c>
    </row>
    <row r="39" spans="1:6" s="14" customFormat="1" ht="93" x14ac:dyDescent="0.35">
      <c r="A39" s="27" t="s">
        <v>30</v>
      </c>
      <c r="B39" s="27" t="s">
        <v>4</v>
      </c>
      <c r="C39" s="28" t="s">
        <v>92</v>
      </c>
      <c r="D39" s="29">
        <v>46241.833333333299</v>
      </c>
      <c r="E39" s="29">
        <v>46242.25</v>
      </c>
      <c r="F39" s="28" t="s">
        <v>90</v>
      </c>
    </row>
    <row r="40" spans="1:6" s="6" customFormat="1" ht="93" x14ac:dyDescent="0.35">
      <c r="A40" s="27" t="s">
        <v>30</v>
      </c>
      <c r="B40" s="27" t="s">
        <v>4</v>
      </c>
      <c r="C40" s="28" t="s">
        <v>93</v>
      </c>
      <c r="D40" s="29">
        <v>46241.833333333299</v>
      </c>
      <c r="E40" s="29">
        <v>46242.25</v>
      </c>
      <c r="F40" s="28" t="s">
        <v>90</v>
      </c>
    </row>
    <row r="41" spans="1:6" s="6" customFormat="1" ht="93" x14ac:dyDescent="0.35">
      <c r="A41" s="27" t="s">
        <v>30</v>
      </c>
      <c r="B41" s="27" t="s">
        <v>4</v>
      </c>
      <c r="C41" s="28" t="s">
        <v>94</v>
      </c>
      <c r="D41" s="29">
        <v>46241.833333333299</v>
      </c>
      <c r="E41" s="29">
        <v>46242.25</v>
      </c>
      <c r="F41" s="28" t="s">
        <v>90</v>
      </c>
    </row>
    <row r="42" spans="1:6" s="6" customFormat="1" ht="93" x14ac:dyDescent="0.35">
      <c r="A42" s="27" t="s">
        <v>30</v>
      </c>
      <c r="B42" s="27" t="s">
        <v>4</v>
      </c>
      <c r="C42" s="28" t="s">
        <v>95</v>
      </c>
      <c r="D42" s="29">
        <v>46241.833333333299</v>
      </c>
      <c r="E42" s="29">
        <v>46242.25</v>
      </c>
      <c r="F42" s="28" t="s">
        <v>90</v>
      </c>
    </row>
    <row r="43" spans="1:6" s="6" customFormat="1" ht="93" x14ac:dyDescent="0.35">
      <c r="A43" s="27" t="s">
        <v>30</v>
      </c>
      <c r="B43" s="27" t="s">
        <v>4</v>
      </c>
      <c r="C43" s="28" t="s">
        <v>96</v>
      </c>
      <c r="D43" s="29">
        <v>46241.833333333299</v>
      </c>
      <c r="E43" s="29">
        <v>46242.25</v>
      </c>
      <c r="F43" s="28" t="s">
        <v>90</v>
      </c>
    </row>
    <row r="44" spans="1:6" s="6" customFormat="1" ht="93" x14ac:dyDescent="0.35">
      <c r="A44" s="27" t="s">
        <v>30</v>
      </c>
      <c r="B44" s="27" t="s">
        <v>4</v>
      </c>
      <c r="C44" s="28" t="s">
        <v>97</v>
      </c>
      <c r="D44" s="29">
        <v>46241.833333333299</v>
      </c>
      <c r="E44" s="29">
        <v>46242.25</v>
      </c>
      <c r="F44" s="28" t="s">
        <v>90</v>
      </c>
    </row>
    <row r="45" spans="1:6" s="6" customFormat="1" ht="77.5" x14ac:dyDescent="0.35">
      <c r="A45" s="27" t="s">
        <v>30</v>
      </c>
      <c r="B45" s="27" t="s">
        <v>4</v>
      </c>
      <c r="C45" s="28" t="s">
        <v>98</v>
      </c>
      <c r="D45" s="29">
        <v>46241.833333333299</v>
      </c>
      <c r="E45" s="29">
        <v>46242.25</v>
      </c>
      <c r="F45" s="28" t="s">
        <v>90</v>
      </c>
    </row>
    <row r="46" spans="1:6" s="6" customFormat="1" ht="77.5" x14ac:dyDescent="0.35">
      <c r="A46" s="27" t="s">
        <v>30</v>
      </c>
      <c r="B46" s="27" t="s">
        <v>4</v>
      </c>
      <c r="C46" s="28" t="s">
        <v>99</v>
      </c>
      <c r="D46" s="29">
        <v>46241.833333333299</v>
      </c>
      <c r="E46" s="29">
        <v>46242.25</v>
      </c>
      <c r="F46" s="28" t="s">
        <v>90</v>
      </c>
    </row>
    <row r="47" spans="1:6" s="14" customFormat="1" ht="93" x14ac:dyDescent="0.35">
      <c r="A47" s="27" t="s">
        <v>30</v>
      </c>
      <c r="B47" s="27" t="s">
        <v>4</v>
      </c>
      <c r="C47" s="28" t="s">
        <v>100</v>
      </c>
      <c r="D47" s="29">
        <v>46241.833333333299</v>
      </c>
      <c r="E47" s="29">
        <v>46242.25</v>
      </c>
      <c r="F47" s="28" t="s">
        <v>90</v>
      </c>
    </row>
    <row r="48" spans="1:6" s="6" customFormat="1" ht="93" x14ac:dyDescent="0.35">
      <c r="A48" s="27" t="s">
        <v>30</v>
      </c>
      <c r="B48" s="27" t="s">
        <v>4</v>
      </c>
      <c r="C48" s="28" t="s">
        <v>101</v>
      </c>
      <c r="D48" s="29">
        <v>46241.833333333299</v>
      </c>
      <c r="E48" s="29">
        <v>46242.25</v>
      </c>
      <c r="F48" s="28" t="s">
        <v>90</v>
      </c>
    </row>
    <row r="49" spans="1:6" s="6" customFormat="1" ht="93" x14ac:dyDescent="0.35">
      <c r="A49" s="27" t="s">
        <v>178</v>
      </c>
      <c r="B49" s="27" t="s">
        <v>4</v>
      </c>
      <c r="C49" s="28" t="s">
        <v>179</v>
      </c>
      <c r="D49" s="29">
        <v>46083.999305555597</v>
      </c>
      <c r="E49" s="29">
        <v>46293.999305555597</v>
      </c>
      <c r="F49" s="28" t="s">
        <v>180</v>
      </c>
    </row>
    <row r="50" spans="1:6" s="6" customFormat="1" ht="93" x14ac:dyDescent="0.35">
      <c r="A50" s="27" t="s">
        <v>178</v>
      </c>
      <c r="B50" s="27" t="s">
        <v>5</v>
      </c>
      <c r="C50" s="28" t="s">
        <v>181</v>
      </c>
      <c r="D50" s="29">
        <v>46083.999305555597</v>
      </c>
      <c r="E50" s="29">
        <v>46293.999305555597</v>
      </c>
      <c r="F50" s="28" t="s">
        <v>180</v>
      </c>
    </row>
    <row r="51" spans="1:6" s="6" customFormat="1" ht="93" x14ac:dyDescent="0.35">
      <c r="A51" s="27" t="s">
        <v>175</v>
      </c>
      <c r="B51" s="27" t="s">
        <v>6</v>
      </c>
      <c r="C51" s="28" t="s">
        <v>183</v>
      </c>
      <c r="D51" s="29">
        <v>46241.833333333299</v>
      </c>
      <c r="E51" s="29">
        <v>46242.25</v>
      </c>
      <c r="F51" s="28" t="s">
        <v>184</v>
      </c>
    </row>
    <row r="52" spans="1:6" s="6" customFormat="1" ht="77.5" x14ac:dyDescent="0.35">
      <c r="A52" s="27" t="s">
        <v>175</v>
      </c>
      <c r="B52" s="27" t="s">
        <v>24</v>
      </c>
      <c r="C52" s="28" t="s">
        <v>185</v>
      </c>
      <c r="D52" s="29">
        <v>46241.833333333299</v>
      </c>
      <c r="E52" s="29">
        <v>46242.208333333299</v>
      </c>
      <c r="F52" s="28" t="s">
        <v>186</v>
      </c>
    </row>
    <row r="53" spans="1:6" s="14" customFormat="1" ht="77.5" x14ac:dyDescent="0.35">
      <c r="A53" s="27" t="s">
        <v>175</v>
      </c>
      <c r="B53" s="27" t="s">
        <v>6</v>
      </c>
      <c r="C53" s="28" t="s">
        <v>187</v>
      </c>
      <c r="D53" s="29">
        <v>46241.833333333299</v>
      </c>
      <c r="E53" s="29">
        <v>46242.208333333299</v>
      </c>
      <c r="F53" s="28" t="s">
        <v>186</v>
      </c>
    </row>
    <row r="54" spans="1:6" s="14" customFormat="1" ht="77.5" x14ac:dyDescent="0.35">
      <c r="A54" s="27" t="s">
        <v>175</v>
      </c>
      <c r="B54" s="27" t="s">
        <v>6</v>
      </c>
      <c r="C54" s="28" t="s">
        <v>925</v>
      </c>
      <c r="D54" s="29">
        <v>46241.833333333299</v>
      </c>
      <c r="E54" s="29">
        <v>46242.25</v>
      </c>
      <c r="F54" s="28" t="s">
        <v>926</v>
      </c>
    </row>
    <row r="55" spans="1:6" s="14" customFormat="1" ht="77.5" x14ac:dyDescent="0.35">
      <c r="A55" s="27" t="s">
        <v>321</v>
      </c>
      <c r="B55" s="27" t="s">
        <v>4</v>
      </c>
      <c r="C55" s="28" t="s">
        <v>961</v>
      </c>
      <c r="D55" s="29">
        <v>46241.833333333299</v>
      </c>
      <c r="E55" s="29">
        <v>46242.25</v>
      </c>
      <c r="F55" s="28" t="s">
        <v>962</v>
      </c>
    </row>
    <row r="56" spans="1:6" s="6" customFormat="1" ht="77.5" x14ac:dyDescent="0.35">
      <c r="A56" s="27" t="s">
        <v>313</v>
      </c>
      <c r="B56" s="27" t="s">
        <v>5</v>
      </c>
      <c r="C56" s="28" t="s">
        <v>346</v>
      </c>
      <c r="D56" s="29">
        <v>46241.958333333299</v>
      </c>
      <c r="E56" s="29">
        <v>46242.229166666701</v>
      </c>
      <c r="F56" s="28" t="s">
        <v>347</v>
      </c>
    </row>
    <row r="57" spans="1:6" s="6" customFormat="1" ht="77.5" x14ac:dyDescent="0.35">
      <c r="A57" s="27" t="s">
        <v>324</v>
      </c>
      <c r="B57" s="27" t="s">
        <v>2</v>
      </c>
      <c r="C57" s="28" t="s">
        <v>960</v>
      </c>
      <c r="D57" s="29">
        <v>46241.833333333299</v>
      </c>
      <c r="E57" s="29">
        <v>46242.25</v>
      </c>
      <c r="F57" s="28" t="s">
        <v>326</v>
      </c>
    </row>
    <row r="58" spans="1:6" s="6" customFormat="1" ht="62" x14ac:dyDescent="0.35">
      <c r="A58" s="27" t="s">
        <v>963</v>
      </c>
      <c r="B58" s="27" t="s">
        <v>2</v>
      </c>
      <c r="C58" s="28" t="s">
        <v>964</v>
      </c>
      <c r="D58" s="29">
        <v>46241.833333333299</v>
      </c>
      <c r="E58" s="29">
        <v>46242.25</v>
      </c>
      <c r="F58" s="28" t="s">
        <v>965</v>
      </c>
    </row>
    <row r="59" spans="1:6" s="6" customFormat="1" ht="62" x14ac:dyDescent="0.35">
      <c r="A59" s="27" t="s">
        <v>963</v>
      </c>
      <c r="B59" s="27" t="s">
        <v>6</v>
      </c>
      <c r="C59" s="28" t="s">
        <v>966</v>
      </c>
      <c r="D59" s="29">
        <v>46241.833333333299</v>
      </c>
      <c r="E59" s="29">
        <v>46242.25</v>
      </c>
      <c r="F59" s="28" t="s">
        <v>965</v>
      </c>
    </row>
    <row r="60" spans="1:6" s="6" customFormat="1" ht="77.5" x14ac:dyDescent="0.35">
      <c r="A60" s="27" t="s">
        <v>296</v>
      </c>
      <c r="B60" s="27" t="s">
        <v>5</v>
      </c>
      <c r="C60" s="28" t="s">
        <v>297</v>
      </c>
      <c r="D60" s="29">
        <v>46241.875</v>
      </c>
      <c r="E60" s="29">
        <v>46242.25</v>
      </c>
      <c r="F60" s="28" t="s">
        <v>298</v>
      </c>
    </row>
    <row r="61" spans="1:6" s="6" customFormat="1" ht="77.5" x14ac:dyDescent="0.35">
      <c r="A61" s="27" t="s">
        <v>296</v>
      </c>
      <c r="B61" s="27" t="s">
        <v>4</v>
      </c>
      <c r="C61" s="28" t="s">
        <v>299</v>
      </c>
      <c r="D61" s="29">
        <v>46241.875</v>
      </c>
      <c r="E61" s="29">
        <v>46242.25</v>
      </c>
      <c r="F61" s="28" t="s">
        <v>298</v>
      </c>
    </row>
    <row r="62" spans="1:6" s="6" customFormat="1" ht="77.5" x14ac:dyDescent="0.35">
      <c r="A62" s="27" t="s">
        <v>296</v>
      </c>
      <c r="B62" s="27" t="s">
        <v>5</v>
      </c>
      <c r="C62" s="28" t="s">
        <v>316</v>
      </c>
      <c r="D62" s="29">
        <v>46241.833333333299</v>
      </c>
      <c r="E62" s="29">
        <v>46242.25</v>
      </c>
      <c r="F62" s="28" t="s">
        <v>317</v>
      </c>
    </row>
    <row r="63" spans="1:6" s="6" customFormat="1" ht="77.5" x14ac:dyDescent="0.35">
      <c r="A63" s="27" t="s">
        <v>296</v>
      </c>
      <c r="B63" s="27" t="s">
        <v>2</v>
      </c>
      <c r="C63" s="28" t="s">
        <v>958</v>
      </c>
      <c r="D63" s="29">
        <v>46241.875</v>
      </c>
      <c r="E63" s="29">
        <v>46242.25</v>
      </c>
      <c r="F63" s="28" t="s">
        <v>959</v>
      </c>
    </row>
    <row r="64" spans="1:6" s="6" customFormat="1" ht="93" x14ac:dyDescent="0.35">
      <c r="A64" s="27" t="s">
        <v>348</v>
      </c>
      <c r="B64" s="27" t="s">
        <v>2</v>
      </c>
      <c r="C64" s="28" t="s">
        <v>863</v>
      </c>
      <c r="D64" s="29">
        <v>46241.958333333299</v>
      </c>
      <c r="E64" s="29">
        <v>46242.229166666701</v>
      </c>
      <c r="F64" s="28" t="s">
        <v>864</v>
      </c>
    </row>
    <row r="65" spans="1:6" s="6" customFormat="1" ht="77.5" x14ac:dyDescent="0.35">
      <c r="A65" s="27" t="s">
        <v>348</v>
      </c>
      <c r="B65" s="27" t="s">
        <v>6</v>
      </c>
      <c r="C65" s="28" t="s">
        <v>985</v>
      </c>
      <c r="D65" s="29">
        <v>46241.958333333299</v>
      </c>
      <c r="E65" s="29">
        <v>46242.229166666701</v>
      </c>
      <c r="F65" s="28" t="s">
        <v>986</v>
      </c>
    </row>
    <row r="66" spans="1:6" s="6" customFormat="1" ht="77.5" x14ac:dyDescent="0.35">
      <c r="A66" s="27" t="s">
        <v>310</v>
      </c>
      <c r="B66" s="27" t="s">
        <v>2</v>
      </c>
      <c r="C66" s="28" t="s">
        <v>946</v>
      </c>
      <c r="D66" s="29">
        <v>46241.875</v>
      </c>
      <c r="E66" s="29">
        <v>46242.25</v>
      </c>
      <c r="F66" s="28" t="s">
        <v>947</v>
      </c>
    </row>
    <row r="67" spans="1:6" s="6" customFormat="1" ht="77.5" x14ac:dyDescent="0.35">
      <c r="A67" s="27" t="s">
        <v>310</v>
      </c>
      <c r="B67" s="27" t="s">
        <v>2</v>
      </c>
      <c r="C67" s="28" t="s">
        <v>948</v>
      </c>
      <c r="D67" s="29">
        <v>46241.875</v>
      </c>
      <c r="E67" s="29">
        <v>46242.25</v>
      </c>
      <c r="F67" s="28" t="s">
        <v>947</v>
      </c>
    </row>
    <row r="68" spans="1:6" s="6" customFormat="1" ht="77.5" x14ac:dyDescent="0.35">
      <c r="A68" s="27" t="s">
        <v>310</v>
      </c>
      <c r="B68" s="27" t="s">
        <v>2</v>
      </c>
      <c r="C68" s="28" t="s">
        <v>949</v>
      </c>
      <c r="D68" s="29">
        <v>46241.875</v>
      </c>
      <c r="E68" s="29">
        <v>46242.25</v>
      </c>
      <c r="F68" s="28" t="s">
        <v>947</v>
      </c>
    </row>
    <row r="69" spans="1:6" s="6" customFormat="1" ht="77.5" x14ac:dyDescent="0.35">
      <c r="A69" s="27" t="s">
        <v>310</v>
      </c>
      <c r="B69" s="27" t="s">
        <v>2</v>
      </c>
      <c r="C69" s="28" t="s">
        <v>950</v>
      </c>
      <c r="D69" s="29">
        <v>46241.875</v>
      </c>
      <c r="E69" s="29">
        <v>46242.25</v>
      </c>
      <c r="F69" s="28" t="s">
        <v>947</v>
      </c>
    </row>
    <row r="70" spans="1:6" s="6" customFormat="1" ht="77.5" x14ac:dyDescent="0.35">
      <c r="A70" s="27" t="s">
        <v>371</v>
      </c>
      <c r="B70" s="27" t="s">
        <v>5</v>
      </c>
      <c r="C70" s="28" t="s">
        <v>993</v>
      </c>
      <c r="D70" s="29">
        <v>46241.833333333299</v>
      </c>
      <c r="E70" s="29">
        <v>46242.25</v>
      </c>
      <c r="F70" s="28" t="s">
        <v>994</v>
      </c>
    </row>
    <row r="71" spans="1:6" s="6" customFormat="1" ht="77.5" x14ac:dyDescent="0.35">
      <c r="A71" s="27" t="s">
        <v>300</v>
      </c>
      <c r="B71" s="27" t="s">
        <v>5</v>
      </c>
      <c r="C71" s="28" t="s">
        <v>939</v>
      </c>
      <c r="D71" s="29">
        <v>46241.875</v>
      </c>
      <c r="E71" s="29">
        <v>46242.25</v>
      </c>
      <c r="F71" s="28" t="s">
        <v>940</v>
      </c>
    </row>
    <row r="72" spans="1:6" s="6" customFormat="1" ht="77.5" x14ac:dyDescent="0.35">
      <c r="A72" s="27" t="s">
        <v>300</v>
      </c>
      <c r="B72" s="27" t="s">
        <v>24</v>
      </c>
      <c r="C72" s="28" t="s">
        <v>384</v>
      </c>
      <c r="D72" s="29">
        <v>46241.875</v>
      </c>
      <c r="E72" s="29">
        <v>46242.25</v>
      </c>
      <c r="F72" s="28" t="s">
        <v>385</v>
      </c>
    </row>
    <row r="73" spans="1:6" s="6" customFormat="1" ht="77.5" x14ac:dyDescent="0.35">
      <c r="A73" s="27" t="s">
        <v>280</v>
      </c>
      <c r="B73" s="27" t="s">
        <v>2</v>
      </c>
      <c r="C73" s="28" t="s">
        <v>281</v>
      </c>
      <c r="D73" s="29">
        <v>46241.875</v>
      </c>
      <c r="E73" s="29">
        <v>46242.25</v>
      </c>
      <c r="F73" s="28" t="s">
        <v>282</v>
      </c>
    </row>
    <row r="74" spans="1:6" s="6" customFormat="1" ht="77.5" x14ac:dyDescent="0.35">
      <c r="A74" s="27" t="s">
        <v>280</v>
      </c>
      <c r="B74" s="27" t="s">
        <v>6</v>
      </c>
      <c r="C74" s="28" t="s">
        <v>944</v>
      </c>
      <c r="D74" s="29">
        <v>46241.875</v>
      </c>
      <c r="E74" s="29">
        <v>46242.25</v>
      </c>
      <c r="F74" s="28" t="s">
        <v>945</v>
      </c>
    </row>
    <row r="75" spans="1:6" s="6" customFormat="1" ht="93" x14ac:dyDescent="0.35">
      <c r="A75" s="27" t="s">
        <v>406</v>
      </c>
      <c r="B75" s="27" t="s">
        <v>24</v>
      </c>
      <c r="C75" s="28" t="s">
        <v>998</v>
      </c>
      <c r="D75" s="29">
        <v>46241.833333333299</v>
      </c>
      <c r="E75" s="29">
        <v>46242.25</v>
      </c>
      <c r="F75" s="28" t="s">
        <v>999</v>
      </c>
    </row>
    <row r="76" spans="1:6" s="6" customFormat="1" ht="93" x14ac:dyDescent="0.35">
      <c r="A76" s="27" t="s">
        <v>397</v>
      </c>
      <c r="B76" s="27" t="s">
        <v>6</v>
      </c>
      <c r="C76" s="28" t="s">
        <v>995</v>
      </c>
      <c r="D76" s="29">
        <v>46241.833333333299</v>
      </c>
      <c r="E76" s="29">
        <v>46242.25</v>
      </c>
      <c r="F76" s="28" t="s">
        <v>996</v>
      </c>
    </row>
    <row r="77" spans="1:6" s="6" customFormat="1" ht="77.5" x14ac:dyDescent="0.35">
      <c r="A77" s="27" t="s">
        <v>397</v>
      </c>
      <c r="B77" s="27" t="s">
        <v>2</v>
      </c>
      <c r="C77" s="28" t="s">
        <v>997</v>
      </c>
      <c r="D77" s="29">
        <v>46241.833333333299</v>
      </c>
      <c r="E77" s="29">
        <v>46242.25</v>
      </c>
      <c r="F77" s="28" t="s">
        <v>996</v>
      </c>
    </row>
    <row r="78" spans="1:6" s="6" customFormat="1" ht="77.5" x14ac:dyDescent="0.35">
      <c r="A78" s="27" t="s">
        <v>375</v>
      </c>
      <c r="B78" s="27" t="s">
        <v>24</v>
      </c>
      <c r="C78" s="28" t="s">
        <v>376</v>
      </c>
      <c r="D78" s="29">
        <v>46241.833333333299</v>
      </c>
      <c r="E78" s="29">
        <v>46242.25</v>
      </c>
      <c r="F78" s="28" t="s">
        <v>377</v>
      </c>
    </row>
    <row r="79" spans="1:6" s="6" customFormat="1" ht="62" x14ac:dyDescent="0.35">
      <c r="A79" s="27" t="s">
        <v>375</v>
      </c>
      <c r="B79" s="27" t="s">
        <v>5</v>
      </c>
      <c r="C79" s="28" t="s">
        <v>991</v>
      </c>
      <c r="D79" s="29">
        <v>46241.833333333299</v>
      </c>
      <c r="E79" s="29">
        <v>46242.25</v>
      </c>
      <c r="F79" s="28" t="s">
        <v>992</v>
      </c>
    </row>
    <row r="80" spans="1:6" s="6" customFormat="1" ht="62" x14ac:dyDescent="0.35">
      <c r="A80" s="27" t="s">
        <v>375</v>
      </c>
      <c r="B80" s="27" t="s">
        <v>6</v>
      </c>
      <c r="C80" s="28" t="s">
        <v>413</v>
      </c>
      <c r="D80" s="29">
        <v>46202.875</v>
      </c>
      <c r="E80" s="29">
        <v>46508.208333333299</v>
      </c>
      <c r="F80" s="28" t="s">
        <v>414</v>
      </c>
    </row>
    <row r="81" spans="1:6" s="6" customFormat="1" ht="62" x14ac:dyDescent="0.35">
      <c r="A81" s="27" t="s">
        <v>375</v>
      </c>
      <c r="B81" s="27" t="s">
        <v>6</v>
      </c>
      <c r="C81" s="28" t="s">
        <v>876</v>
      </c>
      <c r="D81" s="29">
        <v>46241.833333333299</v>
      </c>
      <c r="E81" s="29">
        <v>46242.25</v>
      </c>
      <c r="F81" s="28" t="s">
        <v>877</v>
      </c>
    </row>
    <row r="82" spans="1:6" s="6" customFormat="1" ht="62" x14ac:dyDescent="0.35">
      <c r="A82" s="27" t="s">
        <v>941</v>
      </c>
      <c r="B82" s="27" t="s">
        <v>2</v>
      </c>
      <c r="C82" s="28" t="s">
        <v>942</v>
      </c>
      <c r="D82" s="29">
        <v>46241.875</v>
      </c>
      <c r="E82" s="29">
        <v>46242.25</v>
      </c>
      <c r="F82" s="28" t="s">
        <v>943</v>
      </c>
    </row>
    <row r="83" spans="1:6" s="6" customFormat="1" ht="62" x14ac:dyDescent="0.35">
      <c r="A83" s="27" t="s">
        <v>48</v>
      </c>
      <c r="B83" s="27" t="s">
        <v>4</v>
      </c>
      <c r="C83" s="28" t="s">
        <v>49</v>
      </c>
      <c r="D83" s="29">
        <v>46241.875</v>
      </c>
      <c r="E83" s="29">
        <v>46242.208333333299</v>
      </c>
      <c r="F83" s="28" t="s">
        <v>47</v>
      </c>
    </row>
    <row r="84" spans="1:6" s="6" customFormat="1" ht="62" x14ac:dyDescent="0.35">
      <c r="A84" s="27" t="s">
        <v>823</v>
      </c>
      <c r="B84" s="27" t="s">
        <v>4</v>
      </c>
      <c r="C84" s="28" t="s">
        <v>883</v>
      </c>
      <c r="D84" s="29">
        <v>46241.833333333299</v>
      </c>
      <c r="E84" s="29">
        <v>46242.25</v>
      </c>
      <c r="F84" s="28" t="s">
        <v>825</v>
      </c>
    </row>
    <row r="85" spans="1:6" s="6" customFormat="1" ht="62" x14ac:dyDescent="0.35">
      <c r="A85" s="27" t="s">
        <v>428</v>
      </c>
      <c r="B85" s="27" t="s">
        <v>6</v>
      </c>
      <c r="C85" s="28" t="s">
        <v>888</v>
      </c>
      <c r="D85" s="29">
        <v>46241.833333333299</v>
      </c>
      <c r="E85" s="29">
        <v>46242.25</v>
      </c>
      <c r="F85" s="28" t="s">
        <v>658</v>
      </c>
    </row>
    <row r="86" spans="1:6" s="6" customFormat="1" ht="62" x14ac:dyDescent="0.35">
      <c r="A86" s="27" t="s">
        <v>428</v>
      </c>
      <c r="B86" s="27" t="s">
        <v>6</v>
      </c>
      <c r="C86" s="28" t="s">
        <v>889</v>
      </c>
      <c r="D86" s="29">
        <v>46241.833333333299</v>
      </c>
      <c r="E86" s="29">
        <v>46242.25</v>
      </c>
      <c r="F86" s="28" t="s">
        <v>658</v>
      </c>
    </row>
    <row r="87" spans="1:6" s="6" customFormat="1" ht="62" x14ac:dyDescent="0.35">
      <c r="A87" s="27" t="s">
        <v>428</v>
      </c>
      <c r="B87" s="27" t="s">
        <v>6</v>
      </c>
      <c r="C87" s="28" t="s">
        <v>890</v>
      </c>
      <c r="D87" s="29">
        <v>46241.833333333299</v>
      </c>
      <c r="E87" s="29">
        <v>46242.25</v>
      </c>
      <c r="F87" s="28" t="s">
        <v>658</v>
      </c>
    </row>
    <row r="88" spans="1:6" s="6" customFormat="1" ht="62" x14ac:dyDescent="0.35">
      <c r="A88" s="27" t="s">
        <v>428</v>
      </c>
      <c r="B88" s="27" t="s">
        <v>4</v>
      </c>
      <c r="C88" s="28" t="s">
        <v>429</v>
      </c>
      <c r="D88" s="29">
        <v>46237.375</v>
      </c>
      <c r="E88" s="29">
        <v>46258.416666666701</v>
      </c>
      <c r="F88" s="28" t="s">
        <v>430</v>
      </c>
    </row>
    <row r="89" spans="1:6" s="6" customFormat="1" ht="46.5" x14ac:dyDescent="0.35">
      <c r="A89" s="27" t="s">
        <v>428</v>
      </c>
      <c r="B89" s="27" t="s">
        <v>24</v>
      </c>
      <c r="C89" s="28" t="s">
        <v>433</v>
      </c>
      <c r="D89" s="29">
        <v>46217.625</v>
      </c>
      <c r="E89" s="29">
        <v>46387.875</v>
      </c>
      <c r="F89" s="28" t="s">
        <v>434</v>
      </c>
    </row>
    <row r="90" spans="1:6" s="6" customFormat="1" ht="46.5" x14ac:dyDescent="0.35">
      <c r="A90" s="27" t="s">
        <v>428</v>
      </c>
      <c r="B90" s="27" t="s">
        <v>5</v>
      </c>
      <c r="C90" s="28" t="s">
        <v>1014</v>
      </c>
      <c r="D90" s="29">
        <v>46241.875</v>
      </c>
      <c r="E90" s="29">
        <v>46242.25</v>
      </c>
      <c r="F90" s="28" t="s">
        <v>1015</v>
      </c>
    </row>
    <row r="91" spans="1:6" s="6" customFormat="1" ht="46.5" x14ac:dyDescent="0.35">
      <c r="A91" s="27" t="s">
        <v>78</v>
      </c>
      <c r="B91" s="27" t="s">
        <v>6</v>
      </c>
      <c r="C91" s="28" t="s">
        <v>662</v>
      </c>
      <c r="D91" s="29">
        <v>46241.541666666701</v>
      </c>
      <c r="E91" s="29">
        <v>46242.25</v>
      </c>
      <c r="F91" s="28" t="s">
        <v>661</v>
      </c>
    </row>
    <row r="92" spans="1:6" s="6" customFormat="1" ht="62" x14ac:dyDescent="0.35">
      <c r="A92" s="27" t="s">
        <v>78</v>
      </c>
      <c r="B92" s="27" t="s">
        <v>6</v>
      </c>
      <c r="C92" s="28" t="s">
        <v>891</v>
      </c>
      <c r="D92" s="29">
        <v>46241.833333333299</v>
      </c>
      <c r="E92" s="29">
        <v>46242.25</v>
      </c>
      <c r="F92" s="28" t="s">
        <v>661</v>
      </c>
    </row>
    <row r="93" spans="1:6" s="6" customFormat="1" ht="62" x14ac:dyDescent="0.35">
      <c r="A93" s="27" t="s">
        <v>82</v>
      </c>
      <c r="B93" s="27" t="s">
        <v>2</v>
      </c>
      <c r="C93" s="28" t="s">
        <v>893</v>
      </c>
      <c r="D93" s="29">
        <v>46241.833333333299</v>
      </c>
      <c r="E93" s="29">
        <v>46242.208333333299</v>
      </c>
      <c r="F93" s="28" t="s">
        <v>894</v>
      </c>
    </row>
    <row r="94" spans="1:6" s="6" customFormat="1" ht="46.5" x14ac:dyDescent="0.35">
      <c r="A94" s="27" t="s">
        <v>82</v>
      </c>
      <c r="B94" s="27" t="s">
        <v>6</v>
      </c>
      <c r="C94" s="28" t="s">
        <v>643</v>
      </c>
      <c r="D94" s="29">
        <v>46241.875</v>
      </c>
      <c r="E94" s="29">
        <v>46242.25</v>
      </c>
      <c r="F94" s="28" t="s">
        <v>422</v>
      </c>
    </row>
    <row r="95" spans="1:6" s="6" customFormat="1" ht="46.5" x14ac:dyDescent="0.35">
      <c r="A95" s="27" t="s">
        <v>82</v>
      </c>
      <c r="B95" s="27" t="s">
        <v>6</v>
      </c>
      <c r="C95" s="28" t="s">
        <v>644</v>
      </c>
      <c r="D95" s="29">
        <v>46241.875</v>
      </c>
      <c r="E95" s="29">
        <v>46242.25</v>
      </c>
      <c r="F95" s="28" t="s">
        <v>422</v>
      </c>
    </row>
    <row r="96" spans="1:6" s="6" customFormat="1" ht="46.5" x14ac:dyDescent="0.35">
      <c r="A96" s="27" t="s">
        <v>82</v>
      </c>
      <c r="B96" s="27" t="s">
        <v>6</v>
      </c>
      <c r="C96" s="28" t="s">
        <v>1008</v>
      </c>
      <c r="D96" s="29">
        <v>46241.833333333299</v>
      </c>
      <c r="E96" s="29">
        <v>46242.208333333299</v>
      </c>
      <c r="F96" s="28" t="s">
        <v>1009</v>
      </c>
    </row>
    <row r="97" spans="1:6" s="6" customFormat="1" ht="46.5" x14ac:dyDescent="0.35">
      <c r="A97" s="27" t="s">
        <v>82</v>
      </c>
      <c r="B97" s="27" t="s">
        <v>2</v>
      </c>
      <c r="C97" s="28" t="s">
        <v>1010</v>
      </c>
      <c r="D97" s="29">
        <v>46241.833333333299</v>
      </c>
      <c r="E97" s="29">
        <v>46242.208333333299</v>
      </c>
      <c r="F97" s="28" t="s">
        <v>1009</v>
      </c>
    </row>
    <row r="98" spans="1:6" s="6" customFormat="1" ht="46.5" x14ac:dyDescent="0.35">
      <c r="A98" s="27" t="s">
        <v>20</v>
      </c>
      <c r="B98" s="27" t="s">
        <v>4</v>
      </c>
      <c r="C98" s="28" t="s">
        <v>21</v>
      </c>
      <c r="D98" s="29">
        <v>46241.833333333299</v>
      </c>
      <c r="E98" s="29">
        <v>46242.25</v>
      </c>
      <c r="F98" s="28" t="s">
        <v>22</v>
      </c>
    </row>
    <row r="99" spans="1:6" s="5" customFormat="1" ht="46.5" x14ac:dyDescent="0.35">
      <c r="A99" s="27" t="s">
        <v>20</v>
      </c>
      <c r="B99" s="27" t="s">
        <v>5</v>
      </c>
      <c r="C99" s="28" t="s">
        <v>23</v>
      </c>
      <c r="D99" s="29">
        <v>46241.833333333299</v>
      </c>
      <c r="E99" s="29">
        <v>46242.25</v>
      </c>
      <c r="F99" s="28" t="s">
        <v>22</v>
      </c>
    </row>
    <row r="100" spans="1:6" s="6" customFormat="1" ht="46.5" x14ac:dyDescent="0.35">
      <c r="A100" s="27" t="s">
        <v>20</v>
      </c>
      <c r="B100" s="27" t="s">
        <v>24</v>
      </c>
      <c r="C100" s="28" t="s">
        <v>25</v>
      </c>
      <c r="D100" s="29">
        <v>46241.833333333299</v>
      </c>
      <c r="E100" s="29">
        <v>46242.25</v>
      </c>
      <c r="F100" s="28" t="s">
        <v>22</v>
      </c>
    </row>
    <row r="101" spans="1:6" s="6" customFormat="1" ht="46.5" x14ac:dyDescent="0.35">
      <c r="A101" s="27" t="s">
        <v>20</v>
      </c>
      <c r="B101" s="27" t="s">
        <v>4</v>
      </c>
      <c r="C101" s="28" t="s">
        <v>878</v>
      </c>
      <c r="D101" s="29">
        <v>46241.833333333299</v>
      </c>
      <c r="E101" s="29">
        <v>46242.25</v>
      </c>
      <c r="F101" s="28" t="s">
        <v>22</v>
      </c>
    </row>
    <row r="102" spans="1:6" s="5" customFormat="1" ht="46.5" x14ac:dyDescent="0.35">
      <c r="A102" s="27" t="s">
        <v>536</v>
      </c>
      <c r="B102" s="27" t="s">
        <v>2</v>
      </c>
      <c r="C102" s="28" t="s">
        <v>1012</v>
      </c>
      <c r="D102" s="29">
        <v>46241.875</v>
      </c>
      <c r="E102" s="29">
        <v>46242.25</v>
      </c>
      <c r="F102" s="28" t="s">
        <v>1013</v>
      </c>
    </row>
    <row r="103" spans="1:6" s="5" customFormat="1" ht="62" x14ac:dyDescent="0.35">
      <c r="A103" s="27" t="s">
        <v>215</v>
      </c>
      <c r="B103" s="27" t="s">
        <v>5</v>
      </c>
      <c r="C103" s="28" t="s">
        <v>216</v>
      </c>
      <c r="D103" s="29">
        <v>46241.875</v>
      </c>
      <c r="E103" s="29">
        <v>46242.208333333299</v>
      </c>
      <c r="F103" s="28" t="s">
        <v>211</v>
      </c>
    </row>
    <row r="104" spans="1:6" s="5" customFormat="1" ht="62" x14ac:dyDescent="0.35">
      <c r="A104" s="27" t="s">
        <v>114</v>
      </c>
      <c r="B104" s="27" t="s">
        <v>4</v>
      </c>
      <c r="C104" s="28" t="s">
        <v>443</v>
      </c>
      <c r="D104" s="29">
        <v>46241.833333333299</v>
      </c>
      <c r="E104" s="29">
        <v>46242.208333333299</v>
      </c>
      <c r="F104" s="28" t="s">
        <v>444</v>
      </c>
    </row>
    <row r="105" spans="1:6" s="5" customFormat="1" ht="62" x14ac:dyDescent="0.35">
      <c r="A105" s="27" t="s">
        <v>114</v>
      </c>
      <c r="B105" s="27" t="s">
        <v>4</v>
      </c>
      <c r="C105" s="28" t="s">
        <v>445</v>
      </c>
      <c r="D105" s="29">
        <v>46241.833333333299</v>
      </c>
      <c r="E105" s="29">
        <v>46242.208333333299</v>
      </c>
      <c r="F105" s="28" t="s">
        <v>444</v>
      </c>
    </row>
    <row r="106" spans="1:6" s="5" customFormat="1" ht="46.5" x14ac:dyDescent="0.35">
      <c r="A106" s="27" t="s">
        <v>425</v>
      </c>
      <c r="B106" s="27" t="s">
        <v>24</v>
      </c>
      <c r="C106" s="28" t="s">
        <v>426</v>
      </c>
      <c r="D106" s="29">
        <v>46230.833333333299</v>
      </c>
      <c r="E106" s="29">
        <v>46403.25</v>
      </c>
      <c r="F106" s="28" t="s">
        <v>427</v>
      </c>
    </row>
    <row r="107" spans="1:6" s="5" customFormat="1" ht="46.5" x14ac:dyDescent="0.35">
      <c r="A107" s="27" t="s">
        <v>425</v>
      </c>
      <c r="B107" s="27" t="s">
        <v>6</v>
      </c>
      <c r="C107" s="28" t="s">
        <v>1011</v>
      </c>
      <c r="D107" s="29">
        <v>46241.833333333299</v>
      </c>
      <c r="E107" s="29">
        <v>46242.25</v>
      </c>
      <c r="F107" s="28" t="s">
        <v>427</v>
      </c>
    </row>
    <row r="108" spans="1:6" s="5" customFormat="1" ht="46.5" x14ac:dyDescent="0.35">
      <c r="A108" s="27" t="s">
        <v>237</v>
      </c>
      <c r="B108" s="27" t="s">
        <v>5</v>
      </c>
      <c r="C108" s="28" t="s">
        <v>238</v>
      </c>
      <c r="D108" s="29">
        <v>46241.833333333299</v>
      </c>
      <c r="E108" s="29">
        <v>46242.208333333299</v>
      </c>
      <c r="F108" s="28" t="s">
        <v>239</v>
      </c>
    </row>
    <row r="109" spans="1:6" s="5" customFormat="1" ht="46.5" x14ac:dyDescent="0.35">
      <c r="A109" s="27" t="s">
        <v>257</v>
      </c>
      <c r="B109" s="27" t="s">
        <v>5</v>
      </c>
      <c r="C109" s="28" t="s">
        <v>258</v>
      </c>
      <c r="D109" s="29">
        <v>46241.875</v>
      </c>
      <c r="E109" s="29">
        <v>46242.208333333299</v>
      </c>
      <c r="F109" s="28" t="s">
        <v>259</v>
      </c>
    </row>
    <row r="110" spans="1:6" s="5" customFormat="1" ht="46.5" x14ac:dyDescent="0.35">
      <c r="A110" s="27" t="s">
        <v>257</v>
      </c>
      <c r="B110" s="27" t="s">
        <v>5</v>
      </c>
      <c r="C110" s="28" t="s">
        <v>260</v>
      </c>
      <c r="D110" s="29">
        <v>46241.875</v>
      </c>
      <c r="E110" s="29">
        <v>46242.208333333299</v>
      </c>
      <c r="F110" s="28" t="s">
        <v>259</v>
      </c>
    </row>
    <row r="111" spans="1:6" s="5" customFormat="1" ht="46.5" x14ac:dyDescent="0.35">
      <c r="A111" s="27" t="s">
        <v>246</v>
      </c>
      <c r="B111" s="27" t="s">
        <v>6</v>
      </c>
      <c r="C111" s="28" t="s">
        <v>247</v>
      </c>
      <c r="D111" s="29">
        <v>46230.208333333299</v>
      </c>
      <c r="E111" s="29">
        <v>46265</v>
      </c>
      <c r="F111" s="28" t="s">
        <v>248</v>
      </c>
    </row>
    <row r="112" spans="1:6" ht="46.5" x14ac:dyDescent="0.35">
      <c r="A112" s="27" t="s">
        <v>148</v>
      </c>
      <c r="B112" s="27" t="s">
        <v>6</v>
      </c>
      <c r="C112" s="28" t="s">
        <v>149</v>
      </c>
      <c r="D112" s="29">
        <v>46237.833333333299</v>
      </c>
      <c r="E112" s="29">
        <v>46326.25</v>
      </c>
      <c r="F112" s="28" t="s">
        <v>150</v>
      </c>
    </row>
    <row r="113" spans="1:6" ht="46.5" x14ac:dyDescent="0.35">
      <c r="A113" s="27" t="s">
        <v>148</v>
      </c>
      <c r="B113" s="27" t="s">
        <v>2</v>
      </c>
      <c r="C113" s="28" t="s">
        <v>151</v>
      </c>
      <c r="D113" s="29">
        <v>46237.833333333299</v>
      </c>
      <c r="E113" s="29">
        <v>46326.25</v>
      </c>
      <c r="F113" s="28" t="s">
        <v>150</v>
      </c>
    </row>
    <row r="114" spans="1:6" ht="62" x14ac:dyDescent="0.35">
      <c r="A114" s="27" t="s">
        <v>669</v>
      </c>
      <c r="B114" s="27" t="s">
        <v>4</v>
      </c>
      <c r="C114" s="28" t="s">
        <v>913</v>
      </c>
      <c r="D114" s="29">
        <v>46241.833333333299</v>
      </c>
      <c r="E114" s="29">
        <v>46242.25</v>
      </c>
      <c r="F114" s="28" t="s">
        <v>914</v>
      </c>
    </row>
    <row r="115" spans="1:6" ht="62" x14ac:dyDescent="0.35">
      <c r="A115" s="27" t="s">
        <v>669</v>
      </c>
      <c r="B115" s="27" t="s">
        <v>4</v>
      </c>
      <c r="C115" s="28" t="s">
        <v>915</v>
      </c>
      <c r="D115" s="29">
        <v>46241.833333333299</v>
      </c>
      <c r="E115" s="29">
        <v>46242.25</v>
      </c>
      <c r="F115" s="28" t="s">
        <v>916</v>
      </c>
    </row>
    <row r="116" spans="1:6" ht="62" x14ac:dyDescent="0.35">
      <c r="A116" s="27" t="s">
        <v>669</v>
      </c>
      <c r="B116" s="27" t="s">
        <v>4</v>
      </c>
      <c r="C116" s="28" t="s">
        <v>917</v>
      </c>
      <c r="D116" s="29">
        <v>46241.833333333299</v>
      </c>
      <c r="E116" s="29">
        <v>46242.25</v>
      </c>
      <c r="F116" s="28" t="s">
        <v>916</v>
      </c>
    </row>
    <row r="117" spans="1:6" s="15" customFormat="1" ht="62" x14ac:dyDescent="0.35">
      <c r="A117" s="27" t="s">
        <v>669</v>
      </c>
      <c r="B117" s="27" t="s">
        <v>4</v>
      </c>
      <c r="C117" s="28" t="s">
        <v>918</v>
      </c>
      <c r="D117" s="29">
        <v>46241.833333333299</v>
      </c>
      <c r="E117" s="29">
        <v>46242.25</v>
      </c>
      <c r="F117" s="28" t="s">
        <v>916</v>
      </c>
    </row>
    <row r="118" spans="1:6" s="15" customFormat="1" ht="46.5" x14ac:dyDescent="0.35">
      <c r="A118" s="27" t="s">
        <v>162</v>
      </c>
      <c r="B118" s="27" t="s">
        <v>24</v>
      </c>
      <c r="C118" s="28" t="s">
        <v>801</v>
      </c>
      <c r="D118" s="29">
        <v>46241.791666666701</v>
      </c>
      <c r="E118" s="29">
        <v>46244.25</v>
      </c>
      <c r="F118" s="28" t="s">
        <v>802</v>
      </c>
    </row>
    <row r="119" spans="1:6" s="15" customFormat="1" ht="62" x14ac:dyDescent="0.35">
      <c r="A119" s="27" t="s">
        <v>45</v>
      </c>
      <c r="B119" s="27" t="s">
        <v>6</v>
      </c>
      <c r="C119" s="28" t="s">
        <v>46</v>
      </c>
      <c r="D119" s="29">
        <v>46241.875</v>
      </c>
      <c r="E119" s="29">
        <v>46242.208333333299</v>
      </c>
      <c r="F119" s="28" t="s">
        <v>47</v>
      </c>
    </row>
    <row r="120" spans="1:6" s="15" customFormat="1" ht="62" x14ac:dyDescent="0.35">
      <c r="A120" s="27" t="s">
        <v>45</v>
      </c>
      <c r="B120" s="27" t="s">
        <v>6</v>
      </c>
      <c r="C120" s="28" t="s">
        <v>546</v>
      </c>
      <c r="D120" s="29">
        <v>46241.833333333299</v>
      </c>
      <c r="E120" s="29">
        <v>46242.25</v>
      </c>
      <c r="F120" s="28" t="s">
        <v>547</v>
      </c>
    </row>
    <row r="121" spans="1:6" ht="46.5" x14ac:dyDescent="0.35">
      <c r="A121" s="27" t="s">
        <v>45</v>
      </c>
      <c r="B121" s="27" t="s">
        <v>6</v>
      </c>
      <c r="C121" s="28" t="s">
        <v>122</v>
      </c>
      <c r="D121" s="29">
        <v>46241.916666666701</v>
      </c>
      <c r="E121" s="29">
        <v>46242.25</v>
      </c>
      <c r="F121" s="28" t="s">
        <v>123</v>
      </c>
    </row>
    <row r="122" spans="1:6" ht="46.5" x14ac:dyDescent="0.35">
      <c r="A122" s="27" t="s">
        <v>45</v>
      </c>
      <c r="B122" s="27" t="s">
        <v>6</v>
      </c>
      <c r="C122" s="28" t="s">
        <v>124</v>
      </c>
      <c r="D122" s="29">
        <v>46241.916666666701</v>
      </c>
      <c r="E122" s="29">
        <v>46242.25</v>
      </c>
      <c r="F122" s="28" t="s">
        <v>123</v>
      </c>
    </row>
    <row r="123" spans="1:6" ht="46.5" x14ac:dyDescent="0.35">
      <c r="A123" s="27" t="s">
        <v>45</v>
      </c>
      <c r="B123" s="27" t="s">
        <v>6</v>
      </c>
      <c r="C123" s="28" t="s">
        <v>125</v>
      </c>
      <c r="D123" s="29">
        <v>46241.916666666701</v>
      </c>
      <c r="E123" s="29">
        <v>46242.25</v>
      </c>
      <c r="F123" s="28" t="s">
        <v>123</v>
      </c>
    </row>
    <row r="124" spans="1:6" ht="46.5" x14ac:dyDescent="0.35">
      <c r="A124" s="27" t="s">
        <v>45</v>
      </c>
      <c r="B124" s="27" t="s">
        <v>2</v>
      </c>
      <c r="C124" s="28" t="s">
        <v>898</v>
      </c>
      <c r="D124" s="29">
        <v>46241.833333333299</v>
      </c>
      <c r="E124" s="29">
        <v>46242.25</v>
      </c>
      <c r="F124" s="28" t="s">
        <v>899</v>
      </c>
    </row>
    <row r="125" spans="1:6" ht="46.5" x14ac:dyDescent="0.35">
      <c r="A125" s="27" t="s">
        <v>45</v>
      </c>
      <c r="B125" s="27" t="s">
        <v>6</v>
      </c>
      <c r="C125" s="28" t="s">
        <v>900</v>
      </c>
      <c r="D125" s="29">
        <v>46241.833333333299</v>
      </c>
      <c r="E125" s="29">
        <v>46242.25</v>
      </c>
      <c r="F125" s="28" t="s">
        <v>899</v>
      </c>
    </row>
    <row r="126" spans="1:6" ht="46.5" x14ac:dyDescent="0.35">
      <c r="A126" s="27" t="s">
        <v>45</v>
      </c>
      <c r="B126" s="27" t="s">
        <v>6</v>
      </c>
      <c r="C126" s="28" t="s">
        <v>901</v>
      </c>
      <c r="D126" s="29">
        <v>46241.854166666701</v>
      </c>
      <c r="E126" s="29">
        <v>46242.25</v>
      </c>
      <c r="F126" s="28" t="s">
        <v>902</v>
      </c>
    </row>
    <row r="127" spans="1:6" ht="46.5" x14ac:dyDescent="0.35">
      <c r="A127" s="27" t="s">
        <v>45</v>
      </c>
      <c r="B127" s="27" t="s">
        <v>6</v>
      </c>
      <c r="C127" s="28" t="s">
        <v>903</v>
      </c>
      <c r="D127" s="29">
        <v>46241.854166666701</v>
      </c>
      <c r="E127" s="29">
        <v>46242.25</v>
      </c>
      <c r="F127" s="28" t="s">
        <v>902</v>
      </c>
    </row>
    <row r="128" spans="1:6" ht="46.5" x14ac:dyDescent="0.35">
      <c r="A128" s="27" t="s">
        <v>45</v>
      </c>
      <c r="B128" s="27" t="s">
        <v>6</v>
      </c>
      <c r="C128" s="28" t="s">
        <v>904</v>
      </c>
      <c r="D128" s="29">
        <v>46241.854166666701</v>
      </c>
      <c r="E128" s="29">
        <v>46242.25</v>
      </c>
      <c r="F128" s="28" t="s">
        <v>902</v>
      </c>
    </row>
    <row r="129" spans="1:6" ht="46.5" x14ac:dyDescent="0.35">
      <c r="A129" s="27" t="s">
        <v>45</v>
      </c>
      <c r="B129" s="27" t="s">
        <v>6</v>
      </c>
      <c r="C129" s="28" t="s">
        <v>905</v>
      </c>
      <c r="D129" s="29">
        <v>46241.854166666701</v>
      </c>
      <c r="E129" s="29">
        <v>46242.25</v>
      </c>
      <c r="F129" s="28" t="s">
        <v>902</v>
      </c>
    </row>
    <row r="130" spans="1:6" ht="46.5" x14ac:dyDescent="0.35">
      <c r="A130" s="27" t="s">
        <v>45</v>
      </c>
      <c r="B130" s="27" t="s">
        <v>2</v>
      </c>
      <c r="C130" s="28" t="s">
        <v>921</v>
      </c>
      <c r="D130" s="29">
        <v>46241.833333333299</v>
      </c>
      <c r="E130" s="29">
        <v>46242.25</v>
      </c>
      <c r="F130" s="28" t="s">
        <v>922</v>
      </c>
    </row>
    <row r="131" spans="1:6" ht="46.5" x14ac:dyDescent="0.35">
      <c r="A131" s="27" t="s">
        <v>126</v>
      </c>
      <c r="B131" s="27" t="s">
        <v>4</v>
      </c>
      <c r="C131" s="28" t="s">
        <v>895</v>
      </c>
      <c r="D131" s="29">
        <v>46241.833333333299</v>
      </c>
      <c r="E131" s="29">
        <v>46242.25</v>
      </c>
      <c r="F131" s="28" t="s">
        <v>666</v>
      </c>
    </row>
    <row r="132" spans="1:6" ht="31" x14ac:dyDescent="0.35">
      <c r="A132" s="27" t="s">
        <v>126</v>
      </c>
      <c r="B132" s="27" t="s">
        <v>4</v>
      </c>
      <c r="C132" s="28" t="s">
        <v>896</v>
      </c>
      <c r="D132" s="29">
        <v>46241.833333333299</v>
      </c>
      <c r="E132" s="29">
        <v>46242.25</v>
      </c>
      <c r="F132" s="28" t="s">
        <v>666</v>
      </c>
    </row>
    <row r="133" spans="1:6" ht="46.5" x14ac:dyDescent="0.35">
      <c r="A133" s="27" t="s">
        <v>126</v>
      </c>
      <c r="B133" s="27" t="s">
        <v>4</v>
      </c>
      <c r="C133" s="28" t="s">
        <v>897</v>
      </c>
      <c r="D133" s="29">
        <v>46241.833333333299</v>
      </c>
      <c r="E133" s="29">
        <v>46242.25</v>
      </c>
      <c r="F133" s="28" t="s">
        <v>666</v>
      </c>
    </row>
    <row r="134" spans="1:6" ht="62" x14ac:dyDescent="0.35">
      <c r="A134" s="27" t="s">
        <v>318</v>
      </c>
      <c r="B134" s="27" t="s">
        <v>4</v>
      </c>
      <c r="C134" s="28" t="s">
        <v>719</v>
      </c>
      <c r="D134" s="29">
        <v>46231.833333333299</v>
      </c>
      <c r="E134" s="29">
        <v>46256.25</v>
      </c>
      <c r="F134" s="28" t="s">
        <v>320</v>
      </c>
    </row>
    <row r="135" spans="1:6" ht="62" x14ac:dyDescent="0.35">
      <c r="A135" s="27" t="s">
        <v>327</v>
      </c>
      <c r="B135" s="27" t="s">
        <v>4</v>
      </c>
      <c r="C135" s="28" t="s">
        <v>328</v>
      </c>
      <c r="D135" s="29">
        <v>46217.25</v>
      </c>
      <c r="E135" s="29">
        <v>46259.833333333299</v>
      </c>
      <c r="F135" s="28" t="s">
        <v>329</v>
      </c>
    </row>
    <row r="136" spans="1:6" ht="62" x14ac:dyDescent="0.35">
      <c r="A136" s="27" t="s">
        <v>327</v>
      </c>
      <c r="B136" s="27" t="s">
        <v>5</v>
      </c>
      <c r="C136" s="28" t="s">
        <v>973</v>
      </c>
      <c r="D136" s="29">
        <v>46241.958333333299</v>
      </c>
      <c r="E136" s="29">
        <v>46242.25</v>
      </c>
      <c r="F136" s="28" t="s">
        <v>972</v>
      </c>
    </row>
    <row r="137" spans="1:6" ht="77.5" x14ac:dyDescent="0.35">
      <c r="A137" s="27" t="s">
        <v>330</v>
      </c>
      <c r="B137" s="27" t="s">
        <v>6</v>
      </c>
      <c r="C137" s="28" t="s">
        <v>956</v>
      </c>
      <c r="D137" s="29">
        <v>46241.833333333299</v>
      </c>
      <c r="E137" s="29">
        <v>46242.25</v>
      </c>
      <c r="F137" s="28" t="s">
        <v>957</v>
      </c>
    </row>
    <row r="138" spans="1:6" ht="77.5" x14ac:dyDescent="0.35">
      <c r="A138" s="27" t="s">
        <v>333</v>
      </c>
      <c r="B138" s="27" t="s">
        <v>8</v>
      </c>
      <c r="C138" s="28" t="s">
        <v>971</v>
      </c>
      <c r="D138" s="29">
        <v>46241.958333333299</v>
      </c>
      <c r="E138" s="29">
        <v>46242.25</v>
      </c>
      <c r="F138" s="28" t="s">
        <v>972</v>
      </c>
    </row>
    <row r="139" spans="1:6" ht="46.5" x14ac:dyDescent="0.35">
      <c r="A139" s="27" t="s">
        <v>333</v>
      </c>
      <c r="B139" s="27" t="s">
        <v>8</v>
      </c>
      <c r="C139" s="28" t="s">
        <v>974</v>
      </c>
      <c r="D139" s="29">
        <v>46241.958333333299</v>
      </c>
      <c r="E139" s="29">
        <v>46242.25</v>
      </c>
      <c r="F139" s="28" t="s">
        <v>972</v>
      </c>
    </row>
    <row r="140" spans="1:6" ht="31" x14ac:dyDescent="0.35">
      <c r="A140" s="27" t="s">
        <v>333</v>
      </c>
      <c r="B140" s="27" t="s">
        <v>8</v>
      </c>
      <c r="C140" s="28" t="s">
        <v>338</v>
      </c>
      <c r="D140" s="29">
        <v>46241.958333333299</v>
      </c>
      <c r="E140" s="29">
        <v>46242.25</v>
      </c>
      <c r="F140" s="28" t="s">
        <v>339</v>
      </c>
    </row>
    <row r="141" spans="1:6" ht="46.5" x14ac:dyDescent="0.35">
      <c r="A141" s="27" t="s">
        <v>333</v>
      </c>
      <c r="B141" s="27" t="s">
        <v>7</v>
      </c>
      <c r="C141" s="28" t="s">
        <v>340</v>
      </c>
      <c r="D141" s="29">
        <v>46241.958333333299</v>
      </c>
      <c r="E141" s="29">
        <v>46242.25</v>
      </c>
      <c r="F141" s="28" t="s">
        <v>341</v>
      </c>
    </row>
    <row r="142" spans="1:6" ht="31" x14ac:dyDescent="0.35">
      <c r="A142" s="27" t="s">
        <v>333</v>
      </c>
      <c r="B142" s="27" t="s">
        <v>7</v>
      </c>
      <c r="C142" s="28" t="s">
        <v>975</v>
      </c>
      <c r="D142" s="29">
        <v>46241.916666666701</v>
      </c>
      <c r="E142" s="29">
        <v>46242.25</v>
      </c>
      <c r="F142" s="28" t="s">
        <v>976</v>
      </c>
    </row>
    <row r="143" spans="1:6" ht="31" x14ac:dyDescent="0.35">
      <c r="A143" s="27" t="s">
        <v>333</v>
      </c>
      <c r="B143" s="27" t="s">
        <v>8</v>
      </c>
      <c r="C143" s="28" t="s">
        <v>977</v>
      </c>
      <c r="D143" s="29">
        <v>46241.958333333299</v>
      </c>
      <c r="E143" s="29">
        <v>46242.25</v>
      </c>
      <c r="F143" s="28" t="s">
        <v>978</v>
      </c>
    </row>
    <row r="144" spans="1:6" ht="31" x14ac:dyDescent="0.35">
      <c r="A144" s="27" t="s">
        <v>333</v>
      </c>
      <c r="B144" s="27" t="s">
        <v>8</v>
      </c>
      <c r="C144" s="28" t="s">
        <v>987</v>
      </c>
      <c r="D144" s="29">
        <v>46241.958333333299</v>
      </c>
      <c r="E144" s="29">
        <v>46242.229166666701</v>
      </c>
      <c r="F144" s="28" t="s">
        <v>988</v>
      </c>
    </row>
    <row r="145" spans="1:6" ht="31" x14ac:dyDescent="0.35">
      <c r="A145" s="27" t="s">
        <v>979</v>
      </c>
      <c r="B145" s="27" t="s">
        <v>5</v>
      </c>
      <c r="C145" s="28" t="s">
        <v>980</v>
      </c>
      <c r="D145" s="29">
        <v>46241.958333333299</v>
      </c>
      <c r="E145" s="29">
        <v>46242.25</v>
      </c>
      <c r="F145" s="28" t="s">
        <v>981</v>
      </c>
    </row>
    <row r="146" spans="1:6" ht="46.5" x14ac:dyDescent="0.35">
      <c r="A146" s="27" t="s">
        <v>283</v>
      </c>
      <c r="B146" s="27" t="s">
        <v>4</v>
      </c>
      <c r="C146" s="28" t="s">
        <v>601</v>
      </c>
      <c r="D146" s="29">
        <v>46241.833333333299</v>
      </c>
      <c r="E146" s="29">
        <v>46242.25</v>
      </c>
      <c r="F146" s="28" t="s">
        <v>285</v>
      </c>
    </row>
    <row r="147" spans="1:6" ht="46.5" x14ac:dyDescent="0.35">
      <c r="A147" s="27" t="s">
        <v>277</v>
      </c>
      <c r="B147" s="27" t="s">
        <v>2</v>
      </c>
      <c r="C147" s="28" t="s">
        <v>278</v>
      </c>
      <c r="D147" s="29">
        <v>46237.25</v>
      </c>
      <c r="E147" s="29">
        <v>46692.25</v>
      </c>
      <c r="F147" s="28" t="s">
        <v>279</v>
      </c>
    </row>
    <row r="148" spans="1:6" ht="46.5" x14ac:dyDescent="0.35">
      <c r="A148" s="27" t="s">
        <v>277</v>
      </c>
      <c r="B148" s="27" t="s">
        <v>24</v>
      </c>
      <c r="C148" s="28" t="s">
        <v>851</v>
      </c>
      <c r="D148" s="29">
        <v>46241.875</v>
      </c>
      <c r="E148" s="29">
        <v>46242.25</v>
      </c>
      <c r="F148" s="28" t="s">
        <v>597</v>
      </c>
    </row>
    <row r="149" spans="1:6" ht="46.5" x14ac:dyDescent="0.35">
      <c r="A149" s="27" t="s">
        <v>277</v>
      </c>
      <c r="B149" s="27" t="s">
        <v>2</v>
      </c>
      <c r="C149" s="28" t="s">
        <v>596</v>
      </c>
      <c r="D149" s="29">
        <v>46241.875</v>
      </c>
      <c r="E149" s="29">
        <v>46242.25</v>
      </c>
      <c r="F149" s="28" t="s">
        <v>597</v>
      </c>
    </row>
    <row r="150" spans="1:6" ht="31" x14ac:dyDescent="0.35">
      <c r="A150" s="27" t="s">
        <v>292</v>
      </c>
      <c r="B150" s="27" t="s">
        <v>5</v>
      </c>
      <c r="C150" s="28" t="s">
        <v>951</v>
      </c>
      <c r="D150" s="29">
        <v>46241.875</v>
      </c>
      <c r="E150" s="29">
        <v>46242.25</v>
      </c>
      <c r="F150" s="28" t="s">
        <v>952</v>
      </c>
    </row>
    <row r="151" spans="1:6" ht="31" x14ac:dyDescent="0.35">
      <c r="A151" s="27" t="s">
        <v>292</v>
      </c>
      <c r="B151" s="27" t="s">
        <v>5</v>
      </c>
      <c r="C151" s="28" t="s">
        <v>953</v>
      </c>
      <c r="D151" s="29">
        <v>46241.875</v>
      </c>
      <c r="E151" s="29">
        <v>46242.25</v>
      </c>
      <c r="F151" s="28" t="s">
        <v>952</v>
      </c>
    </row>
    <row r="152" spans="1:6" ht="31" x14ac:dyDescent="0.35">
      <c r="A152" s="27" t="s">
        <v>292</v>
      </c>
      <c r="B152" s="27" t="s">
        <v>5</v>
      </c>
      <c r="C152" s="28" t="s">
        <v>954</v>
      </c>
      <c r="D152" s="29">
        <v>46241.875</v>
      </c>
      <c r="E152" s="29">
        <v>46242.25</v>
      </c>
      <c r="F152" s="28" t="s">
        <v>955</v>
      </c>
    </row>
    <row r="153" spans="1:6" ht="31" x14ac:dyDescent="0.35">
      <c r="A153" s="27" t="s">
        <v>292</v>
      </c>
      <c r="B153" s="27" t="s">
        <v>4</v>
      </c>
      <c r="C153" s="28" t="s">
        <v>969</v>
      </c>
      <c r="D153" s="29">
        <v>46241.958333333299</v>
      </c>
      <c r="E153" s="29">
        <v>46242.25</v>
      </c>
      <c r="F153" s="28" t="s">
        <v>970</v>
      </c>
    </row>
    <row r="154" spans="1:6" ht="46.5" x14ac:dyDescent="0.35">
      <c r="A154" s="27" t="s">
        <v>65</v>
      </c>
      <c r="B154" s="27" t="s">
        <v>6</v>
      </c>
      <c r="C154" s="28" t="s">
        <v>70</v>
      </c>
      <c r="D154" s="29">
        <v>46241.927083333299</v>
      </c>
      <c r="E154" s="29">
        <v>46242.25</v>
      </c>
      <c r="F154" s="28" t="s">
        <v>71</v>
      </c>
    </row>
    <row r="155" spans="1:6" ht="46.5" x14ac:dyDescent="0.35">
      <c r="A155" s="27" t="s">
        <v>65</v>
      </c>
      <c r="B155" s="27" t="s">
        <v>6</v>
      </c>
      <c r="C155" s="28" t="s">
        <v>72</v>
      </c>
      <c r="D155" s="29">
        <v>46241.927083333299</v>
      </c>
      <c r="E155" s="29">
        <v>46242.25</v>
      </c>
      <c r="F155" s="28" t="s">
        <v>71</v>
      </c>
    </row>
    <row r="156" spans="1:6" ht="77.5" x14ac:dyDescent="0.35">
      <c r="A156" s="27" t="s">
        <v>65</v>
      </c>
      <c r="B156" s="27" t="s">
        <v>6</v>
      </c>
      <c r="C156" s="28" t="s">
        <v>544</v>
      </c>
      <c r="D156" s="29">
        <v>46241.927083333299</v>
      </c>
      <c r="E156" s="29">
        <v>46242.25</v>
      </c>
      <c r="F156" s="28" t="s">
        <v>545</v>
      </c>
    </row>
    <row r="157" spans="1:6" ht="46.5" x14ac:dyDescent="0.35">
      <c r="A157" s="27" t="s">
        <v>65</v>
      </c>
      <c r="B157" s="27" t="s">
        <v>2</v>
      </c>
      <c r="C157" s="28" t="s">
        <v>884</v>
      </c>
      <c r="D157" s="29">
        <v>46241.927083333299</v>
      </c>
      <c r="E157" s="29">
        <v>46242.25</v>
      </c>
      <c r="F157" s="28" t="s">
        <v>885</v>
      </c>
    </row>
    <row r="158" spans="1:6" ht="62" x14ac:dyDescent="0.35">
      <c r="A158" s="27" t="s">
        <v>65</v>
      </c>
      <c r="B158" s="27" t="s">
        <v>2</v>
      </c>
      <c r="C158" s="28" t="s">
        <v>886</v>
      </c>
      <c r="D158" s="29">
        <v>46241.927083333299</v>
      </c>
      <c r="E158" s="29">
        <v>46242.25</v>
      </c>
      <c r="F158" s="28" t="s">
        <v>885</v>
      </c>
    </row>
    <row r="159" spans="1:6" ht="31" x14ac:dyDescent="0.35">
      <c r="A159" s="27" t="s">
        <v>65</v>
      </c>
      <c r="B159" s="27" t="s">
        <v>2</v>
      </c>
      <c r="C159" s="28" t="s">
        <v>887</v>
      </c>
      <c r="D159" s="29">
        <v>46241.927083333299</v>
      </c>
      <c r="E159" s="29">
        <v>46242.25</v>
      </c>
      <c r="F159" s="28" t="s">
        <v>885</v>
      </c>
    </row>
    <row r="160" spans="1:6" ht="46.5" x14ac:dyDescent="0.35">
      <c r="A160" s="27" t="s">
        <v>65</v>
      </c>
      <c r="B160" s="27" t="s">
        <v>6</v>
      </c>
      <c r="C160" s="28" t="s">
        <v>73</v>
      </c>
      <c r="D160" s="29">
        <v>46241.927083333299</v>
      </c>
      <c r="E160" s="29">
        <v>46242.25</v>
      </c>
      <c r="F160" s="28" t="s">
        <v>74</v>
      </c>
    </row>
    <row r="161" spans="1:6" ht="46.5" x14ac:dyDescent="0.35">
      <c r="A161" s="27" t="s">
        <v>65</v>
      </c>
      <c r="B161" s="27" t="s">
        <v>6</v>
      </c>
      <c r="C161" s="28" t="s">
        <v>75</v>
      </c>
      <c r="D161" s="29">
        <v>46241.927083333299</v>
      </c>
      <c r="E161" s="29">
        <v>46242.25</v>
      </c>
      <c r="F161" s="28" t="s">
        <v>74</v>
      </c>
    </row>
    <row r="162" spans="1:6" ht="77.5" x14ac:dyDescent="0.35">
      <c r="A162" s="27" t="s">
        <v>65</v>
      </c>
      <c r="B162" s="27" t="s">
        <v>2</v>
      </c>
      <c r="C162" s="28" t="s">
        <v>69</v>
      </c>
      <c r="D162" s="29">
        <v>46241.875</v>
      </c>
      <c r="E162" s="29">
        <v>46242.25</v>
      </c>
      <c r="F162" s="28" t="s">
        <v>1006</v>
      </c>
    </row>
    <row r="163" spans="1:6" ht="46.5" x14ac:dyDescent="0.35">
      <c r="A163" s="27" t="s">
        <v>65</v>
      </c>
      <c r="B163" s="27" t="s">
        <v>6</v>
      </c>
      <c r="C163" s="28" t="s">
        <v>1007</v>
      </c>
      <c r="D163" s="29">
        <v>46241.875</v>
      </c>
      <c r="E163" s="29">
        <v>46242.25</v>
      </c>
      <c r="F163" s="28" t="s">
        <v>1006</v>
      </c>
    </row>
    <row r="164" spans="1:6" ht="77.5" x14ac:dyDescent="0.35">
      <c r="A164" s="27" t="s">
        <v>440</v>
      </c>
      <c r="B164" s="27" t="s">
        <v>6</v>
      </c>
      <c r="C164" s="28" t="s">
        <v>1002</v>
      </c>
      <c r="D164" s="29">
        <v>46241.875</v>
      </c>
      <c r="E164" s="29">
        <v>46242.25</v>
      </c>
      <c r="F164" s="28" t="s">
        <v>1003</v>
      </c>
    </row>
    <row r="165" spans="1:6" ht="77.5" x14ac:dyDescent="0.35">
      <c r="A165" s="27" t="s">
        <v>440</v>
      </c>
      <c r="B165" s="27" t="s">
        <v>6</v>
      </c>
      <c r="C165" s="28" t="s">
        <v>1004</v>
      </c>
      <c r="D165" s="29">
        <v>46241.875</v>
      </c>
      <c r="E165" s="29">
        <v>46242.25</v>
      </c>
      <c r="F165" s="28" t="s">
        <v>1003</v>
      </c>
    </row>
    <row r="166" spans="1:6" ht="77.5" x14ac:dyDescent="0.35">
      <c r="A166" s="27" t="s">
        <v>440</v>
      </c>
      <c r="B166" s="27" t="s">
        <v>6</v>
      </c>
      <c r="C166" s="28" t="s">
        <v>1005</v>
      </c>
      <c r="D166" s="29">
        <v>46241.875</v>
      </c>
      <c r="E166" s="29">
        <v>46242.25</v>
      </c>
      <c r="F166" s="28" t="s">
        <v>1003</v>
      </c>
    </row>
    <row r="167" spans="1:6" ht="62" x14ac:dyDescent="0.35">
      <c r="A167" s="27" t="s">
        <v>869</v>
      </c>
      <c r="B167" s="27" t="s">
        <v>5</v>
      </c>
      <c r="C167" s="28" t="s">
        <v>870</v>
      </c>
      <c r="D167" s="29">
        <v>46241.833333333299</v>
      </c>
      <c r="E167" s="29">
        <v>46242.833333333299</v>
      </c>
      <c r="F167" s="28" t="s">
        <v>871</v>
      </c>
    </row>
    <row r="168" spans="1:6" ht="46.5" x14ac:dyDescent="0.35">
      <c r="A168" s="27" t="s">
        <v>869</v>
      </c>
      <c r="B168" s="27" t="s">
        <v>4</v>
      </c>
      <c r="C168" s="28" t="s">
        <v>872</v>
      </c>
      <c r="D168" s="29">
        <v>46241.833333333299</v>
      </c>
      <c r="E168" s="29">
        <v>46242.833333333299</v>
      </c>
      <c r="F168" s="28" t="s">
        <v>873</v>
      </c>
    </row>
    <row r="169" spans="1:6" ht="77.5" x14ac:dyDescent="0.35">
      <c r="A169" s="27" t="s">
        <v>386</v>
      </c>
      <c r="B169" s="27" t="s">
        <v>2</v>
      </c>
      <c r="C169" s="28" t="s">
        <v>520</v>
      </c>
      <c r="D169" s="29">
        <v>46241.875</v>
      </c>
      <c r="E169" s="29">
        <v>46242.25</v>
      </c>
      <c r="F169" s="28" t="s">
        <v>521</v>
      </c>
    </row>
    <row r="170" spans="1:6" ht="62" x14ac:dyDescent="0.35">
      <c r="A170" s="27" t="s">
        <v>386</v>
      </c>
      <c r="B170" s="27" t="s">
        <v>2</v>
      </c>
      <c r="C170" s="28" t="s">
        <v>522</v>
      </c>
      <c r="D170" s="29">
        <v>46241.895833333299</v>
      </c>
      <c r="E170" s="29">
        <v>46242.25</v>
      </c>
      <c r="F170" s="28" t="s">
        <v>523</v>
      </c>
    </row>
    <row r="171" spans="1:6" ht="62" x14ac:dyDescent="0.35">
      <c r="A171" s="27" t="s">
        <v>386</v>
      </c>
      <c r="B171" s="27" t="s">
        <v>2</v>
      </c>
      <c r="C171" s="28" t="s">
        <v>1000</v>
      </c>
      <c r="D171" s="29">
        <v>46241.875</v>
      </c>
      <c r="E171" s="29">
        <v>46242.25</v>
      </c>
      <c r="F171" s="28" t="s">
        <v>1001</v>
      </c>
    </row>
    <row r="172" spans="1:6" ht="62" x14ac:dyDescent="0.35">
      <c r="A172" s="27" t="s">
        <v>418</v>
      </c>
      <c r="B172" s="27" t="s">
        <v>4</v>
      </c>
      <c r="C172" s="28" t="s">
        <v>419</v>
      </c>
      <c r="D172" s="29">
        <v>46241.875</v>
      </c>
      <c r="E172" s="29">
        <v>46242.25</v>
      </c>
      <c r="F172" s="28" t="s">
        <v>420</v>
      </c>
    </row>
    <row r="173" spans="1:6" ht="93" x14ac:dyDescent="0.35">
      <c r="A173" s="27" t="s">
        <v>418</v>
      </c>
      <c r="B173" s="27" t="s">
        <v>5</v>
      </c>
      <c r="C173" s="28" t="s">
        <v>431</v>
      </c>
      <c r="D173" s="29">
        <v>46241.833333333299</v>
      </c>
      <c r="E173" s="29">
        <v>46242.25</v>
      </c>
      <c r="F173" s="28" t="s">
        <v>432</v>
      </c>
    </row>
    <row r="174" spans="1:6" ht="93" x14ac:dyDescent="0.35">
      <c r="A174" s="27" t="s">
        <v>193</v>
      </c>
      <c r="B174" s="27" t="s">
        <v>6</v>
      </c>
      <c r="C174" s="28" t="s">
        <v>194</v>
      </c>
      <c r="D174" s="29">
        <v>46241.833333333299</v>
      </c>
      <c r="E174" s="29">
        <v>46242.25</v>
      </c>
      <c r="F174" s="28" t="s">
        <v>195</v>
      </c>
    </row>
    <row r="175" spans="1:6" ht="93" x14ac:dyDescent="0.35">
      <c r="A175" s="27" t="s">
        <v>193</v>
      </c>
      <c r="B175" s="27" t="s">
        <v>6</v>
      </c>
      <c r="C175" s="28" t="s">
        <v>196</v>
      </c>
      <c r="D175" s="29">
        <v>46241.833333333299</v>
      </c>
      <c r="E175" s="29">
        <v>46242.25</v>
      </c>
      <c r="F175" s="28" t="s">
        <v>195</v>
      </c>
    </row>
    <row r="176" spans="1:6" ht="93" x14ac:dyDescent="0.35">
      <c r="A176" s="27" t="s">
        <v>193</v>
      </c>
      <c r="B176" s="27" t="s">
        <v>6</v>
      </c>
      <c r="C176" s="28" t="s">
        <v>197</v>
      </c>
      <c r="D176" s="29">
        <v>46241.833333333299</v>
      </c>
      <c r="E176" s="29">
        <v>46242.25</v>
      </c>
      <c r="F176" s="28" t="s">
        <v>195</v>
      </c>
    </row>
    <row r="177" spans="1:6" ht="93" x14ac:dyDescent="0.35">
      <c r="A177" s="27" t="s">
        <v>193</v>
      </c>
      <c r="B177" s="27" t="s">
        <v>6</v>
      </c>
      <c r="C177" s="28" t="s">
        <v>198</v>
      </c>
      <c r="D177" s="29">
        <v>46241.833333333299</v>
      </c>
      <c r="E177" s="29">
        <v>46242.25</v>
      </c>
      <c r="F177" s="28" t="s">
        <v>195</v>
      </c>
    </row>
    <row r="178" spans="1:6" ht="62" x14ac:dyDescent="0.35">
      <c r="A178" s="27" t="s">
        <v>193</v>
      </c>
      <c r="B178" s="27" t="s">
        <v>6</v>
      </c>
      <c r="C178" s="28" t="s">
        <v>199</v>
      </c>
      <c r="D178" s="29">
        <v>46241.833333333299</v>
      </c>
      <c r="E178" s="29">
        <v>46242.25</v>
      </c>
      <c r="F178" s="28" t="s">
        <v>195</v>
      </c>
    </row>
    <row r="179" spans="1:6" ht="186" x14ac:dyDescent="0.35">
      <c r="A179" s="27" t="s">
        <v>193</v>
      </c>
      <c r="B179" s="27" t="s">
        <v>6</v>
      </c>
      <c r="C179" s="28" t="s">
        <v>200</v>
      </c>
      <c r="D179" s="29">
        <v>46241.833333333299</v>
      </c>
      <c r="E179" s="29">
        <v>46242.25</v>
      </c>
      <c r="F179" s="28" t="s">
        <v>195</v>
      </c>
    </row>
    <row r="180" spans="1:6" ht="93" x14ac:dyDescent="0.35">
      <c r="A180" s="27" t="s">
        <v>193</v>
      </c>
      <c r="B180" s="27" t="s">
        <v>6</v>
      </c>
      <c r="C180" s="28" t="s">
        <v>201</v>
      </c>
      <c r="D180" s="29">
        <v>46241.833333333299</v>
      </c>
      <c r="E180" s="29">
        <v>46242.25</v>
      </c>
      <c r="F180" s="28" t="s">
        <v>195</v>
      </c>
    </row>
    <row r="181" spans="1:6" ht="62" x14ac:dyDescent="0.35">
      <c r="A181" s="27" t="s">
        <v>532</v>
      </c>
      <c r="B181" s="27" t="s">
        <v>5</v>
      </c>
      <c r="C181" s="28" t="s">
        <v>533</v>
      </c>
      <c r="D181" s="29">
        <v>46241.875</v>
      </c>
      <c r="E181" s="29">
        <v>46242.25</v>
      </c>
      <c r="F181" s="28" t="s">
        <v>534</v>
      </c>
    </row>
    <row r="182" spans="1:6" ht="108.5" x14ac:dyDescent="0.35">
      <c r="A182" s="27" t="s">
        <v>209</v>
      </c>
      <c r="B182" s="27" t="s">
        <v>5</v>
      </c>
      <c r="C182" s="28" t="s">
        <v>210</v>
      </c>
      <c r="D182" s="29">
        <v>46241.875</v>
      </c>
      <c r="E182" s="29">
        <v>46242.208333333299</v>
      </c>
      <c r="F182" s="28" t="s">
        <v>211</v>
      </c>
    </row>
    <row r="183" spans="1:6" ht="62" x14ac:dyDescent="0.35">
      <c r="A183" s="27" t="s">
        <v>209</v>
      </c>
      <c r="B183" s="27" t="s">
        <v>5</v>
      </c>
      <c r="C183" s="28" t="s">
        <v>212</v>
      </c>
      <c r="D183" s="29">
        <v>46241.875</v>
      </c>
      <c r="E183" s="29">
        <v>46242.208333333299</v>
      </c>
      <c r="F183" s="28" t="s">
        <v>211</v>
      </c>
    </row>
    <row r="184" spans="1:6" ht="46.5" x14ac:dyDescent="0.35">
      <c r="A184" s="27" t="s">
        <v>209</v>
      </c>
      <c r="B184" s="27" t="s">
        <v>5</v>
      </c>
      <c r="C184" s="28" t="s">
        <v>213</v>
      </c>
      <c r="D184" s="29">
        <v>46241.875</v>
      </c>
      <c r="E184" s="29">
        <v>46242.208333333299</v>
      </c>
      <c r="F184" s="28" t="s">
        <v>211</v>
      </c>
    </row>
    <row r="185" spans="1:6" ht="139.5" x14ac:dyDescent="0.35">
      <c r="A185" s="27" t="s">
        <v>209</v>
      </c>
      <c r="B185" s="27" t="s">
        <v>5</v>
      </c>
      <c r="C185" s="28" t="s">
        <v>214</v>
      </c>
      <c r="D185" s="29">
        <v>46241.875</v>
      </c>
      <c r="E185" s="29">
        <v>46242.208333333299</v>
      </c>
      <c r="F185" s="28" t="s">
        <v>211</v>
      </c>
    </row>
    <row r="186" spans="1:6" ht="139.5" x14ac:dyDescent="0.35">
      <c r="A186" s="27" t="s">
        <v>209</v>
      </c>
      <c r="B186" s="27" t="s">
        <v>5</v>
      </c>
      <c r="C186" s="28" t="s">
        <v>485</v>
      </c>
      <c r="D186" s="29">
        <v>46241.916666666701</v>
      </c>
      <c r="E186" s="29">
        <v>46242.25</v>
      </c>
      <c r="F186" s="28" t="s">
        <v>486</v>
      </c>
    </row>
    <row r="187" spans="1:6" ht="31" x14ac:dyDescent="0.35">
      <c r="A187" s="27" t="s">
        <v>190</v>
      </c>
      <c r="B187" s="27" t="s">
        <v>6</v>
      </c>
      <c r="C187" s="28" t="s">
        <v>191</v>
      </c>
      <c r="D187" s="29">
        <v>45804.208333333299</v>
      </c>
      <c r="E187" s="29">
        <v>46418.208333333299</v>
      </c>
      <c r="F187" s="28" t="s">
        <v>192</v>
      </c>
    </row>
    <row r="188" spans="1:6" ht="62" x14ac:dyDescent="0.35">
      <c r="A188" s="27" t="s">
        <v>190</v>
      </c>
      <c r="B188" s="27" t="s">
        <v>2</v>
      </c>
      <c r="C188" s="28" t="s">
        <v>240</v>
      </c>
      <c r="D188" s="29">
        <v>46241.833333333299</v>
      </c>
      <c r="E188" s="29">
        <v>46242.208333333299</v>
      </c>
      <c r="F188" s="28" t="s">
        <v>239</v>
      </c>
    </row>
    <row r="189" spans="1:6" ht="62" x14ac:dyDescent="0.35">
      <c r="A189" s="27" t="s">
        <v>105</v>
      </c>
      <c r="B189" s="27" t="s">
        <v>6</v>
      </c>
      <c r="C189" s="28" t="s">
        <v>937</v>
      </c>
      <c r="D189" s="29">
        <v>46241.833333333299</v>
      </c>
      <c r="E189" s="29">
        <v>46242.208333333299</v>
      </c>
      <c r="F189" s="28" t="s">
        <v>938</v>
      </c>
    </row>
    <row r="190" spans="1:6" ht="108.5" x14ac:dyDescent="0.35">
      <c r="A190" s="27" t="s">
        <v>105</v>
      </c>
      <c r="B190" s="27" t="s">
        <v>6</v>
      </c>
      <c r="C190" s="28" t="s">
        <v>106</v>
      </c>
      <c r="D190" s="29">
        <v>46241.833333333299</v>
      </c>
      <c r="E190" s="29">
        <v>46242.25</v>
      </c>
      <c r="F190" s="28" t="s">
        <v>107</v>
      </c>
    </row>
    <row r="191" spans="1:6" ht="62" x14ac:dyDescent="0.35">
      <c r="A191" s="27" t="s">
        <v>105</v>
      </c>
      <c r="B191" s="27" t="s">
        <v>6</v>
      </c>
      <c r="C191" s="28" t="s">
        <v>929</v>
      </c>
      <c r="D191" s="29">
        <v>46241.875</v>
      </c>
      <c r="E191" s="29">
        <v>46242.208333333299</v>
      </c>
      <c r="F191" s="28" t="s">
        <v>235</v>
      </c>
    </row>
    <row r="192" spans="1:6" ht="93" x14ac:dyDescent="0.35">
      <c r="A192" s="27" t="s">
        <v>105</v>
      </c>
      <c r="B192" s="27" t="s">
        <v>6</v>
      </c>
      <c r="C192" s="28" t="s">
        <v>837</v>
      </c>
      <c r="D192" s="29">
        <v>46241.875</v>
      </c>
      <c r="E192" s="29">
        <v>46242.208333333299</v>
      </c>
      <c r="F192" s="28" t="s">
        <v>838</v>
      </c>
    </row>
    <row r="193" spans="1:6" ht="93" x14ac:dyDescent="0.35">
      <c r="A193" s="27" t="s">
        <v>105</v>
      </c>
      <c r="B193" s="27" t="s">
        <v>6</v>
      </c>
      <c r="C193" s="28" t="s">
        <v>839</v>
      </c>
      <c r="D193" s="29">
        <v>46241.875</v>
      </c>
      <c r="E193" s="29">
        <v>46242.208333333299</v>
      </c>
      <c r="F193" s="28" t="s">
        <v>838</v>
      </c>
    </row>
    <row r="194" spans="1:6" ht="93" x14ac:dyDescent="0.35">
      <c r="A194" s="27" t="s">
        <v>105</v>
      </c>
      <c r="B194" s="27" t="s">
        <v>6</v>
      </c>
      <c r="C194" s="28" t="s">
        <v>933</v>
      </c>
      <c r="D194" s="29">
        <v>46241.958333333299</v>
      </c>
      <c r="E194" s="29">
        <v>46242.208333333299</v>
      </c>
      <c r="F194" s="28" t="s">
        <v>934</v>
      </c>
    </row>
    <row r="195" spans="1:6" ht="77.5" x14ac:dyDescent="0.35">
      <c r="A195" s="27" t="s">
        <v>105</v>
      </c>
      <c r="B195" s="27" t="s">
        <v>6</v>
      </c>
      <c r="C195" s="28" t="s">
        <v>935</v>
      </c>
      <c r="D195" s="29">
        <v>46241.875</v>
      </c>
      <c r="E195" s="29">
        <v>46242.208333333299</v>
      </c>
      <c r="F195" s="28" t="s">
        <v>936</v>
      </c>
    </row>
    <row r="196" spans="1:6" ht="77.5" x14ac:dyDescent="0.35">
      <c r="A196" s="27" t="s">
        <v>105</v>
      </c>
      <c r="B196" s="27" t="s">
        <v>2</v>
      </c>
      <c r="C196" s="28" t="s">
        <v>415</v>
      </c>
      <c r="D196" s="29">
        <v>46241.875</v>
      </c>
      <c r="E196" s="29">
        <v>46242.25</v>
      </c>
      <c r="F196" s="28" t="s">
        <v>416</v>
      </c>
    </row>
    <row r="197" spans="1:6" ht="77.5" x14ac:dyDescent="0.35">
      <c r="A197" s="27" t="s">
        <v>105</v>
      </c>
      <c r="B197" s="27" t="s">
        <v>6</v>
      </c>
      <c r="C197" s="28" t="s">
        <v>417</v>
      </c>
      <c r="D197" s="29">
        <v>46241.875</v>
      </c>
      <c r="E197" s="29">
        <v>46242.25</v>
      </c>
      <c r="F197" s="28" t="s">
        <v>416</v>
      </c>
    </row>
    <row r="198" spans="1:6" ht="93" x14ac:dyDescent="0.35">
      <c r="A198" s="27" t="s">
        <v>105</v>
      </c>
      <c r="B198" s="27" t="s">
        <v>2</v>
      </c>
      <c r="C198" s="28" t="s">
        <v>535</v>
      </c>
      <c r="D198" s="29">
        <v>46241.875</v>
      </c>
      <c r="E198" s="29">
        <v>46242.25</v>
      </c>
      <c r="F198" s="28" t="s">
        <v>534</v>
      </c>
    </row>
    <row r="199" spans="1:6" ht="93" x14ac:dyDescent="0.35">
      <c r="A199" s="27" t="s">
        <v>227</v>
      </c>
      <c r="B199" s="27" t="s">
        <v>8</v>
      </c>
      <c r="C199" s="28" t="s">
        <v>927</v>
      </c>
      <c r="D199" s="29">
        <v>46241.875</v>
      </c>
      <c r="E199" s="29">
        <v>46242.25</v>
      </c>
      <c r="F199" s="28" t="s">
        <v>928</v>
      </c>
    </row>
    <row r="200" spans="1:6" ht="93" x14ac:dyDescent="0.35">
      <c r="A200" s="27" t="s">
        <v>227</v>
      </c>
      <c r="B200" s="27" t="s">
        <v>8</v>
      </c>
      <c r="C200" s="28" t="s">
        <v>930</v>
      </c>
      <c r="D200" s="29">
        <v>46241.958333333299</v>
      </c>
      <c r="E200" s="29">
        <v>46242.25</v>
      </c>
      <c r="F200" s="28" t="s">
        <v>931</v>
      </c>
    </row>
    <row r="201" spans="1:6" ht="46.5" x14ac:dyDescent="0.35">
      <c r="A201" s="27" t="s">
        <v>227</v>
      </c>
      <c r="B201" s="27" t="s">
        <v>7</v>
      </c>
      <c r="C201" s="28" t="s">
        <v>932</v>
      </c>
      <c r="D201" s="29">
        <v>46241.875</v>
      </c>
      <c r="E201" s="29">
        <v>46242.25</v>
      </c>
      <c r="F201" s="28" t="s">
        <v>848</v>
      </c>
    </row>
    <row r="202" spans="1:6" ht="46.5" x14ac:dyDescent="0.35">
      <c r="A202" s="27" t="s">
        <v>202</v>
      </c>
      <c r="B202" s="27" t="s">
        <v>2</v>
      </c>
      <c r="C202" s="28" t="s">
        <v>479</v>
      </c>
      <c r="D202" s="29">
        <v>46241.875</v>
      </c>
      <c r="E202" s="29">
        <v>46242.25</v>
      </c>
      <c r="F202" s="28" t="s">
        <v>204</v>
      </c>
    </row>
    <row r="203" spans="1:6" ht="77.5" x14ac:dyDescent="0.35">
      <c r="A203" s="27" t="s">
        <v>202</v>
      </c>
      <c r="B203" s="27" t="s">
        <v>2</v>
      </c>
      <c r="C203" s="28" t="s">
        <v>203</v>
      </c>
      <c r="D203" s="29">
        <v>46241.875</v>
      </c>
      <c r="E203" s="29">
        <v>46242.25</v>
      </c>
      <c r="F203" s="28" t="s">
        <v>204</v>
      </c>
    </row>
    <row r="204" spans="1:6" ht="77.5" x14ac:dyDescent="0.35">
      <c r="A204" s="27" t="s">
        <v>202</v>
      </c>
      <c r="B204" s="27" t="s">
        <v>2</v>
      </c>
      <c r="C204" s="28" t="s">
        <v>480</v>
      </c>
      <c r="D204" s="29">
        <v>46241.875</v>
      </c>
      <c r="E204" s="29">
        <v>46242.25</v>
      </c>
      <c r="F204" s="28" t="s">
        <v>204</v>
      </c>
    </row>
    <row r="205" spans="1:6" ht="93" x14ac:dyDescent="0.35">
      <c r="A205" s="27" t="s">
        <v>131</v>
      </c>
      <c r="B205" s="27" t="s">
        <v>4</v>
      </c>
      <c r="C205" s="28" t="s">
        <v>132</v>
      </c>
      <c r="D205" s="29">
        <v>46241.833333333299</v>
      </c>
      <c r="E205" s="29">
        <v>46242.25</v>
      </c>
      <c r="F205" s="28" t="s">
        <v>133</v>
      </c>
    </row>
    <row r="206" spans="1:6" ht="93" x14ac:dyDescent="0.35">
      <c r="A206" s="27" t="s">
        <v>131</v>
      </c>
      <c r="B206" s="27" t="s">
        <v>5</v>
      </c>
      <c r="C206" s="28" t="s">
        <v>919</v>
      </c>
      <c r="D206" s="29">
        <v>46241.833333333299</v>
      </c>
      <c r="E206" s="29">
        <v>46242.25</v>
      </c>
      <c r="F206" s="28" t="s">
        <v>920</v>
      </c>
    </row>
    <row r="207" spans="1:6" ht="77.5" x14ac:dyDescent="0.35">
      <c r="A207" s="27" t="s">
        <v>131</v>
      </c>
      <c r="B207" s="27" t="s">
        <v>4</v>
      </c>
      <c r="C207" s="28" t="s">
        <v>252</v>
      </c>
      <c r="D207" s="29">
        <v>46241.875</v>
      </c>
      <c r="E207" s="29">
        <v>46242.25</v>
      </c>
      <c r="F207" s="28" t="s">
        <v>253</v>
      </c>
    </row>
    <row r="208" spans="1:6" ht="77.5" x14ac:dyDescent="0.35">
      <c r="A208" s="27" t="s">
        <v>131</v>
      </c>
      <c r="B208" s="27" t="s">
        <v>5</v>
      </c>
      <c r="C208" s="28" t="s">
        <v>254</v>
      </c>
      <c r="D208" s="29">
        <v>46241.875</v>
      </c>
      <c r="E208" s="29">
        <v>46242.25</v>
      </c>
      <c r="F208" s="28" t="s">
        <v>253</v>
      </c>
    </row>
    <row r="209" spans="1:6" ht="93" x14ac:dyDescent="0.35">
      <c r="A209" s="27" t="s">
        <v>217</v>
      </c>
      <c r="B209" s="27" t="s">
        <v>5</v>
      </c>
      <c r="C209" s="28" t="s">
        <v>218</v>
      </c>
      <c r="D209" s="29">
        <v>46241.875</v>
      </c>
      <c r="E209" s="29">
        <v>46242.25</v>
      </c>
      <c r="F209" s="28" t="s">
        <v>219</v>
      </c>
    </row>
    <row r="210" spans="1:6" ht="77.5" x14ac:dyDescent="0.35">
      <c r="A210" s="27" t="s">
        <v>217</v>
      </c>
      <c r="B210" s="27" t="s">
        <v>5</v>
      </c>
      <c r="C210" s="28" t="s">
        <v>220</v>
      </c>
      <c r="D210" s="29">
        <v>46241.875</v>
      </c>
      <c r="E210" s="29">
        <v>46242.25</v>
      </c>
      <c r="F210" s="28" t="s">
        <v>219</v>
      </c>
    </row>
    <row r="211" spans="1:6" ht="77.5" x14ac:dyDescent="0.35">
      <c r="A211" s="27" t="s">
        <v>249</v>
      </c>
      <c r="B211" s="27" t="s">
        <v>6</v>
      </c>
      <c r="C211" s="28" t="s">
        <v>250</v>
      </c>
      <c r="D211" s="29">
        <v>46241.875</v>
      </c>
      <c r="E211" s="29">
        <v>46242.25</v>
      </c>
      <c r="F211" s="28" t="s">
        <v>251</v>
      </c>
    </row>
    <row r="212" spans="1:6" ht="93" x14ac:dyDescent="0.35">
      <c r="A212" s="27" t="s">
        <v>221</v>
      </c>
      <c r="B212" s="27" t="s">
        <v>4</v>
      </c>
      <c r="C212" s="28" t="s">
        <v>222</v>
      </c>
      <c r="D212" s="29">
        <v>46241.833333333299</v>
      </c>
      <c r="E212" s="29">
        <v>46242.25</v>
      </c>
      <c r="F212" s="28" t="s">
        <v>223</v>
      </c>
    </row>
    <row r="213" spans="1:6" ht="93" x14ac:dyDescent="0.35">
      <c r="A213" s="27" t="s">
        <v>221</v>
      </c>
      <c r="B213" s="27" t="s">
        <v>4</v>
      </c>
      <c r="C213" s="28" t="s">
        <v>224</v>
      </c>
      <c r="D213" s="29">
        <v>46241.833333333299</v>
      </c>
      <c r="E213" s="29">
        <v>46242.25</v>
      </c>
      <c r="F213" s="28" t="s">
        <v>223</v>
      </c>
    </row>
    <row r="214" spans="1:6" ht="77.5" x14ac:dyDescent="0.35">
      <c r="A214" s="27" t="s">
        <v>221</v>
      </c>
      <c r="B214" s="27" t="s">
        <v>5</v>
      </c>
      <c r="C214" s="28" t="s">
        <v>225</v>
      </c>
      <c r="D214" s="29">
        <v>46241.833333333299</v>
      </c>
      <c r="E214" s="29">
        <v>46242.25</v>
      </c>
      <c r="F214" s="28" t="s">
        <v>223</v>
      </c>
    </row>
    <row r="215" spans="1:6" ht="46.5" x14ac:dyDescent="0.35">
      <c r="A215" s="27" t="s">
        <v>221</v>
      </c>
      <c r="B215" s="27" t="s">
        <v>5</v>
      </c>
      <c r="C215" s="28" t="s">
        <v>226</v>
      </c>
      <c r="D215" s="29">
        <v>46241.833333333299</v>
      </c>
      <c r="E215" s="29">
        <v>46242.25</v>
      </c>
      <c r="F215" s="28" t="s">
        <v>223</v>
      </c>
    </row>
    <row r="216" spans="1:6" ht="46.5" x14ac:dyDescent="0.35">
      <c r="A216" s="30" t="s">
        <v>734</v>
      </c>
      <c r="B216" s="30" t="s">
        <v>6</v>
      </c>
      <c r="C216" s="31" t="s">
        <v>735</v>
      </c>
      <c r="D216" s="32">
        <v>46241.875</v>
      </c>
      <c r="E216" s="32">
        <v>46242.25</v>
      </c>
      <c r="F216" s="31" t="s">
        <v>422</v>
      </c>
    </row>
    <row r="217" spans="1:6" x14ac:dyDescent="0.35">
      <c r="A217" s="27"/>
      <c r="B217" s="27"/>
      <c r="C217" s="28"/>
      <c r="D217" s="29"/>
      <c r="E217" s="29"/>
      <c r="F217" s="28"/>
    </row>
    <row r="218" spans="1:6" x14ac:dyDescent="0.35">
      <c r="A218" s="27"/>
      <c r="B218" s="27"/>
      <c r="C218" s="28"/>
      <c r="D218" s="29"/>
      <c r="E218" s="29"/>
      <c r="F218" s="28"/>
    </row>
    <row r="219" spans="1:6" x14ac:dyDescent="0.35">
      <c r="A219" s="27"/>
      <c r="B219" s="27"/>
      <c r="C219" s="28"/>
      <c r="D219" s="29"/>
      <c r="E219" s="29"/>
      <c r="F219" s="28"/>
    </row>
    <row r="220" spans="1:6" x14ac:dyDescent="0.35">
      <c r="A220" s="27"/>
      <c r="B220" s="27"/>
      <c r="C220" s="28"/>
      <c r="D220" s="29"/>
      <c r="E220" s="29"/>
      <c r="F220" s="28"/>
    </row>
    <row r="221" spans="1:6" x14ac:dyDescent="0.35">
      <c r="A221" s="30"/>
      <c r="B221" s="30"/>
      <c r="C221" s="31"/>
      <c r="D221" s="32"/>
      <c r="E221" s="32"/>
      <c r="F221" s="31"/>
    </row>
  </sheetData>
  <autoFilter ref="A2:F168" xr:uid="{AA130394-1D05-441B-B98F-42298AADC7B0}">
    <sortState xmlns:xlrd2="http://schemas.microsoft.com/office/spreadsheetml/2017/richdata2" ref="A3:F216">
      <sortCondition ref="A2:A168"/>
    </sortState>
  </autoFilter>
  <mergeCells count="1">
    <mergeCell ref="A1:F1"/>
  </mergeCells>
  <conditionalFormatting sqref="A217:F221">
    <cfRule type="expression" dxfId="9" priority="2">
      <formula>$J217="Over 12 hours"</formula>
    </cfRule>
  </conditionalFormatting>
  <conditionalFormatting sqref="A3:F216">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191"/>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3" t="str">
        <f>"Daily closure report: "&amp;'Front page'!A5</f>
        <v>Daily closure report: Saturday, 8 August</v>
      </c>
      <c r="B1" s="33"/>
      <c r="C1" s="33"/>
      <c r="D1" s="33"/>
      <c r="E1" s="33"/>
      <c r="F1" s="33"/>
    </row>
    <row r="2" spans="1:6" s="5" customFormat="1" ht="28" x14ac:dyDescent="0.35">
      <c r="A2" s="12" t="s">
        <v>9</v>
      </c>
      <c r="B2" s="12" t="s">
        <v>1</v>
      </c>
      <c r="C2" s="12" t="s">
        <v>0</v>
      </c>
      <c r="D2" s="11" t="s">
        <v>11</v>
      </c>
      <c r="E2" s="11" t="s">
        <v>12</v>
      </c>
      <c r="F2" s="12" t="s">
        <v>10</v>
      </c>
    </row>
    <row r="3" spans="1:6" s="4" customFormat="1" ht="46.5" x14ac:dyDescent="0.35">
      <c r="A3" s="24" t="s">
        <v>27</v>
      </c>
      <c r="B3" s="24" t="s">
        <v>6</v>
      </c>
      <c r="C3" s="24" t="s">
        <v>746</v>
      </c>
      <c r="D3" s="26">
        <v>46241.875</v>
      </c>
      <c r="E3" s="26">
        <v>46244.208333333299</v>
      </c>
      <c r="F3" s="24" t="s">
        <v>747</v>
      </c>
    </row>
    <row r="4" spans="1:6" s="4" customFormat="1" ht="46.5" x14ac:dyDescent="0.35">
      <c r="A4" s="24" t="s">
        <v>27</v>
      </c>
      <c r="B4" s="24" t="s">
        <v>6</v>
      </c>
      <c r="C4" s="24" t="s">
        <v>748</v>
      </c>
      <c r="D4" s="26">
        <v>46241.875</v>
      </c>
      <c r="E4" s="26">
        <v>46244.208333333299</v>
      </c>
      <c r="F4" s="24" t="s">
        <v>747</v>
      </c>
    </row>
    <row r="5" spans="1:6" s="4" customFormat="1" ht="77.5" x14ac:dyDescent="0.35">
      <c r="A5" s="24" t="s">
        <v>27</v>
      </c>
      <c r="B5" s="24" t="s">
        <v>24</v>
      </c>
      <c r="C5" s="24" t="s">
        <v>43</v>
      </c>
      <c r="D5" s="26">
        <v>45847.208333333299</v>
      </c>
      <c r="E5" s="26">
        <v>46507.999305555597</v>
      </c>
      <c r="F5" s="24" t="s">
        <v>44</v>
      </c>
    </row>
    <row r="6" spans="1:6" s="4" customFormat="1" ht="77.5" x14ac:dyDescent="0.35">
      <c r="A6" s="24" t="s">
        <v>27</v>
      </c>
      <c r="B6" s="24" t="s">
        <v>2</v>
      </c>
      <c r="C6" s="24" t="s">
        <v>826</v>
      </c>
      <c r="D6" s="26">
        <v>46242.833333333299</v>
      </c>
      <c r="E6" s="26">
        <v>46243.25</v>
      </c>
      <c r="F6" s="24" t="s">
        <v>827</v>
      </c>
    </row>
    <row r="7" spans="1:6" s="4" customFormat="1" ht="46.5" x14ac:dyDescent="0.35">
      <c r="A7" s="24" t="s">
        <v>27</v>
      </c>
      <c r="B7" s="24" t="s">
        <v>2</v>
      </c>
      <c r="C7" s="24" t="s">
        <v>828</v>
      </c>
      <c r="D7" s="26">
        <v>46242.833333333299</v>
      </c>
      <c r="E7" s="26">
        <v>46243.25</v>
      </c>
      <c r="F7" s="24" t="s">
        <v>827</v>
      </c>
    </row>
    <row r="8" spans="1:6" s="4" customFormat="1" ht="62" x14ac:dyDescent="0.35">
      <c r="A8" s="24" t="s">
        <v>27</v>
      </c>
      <c r="B8" s="24" t="s">
        <v>2</v>
      </c>
      <c r="C8" s="24" t="s">
        <v>829</v>
      </c>
      <c r="D8" s="26">
        <v>46242.833333333299</v>
      </c>
      <c r="E8" s="26">
        <v>46243.25</v>
      </c>
      <c r="F8" s="24" t="s">
        <v>830</v>
      </c>
    </row>
    <row r="9" spans="1:6" s="4" customFormat="1" ht="77.5" x14ac:dyDescent="0.35">
      <c r="A9" s="24" t="s">
        <v>27</v>
      </c>
      <c r="B9" s="24" t="s">
        <v>2</v>
      </c>
      <c r="C9" s="24" t="s">
        <v>831</v>
      </c>
      <c r="D9" s="26">
        <v>46242.833333333299</v>
      </c>
      <c r="E9" s="26">
        <v>46243.25</v>
      </c>
      <c r="F9" s="24" t="s">
        <v>830</v>
      </c>
    </row>
    <row r="10" spans="1:6" s="4" customFormat="1" ht="62" x14ac:dyDescent="0.35">
      <c r="A10" s="24" t="s">
        <v>27</v>
      </c>
      <c r="B10" s="24" t="s">
        <v>2</v>
      </c>
      <c r="C10" s="24" t="s">
        <v>832</v>
      </c>
      <c r="D10" s="26">
        <v>46242.833333333299</v>
      </c>
      <c r="E10" s="26">
        <v>46243.25</v>
      </c>
      <c r="F10" s="24" t="s">
        <v>830</v>
      </c>
    </row>
    <row r="11" spans="1:6" s="4" customFormat="1" ht="93" x14ac:dyDescent="0.35">
      <c r="A11" s="24" t="s">
        <v>27</v>
      </c>
      <c r="B11" s="24" t="s">
        <v>2</v>
      </c>
      <c r="C11" s="24" t="s">
        <v>833</v>
      </c>
      <c r="D11" s="26">
        <v>46242.833333333299</v>
      </c>
      <c r="E11" s="26">
        <v>46243.25</v>
      </c>
      <c r="F11" s="24" t="s">
        <v>830</v>
      </c>
    </row>
    <row r="12" spans="1:6" s="3" customFormat="1" ht="93" x14ac:dyDescent="0.35">
      <c r="A12" s="24" t="s">
        <v>27</v>
      </c>
      <c r="B12" s="24" t="s">
        <v>2</v>
      </c>
      <c r="C12" s="24" t="s">
        <v>834</v>
      </c>
      <c r="D12" s="26">
        <v>46242.833333333299</v>
      </c>
      <c r="E12" s="26">
        <v>46243.25</v>
      </c>
      <c r="F12" s="24" t="s">
        <v>830</v>
      </c>
    </row>
    <row r="13" spans="1:6" s="3" customFormat="1" ht="93" x14ac:dyDescent="0.35">
      <c r="A13" s="24" t="s">
        <v>820</v>
      </c>
      <c r="B13" s="24" t="s">
        <v>5</v>
      </c>
      <c r="C13" s="24" t="s">
        <v>821</v>
      </c>
      <c r="D13" s="26">
        <v>46242.833333333299</v>
      </c>
      <c r="E13" s="26">
        <v>46243.25</v>
      </c>
      <c r="F13" s="24" t="s">
        <v>822</v>
      </c>
    </row>
    <row r="14" spans="1:6" s="3" customFormat="1" ht="77.5" x14ac:dyDescent="0.35">
      <c r="A14" s="24" t="s">
        <v>30</v>
      </c>
      <c r="B14" s="24" t="s">
        <v>4</v>
      </c>
      <c r="C14" s="24" t="s">
        <v>744</v>
      </c>
      <c r="D14" s="26">
        <v>46241.875</v>
      </c>
      <c r="E14" s="26">
        <v>46244.208333333299</v>
      </c>
      <c r="F14" s="24" t="s">
        <v>745</v>
      </c>
    </row>
    <row r="15" spans="1:6" s="3" customFormat="1" ht="77.5" x14ac:dyDescent="0.35">
      <c r="A15" s="24" t="s">
        <v>178</v>
      </c>
      <c r="B15" s="24" t="s">
        <v>4</v>
      </c>
      <c r="C15" s="24" t="s">
        <v>179</v>
      </c>
      <c r="D15" s="26">
        <v>46083.999305555597</v>
      </c>
      <c r="E15" s="26">
        <v>46293.999305555597</v>
      </c>
      <c r="F15" s="24" t="s">
        <v>180</v>
      </c>
    </row>
    <row r="16" spans="1:6" s="3" customFormat="1" ht="93" x14ac:dyDescent="0.35">
      <c r="A16" s="24" t="s">
        <v>178</v>
      </c>
      <c r="B16" s="24" t="s">
        <v>5</v>
      </c>
      <c r="C16" s="24" t="s">
        <v>181</v>
      </c>
      <c r="D16" s="26">
        <v>46083.999305555597</v>
      </c>
      <c r="E16" s="26">
        <v>46293.999305555597</v>
      </c>
      <c r="F16" s="24" t="s">
        <v>180</v>
      </c>
    </row>
    <row r="17" spans="1:6" s="3" customFormat="1" ht="93" x14ac:dyDescent="0.35">
      <c r="A17" s="24" t="s">
        <v>321</v>
      </c>
      <c r="B17" s="24" t="s">
        <v>5</v>
      </c>
      <c r="C17" s="24" t="s">
        <v>856</v>
      </c>
      <c r="D17" s="26">
        <v>46242.833333333299</v>
      </c>
      <c r="E17" s="26">
        <v>46243.25</v>
      </c>
      <c r="F17" s="24" t="s">
        <v>857</v>
      </c>
    </row>
    <row r="18" spans="1:6" s="3" customFormat="1" ht="93" x14ac:dyDescent="0.35">
      <c r="A18" s="24" t="s">
        <v>620</v>
      </c>
      <c r="B18" s="24" t="s">
        <v>2</v>
      </c>
      <c r="C18" s="24" t="s">
        <v>854</v>
      </c>
      <c r="D18" s="26">
        <v>46242.833333333299</v>
      </c>
      <c r="E18" s="26">
        <v>46243.25</v>
      </c>
      <c r="F18" s="24" t="s">
        <v>855</v>
      </c>
    </row>
    <row r="19" spans="1:6" s="4" customFormat="1" ht="46.5" x14ac:dyDescent="0.35">
      <c r="A19" s="24" t="s">
        <v>348</v>
      </c>
      <c r="B19" s="24" t="s">
        <v>2</v>
      </c>
      <c r="C19" s="24" t="s">
        <v>863</v>
      </c>
      <c r="D19" s="26">
        <v>46242.9375</v>
      </c>
      <c r="E19" s="26">
        <v>46243.229166666701</v>
      </c>
      <c r="F19" s="24" t="s">
        <v>864</v>
      </c>
    </row>
    <row r="20" spans="1:6" s="4" customFormat="1" ht="46.5" x14ac:dyDescent="0.35">
      <c r="A20" s="24" t="s">
        <v>310</v>
      </c>
      <c r="B20" s="24" t="s">
        <v>2</v>
      </c>
      <c r="C20" s="24" t="s">
        <v>803</v>
      </c>
      <c r="D20" s="26">
        <v>46242.875</v>
      </c>
      <c r="E20" s="26">
        <v>46243.25</v>
      </c>
      <c r="F20" s="24" t="s">
        <v>804</v>
      </c>
    </row>
    <row r="21" spans="1:6" s="4" customFormat="1" ht="46.5" x14ac:dyDescent="0.35">
      <c r="A21" s="24" t="s">
        <v>375</v>
      </c>
      <c r="B21" s="24" t="s">
        <v>6</v>
      </c>
      <c r="C21" s="24" t="s">
        <v>413</v>
      </c>
      <c r="D21" s="26">
        <v>46202.875</v>
      </c>
      <c r="E21" s="26">
        <v>46508.208333333299</v>
      </c>
      <c r="F21" s="24" t="s">
        <v>414</v>
      </c>
    </row>
    <row r="22" spans="1:6" s="4" customFormat="1" ht="46.5" x14ac:dyDescent="0.35">
      <c r="A22" s="24" t="s">
        <v>375</v>
      </c>
      <c r="B22" s="24" t="s">
        <v>6</v>
      </c>
      <c r="C22" s="24" t="s">
        <v>876</v>
      </c>
      <c r="D22" s="26">
        <v>46242.833333333299</v>
      </c>
      <c r="E22" s="26">
        <v>46243.25</v>
      </c>
      <c r="F22" s="24" t="s">
        <v>877</v>
      </c>
    </row>
    <row r="23" spans="1:6" s="4" customFormat="1" ht="46.5" x14ac:dyDescent="0.35">
      <c r="A23" s="24" t="s">
        <v>865</v>
      </c>
      <c r="B23" s="24" t="s">
        <v>4</v>
      </c>
      <c r="C23" s="24" t="s">
        <v>866</v>
      </c>
      <c r="D23" s="26">
        <v>46242.833333333299</v>
      </c>
      <c r="E23" s="26">
        <v>46243.25</v>
      </c>
      <c r="F23" s="24" t="s">
        <v>867</v>
      </c>
    </row>
    <row r="24" spans="1:6" s="4" customFormat="1" ht="46.5" x14ac:dyDescent="0.35">
      <c r="A24" s="24" t="s">
        <v>865</v>
      </c>
      <c r="B24" s="24" t="s">
        <v>5</v>
      </c>
      <c r="C24" s="24" t="s">
        <v>868</v>
      </c>
      <c r="D24" s="26">
        <v>46242.833333333299</v>
      </c>
      <c r="E24" s="26">
        <v>46243.25</v>
      </c>
      <c r="F24" s="24" t="s">
        <v>867</v>
      </c>
    </row>
    <row r="25" spans="1:6" s="4" customFormat="1" ht="46.5" x14ac:dyDescent="0.35">
      <c r="A25" s="24" t="s">
        <v>48</v>
      </c>
      <c r="B25" s="24" t="s">
        <v>5</v>
      </c>
      <c r="C25" s="24" t="s">
        <v>749</v>
      </c>
      <c r="D25" s="26">
        <v>46242.833333333299</v>
      </c>
      <c r="E25" s="26">
        <v>46243.25</v>
      </c>
      <c r="F25" s="24" t="s">
        <v>750</v>
      </c>
    </row>
    <row r="26" spans="1:6" s="4" customFormat="1" ht="46.5" x14ac:dyDescent="0.35">
      <c r="A26" s="24" t="s">
        <v>823</v>
      </c>
      <c r="B26" s="24" t="s">
        <v>5</v>
      </c>
      <c r="C26" s="24" t="s">
        <v>824</v>
      </c>
      <c r="D26" s="26">
        <v>46242.833333333299</v>
      </c>
      <c r="E26" s="26">
        <v>46243.25</v>
      </c>
      <c r="F26" s="24" t="s">
        <v>825</v>
      </c>
    </row>
    <row r="27" spans="1:6" s="4" customFormat="1" ht="46.5" x14ac:dyDescent="0.35">
      <c r="A27" s="24" t="s">
        <v>428</v>
      </c>
      <c r="B27" s="24" t="s">
        <v>4</v>
      </c>
      <c r="C27" s="24" t="s">
        <v>429</v>
      </c>
      <c r="D27" s="26">
        <v>46237.375</v>
      </c>
      <c r="E27" s="26">
        <v>46258.416666666701</v>
      </c>
      <c r="F27" s="24" t="s">
        <v>430</v>
      </c>
    </row>
    <row r="28" spans="1:6" s="4" customFormat="1" ht="46.5" x14ac:dyDescent="0.35">
      <c r="A28" s="24" t="s">
        <v>428</v>
      </c>
      <c r="B28" s="24" t="s">
        <v>24</v>
      </c>
      <c r="C28" s="24" t="s">
        <v>433</v>
      </c>
      <c r="D28" s="26">
        <v>46217.625</v>
      </c>
      <c r="E28" s="26">
        <v>46387.875</v>
      </c>
      <c r="F28" s="24" t="s">
        <v>434</v>
      </c>
    </row>
    <row r="29" spans="1:6" s="4" customFormat="1" ht="46.5" x14ac:dyDescent="0.35">
      <c r="A29" s="24" t="s">
        <v>82</v>
      </c>
      <c r="B29" s="24" t="s">
        <v>6</v>
      </c>
      <c r="C29" s="24" t="s">
        <v>874</v>
      </c>
      <c r="D29" s="26">
        <v>46242.833333333299</v>
      </c>
      <c r="E29" s="26">
        <v>46243.25</v>
      </c>
      <c r="F29" s="24" t="s">
        <v>875</v>
      </c>
    </row>
    <row r="30" spans="1:6" s="4" customFormat="1" ht="46.5" x14ac:dyDescent="0.35">
      <c r="A30" s="24" t="s">
        <v>86</v>
      </c>
      <c r="B30" s="24" t="s">
        <v>24</v>
      </c>
      <c r="C30" s="24" t="s">
        <v>756</v>
      </c>
      <c r="D30" s="26">
        <v>46242.833333333299</v>
      </c>
      <c r="E30" s="26">
        <v>46243.25</v>
      </c>
      <c r="F30" s="24" t="s">
        <v>757</v>
      </c>
    </row>
    <row r="31" spans="1:6" s="4" customFormat="1" ht="46.5" x14ac:dyDescent="0.35">
      <c r="A31" s="24" t="s">
        <v>425</v>
      </c>
      <c r="B31" s="24" t="s">
        <v>24</v>
      </c>
      <c r="C31" s="24" t="s">
        <v>426</v>
      </c>
      <c r="D31" s="26">
        <v>46230.833333333299</v>
      </c>
      <c r="E31" s="26">
        <v>46403.25</v>
      </c>
      <c r="F31" s="24" t="s">
        <v>427</v>
      </c>
    </row>
    <row r="32" spans="1:6" s="4" customFormat="1" ht="46.5" x14ac:dyDescent="0.35">
      <c r="A32" s="24" t="s">
        <v>840</v>
      </c>
      <c r="B32" s="24" t="s">
        <v>6</v>
      </c>
      <c r="C32" s="24" t="s">
        <v>841</v>
      </c>
      <c r="D32" s="26">
        <v>46242.875</v>
      </c>
      <c r="E32" s="26">
        <v>46243.25</v>
      </c>
      <c r="F32" s="24" t="s">
        <v>842</v>
      </c>
    </row>
    <row r="33" spans="1:6" s="4" customFormat="1" ht="46.5" x14ac:dyDescent="0.35">
      <c r="A33" s="24" t="s">
        <v>246</v>
      </c>
      <c r="B33" s="24" t="s">
        <v>6</v>
      </c>
      <c r="C33" s="24" t="s">
        <v>247</v>
      </c>
      <c r="D33" s="26">
        <v>46230.208333333299</v>
      </c>
      <c r="E33" s="26">
        <v>46265</v>
      </c>
      <c r="F33" s="24" t="s">
        <v>248</v>
      </c>
    </row>
    <row r="34" spans="1:6" s="4" customFormat="1" ht="46.5" x14ac:dyDescent="0.35">
      <c r="A34" s="24" t="s">
        <v>148</v>
      </c>
      <c r="B34" s="24" t="s">
        <v>6</v>
      </c>
      <c r="C34" s="24" t="s">
        <v>149</v>
      </c>
      <c r="D34" s="26">
        <v>46237.833333333299</v>
      </c>
      <c r="E34" s="26">
        <v>46326.25</v>
      </c>
      <c r="F34" s="24" t="s">
        <v>150</v>
      </c>
    </row>
    <row r="35" spans="1:6" s="4" customFormat="1" ht="46.5" x14ac:dyDescent="0.35">
      <c r="A35" s="24" t="s">
        <v>148</v>
      </c>
      <c r="B35" s="24" t="s">
        <v>2</v>
      </c>
      <c r="C35" s="24" t="s">
        <v>151</v>
      </c>
      <c r="D35" s="26">
        <v>46237.833333333299</v>
      </c>
      <c r="E35" s="26">
        <v>46326.25</v>
      </c>
      <c r="F35" s="24" t="s">
        <v>150</v>
      </c>
    </row>
    <row r="36" spans="1:6" s="4" customFormat="1" ht="46.5" x14ac:dyDescent="0.35">
      <c r="A36" s="24" t="s">
        <v>162</v>
      </c>
      <c r="B36" s="24" t="s">
        <v>24</v>
      </c>
      <c r="C36" s="24" t="s">
        <v>801</v>
      </c>
      <c r="D36" s="26">
        <v>46241.791666666701</v>
      </c>
      <c r="E36" s="26">
        <v>46244.25</v>
      </c>
      <c r="F36" s="24" t="s">
        <v>802</v>
      </c>
    </row>
    <row r="37" spans="1:6" s="4" customFormat="1" ht="46.5" x14ac:dyDescent="0.35">
      <c r="A37" s="24" t="s">
        <v>318</v>
      </c>
      <c r="B37" s="24" t="s">
        <v>4</v>
      </c>
      <c r="C37" s="24" t="s">
        <v>719</v>
      </c>
      <c r="D37" s="26">
        <v>46231.833333333299</v>
      </c>
      <c r="E37" s="26">
        <v>46256.25</v>
      </c>
      <c r="F37" s="24" t="s">
        <v>320</v>
      </c>
    </row>
    <row r="38" spans="1:6" s="4" customFormat="1" ht="46.5" x14ac:dyDescent="0.35">
      <c r="A38" s="24" t="s">
        <v>327</v>
      </c>
      <c r="B38" s="24" t="s">
        <v>4</v>
      </c>
      <c r="C38" s="24" t="s">
        <v>328</v>
      </c>
      <c r="D38" s="26">
        <v>46217.25</v>
      </c>
      <c r="E38" s="26">
        <v>46259.833333333299</v>
      </c>
      <c r="F38" s="24" t="s">
        <v>329</v>
      </c>
    </row>
    <row r="39" spans="1:6" s="4" customFormat="1" ht="46.5" x14ac:dyDescent="0.35">
      <c r="A39" s="24" t="s">
        <v>333</v>
      </c>
      <c r="B39" s="24" t="s">
        <v>8</v>
      </c>
      <c r="C39" s="24" t="s">
        <v>858</v>
      </c>
      <c r="D39" s="26">
        <v>46242.916666666701</v>
      </c>
      <c r="E39" s="26">
        <v>46243.229166666701</v>
      </c>
      <c r="F39" s="24" t="s">
        <v>859</v>
      </c>
    </row>
    <row r="40" spans="1:6" s="4" customFormat="1" ht="46.5" x14ac:dyDescent="0.35">
      <c r="A40" s="24" t="s">
        <v>333</v>
      </c>
      <c r="B40" s="24" t="s">
        <v>8</v>
      </c>
      <c r="C40" s="24" t="s">
        <v>862</v>
      </c>
      <c r="D40" s="26">
        <v>46242.916666666701</v>
      </c>
      <c r="E40" s="26">
        <v>46243.229166666701</v>
      </c>
      <c r="F40" s="24" t="s">
        <v>859</v>
      </c>
    </row>
    <row r="41" spans="1:6" s="4" customFormat="1" ht="46.5" x14ac:dyDescent="0.35">
      <c r="A41" s="24" t="s">
        <v>333</v>
      </c>
      <c r="B41" s="24" t="s">
        <v>8</v>
      </c>
      <c r="C41" s="24" t="s">
        <v>809</v>
      </c>
      <c r="D41" s="26">
        <v>46242.916666666701</v>
      </c>
      <c r="E41" s="26">
        <v>46243.25</v>
      </c>
      <c r="F41" s="24" t="s">
        <v>810</v>
      </c>
    </row>
    <row r="42" spans="1:6" s="4" customFormat="1" ht="46.5" x14ac:dyDescent="0.35">
      <c r="A42" s="24" t="s">
        <v>277</v>
      </c>
      <c r="B42" s="24" t="s">
        <v>2</v>
      </c>
      <c r="C42" s="24" t="s">
        <v>278</v>
      </c>
      <c r="D42" s="26">
        <v>46237.25</v>
      </c>
      <c r="E42" s="26">
        <v>46692.25</v>
      </c>
      <c r="F42" s="24" t="s">
        <v>279</v>
      </c>
    </row>
    <row r="43" spans="1:6" s="4" customFormat="1" ht="46.5" x14ac:dyDescent="0.35">
      <c r="A43" s="24" t="s">
        <v>277</v>
      </c>
      <c r="B43" s="24" t="s">
        <v>24</v>
      </c>
      <c r="C43" s="24" t="s">
        <v>851</v>
      </c>
      <c r="D43" s="26">
        <v>46242.875</v>
      </c>
      <c r="E43" s="26">
        <v>46243.25</v>
      </c>
      <c r="F43" s="24" t="s">
        <v>597</v>
      </c>
    </row>
    <row r="44" spans="1:6" s="4" customFormat="1" ht="46.5" x14ac:dyDescent="0.35">
      <c r="A44" s="24" t="s">
        <v>277</v>
      </c>
      <c r="B44" s="24" t="s">
        <v>6</v>
      </c>
      <c r="C44" s="24" t="s">
        <v>852</v>
      </c>
      <c r="D44" s="26">
        <v>46242.875</v>
      </c>
      <c r="E44" s="26">
        <v>46243.25</v>
      </c>
      <c r="F44" s="24" t="s">
        <v>853</v>
      </c>
    </row>
    <row r="45" spans="1:6" s="4" customFormat="1" ht="46.5" x14ac:dyDescent="0.35">
      <c r="A45" s="24" t="s">
        <v>65</v>
      </c>
      <c r="B45" s="24" t="s">
        <v>6</v>
      </c>
      <c r="C45" s="24" t="s">
        <v>544</v>
      </c>
      <c r="D45" s="26">
        <v>46242.927083333299</v>
      </c>
      <c r="E45" s="26">
        <v>46243.25</v>
      </c>
      <c r="F45" s="24" t="s">
        <v>545</v>
      </c>
    </row>
    <row r="46" spans="1:6" s="4" customFormat="1" ht="46.5" x14ac:dyDescent="0.35">
      <c r="A46" s="24" t="s">
        <v>65</v>
      </c>
      <c r="B46" s="24" t="s">
        <v>5</v>
      </c>
      <c r="C46" s="24" t="s">
        <v>860</v>
      </c>
      <c r="D46" s="26">
        <v>46242.916666666701</v>
      </c>
      <c r="E46" s="26">
        <v>46243.229166666701</v>
      </c>
      <c r="F46" s="24" t="s">
        <v>859</v>
      </c>
    </row>
    <row r="47" spans="1:6" s="4" customFormat="1" ht="46.5" x14ac:dyDescent="0.35">
      <c r="A47" s="24" t="s">
        <v>65</v>
      </c>
      <c r="B47" s="24" t="s">
        <v>4</v>
      </c>
      <c r="C47" s="24" t="s">
        <v>861</v>
      </c>
      <c r="D47" s="26">
        <v>46242.916666666701</v>
      </c>
      <c r="E47" s="26">
        <v>46243.229166666701</v>
      </c>
      <c r="F47" s="24" t="s">
        <v>859</v>
      </c>
    </row>
    <row r="48" spans="1:6" s="4" customFormat="1" ht="46.5" x14ac:dyDescent="0.35">
      <c r="A48" s="24" t="s">
        <v>440</v>
      </c>
      <c r="B48" s="24" t="s">
        <v>6</v>
      </c>
      <c r="C48" s="24" t="s">
        <v>816</v>
      </c>
      <c r="D48" s="26">
        <v>46242.875</v>
      </c>
      <c r="E48" s="26">
        <v>46243.166666666701</v>
      </c>
      <c r="F48" s="24" t="s">
        <v>817</v>
      </c>
    </row>
    <row r="49" spans="1:6" s="4" customFormat="1" ht="46.5" x14ac:dyDescent="0.35">
      <c r="A49" s="24" t="s">
        <v>440</v>
      </c>
      <c r="B49" s="24" t="s">
        <v>6</v>
      </c>
      <c r="C49" s="24" t="s">
        <v>818</v>
      </c>
      <c r="D49" s="26">
        <v>46242.875</v>
      </c>
      <c r="E49" s="26">
        <v>46243.25</v>
      </c>
      <c r="F49" s="24" t="s">
        <v>819</v>
      </c>
    </row>
    <row r="50" spans="1:6" s="4" customFormat="1" ht="62" x14ac:dyDescent="0.35">
      <c r="A50" s="24" t="s">
        <v>455</v>
      </c>
      <c r="B50" s="24" t="s">
        <v>5</v>
      </c>
      <c r="C50" s="24" t="s">
        <v>753</v>
      </c>
      <c r="D50" s="26">
        <v>46242.833333333299</v>
      </c>
      <c r="E50" s="26">
        <v>46243.25</v>
      </c>
      <c r="F50" s="24" t="s">
        <v>754</v>
      </c>
    </row>
    <row r="51" spans="1:6" s="4" customFormat="1" ht="62" x14ac:dyDescent="0.35">
      <c r="A51" s="24" t="s">
        <v>455</v>
      </c>
      <c r="B51" s="24" t="s">
        <v>4</v>
      </c>
      <c r="C51" s="24" t="s">
        <v>755</v>
      </c>
      <c r="D51" s="26">
        <v>46242.833333333299</v>
      </c>
      <c r="E51" s="26">
        <v>46243.25</v>
      </c>
      <c r="F51" s="24" t="s">
        <v>754</v>
      </c>
    </row>
    <row r="52" spans="1:6" s="4" customFormat="1" ht="62" x14ac:dyDescent="0.35">
      <c r="A52" s="24" t="s">
        <v>869</v>
      </c>
      <c r="B52" s="24" t="s">
        <v>5</v>
      </c>
      <c r="C52" s="24" t="s">
        <v>870</v>
      </c>
      <c r="D52" s="26">
        <v>46241.833333333299</v>
      </c>
      <c r="E52" s="26">
        <v>46242.833333333299</v>
      </c>
      <c r="F52" s="24" t="s">
        <v>871</v>
      </c>
    </row>
    <row r="53" spans="1:6" s="4" customFormat="1" ht="62" x14ac:dyDescent="0.35">
      <c r="A53" s="24" t="s">
        <v>869</v>
      </c>
      <c r="B53" s="24" t="s">
        <v>4</v>
      </c>
      <c r="C53" s="24" t="s">
        <v>872</v>
      </c>
      <c r="D53" s="26">
        <v>46241.833333333299</v>
      </c>
      <c r="E53" s="26">
        <v>46242.833333333299</v>
      </c>
      <c r="F53" s="24" t="s">
        <v>873</v>
      </c>
    </row>
    <row r="54" spans="1:6" s="4" customFormat="1" ht="77.5" x14ac:dyDescent="0.35">
      <c r="A54" s="24" t="s">
        <v>386</v>
      </c>
      <c r="B54" s="24" t="s">
        <v>2</v>
      </c>
      <c r="C54" s="24" t="s">
        <v>520</v>
      </c>
      <c r="D54" s="26">
        <v>46242.875</v>
      </c>
      <c r="E54" s="26">
        <v>46243.25</v>
      </c>
      <c r="F54" s="24" t="s">
        <v>521</v>
      </c>
    </row>
    <row r="55" spans="1:6" s="4" customFormat="1" ht="62" x14ac:dyDescent="0.35">
      <c r="A55" s="24" t="s">
        <v>193</v>
      </c>
      <c r="B55" s="24" t="s">
        <v>2</v>
      </c>
      <c r="C55" s="24" t="s">
        <v>205</v>
      </c>
      <c r="D55" s="26">
        <v>46242.875</v>
      </c>
      <c r="E55" s="26">
        <v>46243.25</v>
      </c>
      <c r="F55" s="24" t="s">
        <v>206</v>
      </c>
    </row>
    <row r="56" spans="1:6" s="4" customFormat="1" ht="31" x14ac:dyDescent="0.35">
      <c r="A56" s="24" t="s">
        <v>193</v>
      </c>
      <c r="B56" s="24" t="s">
        <v>2</v>
      </c>
      <c r="C56" s="24" t="s">
        <v>207</v>
      </c>
      <c r="D56" s="26">
        <v>46242.875</v>
      </c>
      <c r="E56" s="26">
        <v>46243.25</v>
      </c>
      <c r="F56" s="24" t="s">
        <v>206</v>
      </c>
    </row>
    <row r="57" spans="1:6" s="4" customFormat="1" ht="46.5" x14ac:dyDescent="0.35">
      <c r="A57" s="24" t="s">
        <v>193</v>
      </c>
      <c r="B57" s="24" t="s">
        <v>2</v>
      </c>
      <c r="C57" s="24" t="s">
        <v>208</v>
      </c>
      <c r="D57" s="26">
        <v>46242.875</v>
      </c>
      <c r="E57" s="26">
        <v>46243.25</v>
      </c>
      <c r="F57" s="24" t="s">
        <v>206</v>
      </c>
    </row>
    <row r="58" spans="1:6" s="4" customFormat="1" ht="31" x14ac:dyDescent="0.35">
      <c r="A58" s="24" t="s">
        <v>193</v>
      </c>
      <c r="B58" s="24" t="s">
        <v>2</v>
      </c>
      <c r="C58" s="24" t="s">
        <v>794</v>
      </c>
      <c r="D58" s="26">
        <v>46242.999305555597</v>
      </c>
      <c r="E58" s="26">
        <v>46243.270833333299</v>
      </c>
      <c r="F58" s="24" t="s">
        <v>795</v>
      </c>
    </row>
    <row r="59" spans="1:6" s="4" customFormat="1" ht="62" x14ac:dyDescent="0.35">
      <c r="A59" s="24" t="s">
        <v>193</v>
      </c>
      <c r="B59" s="24" t="s">
        <v>2</v>
      </c>
      <c r="C59" s="24" t="s">
        <v>796</v>
      </c>
      <c r="D59" s="26">
        <v>46242.999305555597</v>
      </c>
      <c r="E59" s="26">
        <v>46243.208333333299</v>
      </c>
      <c r="F59" s="24" t="s">
        <v>797</v>
      </c>
    </row>
    <row r="60" spans="1:6" s="4" customFormat="1" ht="62" x14ac:dyDescent="0.35">
      <c r="A60" s="24" t="s">
        <v>209</v>
      </c>
      <c r="B60" s="24" t="s">
        <v>5</v>
      </c>
      <c r="C60" s="24" t="s">
        <v>845</v>
      </c>
      <c r="D60" s="26">
        <v>46242.916666666701</v>
      </c>
      <c r="E60" s="26">
        <v>46243.25</v>
      </c>
      <c r="F60" s="24" t="s">
        <v>486</v>
      </c>
    </row>
    <row r="61" spans="1:6" s="4" customFormat="1" ht="93" x14ac:dyDescent="0.35">
      <c r="A61" s="24" t="s">
        <v>209</v>
      </c>
      <c r="B61" s="24" t="s">
        <v>5</v>
      </c>
      <c r="C61" s="24" t="s">
        <v>846</v>
      </c>
      <c r="D61" s="26">
        <v>46242.916666666701</v>
      </c>
      <c r="E61" s="26">
        <v>46243.25</v>
      </c>
      <c r="F61" s="24" t="s">
        <v>486</v>
      </c>
    </row>
    <row r="62" spans="1:6" s="4" customFormat="1" ht="93" x14ac:dyDescent="0.35">
      <c r="A62" s="24" t="s">
        <v>209</v>
      </c>
      <c r="B62" s="24" t="s">
        <v>5</v>
      </c>
      <c r="C62" s="24" t="s">
        <v>847</v>
      </c>
      <c r="D62" s="26">
        <v>46242.916666666701</v>
      </c>
      <c r="E62" s="26">
        <v>46243.25</v>
      </c>
      <c r="F62" s="24" t="s">
        <v>486</v>
      </c>
    </row>
    <row r="63" spans="1:6" s="4" customFormat="1" ht="93" x14ac:dyDescent="0.35">
      <c r="A63" s="24" t="s">
        <v>190</v>
      </c>
      <c r="B63" s="24" t="s">
        <v>6</v>
      </c>
      <c r="C63" s="24" t="s">
        <v>191</v>
      </c>
      <c r="D63" s="26">
        <v>45804.208333333299</v>
      </c>
      <c r="E63" s="26">
        <v>46418.208333333299</v>
      </c>
      <c r="F63" s="24" t="s">
        <v>192</v>
      </c>
    </row>
    <row r="64" spans="1:6" s="4" customFormat="1" ht="93" x14ac:dyDescent="0.35">
      <c r="A64" s="24" t="s">
        <v>190</v>
      </c>
      <c r="B64" s="24" t="s">
        <v>2</v>
      </c>
      <c r="C64" s="24" t="s">
        <v>779</v>
      </c>
      <c r="D64" s="26">
        <v>46242.875</v>
      </c>
      <c r="E64" s="26">
        <v>46243.208333333299</v>
      </c>
      <c r="F64" s="24" t="s">
        <v>780</v>
      </c>
    </row>
    <row r="65" spans="1:6" s="4" customFormat="1" ht="62" x14ac:dyDescent="0.35">
      <c r="A65" s="24" t="s">
        <v>190</v>
      </c>
      <c r="B65" s="24" t="s">
        <v>2</v>
      </c>
      <c r="C65" s="24" t="s">
        <v>781</v>
      </c>
      <c r="D65" s="26">
        <v>46242.875</v>
      </c>
      <c r="E65" s="26">
        <v>46243.208333333299</v>
      </c>
      <c r="F65" s="24" t="s">
        <v>780</v>
      </c>
    </row>
    <row r="66" spans="1:6" s="4" customFormat="1" ht="62" x14ac:dyDescent="0.35">
      <c r="A66" s="24" t="s">
        <v>190</v>
      </c>
      <c r="B66" s="24" t="s">
        <v>2</v>
      </c>
      <c r="C66" s="24" t="s">
        <v>782</v>
      </c>
      <c r="D66" s="26">
        <v>46242.875</v>
      </c>
      <c r="E66" s="26">
        <v>46243.208333333299</v>
      </c>
      <c r="F66" s="24" t="s">
        <v>780</v>
      </c>
    </row>
    <row r="67" spans="1:6" s="4" customFormat="1" ht="62" x14ac:dyDescent="0.35">
      <c r="A67" s="24" t="s">
        <v>190</v>
      </c>
      <c r="B67" s="24" t="s">
        <v>2</v>
      </c>
      <c r="C67" s="24" t="s">
        <v>783</v>
      </c>
      <c r="D67" s="26">
        <v>46242.875</v>
      </c>
      <c r="E67" s="26">
        <v>46243.208333333299</v>
      </c>
      <c r="F67" s="24" t="s">
        <v>780</v>
      </c>
    </row>
    <row r="68" spans="1:6" s="4" customFormat="1" ht="77.5" x14ac:dyDescent="0.35">
      <c r="A68" s="24" t="s">
        <v>190</v>
      </c>
      <c r="B68" s="24" t="s">
        <v>6</v>
      </c>
      <c r="C68" s="24" t="s">
        <v>792</v>
      </c>
      <c r="D68" s="26">
        <v>46242.958333333299</v>
      </c>
      <c r="E68" s="26">
        <v>46243.208333333299</v>
      </c>
      <c r="F68" s="24" t="s">
        <v>793</v>
      </c>
    </row>
    <row r="69" spans="1:6" s="4" customFormat="1" ht="77.5" x14ac:dyDescent="0.35">
      <c r="A69" s="24" t="s">
        <v>105</v>
      </c>
      <c r="B69" s="24" t="s">
        <v>2</v>
      </c>
      <c r="C69" s="24" t="s">
        <v>835</v>
      </c>
      <c r="D69" s="26">
        <v>46242.875</v>
      </c>
      <c r="E69" s="26">
        <v>46243.208333333299</v>
      </c>
      <c r="F69" s="24" t="s">
        <v>836</v>
      </c>
    </row>
    <row r="70" spans="1:6" s="4" customFormat="1" ht="62" x14ac:dyDescent="0.35">
      <c r="A70" s="24" t="s">
        <v>105</v>
      </c>
      <c r="B70" s="24" t="s">
        <v>6</v>
      </c>
      <c r="C70" s="24" t="s">
        <v>837</v>
      </c>
      <c r="D70" s="26">
        <v>46242.875</v>
      </c>
      <c r="E70" s="26">
        <v>46243.208333333299</v>
      </c>
      <c r="F70" s="24" t="s">
        <v>838</v>
      </c>
    </row>
    <row r="71" spans="1:6" s="4" customFormat="1" ht="62" x14ac:dyDescent="0.35">
      <c r="A71" s="24" t="s">
        <v>105</v>
      </c>
      <c r="B71" s="24" t="s">
        <v>6</v>
      </c>
      <c r="C71" s="24" t="s">
        <v>839</v>
      </c>
      <c r="D71" s="26">
        <v>46242.875</v>
      </c>
      <c r="E71" s="26">
        <v>46243.208333333299</v>
      </c>
      <c r="F71" s="24" t="s">
        <v>838</v>
      </c>
    </row>
    <row r="72" spans="1:6" s="4" customFormat="1" ht="77.5" x14ac:dyDescent="0.35">
      <c r="A72" s="24" t="s">
        <v>105</v>
      </c>
      <c r="B72" s="24" t="s">
        <v>6</v>
      </c>
      <c r="C72" s="24" t="s">
        <v>784</v>
      </c>
      <c r="D72" s="26">
        <v>46242.875</v>
      </c>
      <c r="E72" s="26">
        <v>46243.25</v>
      </c>
      <c r="F72" s="24" t="s">
        <v>492</v>
      </c>
    </row>
    <row r="73" spans="1:6" s="4" customFormat="1" ht="108.5" x14ac:dyDescent="0.35">
      <c r="A73" s="24" t="s">
        <v>105</v>
      </c>
      <c r="B73" s="24" t="s">
        <v>6</v>
      </c>
      <c r="C73" s="24" t="s">
        <v>785</v>
      </c>
      <c r="D73" s="26">
        <v>46242.875</v>
      </c>
      <c r="E73" s="26">
        <v>46243.25</v>
      </c>
      <c r="F73" s="24" t="s">
        <v>492</v>
      </c>
    </row>
    <row r="74" spans="1:6" s="4" customFormat="1" ht="62" x14ac:dyDescent="0.35">
      <c r="A74" s="24" t="s">
        <v>105</v>
      </c>
      <c r="B74" s="24" t="s">
        <v>2</v>
      </c>
      <c r="C74" s="24" t="s">
        <v>849</v>
      </c>
      <c r="D74" s="26">
        <v>46242.916666666701</v>
      </c>
      <c r="E74" s="26">
        <v>46243.25</v>
      </c>
      <c r="F74" s="24" t="s">
        <v>799</v>
      </c>
    </row>
    <row r="75" spans="1:6" s="4" customFormat="1" ht="77.5" x14ac:dyDescent="0.35">
      <c r="A75" s="24" t="s">
        <v>105</v>
      </c>
      <c r="B75" s="24" t="s">
        <v>2</v>
      </c>
      <c r="C75" s="24" t="s">
        <v>850</v>
      </c>
      <c r="D75" s="26">
        <v>46242.916666666701</v>
      </c>
      <c r="E75" s="26">
        <v>46243.25</v>
      </c>
      <c r="F75" s="24" t="s">
        <v>799</v>
      </c>
    </row>
    <row r="76" spans="1:6" s="4" customFormat="1" ht="77.5" x14ac:dyDescent="0.35">
      <c r="A76" s="24" t="s">
        <v>227</v>
      </c>
      <c r="B76" s="24" t="s">
        <v>8</v>
      </c>
      <c r="C76" s="24" t="s">
        <v>843</v>
      </c>
      <c r="D76" s="26">
        <v>46242.875</v>
      </c>
      <c r="E76" s="26">
        <v>46243.25</v>
      </c>
      <c r="F76" s="24" t="s">
        <v>842</v>
      </c>
    </row>
    <row r="77" spans="1:6" s="4" customFormat="1" ht="93" x14ac:dyDescent="0.35">
      <c r="A77" s="24" t="s">
        <v>227</v>
      </c>
      <c r="B77" s="24" t="s">
        <v>8</v>
      </c>
      <c r="C77" s="24" t="s">
        <v>844</v>
      </c>
      <c r="D77" s="26">
        <v>46242.875</v>
      </c>
      <c r="E77" s="26">
        <v>46243.25</v>
      </c>
      <c r="F77" s="24" t="s">
        <v>842</v>
      </c>
    </row>
    <row r="78" spans="1:6" s="4" customFormat="1" ht="77.5" x14ac:dyDescent="0.35">
      <c r="A78" s="24" t="s">
        <v>131</v>
      </c>
      <c r="B78" s="24" t="s">
        <v>4</v>
      </c>
      <c r="C78" s="24" t="s">
        <v>132</v>
      </c>
      <c r="D78" s="26">
        <v>46242.833333333299</v>
      </c>
      <c r="E78" s="26">
        <v>46243.25</v>
      </c>
      <c r="F78" s="24" t="s">
        <v>133</v>
      </c>
    </row>
    <row r="79" spans="1:6" s="4" customFormat="1" ht="93" x14ac:dyDescent="0.35">
      <c r="A79" s="24" t="s">
        <v>131</v>
      </c>
      <c r="B79" s="24" t="s">
        <v>5</v>
      </c>
      <c r="C79" s="24" t="s">
        <v>777</v>
      </c>
      <c r="D79" s="26">
        <v>46242.833333333299</v>
      </c>
      <c r="E79" s="26">
        <v>46243.208333333299</v>
      </c>
      <c r="F79" s="24" t="s">
        <v>778</v>
      </c>
    </row>
    <row r="80" spans="1:6" s="4" customFormat="1" x14ac:dyDescent="0.35">
      <c r="A80" s="24"/>
      <c r="B80" s="24"/>
      <c r="C80" s="24"/>
      <c r="D80" s="26"/>
      <c r="E80" s="26"/>
      <c r="F80" s="24"/>
    </row>
    <row r="81" spans="1:6" s="4" customFormat="1" x14ac:dyDescent="0.35">
      <c r="A81" s="24"/>
      <c r="B81" s="24"/>
      <c r="C81" s="24"/>
      <c r="D81" s="26"/>
      <c r="E81" s="26"/>
      <c r="F81" s="24"/>
    </row>
    <row r="82" spans="1:6" s="4" customFormat="1" x14ac:dyDescent="0.35">
      <c r="A82" s="24"/>
      <c r="B82" s="24"/>
      <c r="C82" s="24"/>
      <c r="D82" s="26"/>
      <c r="E82" s="26"/>
      <c r="F82" s="24"/>
    </row>
    <row r="83" spans="1:6" s="4" customFormat="1" x14ac:dyDescent="0.35">
      <c r="A83" s="24"/>
      <c r="B83" s="24"/>
      <c r="C83" s="24"/>
      <c r="D83" s="26"/>
      <c r="E83" s="26"/>
      <c r="F83" s="24"/>
    </row>
    <row r="84" spans="1:6" s="4" customFormat="1" x14ac:dyDescent="0.35">
      <c r="A84" s="24"/>
      <c r="B84" s="24"/>
      <c r="C84" s="24"/>
      <c r="D84" s="26"/>
      <c r="E84" s="26"/>
      <c r="F84" s="24"/>
    </row>
    <row r="85" spans="1:6" s="4" customFormat="1" x14ac:dyDescent="0.35">
      <c r="A85" s="24"/>
      <c r="B85" s="24"/>
      <c r="C85" s="24"/>
      <c r="D85" s="26"/>
      <c r="E85" s="26"/>
      <c r="F85" s="24"/>
    </row>
    <row r="86" spans="1:6" s="4" customFormat="1" x14ac:dyDescent="0.35">
      <c r="A86" s="24"/>
      <c r="B86" s="24"/>
      <c r="C86" s="24"/>
      <c r="D86" s="26"/>
      <c r="E86" s="26"/>
      <c r="F86" s="24"/>
    </row>
    <row r="87" spans="1:6" s="4" customFormat="1" x14ac:dyDescent="0.35">
      <c r="A87" s="24"/>
      <c r="B87" s="24"/>
      <c r="C87" s="24"/>
      <c r="D87" s="26"/>
      <c r="E87" s="26"/>
      <c r="F87" s="24"/>
    </row>
    <row r="88" spans="1:6" s="4" customFormat="1" x14ac:dyDescent="0.35">
      <c r="A88" s="24"/>
      <c r="B88" s="24"/>
      <c r="C88" s="24"/>
      <c r="D88" s="26"/>
      <c r="E88" s="26"/>
      <c r="F88" s="24"/>
    </row>
    <row r="89" spans="1:6" s="4" customFormat="1" x14ac:dyDescent="0.35">
      <c r="A89" s="24"/>
      <c r="B89" s="24"/>
      <c r="C89" s="24"/>
      <c r="D89" s="26"/>
      <c r="E89" s="26"/>
      <c r="F89" s="24"/>
    </row>
    <row r="90" spans="1:6" s="4" customFormat="1" x14ac:dyDescent="0.35">
      <c r="A90" s="24"/>
      <c r="B90" s="24"/>
      <c r="C90" s="24"/>
      <c r="D90" s="26"/>
      <c r="E90" s="26"/>
      <c r="F90" s="24"/>
    </row>
    <row r="91" spans="1:6" s="4" customFormat="1" x14ac:dyDescent="0.35">
      <c r="A91" s="24"/>
      <c r="B91" s="24"/>
      <c r="C91" s="24"/>
      <c r="D91" s="26"/>
      <c r="E91" s="26"/>
      <c r="F91" s="24"/>
    </row>
    <row r="92" spans="1:6" s="4" customFormat="1" x14ac:dyDescent="0.35">
      <c r="A92" s="24"/>
      <c r="B92" s="24"/>
      <c r="C92" s="24"/>
      <c r="D92" s="26"/>
      <c r="E92" s="26"/>
      <c r="F92" s="24"/>
    </row>
    <row r="93" spans="1:6" s="4" customFormat="1" x14ac:dyDescent="0.35">
      <c r="A93" s="24"/>
      <c r="B93" s="24"/>
      <c r="C93" s="24"/>
      <c r="D93" s="26"/>
      <c r="E93" s="26"/>
      <c r="F93" s="24"/>
    </row>
    <row r="94" spans="1:6" s="4" customFormat="1" x14ac:dyDescent="0.35">
      <c r="A94" s="24"/>
      <c r="B94" s="24"/>
      <c r="C94" s="24"/>
      <c r="D94" s="26"/>
      <c r="E94" s="26"/>
      <c r="F94" s="24"/>
    </row>
    <row r="95" spans="1:6" s="4" customFormat="1" x14ac:dyDescent="0.35">
      <c r="A95" s="24"/>
      <c r="B95" s="24"/>
      <c r="C95" s="24"/>
      <c r="D95" s="26"/>
      <c r="E95" s="26"/>
      <c r="F95" s="24"/>
    </row>
    <row r="96" spans="1:6" s="4" customFormat="1" x14ac:dyDescent="0.35">
      <c r="A96" s="24"/>
      <c r="B96" s="24"/>
      <c r="C96" s="24"/>
      <c r="D96" s="26"/>
      <c r="E96" s="26"/>
      <c r="F96" s="24"/>
    </row>
    <row r="97" spans="1:6" s="4" customFormat="1" x14ac:dyDescent="0.35">
      <c r="A97" s="24"/>
      <c r="B97" s="24"/>
      <c r="C97" s="24"/>
      <c r="D97" s="26"/>
      <c r="E97" s="26"/>
      <c r="F97" s="24"/>
    </row>
    <row r="98" spans="1:6" s="4" customFormat="1" x14ac:dyDescent="0.35">
      <c r="A98" s="24"/>
      <c r="B98" s="24"/>
      <c r="C98" s="24"/>
      <c r="D98" s="26"/>
      <c r="E98" s="26"/>
      <c r="F98" s="24"/>
    </row>
    <row r="99" spans="1:6" s="4" customFormat="1" x14ac:dyDescent="0.35">
      <c r="A99" s="24"/>
      <c r="B99" s="24"/>
      <c r="C99" s="24"/>
      <c r="D99" s="26"/>
      <c r="E99" s="26"/>
      <c r="F99" s="24"/>
    </row>
    <row r="100" spans="1:6" s="5" customFormat="1" x14ac:dyDescent="0.35">
      <c r="A100" s="24"/>
      <c r="B100" s="24"/>
      <c r="C100" s="24"/>
      <c r="D100" s="26"/>
      <c r="E100" s="26"/>
      <c r="F100" s="24"/>
    </row>
    <row r="101" spans="1:6" s="5" customFormat="1" x14ac:dyDescent="0.35">
      <c r="A101" s="24"/>
      <c r="B101" s="24"/>
      <c r="C101" s="24"/>
      <c r="D101" s="26"/>
      <c r="E101" s="26"/>
      <c r="F101" s="24"/>
    </row>
    <row r="102" spans="1:6" s="5" customFormat="1" x14ac:dyDescent="0.35">
      <c r="A102" s="24"/>
      <c r="B102" s="24"/>
      <c r="C102" s="24"/>
      <c r="D102" s="26"/>
      <c r="E102" s="26"/>
      <c r="F102" s="24"/>
    </row>
    <row r="103" spans="1:6" s="5" customFormat="1" x14ac:dyDescent="0.35">
      <c r="A103" s="24"/>
      <c r="B103" s="24"/>
      <c r="C103" s="24"/>
      <c r="D103" s="26"/>
      <c r="E103" s="26"/>
      <c r="F103" s="24"/>
    </row>
    <row r="104" spans="1:6" s="5" customFormat="1" x14ac:dyDescent="0.35">
      <c r="A104" s="24"/>
      <c r="B104" s="24"/>
      <c r="C104" s="24"/>
      <c r="D104" s="26"/>
      <c r="E104" s="26"/>
      <c r="F104" s="24"/>
    </row>
    <row r="105" spans="1:6" s="5" customFormat="1" x14ac:dyDescent="0.35">
      <c r="A105" s="24"/>
      <c r="B105" s="24"/>
      <c r="C105" s="24"/>
      <c r="D105" s="26"/>
      <c r="E105" s="26"/>
      <c r="F105" s="24"/>
    </row>
    <row r="106" spans="1:6" s="5" customFormat="1" x14ac:dyDescent="0.35">
      <c r="A106" s="24"/>
      <c r="B106" s="24"/>
      <c r="C106" s="24"/>
      <c r="D106" s="26"/>
      <c r="E106" s="26"/>
      <c r="F106" s="24"/>
    </row>
    <row r="107" spans="1:6" s="5" customFormat="1" x14ac:dyDescent="0.35">
      <c r="A107" s="24"/>
      <c r="B107" s="24"/>
      <c r="C107" s="24"/>
      <c r="D107" s="26"/>
      <c r="E107" s="26"/>
      <c r="F107" s="24"/>
    </row>
    <row r="108" spans="1:6" s="5" customFormat="1" x14ac:dyDescent="0.35">
      <c r="A108" s="24"/>
      <c r="B108" s="24"/>
      <c r="C108" s="24"/>
      <c r="D108" s="26"/>
      <c r="E108" s="26"/>
      <c r="F108" s="24"/>
    </row>
    <row r="109" spans="1:6" s="5" customFormat="1" x14ac:dyDescent="0.35">
      <c r="A109" s="24"/>
      <c r="B109" s="24"/>
      <c r="C109" s="24"/>
      <c r="D109" s="26"/>
      <c r="E109" s="26"/>
      <c r="F109" s="24"/>
    </row>
    <row r="110" spans="1:6" s="5" customFormat="1" x14ac:dyDescent="0.35">
      <c r="A110" s="24"/>
      <c r="B110" s="24"/>
      <c r="C110" s="24"/>
      <c r="D110" s="26"/>
      <c r="E110" s="26"/>
      <c r="F110" s="24"/>
    </row>
    <row r="111" spans="1:6" s="5" customFormat="1" x14ac:dyDescent="0.35">
      <c r="A111" s="24"/>
      <c r="B111" s="24"/>
      <c r="C111" s="24"/>
      <c r="D111" s="26"/>
      <c r="E111" s="26"/>
      <c r="F111" s="24"/>
    </row>
    <row r="112" spans="1:6" s="5" customFormat="1" x14ac:dyDescent="0.35">
      <c r="A112" s="24"/>
      <c r="B112" s="24"/>
      <c r="C112" s="24"/>
      <c r="D112" s="26"/>
      <c r="E112" s="26"/>
      <c r="F112" s="24"/>
    </row>
    <row r="113" spans="1:6" s="5" customFormat="1" x14ac:dyDescent="0.35">
      <c r="A113" s="24"/>
      <c r="B113" s="24"/>
      <c r="C113" s="24"/>
      <c r="D113" s="26"/>
      <c r="E113" s="26"/>
      <c r="F113" s="24"/>
    </row>
    <row r="114" spans="1:6" s="5" customFormat="1" x14ac:dyDescent="0.35">
      <c r="A114" s="24"/>
      <c r="B114" s="24"/>
      <c r="C114" s="24"/>
      <c r="D114" s="26"/>
      <c r="E114" s="26"/>
      <c r="F114" s="24"/>
    </row>
    <row r="115" spans="1:6" s="5" customFormat="1" x14ac:dyDescent="0.35">
      <c r="A115" s="24"/>
      <c r="B115" s="24"/>
      <c r="C115" s="24"/>
      <c r="D115" s="26"/>
      <c r="E115" s="26"/>
      <c r="F115" s="24"/>
    </row>
    <row r="116" spans="1:6" s="5" customFormat="1" x14ac:dyDescent="0.35">
      <c r="A116" s="24"/>
      <c r="B116" s="24"/>
      <c r="C116" s="24"/>
      <c r="D116" s="26"/>
      <c r="E116" s="26"/>
      <c r="F116" s="24"/>
    </row>
    <row r="117" spans="1:6" s="5" customFormat="1" x14ac:dyDescent="0.35">
      <c r="A117" s="24"/>
      <c r="B117" s="24"/>
      <c r="C117" s="24"/>
      <c r="D117" s="26"/>
      <c r="E117" s="26"/>
      <c r="F117" s="24"/>
    </row>
    <row r="118" spans="1:6" s="5" customFormat="1" x14ac:dyDescent="0.35">
      <c r="A118" s="24"/>
      <c r="B118" s="24"/>
      <c r="C118" s="24"/>
      <c r="D118" s="26"/>
      <c r="E118" s="26"/>
      <c r="F118" s="24"/>
    </row>
    <row r="119" spans="1:6" s="5" customFormat="1" x14ac:dyDescent="0.35">
      <c r="A119" s="24"/>
      <c r="B119" s="24"/>
      <c r="C119" s="24"/>
      <c r="D119" s="26"/>
      <c r="E119" s="26"/>
      <c r="F119" s="24"/>
    </row>
    <row r="120" spans="1:6" s="5" customFormat="1" x14ac:dyDescent="0.35">
      <c r="A120" s="24"/>
      <c r="B120" s="24"/>
      <c r="C120" s="24"/>
      <c r="D120" s="26"/>
      <c r="E120" s="26"/>
      <c r="F120" s="24"/>
    </row>
    <row r="121" spans="1:6" s="5" customFormat="1" x14ac:dyDescent="0.35">
      <c r="A121" s="24"/>
      <c r="B121" s="24"/>
      <c r="C121" s="24"/>
      <c r="D121" s="26"/>
      <c r="E121" s="26"/>
      <c r="F121" s="24"/>
    </row>
    <row r="122" spans="1:6" s="5" customFormat="1" x14ac:dyDescent="0.35">
      <c r="A122" s="24"/>
      <c r="B122" s="24"/>
      <c r="C122" s="24"/>
      <c r="D122" s="26"/>
      <c r="E122" s="26"/>
      <c r="F122" s="24"/>
    </row>
    <row r="123" spans="1:6" s="5" customFormat="1" x14ac:dyDescent="0.35">
      <c r="A123" s="24"/>
      <c r="B123" s="24"/>
      <c r="C123" s="24"/>
      <c r="D123" s="26"/>
      <c r="E123" s="26"/>
      <c r="F123" s="24"/>
    </row>
    <row r="124" spans="1:6" s="5" customFormat="1" x14ac:dyDescent="0.35">
      <c r="A124" s="24"/>
      <c r="B124" s="24"/>
      <c r="C124" s="24"/>
      <c r="D124" s="26"/>
      <c r="E124" s="26"/>
      <c r="F124" s="24"/>
    </row>
    <row r="125" spans="1:6" s="5" customFormat="1" x14ac:dyDescent="0.35">
      <c r="A125" s="24"/>
      <c r="B125" s="24"/>
      <c r="C125" s="24"/>
      <c r="D125" s="26"/>
      <c r="E125" s="26"/>
      <c r="F125" s="24"/>
    </row>
    <row r="126" spans="1:6" s="5" customFormat="1" x14ac:dyDescent="0.35">
      <c r="A126" s="24"/>
      <c r="B126" s="24"/>
      <c r="C126" s="24"/>
      <c r="D126" s="26"/>
      <c r="E126" s="26"/>
      <c r="F126" s="24"/>
    </row>
    <row r="127" spans="1:6" s="5" customFormat="1" x14ac:dyDescent="0.35">
      <c r="A127" s="24"/>
      <c r="B127" s="24"/>
      <c r="C127" s="24"/>
      <c r="D127" s="26"/>
      <c r="E127" s="26"/>
      <c r="F127" s="24"/>
    </row>
    <row r="128" spans="1:6" s="5" customFormat="1" x14ac:dyDescent="0.35">
      <c r="A128" s="24"/>
      <c r="B128" s="24"/>
      <c r="C128" s="24"/>
      <c r="D128" s="26"/>
      <c r="E128" s="26"/>
      <c r="F128" s="24"/>
    </row>
    <row r="129" spans="1:6" s="5" customFormat="1" x14ac:dyDescent="0.35">
      <c r="A129" s="24"/>
      <c r="B129" s="24"/>
      <c r="C129" s="24"/>
      <c r="D129" s="26"/>
      <c r="E129" s="26"/>
      <c r="F129" s="24"/>
    </row>
    <row r="130" spans="1:6" s="5" customFormat="1" x14ac:dyDescent="0.35">
      <c r="A130" s="24"/>
      <c r="B130" s="24"/>
      <c r="C130" s="24"/>
      <c r="D130" s="26"/>
      <c r="E130" s="26"/>
      <c r="F130" s="24"/>
    </row>
    <row r="131" spans="1:6" s="5" customFormat="1" x14ac:dyDescent="0.35">
      <c r="A131" s="24"/>
      <c r="B131" s="24"/>
      <c r="C131" s="24"/>
      <c r="D131" s="26"/>
      <c r="E131" s="26"/>
      <c r="F131" s="24"/>
    </row>
    <row r="132" spans="1:6" s="5" customFormat="1" x14ac:dyDescent="0.35">
      <c r="A132" s="24"/>
      <c r="B132" s="24"/>
      <c r="C132" s="24"/>
      <c r="D132" s="26"/>
      <c r="E132" s="26"/>
      <c r="F132" s="24"/>
    </row>
    <row r="133" spans="1:6" x14ac:dyDescent="0.35">
      <c r="A133" s="24"/>
      <c r="B133" s="24"/>
      <c r="C133" s="24"/>
      <c r="D133" s="26"/>
      <c r="E133" s="26"/>
      <c r="F133" s="24"/>
    </row>
    <row r="134" spans="1:6" x14ac:dyDescent="0.35">
      <c r="A134" s="24"/>
      <c r="B134" s="24"/>
      <c r="C134" s="24"/>
      <c r="D134" s="26"/>
      <c r="E134" s="26"/>
      <c r="F134" s="24"/>
    </row>
    <row r="135" spans="1:6" x14ac:dyDescent="0.35">
      <c r="A135" s="24"/>
      <c r="B135" s="24"/>
      <c r="C135" s="24"/>
      <c r="D135" s="26"/>
      <c r="E135" s="26"/>
      <c r="F135" s="24"/>
    </row>
    <row r="136" spans="1:6" x14ac:dyDescent="0.35">
      <c r="A136" s="24"/>
      <c r="B136" s="24"/>
      <c r="C136" s="24"/>
      <c r="D136" s="26"/>
      <c r="E136" s="26"/>
      <c r="F136" s="24"/>
    </row>
    <row r="137" spans="1:6" x14ac:dyDescent="0.35">
      <c r="A137" s="24"/>
      <c r="B137" s="24"/>
      <c r="C137" s="24"/>
      <c r="D137" s="26"/>
      <c r="E137" s="26"/>
      <c r="F137" s="24"/>
    </row>
    <row r="138" spans="1:6" x14ac:dyDescent="0.35">
      <c r="A138" s="24"/>
      <c r="B138" s="24"/>
      <c r="C138" s="24"/>
      <c r="D138" s="26"/>
      <c r="E138" s="26"/>
      <c r="F138" s="24"/>
    </row>
    <row r="139" spans="1:6" x14ac:dyDescent="0.35">
      <c r="A139" s="24"/>
      <c r="B139" s="24"/>
      <c r="C139" s="24"/>
      <c r="D139" s="26"/>
      <c r="E139" s="26"/>
      <c r="F139" s="24"/>
    </row>
    <row r="140" spans="1:6" x14ac:dyDescent="0.35">
      <c r="A140" s="24"/>
      <c r="B140" s="24"/>
      <c r="C140" s="24"/>
      <c r="D140" s="26"/>
      <c r="E140" s="26"/>
      <c r="F140" s="24"/>
    </row>
    <row r="141" spans="1:6" x14ac:dyDescent="0.35">
      <c r="A141" s="24"/>
      <c r="B141" s="24"/>
      <c r="C141" s="24"/>
      <c r="D141" s="26"/>
      <c r="E141" s="26"/>
      <c r="F141" s="24"/>
    </row>
    <row r="142" spans="1:6" x14ac:dyDescent="0.35">
      <c r="A142" s="24"/>
      <c r="B142" s="24"/>
      <c r="C142" s="24"/>
      <c r="D142" s="26"/>
      <c r="E142" s="26"/>
      <c r="F142" s="24"/>
    </row>
    <row r="143" spans="1:6" x14ac:dyDescent="0.35">
      <c r="A143" s="24"/>
      <c r="B143" s="24"/>
      <c r="C143" s="24"/>
      <c r="D143" s="26"/>
      <c r="E143" s="26"/>
      <c r="F143" s="24"/>
    </row>
    <row r="144" spans="1:6" x14ac:dyDescent="0.35">
      <c r="A144" s="24"/>
      <c r="B144" s="24"/>
      <c r="C144" s="24"/>
      <c r="D144" s="26"/>
      <c r="E144" s="26"/>
      <c r="F144" s="24"/>
    </row>
    <row r="145" spans="1:6" x14ac:dyDescent="0.35">
      <c r="A145" s="24"/>
      <c r="B145" s="24"/>
      <c r="C145" s="24"/>
      <c r="D145" s="26"/>
      <c r="E145" s="26"/>
      <c r="F145" s="24"/>
    </row>
    <row r="146" spans="1:6" x14ac:dyDescent="0.35">
      <c r="A146" s="24"/>
      <c r="B146" s="24"/>
      <c r="C146" s="24"/>
      <c r="D146" s="26"/>
      <c r="E146" s="26"/>
      <c r="F146" s="24"/>
    </row>
    <row r="147" spans="1:6" x14ac:dyDescent="0.35">
      <c r="A147" s="24"/>
      <c r="B147" s="24"/>
      <c r="C147" s="24"/>
      <c r="D147" s="26"/>
      <c r="E147" s="26"/>
      <c r="F147" s="24"/>
    </row>
    <row r="148" spans="1:6" x14ac:dyDescent="0.35">
      <c r="A148" s="24"/>
      <c r="B148" s="24"/>
      <c r="C148" s="24"/>
      <c r="D148" s="26"/>
      <c r="E148" s="26"/>
      <c r="F148" s="24"/>
    </row>
    <row r="149" spans="1:6" x14ac:dyDescent="0.35">
      <c r="A149" s="24"/>
      <c r="B149" s="24"/>
      <c r="C149" s="24"/>
      <c r="D149" s="26"/>
      <c r="E149" s="26"/>
      <c r="F149" s="24"/>
    </row>
    <row r="150" spans="1:6" x14ac:dyDescent="0.35">
      <c r="A150" s="24"/>
      <c r="B150" s="24"/>
      <c r="C150" s="24"/>
      <c r="D150" s="26"/>
      <c r="E150" s="26"/>
      <c r="F150" s="24"/>
    </row>
    <row r="151" spans="1:6" x14ac:dyDescent="0.35">
      <c r="A151" s="24"/>
      <c r="B151" s="24"/>
      <c r="C151" s="24"/>
      <c r="D151" s="26"/>
      <c r="E151" s="26"/>
      <c r="F151" s="24"/>
    </row>
    <row r="152" spans="1:6" x14ac:dyDescent="0.35">
      <c r="A152" s="24"/>
      <c r="B152" s="24"/>
      <c r="C152" s="24"/>
      <c r="D152" s="26"/>
      <c r="E152" s="26"/>
      <c r="F152" s="24"/>
    </row>
    <row r="153" spans="1:6" x14ac:dyDescent="0.35">
      <c r="A153" s="24"/>
      <c r="B153" s="24"/>
      <c r="C153" s="24"/>
      <c r="D153" s="26"/>
      <c r="E153" s="26"/>
      <c r="F153" s="24"/>
    </row>
    <row r="154" spans="1:6" x14ac:dyDescent="0.35">
      <c r="A154" s="24"/>
      <c r="B154" s="24"/>
      <c r="C154" s="24"/>
      <c r="D154" s="26"/>
      <c r="E154" s="26"/>
      <c r="F154" s="24"/>
    </row>
    <row r="155" spans="1:6" x14ac:dyDescent="0.35">
      <c r="A155" s="24"/>
      <c r="B155" s="24"/>
      <c r="C155" s="24"/>
      <c r="D155" s="26"/>
      <c r="E155" s="26"/>
      <c r="F155" s="24"/>
    </row>
    <row r="156" spans="1:6" x14ac:dyDescent="0.35">
      <c r="A156" s="24"/>
      <c r="B156" s="24"/>
      <c r="C156" s="24"/>
      <c r="D156" s="26"/>
      <c r="E156" s="26"/>
      <c r="F156" s="24"/>
    </row>
    <row r="157" spans="1:6" x14ac:dyDescent="0.35">
      <c r="A157" s="24"/>
      <c r="B157" s="24"/>
      <c r="C157" s="24"/>
      <c r="D157" s="26"/>
      <c r="E157" s="26"/>
      <c r="F157" s="24"/>
    </row>
    <row r="158" spans="1:6" x14ac:dyDescent="0.35">
      <c r="A158" s="24"/>
      <c r="B158" s="24"/>
      <c r="C158" s="24"/>
      <c r="D158" s="26"/>
      <c r="E158" s="26"/>
      <c r="F158" s="24"/>
    </row>
    <row r="159" spans="1:6" x14ac:dyDescent="0.35">
      <c r="A159" s="24"/>
      <c r="B159" s="24"/>
      <c r="C159" s="24"/>
      <c r="D159" s="26"/>
      <c r="E159" s="26"/>
      <c r="F159" s="24"/>
    </row>
    <row r="160" spans="1:6" x14ac:dyDescent="0.35">
      <c r="A160" s="24"/>
      <c r="B160" s="24"/>
      <c r="C160" s="24"/>
      <c r="D160" s="26"/>
      <c r="E160" s="26"/>
      <c r="F160" s="24"/>
    </row>
    <row r="161" spans="1:6" x14ac:dyDescent="0.35">
      <c r="A161" s="24"/>
      <c r="B161" s="24"/>
      <c r="C161" s="24"/>
      <c r="D161" s="26"/>
      <c r="E161" s="26"/>
      <c r="F161" s="24"/>
    </row>
    <row r="162" spans="1:6" x14ac:dyDescent="0.35">
      <c r="A162" s="24"/>
      <c r="B162" s="24"/>
      <c r="C162" s="24"/>
      <c r="D162" s="26"/>
      <c r="E162" s="26"/>
      <c r="F162" s="24"/>
    </row>
    <row r="163" spans="1:6" x14ac:dyDescent="0.35">
      <c r="A163" s="24"/>
      <c r="B163" s="24"/>
      <c r="C163" s="24"/>
      <c r="D163" s="26"/>
      <c r="E163" s="26"/>
      <c r="F163" s="24"/>
    </row>
    <row r="164" spans="1:6" x14ac:dyDescent="0.35">
      <c r="A164" s="24"/>
      <c r="B164" s="24"/>
      <c r="C164" s="24"/>
      <c r="D164" s="26"/>
      <c r="E164" s="26"/>
      <c r="F164" s="24"/>
    </row>
    <row r="165" spans="1:6" x14ac:dyDescent="0.35">
      <c r="A165" s="24"/>
      <c r="B165" s="24"/>
      <c r="C165" s="24"/>
      <c r="D165" s="26"/>
      <c r="E165" s="26"/>
      <c r="F165" s="24"/>
    </row>
    <row r="166" spans="1:6" x14ac:dyDescent="0.35">
      <c r="A166" s="24"/>
      <c r="B166" s="24"/>
      <c r="C166" s="24"/>
      <c r="D166" s="26"/>
      <c r="E166" s="26"/>
      <c r="F166" s="24"/>
    </row>
    <row r="167" spans="1:6" x14ac:dyDescent="0.35">
      <c r="A167" s="24"/>
      <c r="B167" s="24"/>
      <c r="C167" s="24"/>
      <c r="D167" s="26"/>
      <c r="E167" s="26"/>
      <c r="F167" s="24"/>
    </row>
    <row r="168" spans="1:6" x14ac:dyDescent="0.35">
      <c r="A168" s="24"/>
      <c r="B168" s="24"/>
      <c r="C168" s="24"/>
      <c r="D168" s="26"/>
      <c r="E168" s="26"/>
      <c r="F168" s="24"/>
    </row>
    <row r="169" spans="1:6" x14ac:dyDescent="0.35">
      <c r="A169" s="24"/>
      <c r="B169" s="24"/>
      <c r="C169" s="24"/>
      <c r="D169" s="26"/>
      <c r="E169" s="26"/>
      <c r="F169" s="24"/>
    </row>
    <row r="170" spans="1:6" x14ac:dyDescent="0.35">
      <c r="A170" s="24"/>
      <c r="B170" s="24"/>
      <c r="C170" s="24"/>
      <c r="D170" s="26"/>
      <c r="E170" s="26"/>
      <c r="F170" s="24"/>
    </row>
    <row r="171" spans="1:6" x14ac:dyDescent="0.35">
      <c r="A171" s="24"/>
      <c r="B171" s="24"/>
      <c r="C171" s="24"/>
      <c r="D171" s="26"/>
      <c r="E171" s="26"/>
      <c r="F171" s="24"/>
    </row>
    <row r="172" spans="1:6" x14ac:dyDescent="0.35">
      <c r="A172" s="24"/>
      <c r="B172" s="24"/>
      <c r="C172" s="24"/>
      <c r="D172" s="26"/>
      <c r="E172" s="26"/>
      <c r="F172" s="24"/>
    </row>
    <row r="173" spans="1:6" x14ac:dyDescent="0.35">
      <c r="A173" s="24"/>
      <c r="B173" s="24"/>
      <c r="C173" s="24"/>
      <c r="D173" s="26"/>
      <c r="E173" s="26"/>
      <c r="F173" s="24"/>
    </row>
    <row r="174" spans="1:6" x14ac:dyDescent="0.35">
      <c r="A174" s="24"/>
      <c r="B174" s="24"/>
      <c r="C174" s="24"/>
      <c r="D174" s="26"/>
      <c r="E174" s="26"/>
      <c r="F174" s="24"/>
    </row>
    <row r="175" spans="1:6" x14ac:dyDescent="0.35">
      <c r="A175" s="24"/>
      <c r="B175" s="24"/>
      <c r="C175" s="24"/>
      <c r="D175" s="26"/>
      <c r="E175" s="26"/>
      <c r="F175" s="24"/>
    </row>
    <row r="176" spans="1:6" x14ac:dyDescent="0.35">
      <c r="A176" s="24"/>
      <c r="B176" s="24"/>
      <c r="C176" s="24"/>
      <c r="D176" s="26"/>
      <c r="E176" s="26"/>
      <c r="F176" s="24"/>
    </row>
    <row r="177" spans="1:6" x14ac:dyDescent="0.35">
      <c r="A177" s="24"/>
      <c r="B177" s="24"/>
      <c r="C177" s="24"/>
      <c r="D177" s="26"/>
      <c r="E177" s="26"/>
      <c r="F177" s="24"/>
    </row>
    <row r="178" spans="1:6" x14ac:dyDescent="0.35">
      <c r="A178" s="24"/>
      <c r="B178" s="24"/>
      <c r="C178" s="24"/>
      <c r="D178" s="26"/>
      <c r="E178" s="26"/>
      <c r="F178" s="24"/>
    </row>
    <row r="179" spans="1:6" x14ac:dyDescent="0.35">
      <c r="A179" s="24"/>
      <c r="B179" s="24"/>
      <c r="C179" s="24"/>
      <c r="D179" s="26"/>
      <c r="E179" s="26"/>
      <c r="F179" s="24"/>
    </row>
    <row r="180" spans="1:6" x14ac:dyDescent="0.35">
      <c r="A180" s="24"/>
      <c r="B180" s="24"/>
      <c r="C180" s="24"/>
      <c r="D180" s="26"/>
      <c r="E180" s="26"/>
      <c r="F180" s="24"/>
    </row>
    <row r="181" spans="1:6" x14ac:dyDescent="0.35">
      <c r="A181" s="24"/>
      <c r="B181" s="24"/>
      <c r="C181" s="24"/>
      <c r="D181" s="26"/>
      <c r="E181" s="26"/>
      <c r="F181" s="24"/>
    </row>
    <row r="182" spans="1:6" x14ac:dyDescent="0.35">
      <c r="A182" s="24"/>
      <c r="B182" s="24"/>
      <c r="C182" s="24"/>
      <c r="D182" s="26"/>
      <c r="E182" s="26"/>
      <c r="F182" s="24"/>
    </row>
    <row r="183" spans="1:6" x14ac:dyDescent="0.35">
      <c r="A183" s="19"/>
      <c r="B183" s="19"/>
      <c r="C183" s="19"/>
      <c r="D183" s="20"/>
      <c r="E183" s="20"/>
      <c r="F183" s="20"/>
    </row>
    <row r="184" spans="1:6" x14ac:dyDescent="0.35">
      <c r="A184" s="19"/>
      <c r="B184" s="19"/>
      <c r="C184" s="19"/>
      <c r="D184" s="20"/>
      <c r="E184" s="20"/>
      <c r="F184" s="20"/>
    </row>
    <row r="185" spans="1:6" x14ac:dyDescent="0.35">
      <c r="A185" s="19"/>
      <c r="B185" s="19"/>
      <c r="C185" s="19"/>
      <c r="D185" s="20"/>
      <c r="E185" s="20"/>
      <c r="F185" s="20"/>
    </row>
    <row r="186" spans="1:6" x14ac:dyDescent="0.35">
      <c r="A186" s="19"/>
      <c r="B186" s="19"/>
      <c r="C186" s="19"/>
      <c r="D186" s="20"/>
      <c r="E186" s="20"/>
      <c r="F186" s="20"/>
    </row>
    <row r="187" spans="1:6" x14ac:dyDescent="0.35">
      <c r="A187" s="19"/>
      <c r="B187" s="19"/>
      <c r="C187" s="19"/>
      <c r="D187" s="20"/>
      <c r="E187" s="20"/>
      <c r="F187" s="20"/>
    </row>
    <row r="188" spans="1:6" x14ac:dyDescent="0.35">
      <c r="A188" s="19"/>
      <c r="B188" s="19"/>
      <c r="C188" s="19"/>
      <c r="D188" s="20"/>
      <c r="E188" s="20"/>
      <c r="F188" s="20"/>
    </row>
    <row r="189" spans="1:6" x14ac:dyDescent="0.35">
      <c r="A189" s="19"/>
      <c r="B189" s="19"/>
      <c r="C189" s="19"/>
      <c r="D189" s="20"/>
      <c r="E189" s="20"/>
      <c r="F189" s="20"/>
    </row>
    <row r="190" spans="1:6" x14ac:dyDescent="0.35">
      <c r="A190" s="19"/>
      <c r="B190" s="19"/>
      <c r="C190" s="19"/>
      <c r="D190" s="20"/>
      <c r="E190" s="20"/>
      <c r="F190" s="20"/>
    </row>
    <row r="191" spans="1:6" x14ac:dyDescent="0.35">
      <c r="A191" s="19"/>
      <c r="B191" s="19"/>
      <c r="C191" s="19"/>
      <c r="D191" s="20"/>
      <c r="E191" s="20"/>
      <c r="F191" s="20"/>
    </row>
  </sheetData>
  <autoFilter ref="A2:F191" xr:uid="{60B4E0E0-EA23-4FF3-861F-7623BAD270F1}">
    <sortState xmlns:xlrd2="http://schemas.microsoft.com/office/spreadsheetml/2017/richdata2" ref="A3:F191">
      <sortCondition ref="A2:A191"/>
    </sortState>
  </autoFilter>
  <mergeCells count="1">
    <mergeCell ref="A1:F1"/>
  </mergeCells>
  <conditionalFormatting sqref="A80:F182">
    <cfRule type="expression" dxfId="8" priority="2">
      <formula>$J80="Over 12 hours"</formula>
    </cfRule>
  </conditionalFormatting>
  <conditionalFormatting sqref="A3:F79">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180"/>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3" t="str">
        <f>"Daily closure report: "&amp;'Front page'!A6</f>
        <v>Daily closure report: Sunday, 9 August</v>
      </c>
      <c r="B1" s="33"/>
      <c r="C1" s="33"/>
      <c r="D1" s="33"/>
      <c r="E1" s="33"/>
      <c r="F1" s="33"/>
    </row>
    <row r="2" spans="1:6" s="5" customFormat="1" ht="28" x14ac:dyDescent="0.35">
      <c r="A2" s="12" t="s">
        <v>9</v>
      </c>
      <c r="B2" s="12" t="s">
        <v>1</v>
      </c>
      <c r="C2" s="12" t="s">
        <v>0</v>
      </c>
      <c r="D2" s="11" t="s">
        <v>11</v>
      </c>
      <c r="E2" s="11" t="s">
        <v>12</v>
      </c>
      <c r="F2" s="12" t="s">
        <v>10</v>
      </c>
    </row>
    <row r="3" spans="1:6" s="3" customFormat="1" ht="46.5" x14ac:dyDescent="0.35">
      <c r="A3" s="23" t="s">
        <v>27</v>
      </c>
      <c r="B3" s="23" t="s">
        <v>6</v>
      </c>
      <c r="C3" s="24" t="s">
        <v>746</v>
      </c>
      <c r="D3" s="25">
        <v>46241.875</v>
      </c>
      <c r="E3" s="25">
        <v>46244.208333333299</v>
      </c>
      <c r="F3" s="24" t="s">
        <v>747</v>
      </c>
    </row>
    <row r="4" spans="1:6" s="3" customFormat="1" ht="77.5" x14ac:dyDescent="0.35">
      <c r="A4" s="23" t="s">
        <v>27</v>
      </c>
      <c r="B4" s="23" t="s">
        <v>6</v>
      </c>
      <c r="C4" s="24" t="s">
        <v>748</v>
      </c>
      <c r="D4" s="25">
        <v>46241.875</v>
      </c>
      <c r="E4" s="25">
        <v>46244.208333333299</v>
      </c>
      <c r="F4" s="24" t="s">
        <v>747</v>
      </c>
    </row>
    <row r="5" spans="1:6" s="3" customFormat="1" ht="77.5" x14ac:dyDescent="0.35">
      <c r="A5" s="23" t="s">
        <v>27</v>
      </c>
      <c r="B5" s="23" t="s">
        <v>24</v>
      </c>
      <c r="C5" s="24" t="s">
        <v>43</v>
      </c>
      <c r="D5" s="25">
        <v>45847.208333333299</v>
      </c>
      <c r="E5" s="25">
        <v>46507.999305555597</v>
      </c>
      <c r="F5" s="24" t="s">
        <v>44</v>
      </c>
    </row>
    <row r="6" spans="1:6" s="3" customFormat="1" ht="46.5" x14ac:dyDescent="0.35">
      <c r="A6" s="23" t="s">
        <v>30</v>
      </c>
      <c r="B6" s="23" t="s">
        <v>4</v>
      </c>
      <c r="C6" s="24" t="s">
        <v>744</v>
      </c>
      <c r="D6" s="25">
        <v>46241.875</v>
      </c>
      <c r="E6" s="25">
        <v>46244.208333333299</v>
      </c>
      <c r="F6" s="24" t="s">
        <v>745</v>
      </c>
    </row>
    <row r="7" spans="1:6" s="3" customFormat="1" ht="62" x14ac:dyDescent="0.35">
      <c r="A7" s="23" t="s">
        <v>178</v>
      </c>
      <c r="B7" s="23" t="s">
        <v>4</v>
      </c>
      <c r="C7" s="24" t="s">
        <v>179</v>
      </c>
      <c r="D7" s="25">
        <v>46083.999305555597</v>
      </c>
      <c r="E7" s="25">
        <v>46293.999305555597</v>
      </c>
      <c r="F7" s="24" t="s">
        <v>180</v>
      </c>
    </row>
    <row r="8" spans="1:6" s="3" customFormat="1" ht="62" x14ac:dyDescent="0.35">
      <c r="A8" s="23" t="s">
        <v>178</v>
      </c>
      <c r="B8" s="23" t="s">
        <v>5</v>
      </c>
      <c r="C8" s="24" t="s">
        <v>181</v>
      </c>
      <c r="D8" s="25">
        <v>46083.999305555597</v>
      </c>
      <c r="E8" s="25">
        <v>46293.999305555597</v>
      </c>
      <c r="F8" s="24" t="s">
        <v>180</v>
      </c>
    </row>
    <row r="9" spans="1:6" s="3" customFormat="1" ht="46.5" x14ac:dyDescent="0.35">
      <c r="A9" s="23" t="s">
        <v>348</v>
      </c>
      <c r="B9" s="23" t="s">
        <v>2</v>
      </c>
      <c r="C9" s="24" t="s">
        <v>364</v>
      </c>
      <c r="D9" s="25">
        <v>46243.9375</v>
      </c>
      <c r="E9" s="25">
        <v>46244.208333333299</v>
      </c>
      <c r="F9" s="24" t="s">
        <v>365</v>
      </c>
    </row>
    <row r="10" spans="1:6" s="3" customFormat="1" ht="93" x14ac:dyDescent="0.35">
      <c r="A10" s="23" t="s">
        <v>310</v>
      </c>
      <c r="B10" s="23" t="s">
        <v>2</v>
      </c>
      <c r="C10" s="24" t="s">
        <v>803</v>
      </c>
      <c r="D10" s="25">
        <v>46243.875</v>
      </c>
      <c r="E10" s="25">
        <v>46244.25</v>
      </c>
      <c r="F10" s="24" t="s">
        <v>804</v>
      </c>
    </row>
    <row r="11" spans="1:6" s="3" customFormat="1" ht="93" x14ac:dyDescent="0.35">
      <c r="A11" s="23" t="s">
        <v>375</v>
      </c>
      <c r="B11" s="23" t="s">
        <v>6</v>
      </c>
      <c r="C11" s="24" t="s">
        <v>413</v>
      </c>
      <c r="D11" s="25">
        <v>46202.875</v>
      </c>
      <c r="E11" s="25">
        <v>46508.208333333299</v>
      </c>
      <c r="F11" s="24" t="s">
        <v>414</v>
      </c>
    </row>
    <row r="12" spans="1:6" s="3" customFormat="1" ht="93" x14ac:dyDescent="0.35">
      <c r="A12" s="23" t="s">
        <v>48</v>
      </c>
      <c r="B12" s="23" t="s">
        <v>5</v>
      </c>
      <c r="C12" s="24" t="s">
        <v>749</v>
      </c>
      <c r="D12" s="25">
        <v>46243.833333333299</v>
      </c>
      <c r="E12" s="25">
        <v>46244.25</v>
      </c>
      <c r="F12" s="24" t="s">
        <v>750</v>
      </c>
    </row>
    <row r="13" spans="1:6" s="3" customFormat="1" ht="77.5" x14ac:dyDescent="0.35">
      <c r="A13" s="23" t="s">
        <v>428</v>
      </c>
      <c r="B13" s="23" t="s">
        <v>4</v>
      </c>
      <c r="C13" s="24" t="s">
        <v>429</v>
      </c>
      <c r="D13" s="25">
        <v>46237.375</v>
      </c>
      <c r="E13" s="25">
        <v>46258.416666666701</v>
      </c>
      <c r="F13" s="24" t="s">
        <v>430</v>
      </c>
    </row>
    <row r="14" spans="1:6" s="3" customFormat="1" ht="77.5" x14ac:dyDescent="0.35">
      <c r="A14" s="23" t="s">
        <v>428</v>
      </c>
      <c r="B14" s="23" t="s">
        <v>24</v>
      </c>
      <c r="C14" s="24" t="s">
        <v>433</v>
      </c>
      <c r="D14" s="25">
        <v>46217.625</v>
      </c>
      <c r="E14" s="25">
        <v>46387.875</v>
      </c>
      <c r="F14" s="24" t="s">
        <v>434</v>
      </c>
    </row>
    <row r="15" spans="1:6" s="3" customFormat="1" ht="77.5" x14ac:dyDescent="0.35">
      <c r="A15" s="23" t="s">
        <v>86</v>
      </c>
      <c r="B15" s="23" t="s">
        <v>24</v>
      </c>
      <c r="C15" s="24" t="s">
        <v>756</v>
      </c>
      <c r="D15" s="25">
        <v>46243.833333333299</v>
      </c>
      <c r="E15" s="25">
        <v>46244.25</v>
      </c>
      <c r="F15" s="24" t="s">
        <v>757</v>
      </c>
    </row>
    <row r="16" spans="1:6" s="3" customFormat="1" ht="77.5" x14ac:dyDescent="0.35">
      <c r="A16" s="23" t="s">
        <v>425</v>
      </c>
      <c r="B16" s="23" t="s">
        <v>24</v>
      </c>
      <c r="C16" s="24" t="s">
        <v>426</v>
      </c>
      <c r="D16" s="25">
        <v>46230.833333333299</v>
      </c>
      <c r="E16" s="25">
        <v>46403.25</v>
      </c>
      <c r="F16" s="24" t="s">
        <v>427</v>
      </c>
    </row>
    <row r="17" spans="1:6" s="3" customFormat="1" ht="77.5" x14ac:dyDescent="0.35">
      <c r="A17" s="23" t="s">
        <v>246</v>
      </c>
      <c r="B17" s="23" t="s">
        <v>6</v>
      </c>
      <c r="C17" s="24" t="s">
        <v>247</v>
      </c>
      <c r="D17" s="25">
        <v>46230.208333333299</v>
      </c>
      <c r="E17" s="25">
        <v>46265</v>
      </c>
      <c r="F17" s="24" t="s">
        <v>248</v>
      </c>
    </row>
    <row r="18" spans="1:6" s="3" customFormat="1" ht="77.5" x14ac:dyDescent="0.35">
      <c r="A18" s="23" t="s">
        <v>148</v>
      </c>
      <c r="B18" s="23" t="s">
        <v>6</v>
      </c>
      <c r="C18" s="24" t="s">
        <v>149</v>
      </c>
      <c r="D18" s="25">
        <v>46237.833333333299</v>
      </c>
      <c r="E18" s="25">
        <v>46326.25</v>
      </c>
      <c r="F18" s="24" t="s">
        <v>150</v>
      </c>
    </row>
    <row r="19" spans="1:6" s="3" customFormat="1" ht="77.5" x14ac:dyDescent="0.35">
      <c r="A19" s="23" t="s">
        <v>148</v>
      </c>
      <c r="B19" s="23" t="s">
        <v>2</v>
      </c>
      <c r="C19" s="24" t="s">
        <v>151</v>
      </c>
      <c r="D19" s="25">
        <v>46237.833333333299</v>
      </c>
      <c r="E19" s="25">
        <v>46326.25</v>
      </c>
      <c r="F19" s="24" t="s">
        <v>150</v>
      </c>
    </row>
    <row r="20" spans="1:6" s="3" customFormat="1" ht="77.5" x14ac:dyDescent="0.35">
      <c r="A20" s="23" t="s">
        <v>552</v>
      </c>
      <c r="B20" s="23" t="s">
        <v>24</v>
      </c>
      <c r="C20" s="24" t="s">
        <v>553</v>
      </c>
      <c r="D20" s="25">
        <v>46244.000694444403</v>
      </c>
      <c r="E20" s="25">
        <v>46246.25</v>
      </c>
      <c r="F20" s="24" t="s">
        <v>554</v>
      </c>
    </row>
    <row r="21" spans="1:6" s="3" customFormat="1" ht="93" x14ac:dyDescent="0.35">
      <c r="A21" s="23" t="s">
        <v>669</v>
      </c>
      <c r="B21" s="23" t="s">
        <v>4</v>
      </c>
      <c r="C21" s="24" t="s">
        <v>758</v>
      </c>
      <c r="D21" s="25">
        <v>46243.833333333299</v>
      </c>
      <c r="E21" s="25">
        <v>46244.25</v>
      </c>
      <c r="F21" s="24" t="s">
        <v>759</v>
      </c>
    </row>
    <row r="22" spans="1:6" s="3" customFormat="1" ht="93" x14ac:dyDescent="0.35">
      <c r="A22" s="23" t="s">
        <v>669</v>
      </c>
      <c r="B22" s="23" t="s">
        <v>4</v>
      </c>
      <c r="C22" s="24" t="s">
        <v>760</v>
      </c>
      <c r="D22" s="25">
        <v>46243.833333333299</v>
      </c>
      <c r="E22" s="25">
        <v>46244.25</v>
      </c>
      <c r="F22" s="24" t="s">
        <v>759</v>
      </c>
    </row>
    <row r="23" spans="1:6" s="3" customFormat="1" ht="77.5" x14ac:dyDescent="0.35">
      <c r="A23" s="23" t="s">
        <v>162</v>
      </c>
      <c r="B23" s="23" t="s">
        <v>24</v>
      </c>
      <c r="C23" s="24" t="s">
        <v>801</v>
      </c>
      <c r="D23" s="25">
        <v>46241.791666666701</v>
      </c>
      <c r="E23" s="25">
        <v>46244.25</v>
      </c>
      <c r="F23" s="24" t="s">
        <v>802</v>
      </c>
    </row>
    <row r="24" spans="1:6" s="3" customFormat="1" ht="14.25" customHeight="1" x14ac:dyDescent="0.35">
      <c r="A24" s="23" t="s">
        <v>45</v>
      </c>
      <c r="B24" s="23" t="s">
        <v>2</v>
      </c>
      <c r="C24" s="24" t="s">
        <v>770</v>
      </c>
      <c r="D24" s="25">
        <v>46243.833333333299</v>
      </c>
      <c r="E24" s="25">
        <v>46244.208333333299</v>
      </c>
      <c r="F24" s="24" t="s">
        <v>771</v>
      </c>
    </row>
    <row r="25" spans="1:6" s="3" customFormat="1" ht="46.5" x14ac:dyDescent="0.35">
      <c r="A25" s="23" t="s">
        <v>761</v>
      </c>
      <c r="B25" s="23" t="s">
        <v>2</v>
      </c>
      <c r="C25" s="24" t="s">
        <v>762</v>
      </c>
      <c r="D25" s="25">
        <v>46243.833333333299</v>
      </c>
      <c r="E25" s="25">
        <v>46244.25</v>
      </c>
      <c r="F25" s="24" t="s">
        <v>763</v>
      </c>
    </row>
    <row r="26" spans="1:6" s="3" customFormat="1" ht="46.5" x14ac:dyDescent="0.35">
      <c r="A26" s="23" t="s">
        <v>318</v>
      </c>
      <c r="B26" s="23" t="s">
        <v>4</v>
      </c>
      <c r="C26" s="24" t="s">
        <v>719</v>
      </c>
      <c r="D26" s="25">
        <v>46231.833333333299</v>
      </c>
      <c r="E26" s="25">
        <v>46256.25</v>
      </c>
      <c r="F26" s="24" t="s">
        <v>320</v>
      </c>
    </row>
    <row r="27" spans="1:6" s="3" customFormat="1" ht="46.5" x14ac:dyDescent="0.35">
      <c r="A27" s="23" t="s">
        <v>318</v>
      </c>
      <c r="B27" s="23" t="s">
        <v>5</v>
      </c>
      <c r="C27" s="24" t="s">
        <v>805</v>
      </c>
      <c r="D27" s="25">
        <v>46243.833333333299</v>
      </c>
      <c r="E27" s="25">
        <v>46244.25</v>
      </c>
      <c r="F27" s="24" t="s">
        <v>806</v>
      </c>
    </row>
    <row r="28" spans="1:6" s="3" customFormat="1" ht="46.5" x14ac:dyDescent="0.35">
      <c r="A28" s="23" t="s">
        <v>327</v>
      </c>
      <c r="B28" s="23" t="s">
        <v>4</v>
      </c>
      <c r="C28" s="24" t="s">
        <v>328</v>
      </c>
      <c r="D28" s="25">
        <v>46217.25</v>
      </c>
      <c r="E28" s="25">
        <v>46259.833333333299</v>
      </c>
      <c r="F28" s="24" t="s">
        <v>329</v>
      </c>
    </row>
    <row r="29" spans="1:6" s="3" customFormat="1" ht="46.5" x14ac:dyDescent="0.35">
      <c r="A29" s="23" t="s">
        <v>327</v>
      </c>
      <c r="B29" s="23" t="s">
        <v>4</v>
      </c>
      <c r="C29" s="24" t="s">
        <v>807</v>
      </c>
      <c r="D29" s="25">
        <v>46243.833333333299</v>
      </c>
      <c r="E29" s="25">
        <v>46244.25</v>
      </c>
      <c r="F29" s="24" t="s">
        <v>329</v>
      </c>
    </row>
    <row r="30" spans="1:6" s="3" customFormat="1" ht="46.5" x14ac:dyDescent="0.35">
      <c r="A30" s="23" t="s">
        <v>327</v>
      </c>
      <c r="B30" s="23" t="s">
        <v>5</v>
      </c>
      <c r="C30" s="24" t="s">
        <v>808</v>
      </c>
      <c r="D30" s="25">
        <v>46243.833333333299</v>
      </c>
      <c r="E30" s="25">
        <v>46244.25</v>
      </c>
      <c r="F30" s="24" t="s">
        <v>329</v>
      </c>
    </row>
    <row r="31" spans="1:6" s="3" customFormat="1" ht="46.5" x14ac:dyDescent="0.35">
      <c r="A31" s="23" t="s">
        <v>333</v>
      </c>
      <c r="B31" s="23" t="s">
        <v>8</v>
      </c>
      <c r="C31" s="24" t="s">
        <v>809</v>
      </c>
      <c r="D31" s="25">
        <v>46243.9375</v>
      </c>
      <c r="E31" s="25">
        <v>46244.229166666701</v>
      </c>
      <c r="F31" s="24" t="s">
        <v>810</v>
      </c>
    </row>
    <row r="32" spans="1:6" s="3" customFormat="1" ht="46.5" x14ac:dyDescent="0.35">
      <c r="A32" s="23" t="s">
        <v>277</v>
      </c>
      <c r="B32" s="23" t="s">
        <v>2</v>
      </c>
      <c r="C32" s="24" t="s">
        <v>278</v>
      </c>
      <c r="D32" s="25">
        <v>46237.25</v>
      </c>
      <c r="E32" s="25">
        <v>46692.25</v>
      </c>
      <c r="F32" s="24" t="s">
        <v>279</v>
      </c>
    </row>
    <row r="33" spans="1:6" s="3" customFormat="1" ht="46.5" x14ac:dyDescent="0.35">
      <c r="A33" s="23" t="s">
        <v>392</v>
      </c>
      <c r="B33" s="23" t="s">
        <v>6</v>
      </c>
      <c r="C33" s="24" t="s">
        <v>813</v>
      </c>
      <c r="D33" s="25">
        <v>46243.833333333299</v>
      </c>
      <c r="E33" s="25">
        <v>46244.25</v>
      </c>
      <c r="F33" s="24" t="s">
        <v>814</v>
      </c>
    </row>
    <row r="34" spans="1:6" s="3" customFormat="1" ht="46.5" x14ac:dyDescent="0.35">
      <c r="A34" s="23" t="s">
        <v>392</v>
      </c>
      <c r="B34" s="23" t="s">
        <v>6</v>
      </c>
      <c r="C34" s="24" t="s">
        <v>815</v>
      </c>
      <c r="D34" s="25">
        <v>46243.875</v>
      </c>
      <c r="E34" s="25">
        <v>46244.25</v>
      </c>
      <c r="F34" s="24" t="s">
        <v>814</v>
      </c>
    </row>
    <row r="35" spans="1:6" s="3" customFormat="1" ht="46.5" x14ac:dyDescent="0.35">
      <c r="A35" s="23" t="s">
        <v>65</v>
      </c>
      <c r="B35" s="23" t="s">
        <v>6</v>
      </c>
      <c r="C35" s="24" t="s">
        <v>544</v>
      </c>
      <c r="D35" s="25">
        <v>46243.927083333299</v>
      </c>
      <c r="E35" s="25">
        <v>46244.25</v>
      </c>
      <c r="F35" s="24" t="s">
        <v>545</v>
      </c>
    </row>
    <row r="36" spans="1:6" s="3" customFormat="1" ht="46.5" x14ac:dyDescent="0.35">
      <c r="A36" s="23" t="s">
        <v>65</v>
      </c>
      <c r="B36" s="23" t="s">
        <v>2</v>
      </c>
      <c r="C36" s="24" t="s">
        <v>751</v>
      </c>
      <c r="D36" s="25">
        <v>46243.927083333299</v>
      </c>
      <c r="E36" s="25">
        <v>46244.25</v>
      </c>
      <c r="F36" s="24" t="s">
        <v>752</v>
      </c>
    </row>
    <row r="37" spans="1:6" s="3" customFormat="1" ht="31" x14ac:dyDescent="0.35">
      <c r="A37" s="23" t="s">
        <v>440</v>
      </c>
      <c r="B37" s="23" t="s">
        <v>6</v>
      </c>
      <c r="C37" s="24" t="s">
        <v>816</v>
      </c>
      <c r="D37" s="25">
        <v>46243.875</v>
      </c>
      <c r="E37" s="25">
        <v>46244.166666666701</v>
      </c>
      <c r="F37" s="24" t="s">
        <v>817</v>
      </c>
    </row>
    <row r="38" spans="1:6" s="3" customFormat="1" ht="31" x14ac:dyDescent="0.35">
      <c r="A38" s="23" t="s">
        <v>440</v>
      </c>
      <c r="B38" s="23" t="s">
        <v>6</v>
      </c>
      <c r="C38" s="24" t="s">
        <v>818</v>
      </c>
      <c r="D38" s="25">
        <v>46243.875</v>
      </c>
      <c r="E38" s="25">
        <v>46244.25</v>
      </c>
      <c r="F38" s="24" t="s">
        <v>819</v>
      </c>
    </row>
    <row r="39" spans="1:6" s="3" customFormat="1" ht="31" x14ac:dyDescent="0.35">
      <c r="A39" s="23" t="s">
        <v>455</v>
      </c>
      <c r="B39" s="23" t="s">
        <v>5</v>
      </c>
      <c r="C39" s="24" t="s">
        <v>753</v>
      </c>
      <c r="D39" s="25">
        <v>46243.833333333299</v>
      </c>
      <c r="E39" s="25">
        <v>46244.25</v>
      </c>
      <c r="F39" s="24" t="s">
        <v>754</v>
      </c>
    </row>
    <row r="40" spans="1:6" s="3" customFormat="1" ht="31" x14ac:dyDescent="0.35">
      <c r="A40" s="23" t="s">
        <v>455</v>
      </c>
      <c r="B40" s="23" t="s">
        <v>4</v>
      </c>
      <c r="C40" s="24" t="s">
        <v>755</v>
      </c>
      <c r="D40" s="25">
        <v>46243.833333333299</v>
      </c>
      <c r="E40" s="25">
        <v>46244.25</v>
      </c>
      <c r="F40" s="24" t="s">
        <v>754</v>
      </c>
    </row>
    <row r="41" spans="1:6" s="3" customFormat="1" ht="46.5" x14ac:dyDescent="0.35">
      <c r="A41" s="23" t="s">
        <v>386</v>
      </c>
      <c r="B41" s="23" t="s">
        <v>2</v>
      </c>
      <c r="C41" s="24" t="s">
        <v>811</v>
      </c>
      <c r="D41" s="25">
        <v>46243.916666666701</v>
      </c>
      <c r="E41" s="25">
        <v>46244.25</v>
      </c>
      <c r="F41" s="24" t="s">
        <v>812</v>
      </c>
    </row>
    <row r="42" spans="1:6" s="3" customFormat="1" ht="46.5" x14ac:dyDescent="0.35">
      <c r="A42" s="23" t="s">
        <v>193</v>
      </c>
      <c r="B42" s="23" t="s">
        <v>2</v>
      </c>
      <c r="C42" s="24" t="s">
        <v>791</v>
      </c>
      <c r="D42" s="25">
        <v>46243.875</v>
      </c>
      <c r="E42" s="25">
        <v>46244.208333333299</v>
      </c>
      <c r="F42" s="24" t="s">
        <v>790</v>
      </c>
    </row>
    <row r="43" spans="1:6" s="3" customFormat="1" ht="46.5" x14ac:dyDescent="0.35">
      <c r="A43" s="23" t="s">
        <v>193</v>
      </c>
      <c r="B43" s="23" t="s">
        <v>2</v>
      </c>
      <c r="C43" s="24" t="s">
        <v>794</v>
      </c>
      <c r="D43" s="25">
        <v>46243.916666666701</v>
      </c>
      <c r="E43" s="25">
        <v>46244.25</v>
      </c>
      <c r="F43" s="24" t="s">
        <v>795</v>
      </c>
    </row>
    <row r="44" spans="1:6" s="3" customFormat="1" ht="46.5" x14ac:dyDescent="0.35">
      <c r="A44" s="23" t="s">
        <v>193</v>
      </c>
      <c r="B44" s="23" t="s">
        <v>2</v>
      </c>
      <c r="C44" s="24" t="s">
        <v>796</v>
      </c>
      <c r="D44" s="25">
        <v>46243.999305555597</v>
      </c>
      <c r="E44" s="25">
        <v>46244.208333333299</v>
      </c>
      <c r="F44" s="24" t="s">
        <v>797</v>
      </c>
    </row>
    <row r="45" spans="1:6" s="3" customFormat="1" ht="46.5" x14ac:dyDescent="0.35">
      <c r="A45" s="23" t="s">
        <v>209</v>
      </c>
      <c r="B45" s="23" t="s">
        <v>5</v>
      </c>
      <c r="C45" s="24" t="s">
        <v>214</v>
      </c>
      <c r="D45" s="25">
        <v>46243.875</v>
      </c>
      <c r="E45" s="25">
        <v>46244.208333333299</v>
      </c>
      <c r="F45" s="24" t="s">
        <v>790</v>
      </c>
    </row>
    <row r="46" spans="1:6" s="3" customFormat="1" ht="46.5" x14ac:dyDescent="0.35">
      <c r="A46" s="23" t="s">
        <v>190</v>
      </c>
      <c r="B46" s="23" t="s">
        <v>6</v>
      </c>
      <c r="C46" s="24" t="s">
        <v>191</v>
      </c>
      <c r="D46" s="25">
        <v>45804.208333333299</v>
      </c>
      <c r="E46" s="25">
        <v>46418.208333333299</v>
      </c>
      <c r="F46" s="24" t="s">
        <v>192</v>
      </c>
    </row>
    <row r="47" spans="1:6" s="3" customFormat="1" ht="46.5" x14ac:dyDescent="0.35">
      <c r="A47" s="23" t="s">
        <v>190</v>
      </c>
      <c r="B47" s="23" t="s">
        <v>2</v>
      </c>
      <c r="C47" s="24" t="s">
        <v>779</v>
      </c>
      <c r="D47" s="25">
        <v>46243.875</v>
      </c>
      <c r="E47" s="25">
        <v>46244.208333333299</v>
      </c>
      <c r="F47" s="24" t="s">
        <v>780</v>
      </c>
    </row>
    <row r="48" spans="1:6" s="3" customFormat="1" ht="46.5" x14ac:dyDescent="0.35">
      <c r="A48" s="23" t="s">
        <v>190</v>
      </c>
      <c r="B48" s="23" t="s">
        <v>2</v>
      </c>
      <c r="C48" s="24" t="s">
        <v>781</v>
      </c>
      <c r="D48" s="25">
        <v>46243.875</v>
      </c>
      <c r="E48" s="25">
        <v>46244.208333333299</v>
      </c>
      <c r="F48" s="24" t="s">
        <v>780</v>
      </c>
    </row>
    <row r="49" spans="1:6" s="3" customFormat="1" ht="46.5" x14ac:dyDescent="0.35">
      <c r="A49" s="23" t="s">
        <v>190</v>
      </c>
      <c r="B49" s="23" t="s">
        <v>2</v>
      </c>
      <c r="C49" s="24" t="s">
        <v>782</v>
      </c>
      <c r="D49" s="25">
        <v>46243.875</v>
      </c>
      <c r="E49" s="25">
        <v>46244.208333333299</v>
      </c>
      <c r="F49" s="24" t="s">
        <v>780</v>
      </c>
    </row>
    <row r="50" spans="1:6" s="3" customFormat="1" ht="46.5" x14ac:dyDescent="0.35">
      <c r="A50" s="23" t="s">
        <v>190</v>
      </c>
      <c r="B50" s="23" t="s">
        <v>2</v>
      </c>
      <c r="C50" s="24" t="s">
        <v>783</v>
      </c>
      <c r="D50" s="25">
        <v>46243.875</v>
      </c>
      <c r="E50" s="25">
        <v>46244.208333333299</v>
      </c>
      <c r="F50" s="24" t="s">
        <v>780</v>
      </c>
    </row>
    <row r="51" spans="1:6" s="3" customFormat="1" ht="46.5" x14ac:dyDescent="0.35">
      <c r="A51" s="23" t="s">
        <v>190</v>
      </c>
      <c r="B51" s="23" t="s">
        <v>6</v>
      </c>
      <c r="C51" s="24" t="s">
        <v>792</v>
      </c>
      <c r="D51" s="25">
        <v>46243.958333333299</v>
      </c>
      <c r="E51" s="25">
        <v>46244.208333333299</v>
      </c>
      <c r="F51" s="24" t="s">
        <v>793</v>
      </c>
    </row>
    <row r="52" spans="1:6" s="3" customFormat="1" ht="46.5" x14ac:dyDescent="0.35">
      <c r="A52" s="23" t="s">
        <v>105</v>
      </c>
      <c r="B52" s="23" t="s">
        <v>6</v>
      </c>
      <c r="C52" s="24" t="s">
        <v>772</v>
      </c>
      <c r="D52" s="25">
        <v>46243.875</v>
      </c>
      <c r="E52" s="25">
        <v>46244.25</v>
      </c>
      <c r="F52" s="24" t="s">
        <v>773</v>
      </c>
    </row>
    <row r="53" spans="1:6" s="3" customFormat="1" ht="46.5" x14ac:dyDescent="0.35">
      <c r="A53" s="23" t="s">
        <v>105</v>
      </c>
      <c r="B53" s="23" t="s">
        <v>6</v>
      </c>
      <c r="C53" s="24" t="s">
        <v>774</v>
      </c>
      <c r="D53" s="25">
        <v>46243.875</v>
      </c>
      <c r="E53" s="25">
        <v>46244.25</v>
      </c>
      <c r="F53" s="24" t="s">
        <v>773</v>
      </c>
    </row>
    <row r="54" spans="1:6" s="3" customFormat="1" ht="62" x14ac:dyDescent="0.35">
      <c r="A54" s="23" t="s">
        <v>105</v>
      </c>
      <c r="B54" s="23" t="s">
        <v>6</v>
      </c>
      <c r="C54" s="24" t="s">
        <v>775</v>
      </c>
      <c r="D54" s="25">
        <v>46243.875</v>
      </c>
      <c r="E54" s="25">
        <v>46244.25</v>
      </c>
      <c r="F54" s="24" t="s">
        <v>773</v>
      </c>
    </row>
    <row r="55" spans="1:6" s="3" customFormat="1" ht="62" x14ac:dyDescent="0.35">
      <c r="A55" s="23" t="s">
        <v>105</v>
      </c>
      <c r="B55" s="23" t="s">
        <v>2</v>
      </c>
      <c r="C55" s="24" t="s">
        <v>691</v>
      </c>
      <c r="D55" s="25">
        <v>46243.875</v>
      </c>
      <c r="E55" s="25">
        <v>46244.208333333299</v>
      </c>
      <c r="F55" s="24" t="s">
        <v>692</v>
      </c>
    </row>
    <row r="56" spans="1:6" s="3" customFormat="1" ht="62" x14ac:dyDescent="0.35">
      <c r="A56" s="23" t="s">
        <v>105</v>
      </c>
      <c r="B56" s="23" t="s">
        <v>2</v>
      </c>
      <c r="C56" s="24" t="s">
        <v>693</v>
      </c>
      <c r="D56" s="25">
        <v>46243.875</v>
      </c>
      <c r="E56" s="25">
        <v>46244.208333333299</v>
      </c>
      <c r="F56" s="24" t="s">
        <v>692</v>
      </c>
    </row>
    <row r="57" spans="1:6" s="18" customFormat="1" ht="62" x14ac:dyDescent="0.35">
      <c r="A57" s="23" t="s">
        <v>105</v>
      </c>
      <c r="B57" s="23" t="s">
        <v>2</v>
      </c>
      <c r="C57" s="24" t="s">
        <v>694</v>
      </c>
      <c r="D57" s="25">
        <v>46243.875</v>
      </c>
      <c r="E57" s="25">
        <v>46244.208333333299</v>
      </c>
      <c r="F57" s="24" t="s">
        <v>692</v>
      </c>
    </row>
    <row r="58" spans="1:6" s="3" customFormat="1" ht="62" x14ac:dyDescent="0.35">
      <c r="A58" s="23" t="s">
        <v>105</v>
      </c>
      <c r="B58" s="23" t="s">
        <v>6</v>
      </c>
      <c r="C58" s="24" t="s">
        <v>776</v>
      </c>
      <c r="D58" s="25">
        <v>46243.875</v>
      </c>
      <c r="E58" s="25">
        <v>46244.208333333299</v>
      </c>
      <c r="F58" s="24" t="s">
        <v>692</v>
      </c>
    </row>
    <row r="59" spans="1:6" s="3" customFormat="1" ht="46.5" x14ac:dyDescent="0.35">
      <c r="A59" s="23" t="s">
        <v>105</v>
      </c>
      <c r="B59" s="23" t="s">
        <v>6</v>
      </c>
      <c r="C59" s="24" t="s">
        <v>784</v>
      </c>
      <c r="D59" s="25">
        <v>46243.875</v>
      </c>
      <c r="E59" s="25">
        <v>46244.25</v>
      </c>
      <c r="F59" s="24" t="s">
        <v>492</v>
      </c>
    </row>
    <row r="60" spans="1:6" s="3" customFormat="1" ht="46.5" x14ac:dyDescent="0.35">
      <c r="A60" s="23" t="s">
        <v>105</v>
      </c>
      <c r="B60" s="23" t="s">
        <v>6</v>
      </c>
      <c r="C60" s="24" t="s">
        <v>785</v>
      </c>
      <c r="D60" s="25">
        <v>46243.875</v>
      </c>
      <c r="E60" s="25">
        <v>46244.25</v>
      </c>
      <c r="F60" s="24" t="s">
        <v>492</v>
      </c>
    </row>
    <row r="61" spans="1:6" s="3" customFormat="1" ht="62" x14ac:dyDescent="0.35">
      <c r="A61" s="23" t="s">
        <v>105</v>
      </c>
      <c r="B61" s="23" t="s">
        <v>6</v>
      </c>
      <c r="C61" s="24" t="s">
        <v>798</v>
      </c>
      <c r="D61" s="25">
        <v>46243.916666666701</v>
      </c>
      <c r="E61" s="25">
        <v>46244.25</v>
      </c>
      <c r="F61" s="24" t="s">
        <v>799</v>
      </c>
    </row>
    <row r="62" spans="1:6" s="3" customFormat="1" ht="62" x14ac:dyDescent="0.35">
      <c r="A62" s="23" t="s">
        <v>105</v>
      </c>
      <c r="B62" s="23" t="s">
        <v>6</v>
      </c>
      <c r="C62" s="24" t="s">
        <v>800</v>
      </c>
      <c r="D62" s="25">
        <v>46243.916666666701</v>
      </c>
      <c r="E62" s="25">
        <v>46244.25</v>
      </c>
      <c r="F62" s="24" t="s">
        <v>799</v>
      </c>
    </row>
    <row r="63" spans="1:6" s="3" customFormat="1" ht="62" x14ac:dyDescent="0.35">
      <c r="A63" s="23" t="s">
        <v>227</v>
      </c>
      <c r="B63" s="23" t="s">
        <v>7</v>
      </c>
      <c r="C63" s="24" t="s">
        <v>695</v>
      </c>
      <c r="D63" s="25">
        <v>46243.875</v>
      </c>
      <c r="E63" s="25">
        <v>46244.25</v>
      </c>
      <c r="F63" s="24" t="s">
        <v>696</v>
      </c>
    </row>
    <row r="64" spans="1:6" s="3" customFormat="1" ht="62" x14ac:dyDescent="0.35">
      <c r="A64" s="23" t="s">
        <v>227</v>
      </c>
      <c r="B64" s="23" t="s">
        <v>7</v>
      </c>
      <c r="C64" s="24" t="s">
        <v>697</v>
      </c>
      <c r="D64" s="25">
        <v>46243.875</v>
      </c>
      <c r="E64" s="25">
        <v>46244.25</v>
      </c>
      <c r="F64" s="24" t="s">
        <v>696</v>
      </c>
    </row>
    <row r="65" spans="1:6" s="3" customFormat="1" ht="62" x14ac:dyDescent="0.35">
      <c r="A65" s="23" t="s">
        <v>227</v>
      </c>
      <c r="B65" s="23" t="s">
        <v>7</v>
      </c>
      <c r="C65" s="24" t="s">
        <v>698</v>
      </c>
      <c r="D65" s="25">
        <v>46243.875</v>
      </c>
      <c r="E65" s="25">
        <v>46244.25</v>
      </c>
      <c r="F65" s="24" t="s">
        <v>696</v>
      </c>
    </row>
    <row r="66" spans="1:6" s="3" customFormat="1" ht="46.5" x14ac:dyDescent="0.35">
      <c r="A66" s="23" t="s">
        <v>227</v>
      </c>
      <c r="B66" s="23" t="s">
        <v>7</v>
      </c>
      <c r="C66" s="24" t="s">
        <v>232</v>
      </c>
      <c r="D66" s="25">
        <v>46243.875</v>
      </c>
      <c r="E66" s="25">
        <v>46244.25</v>
      </c>
      <c r="F66" s="24" t="s">
        <v>696</v>
      </c>
    </row>
    <row r="67" spans="1:6" s="3" customFormat="1" ht="46.5" x14ac:dyDescent="0.35">
      <c r="A67" s="23" t="s">
        <v>786</v>
      </c>
      <c r="B67" s="23" t="s">
        <v>5</v>
      </c>
      <c r="C67" s="24" t="s">
        <v>787</v>
      </c>
      <c r="D67" s="25">
        <v>46243.875</v>
      </c>
      <c r="E67" s="25">
        <v>46244.25</v>
      </c>
      <c r="F67" s="24" t="s">
        <v>788</v>
      </c>
    </row>
    <row r="68" spans="1:6" s="3" customFormat="1" ht="46.5" x14ac:dyDescent="0.35">
      <c r="A68" s="23" t="s">
        <v>131</v>
      </c>
      <c r="B68" s="23" t="s">
        <v>5</v>
      </c>
      <c r="C68" s="24" t="s">
        <v>764</v>
      </c>
      <c r="D68" s="25">
        <v>46243.833333333299</v>
      </c>
      <c r="E68" s="25">
        <v>46244.25</v>
      </c>
      <c r="F68" s="24" t="s">
        <v>763</v>
      </c>
    </row>
    <row r="69" spans="1:6" s="3" customFormat="1" ht="108.5" x14ac:dyDescent="0.35">
      <c r="A69" s="23" t="s">
        <v>131</v>
      </c>
      <c r="B69" s="23" t="s">
        <v>5</v>
      </c>
      <c r="C69" s="24" t="s">
        <v>765</v>
      </c>
      <c r="D69" s="25">
        <v>46243.833333333299</v>
      </c>
      <c r="E69" s="25">
        <v>46244.25</v>
      </c>
      <c r="F69" s="24" t="s">
        <v>763</v>
      </c>
    </row>
    <row r="70" spans="1:6" s="3" customFormat="1" ht="62" x14ac:dyDescent="0.35">
      <c r="A70" s="23" t="s">
        <v>131</v>
      </c>
      <c r="B70" s="23" t="s">
        <v>5</v>
      </c>
      <c r="C70" s="24" t="s">
        <v>766</v>
      </c>
      <c r="D70" s="25">
        <v>46243.833333333299</v>
      </c>
      <c r="E70" s="25">
        <v>46244.25</v>
      </c>
      <c r="F70" s="24" t="s">
        <v>763</v>
      </c>
    </row>
    <row r="71" spans="1:6" s="3" customFormat="1" ht="77.5" x14ac:dyDescent="0.35">
      <c r="A71" s="23" t="s">
        <v>131</v>
      </c>
      <c r="B71" s="23" t="s">
        <v>5</v>
      </c>
      <c r="C71" s="24" t="s">
        <v>767</v>
      </c>
      <c r="D71" s="25">
        <v>46243.833333333299</v>
      </c>
      <c r="E71" s="25">
        <v>46244.25</v>
      </c>
      <c r="F71" s="24" t="s">
        <v>763</v>
      </c>
    </row>
    <row r="72" spans="1:6" s="3" customFormat="1" ht="77.5" x14ac:dyDescent="0.35">
      <c r="A72" s="23" t="s">
        <v>131</v>
      </c>
      <c r="B72" s="23" t="s">
        <v>4</v>
      </c>
      <c r="C72" s="24" t="s">
        <v>768</v>
      </c>
      <c r="D72" s="25">
        <v>46243.9375</v>
      </c>
      <c r="E72" s="25">
        <v>46244.25</v>
      </c>
      <c r="F72" s="24" t="s">
        <v>769</v>
      </c>
    </row>
    <row r="73" spans="1:6" s="3" customFormat="1" ht="77.5" x14ac:dyDescent="0.35">
      <c r="A73" s="23" t="s">
        <v>131</v>
      </c>
      <c r="B73" s="23" t="s">
        <v>5</v>
      </c>
      <c r="C73" s="24" t="s">
        <v>777</v>
      </c>
      <c r="D73" s="25">
        <v>46243.833333333299</v>
      </c>
      <c r="E73" s="25">
        <v>46244.208333333299</v>
      </c>
      <c r="F73" s="24" t="s">
        <v>778</v>
      </c>
    </row>
    <row r="74" spans="1:6" s="3" customFormat="1" ht="93" x14ac:dyDescent="0.35">
      <c r="A74" s="23" t="s">
        <v>131</v>
      </c>
      <c r="B74" s="23" t="s">
        <v>4</v>
      </c>
      <c r="C74" s="24" t="s">
        <v>789</v>
      </c>
      <c r="D74" s="25">
        <v>46243.9375</v>
      </c>
      <c r="E74" s="25">
        <v>46244.25</v>
      </c>
      <c r="F74" s="24" t="s">
        <v>788</v>
      </c>
    </row>
    <row r="75" spans="1:6" s="3" customFormat="1" x14ac:dyDescent="0.35">
      <c r="A75" s="23"/>
      <c r="B75" s="23"/>
      <c r="C75" s="24"/>
      <c r="D75" s="25"/>
      <c r="E75" s="25"/>
      <c r="F75" s="24"/>
    </row>
    <row r="76" spans="1:6" s="3" customFormat="1" x14ac:dyDescent="0.35">
      <c r="A76" s="23"/>
      <c r="B76" s="23"/>
      <c r="C76" s="24"/>
      <c r="D76" s="25"/>
      <c r="E76" s="25"/>
      <c r="F76" s="24"/>
    </row>
    <row r="77" spans="1:6" s="3" customFormat="1" x14ac:dyDescent="0.35">
      <c r="A77" s="23"/>
      <c r="B77" s="23"/>
      <c r="C77" s="24"/>
      <c r="D77" s="25"/>
      <c r="E77" s="25"/>
      <c r="F77" s="24"/>
    </row>
    <row r="78" spans="1:6" s="3" customFormat="1" x14ac:dyDescent="0.35">
      <c r="A78" s="23"/>
      <c r="B78" s="23"/>
      <c r="C78" s="24"/>
      <c r="D78" s="25"/>
      <c r="E78" s="25"/>
      <c r="F78" s="24"/>
    </row>
    <row r="79" spans="1:6" s="3" customFormat="1" x14ac:dyDescent="0.35">
      <c r="A79" s="23"/>
      <c r="B79" s="23"/>
      <c r="C79" s="24"/>
      <c r="D79" s="25"/>
      <c r="E79" s="25"/>
      <c r="F79" s="24"/>
    </row>
    <row r="80" spans="1:6" s="3" customFormat="1" x14ac:dyDescent="0.35">
      <c r="A80" s="23"/>
      <c r="B80" s="23"/>
      <c r="C80" s="24"/>
      <c r="D80" s="25"/>
      <c r="E80" s="25"/>
      <c r="F80" s="24"/>
    </row>
    <row r="81" spans="1:6" s="3" customFormat="1" x14ac:dyDescent="0.35">
      <c r="A81" s="23"/>
      <c r="B81" s="23"/>
      <c r="C81" s="24"/>
      <c r="D81" s="25"/>
      <c r="E81" s="25"/>
      <c r="F81" s="24"/>
    </row>
    <row r="82" spans="1:6" s="3" customFormat="1" x14ac:dyDescent="0.35">
      <c r="A82" s="23"/>
      <c r="B82" s="23"/>
      <c r="C82" s="24"/>
      <c r="D82" s="25"/>
      <c r="E82" s="25"/>
      <c r="F82" s="24"/>
    </row>
    <row r="83" spans="1:6" s="3" customFormat="1" x14ac:dyDescent="0.35">
      <c r="A83" s="23"/>
      <c r="B83" s="23"/>
      <c r="C83" s="24"/>
      <c r="D83" s="25"/>
      <c r="E83" s="25"/>
      <c r="F83" s="24"/>
    </row>
    <row r="84" spans="1:6" s="3" customFormat="1" x14ac:dyDescent="0.35">
      <c r="A84" s="23"/>
      <c r="B84" s="23"/>
      <c r="C84" s="24"/>
      <c r="D84" s="25"/>
      <c r="E84" s="25"/>
      <c r="F84" s="24"/>
    </row>
    <row r="85" spans="1:6" s="3" customFormat="1" x14ac:dyDescent="0.35">
      <c r="A85" s="23"/>
      <c r="B85" s="23"/>
      <c r="C85" s="24"/>
      <c r="D85" s="25"/>
      <c r="E85" s="25"/>
      <c r="F85" s="24"/>
    </row>
    <row r="86" spans="1:6" s="3" customFormat="1" x14ac:dyDescent="0.35">
      <c r="A86" s="23"/>
      <c r="B86" s="23"/>
      <c r="C86" s="24"/>
      <c r="D86" s="25"/>
      <c r="E86" s="25"/>
      <c r="F86" s="24"/>
    </row>
    <row r="87" spans="1:6" s="3" customFormat="1" x14ac:dyDescent="0.35">
      <c r="A87" s="23"/>
      <c r="B87" s="23"/>
      <c r="C87" s="24"/>
      <c r="D87" s="25"/>
      <c r="E87" s="25"/>
      <c r="F87" s="24"/>
    </row>
    <row r="88" spans="1:6" s="3" customFormat="1" x14ac:dyDescent="0.35">
      <c r="A88" s="23"/>
      <c r="B88" s="23"/>
      <c r="C88" s="24"/>
      <c r="D88" s="25"/>
      <c r="E88" s="25"/>
      <c r="F88" s="24"/>
    </row>
    <row r="89" spans="1:6" s="3" customFormat="1" x14ac:dyDescent="0.35">
      <c r="A89" s="23"/>
      <c r="B89" s="23"/>
      <c r="C89" s="24"/>
      <c r="D89" s="25"/>
      <c r="E89" s="25"/>
      <c r="F89" s="24"/>
    </row>
    <row r="90" spans="1:6" s="3" customFormat="1" x14ac:dyDescent="0.35">
      <c r="A90" s="23"/>
      <c r="B90" s="23"/>
      <c r="C90" s="24"/>
      <c r="D90" s="25"/>
      <c r="E90" s="25"/>
      <c r="F90" s="24"/>
    </row>
    <row r="91" spans="1:6" s="3" customFormat="1" x14ac:dyDescent="0.35">
      <c r="A91" s="23"/>
      <c r="B91" s="23"/>
      <c r="C91" s="24"/>
      <c r="D91" s="25"/>
      <c r="E91" s="25"/>
      <c r="F91" s="24"/>
    </row>
    <row r="92" spans="1:6" s="3" customFormat="1" x14ac:dyDescent="0.35">
      <c r="A92" s="23"/>
      <c r="B92" s="23"/>
      <c r="C92" s="24"/>
      <c r="D92" s="25"/>
      <c r="E92" s="25"/>
      <c r="F92" s="24"/>
    </row>
    <row r="93" spans="1:6" s="3" customFormat="1" x14ac:dyDescent="0.35">
      <c r="A93" s="23"/>
      <c r="B93" s="23"/>
      <c r="C93" s="24"/>
      <c r="D93" s="25"/>
      <c r="E93" s="25"/>
      <c r="F93" s="24"/>
    </row>
    <row r="94" spans="1:6" s="3" customFormat="1" x14ac:dyDescent="0.35">
      <c r="A94" s="23"/>
      <c r="B94" s="23"/>
      <c r="C94" s="24"/>
      <c r="D94" s="25"/>
      <c r="E94" s="25"/>
      <c r="F94" s="24"/>
    </row>
    <row r="95" spans="1:6" s="3" customFormat="1" x14ac:dyDescent="0.35">
      <c r="A95" s="23"/>
      <c r="B95" s="23"/>
      <c r="C95" s="24"/>
      <c r="D95" s="25"/>
      <c r="E95" s="25"/>
      <c r="F95" s="24"/>
    </row>
    <row r="96" spans="1:6" s="3" customFormat="1" x14ac:dyDescent="0.35">
      <c r="A96" s="23"/>
      <c r="B96" s="23"/>
      <c r="C96" s="24"/>
      <c r="D96" s="25"/>
      <c r="E96" s="25"/>
      <c r="F96" s="24"/>
    </row>
    <row r="97" spans="1:6" s="3" customFormat="1" x14ac:dyDescent="0.35">
      <c r="A97" s="23"/>
      <c r="B97" s="23"/>
      <c r="C97" s="24"/>
      <c r="D97" s="25"/>
      <c r="E97" s="25"/>
      <c r="F97" s="24"/>
    </row>
    <row r="98" spans="1:6" s="3" customFormat="1" x14ac:dyDescent="0.35">
      <c r="A98" s="23"/>
      <c r="B98" s="23"/>
      <c r="C98" s="24"/>
      <c r="D98" s="25"/>
      <c r="E98" s="25"/>
      <c r="F98" s="24"/>
    </row>
    <row r="99" spans="1:6" s="18" customFormat="1" x14ac:dyDescent="0.35">
      <c r="A99" s="23"/>
      <c r="B99" s="23"/>
      <c r="C99" s="24"/>
      <c r="D99" s="25"/>
      <c r="E99" s="25"/>
      <c r="F99" s="24"/>
    </row>
    <row r="100" spans="1:6" s="3" customFormat="1" x14ac:dyDescent="0.35">
      <c r="A100" s="23"/>
      <c r="B100" s="23"/>
      <c r="C100" s="24"/>
      <c r="D100" s="25"/>
      <c r="E100" s="25"/>
      <c r="F100" s="24"/>
    </row>
    <row r="101" spans="1:6" s="3" customFormat="1" x14ac:dyDescent="0.35">
      <c r="A101" s="23"/>
      <c r="B101" s="23"/>
      <c r="C101" s="24"/>
      <c r="D101" s="25"/>
      <c r="E101" s="25"/>
      <c r="F101" s="24"/>
    </row>
    <row r="102" spans="1:6" s="3" customFormat="1" x14ac:dyDescent="0.35">
      <c r="A102" s="23"/>
      <c r="B102" s="23"/>
      <c r="C102" s="24"/>
      <c r="D102" s="25"/>
      <c r="E102" s="25"/>
      <c r="F102" s="24"/>
    </row>
    <row r="103" spans="1:6" s="6" customFormat="1" x14ac:dyDescent="0.35">
      <c r="A103" s="23"/>
      <c r="B103" s="23"/>
      <c r="C103" s="24"/>
      <c r="D103" s="25"/>
      <c r="E103" s="25"/>
      <c r="F103" s="24"/>
    </row>
    <row r="104" spans="1:6" s="6" customFormat="1" x14ac:dyDescent="0.35">
      <c r="A104" s="23"/>
      <c r="B104" s="23"/>
      <c r="C104" s="24"/>
      <c r="D104" s="25"/>
      <c r="E104" s="25"/>
      <c r="F104" s="24"/>
    </row>
    <row r="105" spans="1:6" s="6" customFormat="1" x14ac:dyDescent="0.35">
      <c r="A105" s="23"/>
      <c r="B105" s="23"/>
      <c r="C105" s="24"/>
      <c r="D105" s="25"/>
      <c r="E105" s="25"/>
      <c r="F105" s="24"/>
    </row>
    <row r="106" spans="1:6" s="6" customFormat="1" x14ac:dyDescent="0.35">
      <c r="A106" s="23"/>
      <c r="B106" s="23"/>
      <c r="C106" s="24"/>
      <c r="D106" s="25"/>
      <c r="E106" s="25"/>
      <c r="F106" s="24"/>
    </row>
    <row r="107" spans="1:6" s="6" customFormat="1" x14ac:dyDescent="0.35">
      <c r="A107" s="23"/>
      <c r="B107" s="23"/>
      <c r="C107" s="24"/>
      <c r="D107" s="25"/>
      <c r="E107" s="25"/>
      <c r="F107" s="24"/>
    </row>
    <row r="108" spans="1:6" s="6" customFormat="1" x14ac:dyDescent="0.35">
      <c r="A108" s="23"/>
      <c r="B108" s="23"/>
      <c r="C108" s="24"/>
      <c r="D108" s="25"/>
      <c r="E108" s="25"/>
      <c r="F108" s="24"/>
    </row>
    <row r="109" spans="1:6" s="6" customFormat="1" x14ac:dyDescent="0.35">
      <c r="A109" s="23"/>
      <c r="B109" s="23"/>
      <c r="C109" s="24"/>
      <c r="D109" s="25"/>
      <c r="E109" s="25"/>
      <c r="F109" s="24"/>
    </row>
    <row r="110" spans="1:6" s="6" customFormat="1" x14ac:dyDescent="0.35">
      <c r="A110" s="23"/>
      <c r="B110" s="23"/>
      <c r="C110" s="24"/>
      <c r="D110" s="25"/>
      <c r="E110" s="25"/>
      <c r="F110" s="24"/>
    </row>
    <row r="111" spans="1:6" s="6" customFormat="1" x14ac:dyDescent="0.35">
      <c r="A111" s="23"/>
      <c r="B111" s="23"/>
      <c r="C111" s="24"/>
      <c r="D111" s="25"/>
      <c r="E111" s="25"/>
      <c r="F111" s="24"/>
    </row>
    <row r="112" spans="1:6" s="6" customFormat="1" x14ac:dyDescent="0.35">
      <c r="A112" s="23"/>
      <c r="B112" s="23"/>
      <c r="C112" s="24"/>
      <c r="D112" s="25"/>
      <c r="E112" s="25"/>
      <c r="F112" s="24"/>
    </row>
    <row r="113" spans="1:6" s="6" customFormat="1" x14ac:dyDescent="0.35">
      <c r="A113" s="23"/>
      <c r="B113" s="23"/>
      <c r="C113" s="24"/>
      <c r="D113" s="25"/>
      <c r="E113" s="25"/>
      <c r="F113" s="24"/>
    </row>
    <row r="114" spans="1:6" s="14" customFormat="1" x14ac:dyDescent="0.35">
      <c r="A114" s="23"/>
      <c r="B114" s="23"/>
      <c r="C114" s="24"/>
      <c r="D114" s="25"/>
      <c r="E114" s="25"/>
      <c r="F114" s="24"/>
    </row>
    <row r="115" spans="1:6" s="6" customFormat="1" x14ac:dyDescent="0.35">
      <c r="A115" s="23"/>
      <c r="B115" s="23"/>
      <c r="C115" s="24"/>
      <c r="D115" s="25"/>
      <c r="E115" s="25"/>
      <c r="F115" s="24"/>
    </row>
    <row r="116" spans="1:6" s="6" customFormat="1" x14ac:dyDescent="0.35">
      <c r="A116" s="23"/>
      <c r="B116" s="23"/>
      <c r="C116" s="24"/>
      <c r="D116" s="25"/>
      <c r="E116" s="25"/>
      <c r="F116" s="24"/>
    </row>
    <row r="117" spans="1:6" s="6" customFormat="1" x14ac:dyDescent="0.35">
      <c r="A117" s="23"/>
      <c r="B117" s="23"/>
      <c r="C117" s="24"/>
      <c r="D117" s="25"/>
      <c r="E117" s="25"/>
      <c r="F117" s="24"/>
    </row>
    <row r="118" spans="1:6" s="6" customFormat="1" x14ac:dyDescent="0.35">
      <c r="A118" s="23"/>
      <c r="B118" s="23"/>
      <c r="C118" s="24"/>
      <c r="D118" s="25"/>
      <c r="E118" s="25"/>
      <c r="F118" s="24"/>
    </row>
    <row r="119" spans="1:6" s="6" customFormat="1" x14ac:dyDescent="0.35">
      <c r="A119" s="23"/>
      <c r="B119" s="23"/>
      <c r="C119" s="24"/>
      <c r="D119" s="25"/>
      <c r="E119" s="25"/>
      <c r="F119" s="24"/>
    </row>
    <row r="120" spans="1:6" s="6" customFormat="1" x14ac:dyDescent="0.35">
      <c r="A120" s="23"/>
      <c r="B120" s="23"/>
      <c r="C120" s="24"/>
      <c r="D120" s="25"/>
      <c r="E120" s="25"/>
      <c r="F120" s="24"/>
    </row>
    <row r="121" spans="1:6" s="6" customFormat="1" x14ac:dyDescent="0.35">
      <c r="A121" s="23"/>
      <c r="B121" s="23"/>
      <c r="C121" s="24"/>
      <c r="D121" s="25"/>
      <c r="E121" s="25"/>
      <c r="F121" s="24"/>
    </row>
    <row r="122" spans="1:6" s="6" customFormat="1" x14ac:dyDescent="0.35">
      <c r="A122" s="23"/>
      <c r="B122" s="23"/>
      <c r="C122" s="24"/>
      <c r="D122" s="25"/>
      <c r="E122" s="25"/>
      <c r="F122" s="24"/>
    </row>
    <row r="123" spans="1:6" s="6" customFormat="1" x14ac:dyDescent="0.35">
      <c r="A123" s="23"/>
      <c r="B123" s="23"/>
      <c r="C123" s="24"/>
      <c r="D123" s="25"/>
      <c r="E123" s="25"/>
      <c r="F123" s="24"/>
    </row>
    <row r="124" spans="1:6" s="6" customFormat="1" x14ac:dyDescent="0.35">
      <c r="A124" s="23"/>
      <c r="B124" s="23"/>
      <c r="C124" s="24"/>
      <c r="D124" s="25"/>
      <c r="E124" s="25"/>
      <c r="F124" s="24"/>
    </row>
    <row r="125" spans="1:6" s="6" customFormat="1" x14ac:dyDescent="0.35">
      <c r="A125" s="23"/>
      <c r="B125" s="23"/>
      <c r="C125" s="24"/>
      <c r="D125" s="25"/>
      <c r="E125" s="25"/>
      <c r="F125" s="24"/>
    </row>
    <row r="126" spans="1:6" s="5" customFormat="1" x14ac:dyDescent="0.35">
      <c r="A126" s="23"/>
      <c r="B126" s="23"/>
      <c r="C126" s="24"/>
      <c r="D126" s="25"/>
      <c r="E126" s="25"/>
      <c r="F126" s="24"/>
    </row>
    <row r="127" spans="1:6" s="5" customFormat="1" x14ac:dyDescent="0.35">
      <c r="A127" s="23"/>
      <c r="B127" s="23"/>
      <c r="C127" s="24"/>
      <c r="D127" s="25"/>
      <c r="E127" s="25"/>
      <c r="F127" s="24"/>
    </row>
    <row r="128" spans="1:6" s="5" customFormat="1" x14ac:dyDescent="0.35">
      <c r="A128" s="23"/>
      <c r="B128" s="23"/>
      <c r="C128" s="24"/>
      <c r="D128" s="25"/>
      <c r="E128" s="25"/>
      <c r="F128" s="24"/>
    </row>
    <row r="129" spans="1:6" s="5" customFormat="1" x14ac:dyDescent="0.35">
      <c r="A129" s="23"/>
      <c r="B129" s="23"/>
      <c r="C129" s="24"/>
      <c r="D129" s="25"/>
      <c r="E129" s="25"/>
      <c r="F129" s="24"/>
    </row>
    <row r="130" spans="1:6" s="5" customFormat="1" x14ac:dyDescent="0.35">
      <c r="A130" s="23"/>
      <c r="B130" s="23"/>
      <c r="C130" s="24"/>
      <c r="D130" s="25"/>
      <c r="E130" s="25"/>
      <c r="F130" s="24"/>
    </row>
    <row r="131" spans="1:6" s="5" customFormat="1" x14ac:dyDescent="0.35">
      <c r="A131" s="23"/>
      <c r="B131" s="23"/>
      <c r="C131" s="24"/>
      <c r="D131" s="25"/>
      <c r="E131" s="25"/>
      <c r="F131" s="24"/>
    </row>
    <row r="132" spans="1:6" s="5" customFormat="1" x14ac:dyDescent="0.35">
      <c r="A132" s="23"/>
      <c r="B132" s="23"/>
      <c r="C132" s="24"/>
      <c r="D132" s="25"/>
      <c r="E132" s="25"/>
      <c r="F132" s="24"/>
    </row>
    <row r="133" spans="1:6" s="5" customFormat="1" x14ac:dyDescent="0.35">
      <c r="A133" s="23"/>
      <c r="B133" s="23"/>
      <c r="C133" s="24"/>
      <c r="D133" s="25"/>
      <c r="E133" s="25"/>
      <c r="F133" s="24"/>
    </row>
    <row r="134" spans="1:6" s="5" customFormat="1" x14ac:dyDescent="0.35">
      <c r="A134" s="23"/>
      <c r="B134" s="23"/>
      <c r="C134" s="24"/>
      <c r="D134" s="25"/>
      <c r="E134" s="25"/>
      <c r="F134" s="24"/>
    </row>
    <row r="135" spans="1:6" s="5" customFormat="1" x14ac:dyDescent="0.35">
      <c r="A135" s="23"/>
      <c r="B135" s="23"/>
      <c r="C135" s="24"/>
      <c r="D135" s="25"/>
      <c r="E135" s="25"/>
      <c r="F135" s="24"/>
    </row>
    <row r="136" spans="1:6" s="5" customFormat="1" x14ac:dyDescent="0.35">
      <c r="A136" s="23"/>
      <c r="B136" s="23"/>
      <c r="C136" s="24"/>
      <c r="D136" s="25"/>
      <c r="E136" s="25"/>
      <c r="F136" s="24"/>
    </row>
    <row r="137" spans="1:6" s="5" customFormat="1" x14ac:dyDescent="0.35">
      <c r="A137" s="23"/>
      <c r="B137" s="23"/>
      <c r="C137" s="24"/>
      <c r="D137" s="25"/>
      <c r="E137" s="25"/>
      <c r="F137" s="24"/>
    </row>
    <row r="138" spans="1:6" s="5" customFormat="1" x14ac:dyDescent="0.35">
      <c r="A138" s="23"/>
      <c r="B138" s="23"/>
      <c r="C138" s="24"/>
      <c r="D138" s="25"/>
      <c r="E138" s="25"/>
      <c r="F138" s="24"/>
    </row>
    <row r="139" spans="1:6" s="5" customFormat="1" x14ac:dyDescent="0.35">
      <c r="A139" s="23"/>
      <c r="B139" s="23"/>
      <c r="C139" s="24"/>
      <c r="D139" s="25"/>
      <c r="E139" s="25"/>
      <c r="F139" s="24"/>
    </row>
    <row r="140" spans="1:6" s="5" customFormat="1"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17"/>
      <c r="B170" s="17"/>
      <c r="C170" s="17"/>
      <c r="D170" s="16"/>
      <c r="E170" s="16"/>
      <c r="F170" s="16"/>
    </row>
    <row r="171" spans="1:6" x14ac:dyDescent="0.35">
      <c r="A171" s="17"/>
      <c r="B171" s="17"/>
      <c r="C171" s="17"/>
      <c r="D171" s="16"/>
      <c r="E171" s="16"/>
      <c r="F171" s="16"/>
    </row>
    <row r="172" spans="1:6" x14ac:dyDescent="0.35">
      <c r="A172" s="17"/>
      <c r="B172" s="17"/>
      <c r="C172" s="17"/>
      <c r="D172" s="16"/>
      <c r="E172" s="16"/>
      <c r="F172" s="16"/>
    </row>
    <row r="173" spans="1:6" x14ac:dyDescent="0.35">
      <c r="A173" s="17"/>
      <c r="B173" s="17"/>
      <c r="C173" s="17"/>
      <c r="D173" s="16"/>
      <c r="E173" s="16"/>
      <c r="F173" s="16"/>
    </row>
    <row r="174" spans="1:6" x14ac:dyDescent="0.35">
      <c r="A174" s="17"/>
      <c r="B174" s="17"/>
      <c r="C174" s="17"/>
      <c r="D174" s="16"/>
      <c r="E174" s="16"/>
      <c r="F174" s="16"/>
    </row>
    <row r="175" spans="1:6" x14ac:dyDescent="0.35">
      <c r="A175" s="19"/>
      <c r="B175" s="19"/>
      <c r="C175" s="19"/>
      <c r="D175" s="20"/>
      <c r="E175" s="20"/>
      <c r="F175" s="20"/>
    </row>
    <row r="176" spans="1:6" x14ac:dyDescent="0.35">
      <c r="A176" s="19"/>
      <c r="B176" s="19"/>
      <c r="C176" s="19"/>
      <c r="D176" s="20"/>
      <c r="E176" s="20"/>
      <c r="F176" s="20"/>
    </row>
    <row r="177" spans="1:6" x14ac:dyDescent="0.35">
      <c r="A177" s="19"/>
      <c r="B177" s="19"/>
      <c r="C177" s="19"/>
      <c r="D177" s="20"/>
      <c r="E177" s="20"/>
      <c r="F177" s="20"/>
    </row>
    <row r="178" spans="1:6" x14ac:dyDescent="0.35">
      <c r="A178" s="19"/>
      <c r="B178" s="19"/>
      <c r="C178" s="19"/>
      <c r="D178" s="20"/>
      <c r="E178" s="20"/>
      <c r="F178" s="20"/>
    </row>
    <row r="179" spans="1:6" x14ac:dyDescent="0.35">
      <c r="A179" s="19"/>
      <c r="B179" s="19"/>
      <c r="C179" s="19"/>
      <c r="D179" s="20"/>
      <c r="E179" s="20"/>
      <c r="F179" s="20"/>
    </row>
    <row r="180" spans="1:6" x14ac:dyDescent="0.35">
      <c r="A180" s="19"/>
      <c r="B180" s="19"/>
      <c r="C180" s="19"/>
      <c r="D180" s="20"/>
      <c r="E180" s="20"/>
      <c r="F180" s="20"/>
    </row>
  </sheetData>
  <autoFilter ref="A2:F178" xr:uid="{2C771D35-AF12-4691-B1F6-9CE13ED007CF}">
    <sortState xmlns:xlrd2="http://schemas.microsoft.com/office/spreadsheetml/2017/richdata2" ref="A3:F178">
      <sortCondition ref="A2:A178"/>
    </sortState>
  </autoFilter>
  <mergeCells count="1">
    <mergeCell ref="A1:F1"/>
  </mergeCells>
  <conditionalFormatting sqref="A75:F169">
    <cfRule type="expression" dxfId="7" priority="2">
      <formula>$J75="Over 12 hours"</formula>
    </cfRule>
  </conditionalFormatting>
  <conditionalFormatting sqref="A3:F74">
    <cfRule type="expression" dxfId="2"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253"/>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3" t="str">
        <f>"Daily closure report: "&amp;'Front page'!A7</f>
        <v>Daily closure report: Monday, 10 August</v>
      </c>
      <c r="B1" s="33"/>
      <c r="C1" s="33"/>
      <c r="D1" s="33"/>
      <c r="E1" s="33"/>
      <c r="F1" s="33"/>
    </row>
    <row r="2" spans="1:6" s="12" customFormat="1" ht="28" x14ac:dyDescent="0.35">
      <c r="A2" s="12" t="s">
        <v>9</v>
      </c>
      <c r="B2" s="12" t="s">
        <v>1</v>
      </c>
      <c r="C2" s="12" t="s">
        <v>0</v>
      </c>
      <c r="D2" s="12" t="s">
        <v>11</v>
      </c>
      <c r="E2" s="12" t="s">
        <v>12</v>
      </c>
      <c r="F2" s="12" t="s">
        <v>10</v>
      </c>
    </row>
    <row r="3" spans="1:6" s="6" customFormat="1" ht="62" x14ac:dyDescent="0.35">
      <c r="A3" s="23" t="s">
        <v>27</v>
      </c>
      <c r="B3" s="23" t="s">
        <v>2</v>
      </c>
      <c r="C3" s="24" t="s">
        <v>28</v>
      </c>
      <c r="D3" s="25">
        <v>46244.875</v>
      </c>
      <c r="E3" s="25">
        <v>46245.208333333299</v>
      </c>
      <c r="F3" s="24" t="s">
        <v>29</v>
      </c>
    </row>
    <row r="4" spans="1:6" s="6" customFormat="1" ht="77.5" x14ac:dyDescent="0.35">
      <c r="A4" s="23" t="s">
        <v>27</v>
      </c>
      <c r="B4" s="23" t="s">
        <v>24</v>
      </c>
      <c r="C4" s="24" t="s">
        <v>43</v>
      </c>
      <c r="D4" s="25">
        <v>45847.208333333299</v>
      </c>
      <c r="E4" s="25">
        <v>46507.999305555597</v>
      </c>
      <c r="F4" s="24" t="s">
        <v>44</v>
      </c>
    </row>
    <row r="5" spans="1:6" s="6" customFormat="1" ht="77.5" x14ac:dyDescent="0.35">
      <c r="A5" s="23" t="s">
        <v>27</v>
      </c>
      <c r="B5" s="23" t="s">
        <v>2</v>
      </c>
      <c r="C5" s="24" t="s">
        <v>50</v>
      </c>
      <c r="D5" s="25">
        <v>46244.875</v>
      </c>
      <c r="E5" s="25">
        <v>46245.208333333299</v>
      </c>
      <c r="F5" s="24" t="s">
        <v>51</v>
      </c>
    </row>
    <row r="6" spans="1:6" s="6" customFormat="1" ht="77.5" x14ac:dyDescent="0.35">
      <c r="A6" s="23" t="s">
        <v>27</v>
      </c>
      <c r="B6" s="23" t="s">
        <v>6</v>
      </c>
      <c r="C6" s="24" t="s">
        <v>663</v>
      </c>
      <c r="D6" s="25">
        <v>46244.833333333299</v>
      </c>
      <c r="E6" s="25">
        <v>46245.25</v>
      </c>
      <c r="F6" s="24" t="s">
        <v>664</v>
      </c>
    </row>
    <row r="7" spans="1:6" s="6" customFormat="1" ht="77.5" x14ac:dyDescent="0.35">
      <c r="A7" s="23" t="s">
        <v>27</v>
      </c>
      <c r="B7" s="23" t="s">
        <v>2</v>
      </c>
      <c r="C7" s="24" t="s">
        <v>108</v>
      </c>
      <c r="D7" s="25">
        <v>46244.833333333299</v>
      </c>
      <c r="E7" s="25">
        <v>46245.25</v>
      </c>
      <c r="F7" s="24" t="s">
        <v>109</v>
      </c>
    </row>
    <row r="8" spans="1:6" s="6" customFormat="1" ht="77.5" x14ac:dyDescent="0.35">
      <c r="A8" s="23" t="s">
        <v>27</v>
      </c>
      <c r="B8" s="23" t="s">
        <v>2</v>
      </c>
      <c r="C8" s="24" t="s">
        <v>110</v>
      </c>
      <c r="D8" s="25">
        <v>46244.833333333299</v>
      </c>
      <c r="E8" s="25">
        <v>46245.25</v>
      </c>
      <c r="F8" s="24" t="s">
        <v>109</v>
      </c>
    </row>
    <row r="9" spans="1:6" s="6" customFormat="1" ht="62" x14ac:dyDescent="0.35">
      <c r="A9" s="23" t="s">
        <v>27</v>
      </c>
      <c r="B9" s="23" t="s">
        <v>2</v>
      </c>
      <c r="C9" s="24" t="s">
        <v>111</v>
      </c>
      <c r="D9" s="25">
        <v>46244.833333333299</v>
      </c>
      <c r="E9" s="25">
        <v>46245.25</v>
      </c>
      <c r="F9" s="24" t="s">
        <v>109</v>
      </c>
    </row>
    <row r="10" spans="1:6" s="6" customFormat="1" ht="46.5" x14ac:dyDescent="0.35">
      <c r="A10" s="23" t="s">
        <v>27</v>
      </c>
      <c r="B10" s="23" t="s">
        <v>6</v>
      </c>
      <c r="C10" s="24" t="s">
        <v>672</v>
      </c>
      <c r="D10" s="25">
        <v>46244.833333333299</v>
      </c>
      <c r="E10" s="25">
        <v>46245.25</v>
      </c>
      <c r="F10" s="24" t="s">
        <v>673</v>
      </c>
    </row>
    <row r="11" spans="1:6" s="6" customFormat="1" ht="77.5" x14ac:dyDescent="0.35">
      <c r="A11" s="23" t="s">
        <v>27</v>
      </c>
      <c r="B11" s="23" t="s">
        <v>6</v>
      </c>
      <c r="C11" s="24" t="s">
        <v>674</v>
      </c>
      <c r="D11" s="25">
        <v>46244.833333333299</v>
      </c>
      <c r="E11" s="25">
        <v>46245.25</v>
      </c>
      <c r="F11" s="24" t="s">
        <v>673</v>
      </c>
    </row>
    <row r="12" spans="1:6" s="6" customFormat="1" ht="77.5" x14ac:dyDescent="0.35">
      <c r="A12" s="23" t="s">
        <v>27</v>
      </c>
      <c r="B12" s="23" t="s">
        <v>6</v>
      </c>
      <c r="C12" s="24" t="s">
        <v>675</v>
      </c>
      <c r="D12" s="25">
        <v>46244.833333333299</v>
      </c>
      <c r="E12" s="25">
        <v>46245.25</v>
      </c>
      <c r="F12" s="24" t="s">
        <v>673</v>
      </c>
    </row>
    <row r="13" spans="1:6" s="6" customFormat="1" ht="77.5" x14ac:dyDescent="0.35">
      <c r="A13" s="23" t="s">
        <v>27</v>
      </c>
      <c r="B13" s="23" t="s">
        <v>6</v>
      </c>
      <c r="C13" s="24" t="s">
        <v>676</v>
      </c>
      <c r="D13" s="25">
        <v>46244.833333333299</v>
      </c>
      <c r="E13" s="25">
        <v>46245.25</v>
      </c>
      <c r="F13" s="24" t="s">
        <v>673</v>
      </c>
    </row>
    <row r="14" spans="1:6" s="6" customFormat="1" ht="77.5" x14ac:dyDescent="0.35">
      <c r="A14" s="23" t="s">
        <v>27</v>
      </c>
      <c r="B14" s="23" t="s">
        <v>6</v>
      </c>
      <c r="C14" s="24" t="s">
        <v>677</v>
      </c>
      <c r="D14" s="25">
        <v>46244.833333333299</v>
      </c>
      <c r="E14" s="25">
        <v>46245.25</v>
      </c>
      <c r="F14" s="24" t="s">
        <v>673</v>
      </c>
    </row>
    <row r="15" spans="1:6" s="6" customFormat="1" ht="77.5" x14ac:dyDescent="0.35">
      <c r="A15" s="23" t="s">
        <v>27</v>
      </c>
      <c r="B15" s="23" t="s">
        <v>6</v>
      </c>
      <c r="C15" s="24" t="s">
        <v>678</v>
      </c>
      <c r="D15" s="25">
        <v>46244.833333333299</v>
      </c>
      <c r="E15" s="25">
        <v>46245.25</v>
      </c>
      <c r="F15" s="24" t="s">
        <v>673</v>
      </c>
    </row>
    <row r="16" spans="1:6" s="6" customFormat="1" ht="77.5" x14ac:dyDescent="0.35">
      <c r="A16" s="23" t="s">
        <v>27</v>
      </c>
      <c r="B16" s="23" t="s">
        <v>6</v>
      </c>
      <c r="C16" s="24" t="s">
        <v>679</v>
      </c>
      <c r="D16" s="25">
        <v>46244.833333333299</v>
      </c>
      <c r="E16" s="25">
        <v>46245.25</v>
      </c>
      <c r="F16" s="24" t="s">
        <v>673</v>
      </c>
    </row>
    <row r="17" spans="1:6" s="6" customFormat="1" ht="77.5" x14ac:dyDescent="0.35">
      <c r="A17" s="23" t="s">
        <v>27</v>
      </c>
      <c r="B17" s="23" t="s">
        <v>6</v>
      </c>
      <c r="C17" s="24" t="s">
        <v>680</v>
      </c>
      <c r="D17" s="25">
        <v>46244.833333333299</v>
      </c>
      <c r="E17" s="25">
        <v>46245.25</v>
      </c>
      <c r="F17" s="24" t="s">
        <v>673</v>
      </c>
    </row>
    <row r="18" spans="1:6" s="6" customFormat="1" ht="77.5" x14ac:dyDescent="0.35">
      <c r="A18" s="23" t="s">
        <v>27</v>
      </c>
      <c r="B18" s="23" t="s">
        <v>6</v>
      </c>
      <c r="C18" s="24" t="s">
        <v>681</v>
      </c>
      <c r="D18" s="25">
        <v>46244.833333333299</v>
      </c>
      <c r="E18" s="25">
        <v>46245.25</v>
      </c>
      <c r="F18" s="24" t="s">
        <v>673</v>
      </c>
    </row>
    <row r="19" spans="1:6" s="6" customFormat="1" ht="77.5" x14ac:dyDescent="0.35">
      <c r="A19" s="23" t="s">
        <v>27</v>
      </c>
      <c r="B19" s="23" t="s">
        <v>6</v>
      </c>
      <c r="C19" s="24" t="s">
        <v>682</v>
      </c>
      <c r="D19" s="25">
        <v>46244.833333333299</v>
      </c>
      <c r="E19" s="25">
        <v>46245.25</v>
      </c>
      <c r="F19" s="24" t="s">
        <v>673</v>
      </c>
    </row>
    <row r="20" spans="1:6" s="6" customFormat="1" ht="77.5" x14ac:dyDescent="0.35">
      <c r="A20" s="23" t="s">
        <v>27</v>
      </c>
      <c r="B20" s="23" t="s">
        <v>6</v>
      </c>
      <c r="C20" s="24" t="s">
        <v>683</v>
      </c>
      <c r="D20" s="25">
        <v>46244.833333333299</v>
      </c>
      <c r="E20" s="25">
        <v>46245.25</v>
      </c>
      <c r="F20" s="24" t="s">
        <v>673</v>
      </c>
    </row>
    <row r="21" spans="1:6" s="6" customFormat="1" ht="62" x14ac:dyDescent="0.35">
      <c r="A21" s="23" t="s">
        <v>27</v>
      </c>
      <c r="B21" s="23" t="s">
        <v>6</v>
      </c>
      <c r="C21" s="24" t="s">
        <v>476</v>
      </c>
      <c r="D21" s="25">
        <v>46244.875</v>
      </c>
      <c r="E21" s="25">
        <v>46245.25</v>
      </c>
      <c r="F21" s="24" t="s">
        <v>477</v>
      </c>
    </row>
    <row r="22" spans="1:6" s="6" customFormat="1" ht="62" x14ac:dyDescent="0.35">
      <c r="A22" s="23" t="s">
        <v>27</v>
      </c>
      <c r="B22" s="23" t="s">
        <v>2</v>
      </c>
      <c r="C22" s="24" t="s">
        <v>690</v>
      </c>
      <c r="D22" s="25">
        <v>46244.875</v>
      </c>
      <c r="E22" s="25">
        <v>46245.25</v>
      </c>
      <c r="F22" s="24" t="s">
        <v>477</v>
      </c>
    </row>
    <row r="23" spans="1:6" s="6" customFormat="1" ht="93" x14ac:dyDescent="0.35">
      <c r="A23" s="23" t="s">
        <v>62</v>
      </c>
      <c r="B23" s="23" t="s">
        <v>2</v>
      </c>
      <c r="C23" s="24" t="s">
        <v>119</v>
      </c>
      <c r="D23" s="25">
        <v>46244.854166666701</v>
      </c>
      <c r="E23" s="25">
        <v>46245.25</v>
      </c>
      <c r="F23" s="24" t="s">
        <v>120</v>
      </c>
    </row>
    <row r="24" spans="1:6" s="6" customFormat="1" ht="93" x14ac:dyDescent="0.35">
      <c r="A24" s="23" t="s">
        <v>62</v>
      </c>
      <c r="B24" s="23" t="s">
        <v>2</v>
      </c>
      <c r="C24" s="24" t="s">
        <v>121</v>
      </c>
      <c r="D24" s="25">
        <v>46244.854166666701</v>
      </c>
      <c r="E24" s="25">
        <v>46245.25</v>
      </c>
      <c r="F24" s="24" t="s">
        <v>120</v>
      </c>
    </row>
    <row r="25" spans="1:6" s="6" customFormat="1" ht="77.5" x14ac:dyDescent="0.35">
      <c r="A25" s="23" t="s">
        <v>62</v>
      </c>
      <c r="B25" s="23" t="s">
        <v>6</v>
      </c>
      <c r="C25" s="24" t="s">
        <v>684</v>
      </c>
      <c r="D25" s="25">
        <v>46244.833333333299</v>
      </c>
      <c r="E25" s="25">
        <v>46245.25</v>
      </c>
      <c r="F25" s="24" t="s">
        <v>673</v>
      </c>
    </row>
    <row r="26" spans="1:6" s="6" customFormat="1" ht="62" x14ac:dyDescent="0.35">
      <c r="A26" s="23" t="s">
        <v>62</v>
      </c>
      <c r="B26" s="23" t="s">
        <v>6</v>
      </c>
      <c r="C26" s="24" t="s">
        <v>573</v>
      </c>
      <c r="D26" s="25">
        <v>46244.833333333299</v>
      </c>
      <c r="E26" s="25">
        <v>46245.25</v>
      </c>
      <c r="F26" s="24" t="s">
        <v>161</v>
      </c>
    </row>
    <row r="27" spans="1:6" s="6" customFormat="1" ht="62" x14ac:dyDescent="0.35">
      <c r="A27" s="23" t="s">
        <v>62</v>
      </c>
      <c r="B27" s="23" t="s">
        <v>6</v>
      </c>
      <c r="C27" s="24" t="s">
        <v>574</v>
      </c>
      <c r="D27" s="25">
        <v>46244.833333333299</v>
      </c>
      <c r="E27" s="25">
        <v>46245.25</v>
      </c>
      <c r="F27" s="24" t="s">
        <v>161</v>
      </c>
    </row>
    <row r="28" spans="1:6" s="6" customFormat="1" ht="62" x14ac:dyDescent="0.35">
      <c r="A28" s="23" t="s">
        <v>62</v>
      </c>
      <c r="B28" s="23" t="s">
        <v>6</v>
      </c>
      <c r="C28" s="24" t="s">
        <v>575</v>
      </c>
      <c r="D28" s="25">
        <v>46244.833333333299</v>
      </c>
      <c r="E28" s="25">
        <v>46245.25</v>
      </c>
      <c r="F28" s="24" t="s">
        <v>161</v>
      </c>
    </row>
    <row r="29" spans="1:6" s="6" customFormat="1" ht="62" x14ac:dyDescent="0.35">
      <c r="A29" s="23" t="s">
        <v>62</v>
      </c>
      <c r="B29" s="23" t="s">
        <v>6</v>
      </c>
      <c r="C29" s="24" t="s">
        <v>576</v>
      </c>
      <c r="D29" s="25">
        <v>46244.833333333299</v>
      </c>
      <c r="E29" s="25">
        <v>46245.25</v>
      </c>
      <c r="F29" s="24" t="s">
        <v>161</v>
      </c>
    </row>
    <row r="30" spans="1:6" s="6" customFormat="1" ht="62" x14ac:dyDescent="0.35">
      <c r="A30" s="23" t="s">
        <v>62</v>
      </c>
      <c r="B30" s="23" t="s">
        <v>6</v>
      </c>
      <c r="C30" s="24" t="s">
        <v>577</v>
      </c>
      <c r="D30" s="25">
        <v>46244.833333333299</v>
      </c>
      <c r="E30" s="25">
        <v>46245.25</v>
      </c>
      <c r="F30" s="24" t="s">
        <v>161</v>
      </c>
    </row>
    <row r="31" spans="1:6" s="6" customFormat="1" ht="62" x14ac:dyDescent="0.35">
      <c r="A31" s="23" t="s">
        <v>62</v>
      </c>
      <c r="B31" s="23" t="s">
        <v>6</v>
      </c>
      <c r="C31" s="24" t="s">
        <v>578</v>
      </c>
      <c r="D31" s="25">
        <v>46244.833333333299</v>
      </c>
      <c r="E31" s="25">
        <v>46245.25</v>
      </c>
      <c r="F31" s="24" t="s">
        <v>161</v>
      </c>
    </row>
    <row r="32" spans="1:6" s="6" customFormat="1" ht="62" x14ac:dyDescent="0.35">
      <c r="A32" s="23" t="s">
        <v>62</v>
      </c>
      <c r="B32" s="23" t="s">
        <v>2</v>
      </c>
      <c r="C32" s="24" t="s">
        <v>586</v>
      </c>
      <c r="D32" s="25">
        <v>46244.833333333299</v>
      </c>
      <c r="E32" s="25">
        <v>46245.25</v>
      </c>
      <c r="F32" s="24" t="s">
        <v>174</v>
      </c>
    </row>
    <row r="33" spans="1:6" s="6" customFormat="1" ht="77.5" x14ac:dyDescent="0.35">
      <c r="A33" s="23" t="s">
        <v>62</v>
      </c>
      <c r="B33" s="23" t="s">
        <v>6</v>
      </c>
      <c r="C33" s="24" t="s">
        <v>362</v>
      </c>
      <c r="D33" s="25">
        <v>46244.916666666701</v>
      </c>
      <c r="E33" s="25">
        <v>46245.229166666701</v>
      </c>
      <c r="F33" s="24" t="s">
        <v>363</v>
      </c>
    </row>
    <row r="34" spans="1:6" s="6" customFormat="1" ht="93" x14ac:dyDescent="0.35">
      <c r="A34" s="23" t="s">
        <v>366</v>
      </c>
      <c r="B34" s="23" t="s">
        <v>6</v>
      </c>
      <c r="C34" s="24" t="s">
        <v>367</v>
      </c>
      <c r="D34" s="25">
        <v>46244.833333333299</v>
      </c>
      <c r="E34" s="25">
        <v>46245.166666666701</v>
      </c>
      <c r="F34" s="24" t="s">
        <v>368</v>
      </c>
    </row>
    <row r="35" spans="1:6" s="6" customFormat="1" ht="62" x14ac:dyDescent="0.35">
      <c r="A35" s="23" t="s">
        <v>33</v>
      </c>
      <c r="B35" s="23" t="s">
        <v>6</v>
      </c>
      <c r="C35" s="24" t="s">
        <v>34</v>
      </c>
      <c r="D35" s="25">
        <v>46244.833333333299</v>
      </c>
      <c r="E35" s="25">
        <v>46245.25</v>
      </c>
      <c r="F35" s="24" t="s">
        <v>35</v>
      </c>
    </row>
    <row r="36" spans="1:6" s="6" customFormat="1" ht="62" x14ac:dyDescent="0.35">
      <c r="A36" s="23" t="s">
        <v>17</v>
      </c>
      <c r="B36" s="23" t="s">
        <v>6</v>
      </c>
      <c r="C36" s="24" t="s">
        <v>18</v>
      </c>
      <c r="D36" s="25">
        <v>46244.875</v>
      </c>
      <c r="E36" s="25">
        <v>46245.208333333299</v>
      </c>
      <c r="F36" s="24" t="s">
        <v>19</v>
      </c>
    </row>
    <row r="37" spans="1:6" s="6" customFormat="1" ht="62" x14ac:dyDescent="0.35">
      <c r="A37" s="23" t="s">
        <v>17</v>
      </c>
      <c r="B37" s="23" t="s">
        <v>4</v>
      </c>
      <c r="C37" s="24" t="s">
        <v>453</v>
      </c>
      <c r="D37" s="25">
        <v>46244.875</v>
      </c>
      <c r="E37" s="25">
        <v>46245.208333333299</v>
      </c>
      <c r="F37" s="24" t="s">
        <v>454</v>
      </c>
    </row>
    <row r="38" spans="1:6" s="6" customFormat="1" ht="46.5" x14ac:dyDescent="0.35">
      <c r="A38" s="23" t="s">
        <v>30</v>
      </c>
      <c r="B38" s="23" t="s">
        <v>5</v>
      </c>
      <c r="C38" s="24" t="s">
        <v>653</v>
      </c>
      <c r="D38" s="25">
        <v>46244.833333333299</v>
      </c>
      <c r="E38" s="25">
        <v>46245.25</v>
      </c>
      <c r="F38" s="24" t="s">
        <v>654</v>
      </c>
    </row>
    <row r="39" spans="1:6" s="6" customFormat="1" ht="46.5" x14ac:dyDescent="0.35">
      <c r="A39" s="23" t="s">
        <v>30</v>
      </c>
      <c r="B39" s="23" t="s">
        <v>4</v>
      </c>
      <c r="C39" s="24" t="s">
        <v>31</v>
      </c>
      <c r="D39" s="25">
        <v>46244.895833333299</v>
      </c>
      <c r="E39" s="25">
        <v>46245.25</v>
      </c>
      <c r="F39" s="24" t="s">
        <v>32</v>
      </c>
    </row>
    <row r="40" spans="1:6" s="6" customFormat="1" ht="46.5" x14ac:dyDescent="0.35">
      <c r="A40" s="23" t="s">
        <v>30</v>
      </c>
      <c r="B40" s="23" t="s">
        <v>5</v>
      </c>
      <c r="C40" s="24" t="s">
        <v>655</v>
      </c>
      <c r="D40" s="25">
        <v>46244.833333333299</v>
      </c>
      <c r="E40" s="25">
        <v>46245.25</v>
      </c>
      <c r="F40" s="24" t="s">
        <v>656</v>
      </c>
    </row>
    <row r="41" spans="1:6" s="6" customFormat="1" ht="93" x14ac:dyDescent="0.35">
      <c r="A41" s="23" t="s">
        <v>30</v>
      </c>
      <c r="B41" s="23" t="s">
        <v>4</v>
      </c>
      <c r="C41" s="24" t="s">
        <v>89</v>
      </c>
      <c r="D41" s="25">
        <v>46244.541666666701</v>
      </c>
      <c r="E41" s="25">
        <v>46249.25</v>
      </c>
      <c r="F41" s="24" t="s">
        <v>90</v>
      </c>
    </row>
    <row r="42" spans="1:6" s="6" customFormat="1" ht="93" x14ac:dyDescent="0.35">
      <c r="A42" s="23" t="s">
        <v>30</v>
      </c>
      <c r="B42" s="23" t="s">
        <v>4</v>
      </c>
      <c r="C42" s="24" t="s">
        <v>91</v>
      </c>
      <c r="D42" s="25">
        <v>46244.833333333299</v>
      </c>
      <c r="E42" s="25">
        <v>46245.25</v>
      </c>
      <c r="F42" s="24" t="s">
        <v>90</v>
      </c>
    </row>
    <row r="43" spans="1:6" s="6" customFormat="1" ht="93" x14ac:dyDescent="0.35">
      <c r="A43" s="23" t="s">
        <v>30</v>
      </c>
      <c r="B43" s="23" t="s">
        <v>4</v>
      </c>
      <c r="C43" s="24" t="s">
        <v>92</v>
      </c>
      <c r="D43" s="25">
        <v>46244.833333333299</v>
      </c>
      <c r="E43" s="25">
        <v>46245.25</v>
      </c>
      <c r="F43" s="24" t="s">
        <v>90</v>
      </c>
    </row>
    <row r="44" spans="1:6" s="6" customFormat="1" ht="93" x14ac:dyDescent="0.35">
      <c r="A44" s="23" t="s">
        <v>30</v>
      </c>
      <c r="B44" s="23" t="s">
        <v>4</v>
      </c>
      <c r="C44" s="24" t="s">
        <v>93</v>
      </c>
      <c r="D44" s="25">
        <v>46244.833333333299</v>
      </c>
      <c r="E44" s="25">
        <v>46245.25</v>
      </c>
      <c r="F44" s="24" t="s">
        <v>90</v>
      </c>
    </row>
    <row r="45" spans="1:6" s="6" customFormat="1" ht="93" x14ac:dyDescent="0.35">
      <c r="A45" s="23" t="s">
        <v>30</v>
      </c>
      <c r="B45" s="23" t="s">
        <v>4</v>
      </c>
      <c r="C45" s="24" t="s">
        <v>94</v>
      </c>
      <c r="D45" s="25">
        <v>46244.833333333299</v>
      </c>
      <c r="E45" s="25">
        <v>46245.25</v>
      </c>
      <c r="F45" s="24" t="s">
        <v>90</v>
      </c>
    </row>
    <row r="46" spans="1:6" s="6" customFormat="1" ht="93" x14ac:dyDescent="0.35">
      <c r="A46" s="23" t="s">
        <v>30</v>
      </c>
      <c r="B46" s="23" t="s">
        <v>4</v>
      </c>
      <c r="C46" s="24" t="s">
        <v>95</v>
      </c>
      <c r="D46" s="25">
        <v>46244.833333333299</v>
      </c>
      <c r="E46" s="25">
        <v>46245.25</v>
      </c>
      <c r="F46" s="24" t="s">
        <v>90</v>
      </c>
    </row>
    <row r="47" spans="1:6" s="6" customFormat="1" ht="93" x14ac:dyDescent="0.35">
      <c r="A47" s="23" t="s">
        <v>30</v>
      </c>
      <c r="B47" s="23" t="s">
        <v>4</v>
      </c>
      <c r="C47" s="24" t="s">
        <v>96</v>
      </c>
      <c r="D47" s="25">
        <v>46244.833333333299</v>
      </c>
      <c r="E47" s="25">
        <v>46245.25</v>
      </c>
      <c r="F47" s="24" t="s">
        <v>90</v>
      </c>
    </row>
    <row r="48" spans="1:6" s="6" customFormat="1" ht="93" x14ac:dyDescent="0.35">
      <c r="A48" s="23" t="s">
        <v>30</v>
      </c>
      <c r="B48" s="23" t="s">
        <v>4</v>
      </c>
      <c r="C48" s="24" t="s">
        <v>97</v>
      </c>
      <c r="D48" s="25">
        <v>46244.833333333299</v>
      </c>
      <c r="E48" s="25">
        <v>46245.25</v>
      </c>
      <c r="F48" s="24" t="s">
        <v>90</v>
      </c>
    </row>
    <row r="49" spans="1:6" s="6" customFormat="1" ht="93" x14ac:dyDescent="0.35">
      <c r="A49" s="23" t="s">
        <v>30</v>
      </c>
      <c r="B49" s="23" t="s">
        <v>4</v>
      </c>
      <c r="C49" s="24" t="s">
        <v>98</v>
      </c>
      <c r="D49" s="25">
        <v>46244.833333333299</v>
      </c>
      <c r="E49" s="25">
        <v>46245.25</v>
      </c>
      <c r="F49" s="24" t="s">
        <v>90</v>
      </c>
    </row>
    <row r="50" spans="1:6" s="6" customFormat="1" ht="93" x14ac:dyDescent="0.35">
      <c r="A50" s="23" t="s">
        <v>30</v>
      </c>
      <c r="B50" s="23" t="s">
        <v>4</v>
      </c>
      <c r="C50" s="24" t="s">
        <v>99</v>
      </c>
      <c r="D50" s="25">
        <v>46244.833333333299</v>
      </c>
      <c r="E50" s="25">
        <v>46245.25</v>
      </c>
      <c r="F50" s="24" t="s">
        <v>90</v>
      </c>
    </row>
    <row r="51" spans="1:6" s="6" customFormat="1" ht="93" x14ac:dyDescent="0.35">
      <c r="A51" s="23" t="s">
        <v>30</v>
      </c>
      <c r="B51" s="23" t="s">
        <v>4</v>
      </c>
      <c r="C51" s="24" t="s">
        <v>100</v>
      </c>
      <c r="D51" s="25">
        <v>46244.833333333299</v>
      </c>
      <c r="E51" s="25">
        <v>46245.25</v>
      </c>
      <c r="F51" s="24" t="s">
        <v>90</v>
      </c>
    </row>
    <row r="52" spans="1:6" s="6" customFormat="1" ht="93" x14ac:dyDescent="0.35">
      <c r="A52" s="23" t="s">
        <v>30</v>
      </c>
      <c r="B52" s="23" t="s">
        <v>4</v>
      </c>
      <c r="C52" s="24" t="s">
        <v>101</v>
      </c>
      <c r="D52" s="25">
        <v>46244.833333333299</v>
      </c>
      <c r="E52" s="25">
        <v>46245.25</v>
      </c>
      <c r="F52" s="24" t="s">
        <v>90</v>
      </c>
    </row>
    <row r="53" spans="1:6" s="6" customFormat="1" ht="46.5" x14ac:dyDescent="0.35">
      <c r="A53" s="23" t="s">
        <v>178</v>
      </c>
      <c r="B53" s="23" t="s">
        <v>4</v>
      </c>
      <c r="C53" s="24" t="s">
        <v>179</v>
      </c>
      <c r="D53" s="25">
        <v>46083.999305555597</v>
      </c>
      <c r="E53" s="25">
        <v>46293.999305555597</v>
      </c>
      <c r="F53" s="24" t="s">
        <v>180</v>
      </c>
    </row>
    <row r="54" spans="1:6" s="6" customFormat="1" ht="46.5" x14ac:dyDescent="0.35">
      <c r="A54" s="23" t="s">
        <v>178</v>
      </c>
      <c r="B54" s="23" t="s">
        <v>5</v>
      </c>
      <c r="C54" s="24" t="s">
        <v>181</v>
      </c>
      <c r="D54" s="25">
        <v>46083.999305555597</v>
      </c>
      <c r="E54" s="25">
        <v>46293.999305555597</v>
      </c>
      <c r="F54" s="24" t="s">
        <v>180</v>
      </c>
    </row>
    <row r="55" spans="1:6" s="6" customFormat="1" ht="46.5" x14ac:dyDescent="0.35">
      <c r="A55" s="23" t="s">
        <v>175</v>
      </c>
      <c r="B55" s="23" t="s">
        <v>6</v>
      </c>
      <c r="C55" s="24" t="s">
        <v>183</v>
      </c>
      <c r="D55" s="25">
        <v>46244.833333333299</v>
      </c>
      <c r="E55" s="25">
        <v>46245.25</v>
      </c>
      <c r="F55" s="24" t="s">
        <v>184</v>
      </c>
    </row>
    <row r="56" spans="1:6" s="6" customFormat="1" ht="62" x14ac:dyDescent="0.35">
      <c r="A56" s="23" t="s">
        <v>175</v>
      </c>
      <c r="B56" s="23" t="s">
        <v>24</v>
      </c>
      <c r="C56" s="24" t="s">
        <v>185</v>
      </c>
      <c r="D56" s="25">
        <v>46244.833333333299</v>
      </c>
      <c r="E56" s="25">
        <v>46245.208333333299</v>
      </c>
      <c r="F56" s="24" t="s">
        <v>186</v>
      </c>
    </row>
    <row r="57" spans="1:6" s="6" customFormat="1" ht="62" x14ac:dyDescent="0.35">
      <c r="A57" s="23" t="s">
        <v>175</v>
      </c>
      <c r="B57" s="23" t="s">
        <v>6</v>
      </c>
      <c r="C57" s="24" t="s">
        <v>187</v>
      </c>
      <c r="D57" s="25">
        <v>46244.833333333299</v>
      </c>
      <c r="E57" s="25">
        <v>46245.208333333299</v>
      </c>
      <c r="F57" s="24" t="s">
        <v>186</v>
      </c>
    </row>
    <row r="58" spans="1:6" s="6" customFormat="1" ht="62" x14ac:dyDescent="0.35">
      <c r="A58" s="23" t="s">
        <v>175</v>
      </c>
      <c r="B58" s="23" t="s">
        <v>6</v>
      </c>
      <c r="C58" s="24" t="s">
        <v>188</v>
      </c>
      <c r="D58" s="25">
        <v>46244.833333333299</v>
      </c>
      <c r="E58" s="25">
        <v>46245.25</v>
      </c>
      <c r="F58" s="24" t="s">
        <v>189</v>
      </c>
    </row>
    <row r="59" spans="1:6" s="6" customFormat="1" ht="46.5" x14ac:dyDescent="0.35">
      <c r="A59" s="23" t="s">
        <v>321</v>
      </c>
      <c r="B59" s="23" t="s">
        <v>5</v>
      </c>
      <c r="C59" s="24" t="s">
        <v>714</v>
      </c>
      <c r="D59" s="25">
        <v>46244.833333333299</v>
      </c>
      <c r="E59" s="25">
        <v>46245.25</v>
      </c>
      <c r="F59" s="24" t="s">
        <v>715</v>
      </c>
    </row>
    <row r="60" spans="1:6" s="6" customFormat="1" ht="46.5" x14ac:dyDescent="0.35">
      <c r="A60" s="23" t="s">
        <v>321</v>
      </c>
      <c r="B60" s="23" t="s">
        <v>5</v>
      </c>
      <c r="C60" s="24" t="s">
        <v>716</v>
      </c>
      <c r="D60" s="25">
        <v>46244.833333333299</v>
      </c>
      <c r="E60" s="25">
        <v>46245.25</v>
      </c>
      <c r="F60" s="24" t="s">
        <v>715</v>
      </c>
    </row>
    <row r="61" spans="1:6" s="6" customFormat="1" ht="46.5" x14ac:dyDescent="0.35">
      <c r="A61" s="23" t="s">
        <v>321</v>
      </c>
      <c r="B61" s="23" t="s">
        <v>5</v>
      </c>
      <c r="C61" s="24" t="s">
        <v>717</v>
      </c>
      <c r="D61" s="25">
        <v>46244.833333333299</v>
      </c>
      <c r="E61" s="25">
        <v>46245.25</v>
      </c>
      <c r="F61" s="24" t="s">
        <v>715</v>
      </c>
    </row>
    <row r="62" spans="1:6" s="6" customFormat="1" ht="46.5" x14ac:dyDescent="0.35">
      <c r="A62" s="23" t="s">
        <v>321</v>
      </c>
      <c r="B62" s="23" t="s">
        <v>5</v>
      </c>
      <c r="C62" s="24" t="s">
        <v>718</v>
      </c>
      <c r="D62" s="25">
        <v>46244.833333333299</v>
      </c>
      <c r="E62" s="25">
        <v>46245.25</v>
      </c>
      <c r="F62" s="24" t="s">
        <v>715</v>
      </c>
    </row>
    <row r="63" spans="1:6" s="6" customFormat="1" ht="93" x14ac:dyDescent="0.35">
      <c r="A63" s="23" t="s">
        <v>321</v>
      </c>
      <c r="B63" s="23" t="s">
        <v>2</v>
      </c>
      <c r="C63" s="24" t="s">
        <v>351</v>
      </c>
      <c r="D63" s="25">
        <v>46244.916666666701</v>
      </c>
      <c r="E63" s="25">
        <v>46245.229166666701</v>
      </c>
      <c r="F63" s="24" t="s">
        <v>350</v>
      </c>
    </row>
    <row r="64" spans="1:6" s="6" customFormat="1" ht="77.5" x14ac:dyDescent="0.35">
      <c r="A64" s="23" t="s">
        <v>313</v>
      </c>
      <c r="B64" s="23" t="s">
        <v>4</v>
      </c>
      <c r="C64" s="24" t="s">
        <v>614</v>
      </c>
      <c r="D64" s="25">
        <v>46244.916666666701</v>
      </c>
      <c r="E64" s="25">
        <v>46245.166666666701</v>
      </c>
      <c r="F64" s="24" t="s">
        <v>315</v>
      </c>
    </row>
    <row r="65" spans="1:6" s="6" customFormat="1" ht="62" x14ac:dyDescent="0.35">
      <c r="A65" s="23" t="s">
        <v>313</v>
      </c>
      <c r="B65" s="23" t="s">
        <v>5</v>
      </c>
      <c r="C65" s="24" t="s">
        <v>346</v>
      </c>
      <c r="D65" s="25">
        <v>46244.916666666701</v>
      </c>
      <c r="E65" s="25">
        <v>46245.229166666701</v>
      </c>
      <c r="F65" s="24" t="s">
        <v>347</v>
      </c>
    </row>
    <row r="66" spans="1:6" s="6" customFormat="1" ht="77.5" x14ac:dyDescent="0.35">
      <c r="A66" s="23" t="s">
        <v>313</v>
      </c>
      <c r="B66" s="23" t="s">
        <v>4</v>
      </c>
      <c r="C66" s="24" t="s">
        <v>726</v>
      </c>
      <c r="D66" s="25">
        <v>46244.916666666701</v>
      </c>
      <c r="E66" s="25">
        <v>46245.208333333299</v>
      </c>
      <c r="F66" s="24" t="s">
        <v>727</v>
      </c>
    </row>
    <row r="67" spans="1:6" s="6" customFormat="1" ht="46.5" x14ac:dyDescent="0.35">
      <c r="A67" s="23" t="s">
        <v>620</v>
      </c>
      <c r="B67" s="23" t="s">
        <v>6</v>
      </c>
      <c r="C67" s="24" t="s">
        <v>720</v>
      </c>
      <c r="D67" s="25">
        <v>46244.833333333299</v>
      </c>
      <c r="E67" s="25">
        <v>46245.25</v>
      </c>
      <c r="F67" s="24" t="s">
        <v>721</v>
      </c>
    </row>
    <row r="68" spans="1:6" s="6" customFormat="1" ht="46.5" x14ac:dyDescent="0.35">
      <c r="A68" s="23" t="s">
        <v>324</v>
      </c>
      <c r="B68" s="23" t="s">
        <v>6</v>
      </c>
      <c r="C68" s="24" t="s">
        <v>325</v>
      </c>
      <c r="D68" s="25">
        <v>46244.833333333299</v>
      </c>
      <c r="E68" s="25">
        <v>46245.25</v>
      </c>
      <c r="F68" s="24" t="s">
        <v>326</v>
      </c>
    </row>
    <row r="69" spans="1:6" s="6" customFormat="1" ht="46.5" x14ac:dyDescent="0.35">
      <c r="A69" s="23" t="s">
        <v>324</v>
      </c>
      <c r="B69" s="23" t="s">
        <v>2</v>
      </c>
      <c r="C69" s="24" t="s">
        <v>722</v>
      </c>
      <c r="D69" s="25">
        <v>46244.833333333299</v>
      </c>
      <c r="E69" s="25">
        <v>46245.25</v>
      </c>
      <c r="F69" s="24" t="s">
        <v>723</v>
      </c>
    </row>
    <row r="70" spans="1:6" s="6" customFormat="1" ht="31" x14ac:dyDescent="0.35">
      <c r="A70" s="23" t="s">
        <v>296</v>
      </c>
      <c r="B70" s="23" t="s">
        <v>5</v>
      </c>
      <c r="C70" s="24" t="s">
        <v>297</v>
      </c>
      <c r="D70" s="25">
        <v>46244.875</v>
      </c>
      <c r="E70" s="25">
        <v>46245.25</v>
      </c>
      <c r="F70" s="24" t="s">
        <v>298</v>
      </c>
    </row>
    <row r="71" spans="1:6" s="6" customFormat="1" ht="31" x14ac:dyDescent="0.35">
      <c r="A71" s="23" t="s">
        <v>296</v>
      </c>
      <c r="B71" s="23" t="s">
        <v>4</v>
      </c>
      <c r="C71" s="24" t="s">
        <v>299</v>
      </c>
      <c r="D71" s="25">
        <v>46244.875</v>
      </c>
      <c r="E71" s="25">
        <v>46245.25</v>
      </c>
      <c r="F71" s="24" t="s">
        <v>298</v>
      </c>
    </row>
    <row r="72" spans="1:6" s="6" customFormat="1" ht="46.5" x14ac:dyDescent="0.35">
      <c r="A72" s="23" t="s">
        <v>296</v>
      </c>
      <c r="B72" s="23" t="s">
        <v>5</v>
      </c>
      <c r="C72" s="24" t="s">
        <v>316</v>
      </c>
      <c r="D72" s="25">
        <v>46244.833333333299</v>
      </c>
      <c r="E72" s="25">
        <v>46245.25</v>
      </c>
      <c r="F72" s="24" t="s">
        <v>317</v>
      </c>
    </row>
    <row r="73" spans="1:6" s="6" customFormat="1" ht="46.5" x14ac:dyDescent="0.35">
      <c r="A73" s="23" t="s">
        <v>296</v>
      </c>
      <c r="B73" s="23" t="s">
        <v>4</v>
      </c>
      <c r="C73" s="24" t="s">
        <v>615</v>
      </c>
      <c r="D73" s="25">
        <v>46244.833333333299</v>
      </c>
      <c r="E73" s="25">
        <v>46245.25</v>
      </c>
      <c r="F73" s="24" t="s">
        <v>616</v>
      </c>
    </row>
    <row r="74" spans="1:6" s="6" customFormat="1" ht="46.5" x14ac:dyDescent="0.35">
      <c r="A74" s="23" t="s">
        <v>296</v>
      </c>
      <c r="B74" s="23" t="s">
        <v>5</v>
      </c>
      <c r="C74" s="24" t="s">
        <v>617</v>
      </c>
      <c r="D74" s="25">
        <v>46244.833333333299</v>
      </c>
      <c r="E74" s="25">
        <v>46245.25</v>
      </c>
      <c r="F74" s="24" t="s">
        <v>616</v>
      </c>
    </row>
    <row r="75" spans="1:6" s="6" customFormat="1" ht="93" x14ac:dyDescent="0.35">
      <c r="A75" s="23" t="s">
        <v>348</v>
      </c>
      <c r="B75" s="23" t="s">
        <v>2</v>
      </c>
      <c r="C75" s="24" t="s">
        <v>349</v>
      </c>
      <c r="D75" s="25">
        <v>46244.916666666701</v>
      </c>
      <c r="E75" s="25">
        <v>46245.229166666701</v>
      </c>
      <c r="F75" s="24" t="s">
        <v>350</v>
      </c>
    </row>
    <row r="76" spans="1:6" s="6" customFormat="1" ht="93" x14ac:dyDescent="0.35">
      <c r="A76" s="23" t="s">
        <v>348</v>
      </c>
      <c r="B76" s="23" t="s">
        <v>2</v>
      </c>
      <c r="C76" s="24" t="s">
        <v>352</v>
      </c>
      <c r="D76" s="25">
        <v>46244.916666666701</v>
      </c>
      <c r="E76" s="25">
        <v>46245.229166666701</v>
      </c>
      <c r="F76" s="24" t="s">
        <v>350</v>
      </c>
    </row>
    <row r="77" spans="1:6" s="6" customFormat="1" ht="62" x14ac:dyDescent="0.35">
      <c r="A77" s="23" t="s">
        <v>348</v>
      </c>
      <c r="B77" s="23" t="s">
        <v>2</v>
      </c>
      <c r="C77" s="24" t="s">
        <v>364</v>
      </c>
      <c r="D77" s="25">
        <v>46244.916666666701</v>
      </c>
      <c r="E77" s="25">
        <v>46245.229166666701</v>
      </c>
      <c r="F77" s="24" t="s">
        <v>365</v>
      </c>
    </row>
    <row r="78" spans="1:6" s="6" customFormat="1" ht="46.5" x14ac:dyDescent="0.35">
      <c r="A78" s="23" t="s">
        <v>310</v>
      </c>
      <c r="B78" s="23" t="s">
        <v>6</v>
      </c>
      <c r="C78" s="24" t="s">
        <v>501</v>
      </c>
      <c r="D78" s="25">
        <v>46244.875</v>
      </c>
      <c r="E78" s="25">
        <v>46245.25</v>
      </c>
      <c r="F78" s="24" t="s">
        <v>502</v>
      </c>
    </row>
    <row r="79" spans="1:6" s="6" customFormat="1" ht="46.5" x14ac:dyDescent="0.35">
      <c r="A79" s="23" t="s">
        <v>310</v>
      </c>
      <c r="B79" s="23" t="s">
        <v>6</v>
      </c>
      <c r="C79" s="24" t="s">
        <v>503</v>
      </c>
      <c r="D79" s="25">
        <v>46244.875</v>
      </c>
      <c r="E79" s="25">
        <v>46245.25</v>
      </c>
      <c r="F79" s="24" t="s">
        <v>502</v>
      </c>
    </row>
    <row r="80" spans="1:6" s="6" customFormat="1" ht="124" x14ac:dyDescent="0.35">
      <c r="A80" s="23" t="s">
        <v>371</v>
      </c>
      <c r="B80" s="23" t="s">
        <v>5</v>
      </c>
      <c r="C80" s="24" t="s">
        <v>372</v>
      </c>
      <c r="D80" s="25">
        <v>46244.833333333299</v>
      </c>
      <c r="E80" s="25">
        <v>46245.25</v>
      </c>
      <c r="F80" s="24" t="s">
        <v>373</v>
      </c>
    </row>
    <row r="81" spans="1:6" s="6" customFormat="1" ht="124" x14ac:dyDescent="0.35">
      <c r="A81" s="23" t="s">
        <v>371</v>
      </c>
      <c r="B81" s="23" t="s">
        <v>5</v>
      </c>
      <c r="C81" s="24" t="s">
        <v>374</v>
      </c>
      <c r="D81" s="25">
        <v>46244.833333333299</v>
      </c>
      <c r="E81" s="25">
        <v>46245.25</v>
      </c>
      <c r="F81" s="24" t="s">
        <v>373</v>
      </c>
    </row>
    <row r="82" spans="1:6" s="8" customFormat="1" ht="108.5" x14ac:dyDescent="0.35">
      <c r="A82" s="23" t="s">
        <v>300</v>
      </c>
      <c r="B82" s="23" t="s">
        <v>24</v>
      </c>
      <c r="C82" s="24" t="s">
        <v>384</v>
      </c>
      <c r="D82" s="25">
        <v>46244.875</v>
      </c>
      <c r="E82" s="25">
        <v>46245.25</v>
      </c>
      <c r="F82" s="24" t="s">
        <v>385</v>
      </c>
    </row>
    <row r="83" spans="1:6" s="6" customFormat="1" ht="46.5" x14ac:dyDescent="0.35">
      <c r="A83" s="23" t="s">
        <v>300</v>
      </c>
      <c r="B83" s="23" t="s">
        <v>5</v>
      </c>
      <c r="C83" s="24" t="s">
        <v>732</v>
      </c>
      <c r="D83" s="25">
        <v>46244.854166666701</v>
      </c>
      <c r="E83" s="25">
        <v>46245.25</v>
      </c>
      <c r="F83" s="24" t="s">
        <v>733</v>
      </c>
    </row>
    <row r="84" spans="1:6" s="6" customFormat="1" ht="46.5" x14ac:dyDescent="0.35">
      <c r="A84" s="23" t="s">
        <v>280</v>
      </c>
      <c r="B84" s="23" t="s">
        <v>2</v>
      </c>
      <c r="C84" s="24" t="s">
        <v>281</v>
      </c>
      <c r="D84" s="25">
        <v>46244.875</v>
      </c>
      <c r="E84" s="25">
        <v>46245.25</v>
      </c>
      <c r="F84" s="24" t="s">
        <v>282</v>
      </c>
    </row>
    <row r="85" spans="1:6" s="6" customFormat="1" ht="46.5" x14ac:dyDescent="0.35">
      <c r="A85" s="23" t="s">
        <v>280</v>
      </c>
      <c r="B85" s="23" t="s">
        <v>6</v>
      </c>
      <c r="C85" s="24" t="s">
        <v>708</v>
      </c>
      <c r="D85" s="25">
        <v>46244.875</v>
      </c>
      <c r="E85" s="25">
        <v>46245.25</v>
      </c>
      <c r="F85" s="24" t="s">
        <v>709</v>
      </c>
    </row>
    <row r="86" spans="1:6" s="6" customFormat="1" ht="46.5" x14ac:dyDescent="0.35">
      <c r="A86" s="23" t="s">
        <v>280</v>
      </c>
      <c r="B86" s="23" t="s">
        <v>6</v>
      </c>
      <c r="C86" s="24" t="s">
        <v>607</v>
      </c>
      <c r="D86" s="25">
        <v>46244.875</v>
      </c>
      <c r="E86" s="25">
        <v>46245.25</v>
      </c>
      <c r="F86" s="24" t="s">
        <v>608</v>
      </c>
    </row>
    <row r="87" spans="1:6" s="6" customFormat="1" ht="46.5" x14ac:dyDescent="0.35">
      <c r="A87" s="23" t="s">
        <v>280</v>
      </c>
      <c r="B87" s="23" t="s">
        <v>6</v>
      </c>
      <c r="C87" s="24" t="s">
        <v>609</v>
      </c>
      <c r="D87" s="25">
        <v>46244.875</v>
      </c>
      <c r="E87" s="25">
        <v>46245.25</v>
      </c>
      <c r="F87" s="24" t="s">
        <v>608</v>
      </c>
    </row>
    <row r="88" spans="1:6" s="5" customFormat="1" ht="31" x14ac:dyDescent="0.35">
      <c r="A88" s="23" t="s">
        <v>406</v>
      </c>
      <c r="B88" s="23" t="s">
        <v>24</v>
      </c>
      <c r="C88" s="24" t="s">
        <v>407</v>
      </c>
      <c r="D88" s="25">
        <v>46244.833333333299</v>
      </c>
      <c r="E88" s="25">
        <v>46245.25</v>
      </c>
      <c r="F88" s="24" t="s">
        <v>408</v>
      </c>
    </row>
    <row r="89" spans="1:6" s="6" customFormat="1" ht="186" x14ac:dyDescent="0.35">
      <c r="A89" s="23" t="s">
        <v>375</v>
      </c>
      <c r="B89" s="23" t="s">
        <v>24</v>
      </c>
      <c r="C89" s="24" t="s">
        <v>376</v>
      </c>
      <c r="D89" s="25">
        <v>46244.833333333299</v>
      </c>
      <c r="E89" s="25">
        <v>46245.25</v>
      </c>
      <c r="F89" s="24" t="s">
        <v>377</v>
      </c>
    </row>
    <row r="90" spans="1:6" s="6" customFormat="1" ht="46.5" x14ac:dyDescent="0.35">
      <c r="A90" s="23" t="s">
        <v>375</v>
      </c>
      <c r="B90" s="23" t="s">
        <v>4</v>
      </c>
      <c r="C90" s="24" t="s">
        <v>380</v>
      </c>
      <c r="D90" s="25">
        <v>46244.8125</v>
      </c>
      <c r="E90" s="25">
        <v>46245.25</v>
      </c>
      <c r="F90" s="24" t="s">
        <v>381</v>
      </c>
    </row>
    <row r="91" spans="1:6" s="6" customFormat="1" ht="62" x14ac:dyDescent="0.35">
      <c r="A91" s="23" t="s">
        <v>375</v>
      </c>
      <c r="B91" s="23" t="s">
        <v>5</v>
      </c>
      <c r="C91" s="24" t="s">
        <v>382</v>
      </c>
      <c r="D91" s="25">
        <v>46244.8125</v>
      </c>
      <c r="E91" s="25">
        <v>46245.25</v>
      </c>
      <c r="F91" s="24" t="s">
        <v>383</v>
      </c>
    </row>
    <row r="92" spans="1:6" s="6" customFormat="1" ht="108.5" x14ac:dyDescent="0.35">
      <c r="A92" s="23" t="s">
        <v>375</v>
      </c>
      <c r="B92" s="23" t="s">
        <v>6</v>
      </c>
      <c r="C92" s="24" t="s">
        <v>413</v>
      </c>
      <c r="D92" s="25">
        <v>46202.875</v>
      </c>
      <c r="E92" s="25">
        <v>46508.208333333299</v>
      </c>
      <c r="F92" s="24" t="s">
        <v>414</v>
      </c>
    </row>
    <row r="93" spans="1:6" s="6" customFormat="1" ht="93" x14ac:dyDescent="0.35">
      <c r="A93" s="23" t="s">
        <v>375</v>
      </c>
      <c r="B93" s="23" t="s">
        <v>6</v>
      </c>
      <c r="C93" s="24" t="s">
        <v>736</v>
      </c>
      <c r="D93" s="25">
        <v>46244.875</v>
      </c>
      <c r="E93" s="25">
        <v>46245.25</v>
      </c>
      <c r="F93" s="24" t="s">
        <v>424</v>
      </c>
    </row>
    <row r="94" spans="1:6" s="6" customFormat="1" ht="77.5" x14ac:dyDescent="0.35">
      <c r="A94" s="23" t="s">
        <v>48</v>
      </c>
      <c r="B94" s="23" t="s">
        <v>4</v>
      </c>
      <c r="C94" s="24" t="s">
        <v>49</v>
      </c>
      <c r="D94" s="25">
        <v>46244.875</v>
      </c>
      <c r="E94" s="25">
        <v>46245.208333333299</v>
      </c>
      <c r="F94" s="24" t="s">
        <v>47</v>
      </c>
    </row>
    <row r="95" spans="1:6" s="6" customFormat="1" ht="93" x14ac:dyDescent="0.35">
      <c r="A95" s="23" t="s">
        <v>428</v>
      </c>
      <c r="B95" s="23" t="s">
        <v>6</v>
      </c>
      <c r="C95" s="24" t="s">
        <v>657</v>
      </c>
      <c r="D95" s="25">
        <v>46244.833333333299</v>
      </c>
      <c r="E95" s="25">
        <v>46245.25</v>
      </c>
      <c r="F95" s="24" t="s">
        <v>658</v>
      </c>
    </row>
    <row r="96" spans="1:6" s="6" customFormat="1" ht="93" x14ac:dyDescent="0.35">
      <c r="A96" s="23" t="s">
        <v>428</v>
      </c>
      <c r="B96" s="23" t="s">
        <v>6</v>
      </c>
      <c r="C96" s="24" t="s">
        <v>659</v>
      </c>
      <c r="D96" s="25">
        <v>46244.833333333299</v>
      </c>
      <c r="E96" s="25">
        <v>46245.25</v>
      </c>
      <c r="F96" s="24" t="s">
        <v>658</v>
      </c>
    </row>
    <row r="97" spans="1:6" s="6" customFormat="1" ht="77.5" x14ac:dyDescent="0.35">
      <c r="A97" s="23" t="s">
        <v>428</v>
      </c>
      <c r="B97" s="23" t="s">
        <v>4</v>
      </c>
      <c r="C97" s="24" t="s">
        <v>429</v>
      </c>
      <c r="D97" s="25">
        <v>46237.375</v>
      </c>
      <c r="E97" s="25">
        <v>46258.416666666701</v>
      </c>
      <c r="F97" s="24" t="s">
        <v>430</v>
      </c>
    </row>
    <row r="98" spans="1:6" s="6" customFormat="1" ht="93" x14ac:dyDescent="0.35">
      <c r="A98" s="23" t="s">
        <v>428</v>
      </c>
      <c r="B98" s="23" t="s">
        <v>24</v>
      </c>
      <c r="C98" s="24" t="s">
        <v>433</v>
      </c>
      <c r="D98" s="25">
        <v>46217.625</v>
      </c>
      <c r="E98" s="25">
        <v>46387.875</v>
      </c>
      <c r="F98" s="24" t="s">
        <v>434</v>
      </c>
    </row>
    <row r="99" spans="1:6" s="6" customFormat="1" ht="77.5" x14ac:dyDescent="0.35">
      <c r="A99" s="23" t="s">
        <v>428</v>
      </c>
      <c r="B99" s="23" t="s">
        <v>5</v>
      </c>
      <c r="C99" s="24" t="s">
        <v>647</v>
      </c>
      <c r="D99" s="25">
        <v>46244.875</v>
      </c>
      <c r="E99" s="25">
        <v>46245.25</v>
      </c>
      <c r="F99" s="24" t="s">
        <v>648</v>
      </c>
    </row>
    <row r="100" spans="1:6" s="6" customFormat="1" ht="93" x14ac:dyDescent="0.35">
      <c r="A100" s="23" t="s">
        <v>78</v>
      </c>
      <c r="B100" s="23" t="s">
        <v>2</v>
      </c>
      <c r="C100" s="24" t="s">
        <v>660</v>
      </c>
      <c r="D100" s="25">
        <v>46244.541666666701</v>
      </c>
      <c r="E100" s="25">
        <v>46245.25</v>
      </c>
      <c r="F100" s="24" t="s">
        <v>661</v>
      </c>
    </row>
    <row r="101" spans="1:6" s="6" customFormat="1" ht="93" x14ac:dyDescent="0.35">
      <c r="A101" s="23" t="s">
        <v>78</v>
      </c>
      <c r="B101" s="23" t="s">
        <v>6</v>
      </c>
      <c r="C101" s="24" t="s">
        <v>662</v>
      </c>
      <c r="D101" s="25">
        <v>46244.541666666701</v>
      </c>
      <c r="E101" s="25">
        <v>46245.25</v>
      </c>
      <c r="F101" s="24" t="s">
        <v>661</v>
      </c>
    </row>
    <row r="102" spans="1:6" s="6" customFormat="1" ht="77.5" x14ac:dyDescent="0.35">
      <c r="A102" s="23" t="s">
        <v>82</v>
      </c>
      <c r="B102" s="23" t="s">
        <v>6</v>
      </c>
      <c r="C102" s="24" t="s">
        <v>643</v>
      </c>
      <c r="D102" s="25">
        <v>46244.875</v>
      </c>
      <c r="E102" s="25">
        <v>46245.25</v>
      </c>
      <c r="F102" s="24" t="s">
        <v>422</v>
      </c>
    </row>
    <row r="103" spans="1:6" s="6" customFormat="1" ht="77.5" x14ac:dyDescent="0.35">
      <c r="A103" s="23" t="s">
        <v>82</v>
      </c>
      <c r="B103" s="23" t="s">
        <v>6</v>
      </c>
      <c r="C103" s="24" t="s">
        <v>644</v>
      </c>
      <c r="D103" s="25">
        <v>46244.875</v>
      </c>
      <c r="E103" s="25">
        <v>46245.25</v>
      </c>
      <c r="F103" s="24" t="s">
        <v>422</v>
      </c>
    </row>
    <row r="104" spans="1:6" s="6" customFormat="1" ht="77.5" x14ac:dyDescent="0.35">
      <c r="A104" s="23" t="s">
        <v>20</v>
      </c>
      <c r="B104" s="23" t="s">
        <v>24</v>
      </c>
      <c r="C104" s="24" t="s">
        <v>651</v>
      </c>
      <c r="D104" s="25">
        <v>46244.916666666701</v>
      </c>
      <c r="E104" s="25">
        <v>46245.25</v>
      </c>
      <c r="F104" s="24" t="s">
        <v>652</v>
      </c>
    </row>
    <row r="105" spans="1:6" s="6" customFormat="1" ht="77.5" x14ac:dyDescent="0.35">
      <c r="A105" s="23" t="s">
        <v>20</v>
      </c>
      <c r="B105" s="23" t="s">
        <v>4</v>
      </c>
      <c r="C105" s="24" t="s">
        <v>21</v>
      </c>
      <c r="D105" s="25">
        <v>46244.833333333299</v>
      </c>
      <c r="E105" s="25">
        <v>46245.25</v>
      </c>
      <c r="F105" s="24" t="s">
        <v>22</v>
      </c>
    </row>
    <row r="106" spans="1:6" s="6" customFormat="1" ht="77.5" x14ac:dyDescent="0.35">
      <c r="A106" s="23" t="s">
        <v>20</v>
      </c>
      <c r="B106" s="23" t="s">
        <v>5</v>
      </c>
      <c r="C106" s="24" t="s">
        <v>23</v>
      </c>
      <c r="D106" s="25">
        <v>46244.833333333299</v>
      </c>
      <c r="E106" s="25">
        <v>46245.25</v>
      </c>
      <c r="F106" s="24" t="s">
        <v>22</v>
      </c>
    </row>
    <row r="107" spans="1:6" s="6" customFormat="1" ht="77.5" x14ac:dyDescent="0.35">
      <c r="A107" s="23" t="s">
        <v>20</v>
      </c>
      <c r="B107" s="23" t="s">
        <v>24</v>
      </c>
      <c r="C107" s="24" t="s">
        <v>25</v>
      </c>
      <c r="D107" s="25">
        <v>46244.833333333299</v>
      </c>
      <c r="E107" s="25">
        <v>46245.25</v>
      </c>
      <c r="F107" s="24" t="s">
        <v>22</v>
      </c>
    </row>
    <row r="108" spans="1:6" s="14" customFormat="1" ht="77.5" x14ac:dyDescent="0.35">
      <c r="A108" s="23" t="s">
        <v>20</v>
      </c>
      <c r="B108" s="23" t="s">
        <v>4</v>
      </c>
      <c r="C108" s="24" t="s">
        <v>26</v>
      </c>
      <c r="D108" s="25">
        <v>46244.833333333299</v>
      </c>
      <c r="E108" s="25">
        <v>46245.25</v>
      </c>
      <c r="F108" s="24" t="s">
        <v>22</v>
      </c>
    </row>
    <row r="109" spans="1:6" s="6" customFormat="1" ht="46.5" x14ac:dyDescent="0.35">
      <c r="A109" s="23" t="s">
        <v>215</v>
      </c>
      <c r="B109" s="23" t="s">
        <v>5</v>
      </c>
      <c r="C109" s="24" t="s">
        <v>216</v>
      </c>
      <c r="D109" s="25">
        <v>46244.875</v>
      </c>
      <c r="E109" s="25">
        <v>46245.208333333299</v>
      </c>
      <c r="F109" s="24" t="s">
        <v>211</v>
      </c>
    </row>
    <row r="110" spans="1:6" s="6" customFormat="1" ht="77.5" x14ac:dyDescent="0.35">
      <c r="A110" s="23" t="s">
        <v>86</v>
      </c>
      <c r="B110" s="23" t="s">
        <v>5</v>
      </c>
      <c r="C110" s="24" t="s">
        <v>435</v>
      </c>
      <c r="D110" s="25">
        <v>46244.875</v>
      </c>
      <c r="E110" s="25">
        <v>46245.25</v>
      </c>
      <c r="F110" s="24" t="s">
        <v>436</v>
      </c>
    </row>
    <row r="111" spans="1:6" s="6" customFormat="1" ht="77.5" x14ac:dyDescent="0.35">
      <c r="A111" s="23" t="s">
        <v>86</v>
      </c>
      <c r="B111" s="23" t="s">
        <v>4</v>
      </c>
      <c r="C111" s="24" t="s">
        <v>437</v>
      </c>
      <c r="D111" s="25">
        <v>46244.875</v>
      </c>
      <c r="E111" s="25">
        <v>46245.25</v>
      </c>
      <c r="F111" s="24" t="s">
        <v>436</v>
      </c>
    </row>
    <row r="112" spans="1:6" s="5" customFormat="1" ht="93" x14ac:dyDescent="0.35">
      <c r="A112" s="23" t="s">
        <v>86</v>
      </c>
      <c r="B112" s="23" t="s">
        <v>24</v>
      </c>
      <c r="C112" s="24" t="s">
        <v>438</v>
      </c>
      <c r="D112" s="25">
        <v>46244.833333333299</v>
      </c>
      <c r="E112" s="25">
        <v>46245.25</v>
      </c>
      <c r="F112" s="24" t="s">
        <v>439</v>
      </c>
    </row>
    <row r="113" spans="1:6" s="5" customFormat="1" ht="46.5" x14ac:dyDescent="0.35">
      <c r="A113" s="23" t="s">
        <v>114</v>
      </c>
      <c r="B113" s="23" t="s">
        <v>4</v>
      </c>
      <c r="C113" s="24" t="s">
        <v>443</v>
      </c>
      <c r="D113" s="25">
        <v>46244.833333333299</v>
      </c>
      <c r="E113" s="25">
        <v>46245.208333333299</v>
      </c>
      <c r="F113" s="24" t="s">
        <v>444</v>
      </c>
    </row>
    <row r="114" spans="1:6" s="5" customFormat="1" ht="46.5" x14ac:dyDescent="0.35">
      <c r="A114" s="23" t="s">
        <v>114</v>
      </c>
      <c r="B114" s="23" t="s">
        <v>4</v>
      </c>
      <c r="C114" s="24" t="s">
        <v>445</v>
      </c>
      <c r="D114" s="25">
        <v>46244.833333333299</v>
      </c>
      <c r="E114" s="25">
        <v>46245.208333333299</v>
      </c>
      <c r="F114" s="24" t="s">
        <v>444</v>
      </c>
    </row>
    <row r="115" spans="1:6" s="5" customFormat="1" ht="77.5" x14ac:dyDescent="0.35">
      <c r="A115" s="23" t="s">
        <v>425</v>
      </c>
      <c r="B115" s="23" t="s">
        <v>24</v>
      </c>
      <c r="C115" s="24" t="s">
        <v>426</v>
      </c>
      <c r="D115" s="25">
        <v>46230.833333333299</v>
      </c>
      <c r="E115" s="25">
        <v>46403.25</v>
      </c>
      <c r="F115" s="24" t="s">
        <v>427</v>
      </c>
    </row>
    <row r="116" spans="1:6" s="5" customFormat="1" ht="77.5" x14ac:dyDescent="0.35">
      <c r="A116" s="23" t="s">
        <v>425</v>
      </c>
      <c r="B116" s="23" t="s">
        <v>2</v>
      </c>
      <c r="C116" s="24" t="s">
        <v>742</v>
      </c>
      <c r="D116" s="25">
        <v>46244.833333333299</v>
      </c>
      <c r="E116" s="25">
        <v>46245.25</v>
      </c>
      <c r="F116" s="24" t="s">
        <v>427</v>
      </c>
    </row>
    <row r="117" spans="1:6" s="5" customFormat="1" ht="77.5" x14ac:dyDescent="0.35">
      <c r="A117" s="23" t="s">
        <v>425</v>
      </c>
      <c r="B117" s="23" t="s">
        <v>2</v>
      </c>
      <c r="C117" s="24" t="s">
        <v>743</v>
      </c>
      <c r="D117" s="25">
        <v>46244.833333333299</v>
      </c>
      <c r="E117" s="25">
        <v>46245.25</v>
      </c>
      <c r="F117" s="24" t="s">
        <v>427</v>
      </c>
    </row>
    <row r="118" spans="1:6" s="5" customFormat="1" ht="62" x14ac:dyDescent="0.35">
      <c r="A118" s="23" t="s">
        <v>237</v>
      </c>
      <c r="B118" s="23" t="s">
        <v>5</v>
      </c>
      <c r="C118" s="24" t="s">
        <v>238</v>
      </c>
      <c r="D118" s="25">
        <v>46244.833333333299</v>
      </c>
      <c r="E118" s="25">
        <v>46245.208333333299</v>
      </c>
      <c r="F118" s="24" t="s">
        <v>239</v>
      </c>
    </row>
    <row r="119" spans="1:6" s="5" customFormat="1" ht="93" x14ac:dyDescent="0.35">
      <c r="A119" s="23" t="s">
        <v>102</v>
      </c>
      <c r="B119" s="23" t="s">
        <v>2</v>
      </c>
      <c r="C119" s="24" t="s">
        <v>458</v>
      </c>
      <c r="D119" s="25">
        <v>46244.833333333299</v>
      </c>
      <c r="E119" s="25">
        <v>46245.25</v>
      </c>
      <c r="F119" s="24" t="s">
        <v>104</v>
      </c>
    </row>
    <row r="120" spans="1:6" s="5" customFormat="1" ht="46.5" x14ac:dyDescent="0.35">
      <c r="A120" s="23" t="s">
        <v>257</v>
      </c>
      <c r="B120" s="23" t="s">
        <v>5</v>
      </c>
      <c r="C120" s="24" t="s">
        <v>258</v>
      </c>
      <c r="D120" s="25">
        <v>46244.875</v>
      </c>
      <c r="E120" s="25">
        <v>46245.208333333299</v>
      </c>
      <c r="F120" s="24" t="s">
        <v>259</v>
      </c>
    </row>
    <row r="121" spans="1:6" s="5" customFormat="1" ht="46.5" x14ac:dyDescent="0.35">
      <c r="A121" s="23" t="s">
        <v>257</v>
      </c>
      <c r="B121" s="23" t="s">
        <v>5</v>
      </c>
      <c r="C121" s="24" t="s">
        <v>260</v>
      </c>
      <c r="D121" s="25">
        <v>46244.875</v>
      </c>
      <c r="E121" s="25">
        <v>46245.208333333299</v>
      </c>
      <c r="F121" s="24" t="s">
        <v>259</v>
      </c>
    </row>
    <row r="122" spans="1:6" s="5" customFormat="1" ht="46.5" x14ac:dyDescent="0.35">
      <c r="A122" s="23" t="s">
        <v>246</v>
      </c>
      <c r="B122" s="23" t="s">
        <v>6</v>
      </c>
      <c r="C122" s="24" t="s">
        <v>247</v>
      </c>
      <c r="D122" s="25">
        <v>46230.208333333299</v>
      </c>
      <c r="E122" s="25">
        <v>46265</v>
      </c>
      <c r="F122" s="24" t="s">
        <v>248</v>
      </c>
    </row>
    <row r="123" spans="1:6" s="5" customFormat="1" ht="93" x14ac:dyDescent="0.35">
      <c r="A123" s="23" t="s">
        <v>148</v>
      </c>
      <c r="B123" s="23" t="s">
        <v>6</v>
      </c>
      <c r="C123" s="24" t="s">
        <v>149</v>
      </c>
      <c r="D123" s="25">
        <v>46237.833333333299</v>
      </c>
      <c r="E123" s="25">
        <v>46326.25</v>
      </c>
      <c r="F123" s="24" t="s">
        <v>150</v>
      </c>
    </row>
    <row r="124" spans="1:6" s="5" customFormat="1" ht="93" x14ac:dyDescent="0.35">
      <c r="A124" s="23" t="s">
        <v>148</v>
      </c>
      <c r="B124" s="23" t="s">
        <v>2</v>
      </c>
      <c r="C124" s="24" t="s">
        <v>151</v>
      </c>
      <c r="D124" s="25">
        <v>46237.833333333299</v>
      </c>
      <c r="E124" s="25">
        <v>46326.25</v>
      </c>
      <c r="F124" s="24" t="s">
        <v>150</v>
      </c>
    </row>
    <row r="125" spans="1:6" s="5" customFormat="1" ht="77.5" x14ac:dyDescent="0.35">
      <c r="A125" s="23" t="s">
        <v>552</v>
      </c>
      <c r="B125" s="23" t="s">
        <v>24</v>
      </c>
      <c r="C125" s="24" t="s">
        <v>553</v>
      </c>
      <c r="D125" s="25">
        <v>46244.000694444403</v>
      </c>
      <c r="E125" s="25">
        <v>46246.25</v>
      </c>
      <c r="F125" s="24" t="s">
        <v>554</v>
      </c>
    </row>
    <row r="126" spans="1:6" s="5" customFormat="1" ht="46.5" x14ac:dyDescent="0.35">
      <c r="A126" s="23" t="s">
        <v>134</v>
      </c>
      <c r="B126" s="23" t="s">
        <v>5</v>
      </c>
      <c r="C126" s="24" t="s">
        <v>135</v>
      </c>
      <c r="D126" s="25">
        <v>46244.833333333299</v>
      </c>
      <c r="E126" s="25">
        <v>46245.25</v>
      </c>
      <c r="F126" s="24" t="s">
        <v>136</v>
      </c>
    </row>
    <row r="127" spans="1:6" s="5" customFormat="1" ht="62" x14ac:dyDescent="0.35">
      <c r="A127" s="23" t="s">
        <v>669</v>
      </c>
      <c r="B127" s="23" t="s">
        <v>5</v>
      </c>
      <c r="C127" s="24" t="s">
        <v>670</v>
      </c>
      <c r="D127" s="25">
        <v>46244.833333333299</v>
      </c>
      <c r="E127" s="25">
        <v>46245.208333333299</v>
      </c>
      <c r="F127" s="24" t="s">
        <v>671</v>
      </c>
    </row>
    <row r="128" spans="1:6" s="5" customFormat="1" ht="77.5" x14ac:dyDescent="0.35">
      <c r="A128" s="23" t="s">
        <v>162</v>
      </c>
      <c r="B128" s="23" t="s">
        <v>4</v>
      </c>
      <c r="C128" s="24" t="s">
        <v>579</v>
      </c>
      <c r="D128" s="25">
        <v>46244.833333333299</v>
      </c>
      <c r="E128" s="25">
        <v>46245.25</v>
      </c>
      <c r="F128" s="24" t="s">
        <v>164</v>
      </c>
    </row>
    <row r="129" spans="1:6" s="5" customFormat="1" ht="77.5" x14ac:dyDescent="0.35">
      <c r="A129" s="23" t="s">
        <v>162</v>
      </c>
      <c r="B129" s="23" t="s">
        <v>4</v>
      </c>
      <c r="C129" s="24" t="s">
        <v>580</v>
      </c>
      <c r="D129" s="25">
        <v>46244.833333333299</v>
      </c>
      <c r="E129" s="25">
        <v>46245.25</v>
      </c>
      <c r="F129" s="24" t="s">
        <v>164</v>
      </c>
    </row>
    <row r="130" spans="1:6" ht="77.5" x14ac:dyDescent="0.35">
      <c r="A130" s="23" t="s">
        <v>162</v>
      </c>
      <c r="B130" s="23" t="s">
        <v>4</v>
      </c>
      <c r="C130" s="24" t="s">
        <v>581</v>
      </c>
      <c r="D130" s="25">
        <v>46244.833333333299</v>
      </c>
      <c r="E130" s="25">
        <v>46245.25</v>
      </c>
      <c r="F130" s="24" t="s">
        <v>164</v>
      </c>
    </row>
    <row r="131" spans="1:6" ht="77.5" x14ac:dyDescent="0.35">
      <c r="A131" s="23" t="s">
        <v>162</v>
      </c>
      <c r="B131" s="23" t="s">
        <v>4</v>
      </c>
      <c r="C131" s="24" t="s">
        <v>582</v>
      </c>
      <c r="D131" s="25">
        <v>46244.833333333299</v>
      </c>
      <c r="E131" s="25">
        <v>46245.25</v>
      </c>
      <c r="F131" s="24" t="s">
        <v>164</v>
      </c>
    </row>
    <row r="132" spans="1:6" ht="77.5" x14ac:dyDescent="0.35">
      <c r="A132" s="23" t="s">
        <v>162</v>
      </c>
      <c r="B132" s="23" t="s">
        <v>4</v>
      </c>
      <c r="C132" s="24" t="s">
        <v>583</v>
      </c>
      <c r="D132" s="25">
        <v>46244.833333333299</v>
      </c>
      <c r="E132" s="25">
        <v>46245.25</v>
      </c>
      <c r="F132" s="24" t="s">
        <v>164</v>
      </c>
    </row>
    <row r="133" spans="1:6" ht="77.5" x14ac:dyDescent="0.35">
      <c r="A133" s="23" t="s">
        <v>162</v>
      </c>
      <c r="B133" s="23" t="s">
        <v>4</v>
      </c>
      <c r="C133" s="24" t="s">
        <v>584</v>
      </c>
      <c r="D133" s="25">
        <v>46244.833333333299</v>
      </c>
      <c r="E133" s="25">
        <v>46245.25</v>
      </c>
      <c r="F133" s="24" t="s">
        <v>164</v>
      </c>
    </row>
    <row r="134" spans="1:6" ht="77.5" x14ac:dyDescent="0.35">
      <c r="A134" s="23" t="s">
        <v>162</v>
      </c>
      <c r="B134" s="23" t="s">
        <v>4</v>
      </c>
      <c r="C134" s="24" t="s">
        <v>585</v>
      </c>
      <c r="D134" s="25">
        <v>46244.833333333299</v>
      </c>
      <c r="E134" s="25">
        <v>46245.25</v>
      </c>
      <c r="F134" s="24" t="s">
        <v>164</v>
      </c>
    </row>
    <row r="135" spans="1:6" ht="62" x14ac:dyDescent="0.35">
      <c r="A135" s="23" t="s">
        <v>162</v>
      </c>
      <c r="B135" s="23" t="s">
        <v>24</v>
      </c>
      <c r="C135" s="24" t="s">
        <v>475</v>
      </c>
      <c r="D135" s="25">
        <v>46244.833333333299</v>
      </c>
      <c r="E135" s="25">
        <v>46245.25</v>
      </c>
      <c r="F135" s="24" t="s">
        <v>172</v>
      </c>
    </row>
    <row r="136" spans="1:6" ht="77.5" x14ac:dyDescent="0.35">
      <c r="A136" s="23" t="s">
        <v>45</v>
      </c>
      <c r="B136" s="23" t="s">
        <v>6</v>
      </c>
      <c r="C136" s="24" t="s">
        <v>46</v>
      </c>
      <c r="D136" s="25">
        <v>46244.875</v>
      </c>
      <c r="E136" s="25">
        <v>46245.208333333299</v>
      </c>
      <c r="F136" s="24" t="s">
        <v>47</v>
      </c>
    </row>
    <row r="137" spans="1:6" ht="93" x14ac:dyDescent="0.35">
      <c r="A137" s="23" t="s">
        <v>45</v>
      </c>
      <c r="B137" s="23" t="s">
        <v>6</v>
      </c>
      <c r="C137" s="24" t="s">
        <v>546</v>
      </c>
      <c r="D137" s="25">
        <v>46244.833333333299</v>
      </c>
      <c r="E137" s="25">
        <v>46245.25</v>
      </c>
      <c r="F137" s="24" t="s">
        <v>547</v>
      </c>
    </row>
    <row r="138" spans="1:6" ht="77.5" x14ac:dyDescent="0.35">
      <c r="A138" s="23" t="s">
        <v>45</v>
      </c>
      <c r="B138" s="23" t="s">
        <v>6</v>
      </c>
      <c r="C138" s="24" t="s">
        <v>122</v>
      </c>
      <c r="D138" s="25">
        <v>46244.916666666701</v>
      </c>
      <c r="E138" s="25">
        <v>46245.25</v>
      </c>
      <c r="F138" s="24" t="s">
        <v>123</v>
      </c>
    </row>
    <row r="139" spans="1:6" ht="77.5" x14ac:dyDescent="0.35">
      <c r="A139" s="23" t="s">
        <v>45</v>
      </c>
      <c r="B139" s="23" t="s">
        <v>6</v>
      </c>
      <c r="C139" s="24" t="s">
        <v>124</v>
      </c>
      <c r="D139" s="25">
        <v>46244.916666666701</v>
      </c>
      <c r="E139" s="25">
        <v>46245.25</v>
      </c>
      <c r="F139" s="24" t="s">
        <v>123</v>
      </c>
    </row>
    <row r="140" spans="1:6" ht="77.5" x14ac:dyDescent="0.35">
      <c r="A140" s="23" t="s">
        <v>45</v>
      </c>
      <c r="B140" s="23" t="s">
        <v>6</v>
      </c>
      <c r="C140" s="24" t="s">
        <v>125</v>
      </c>
      <c r="D140" s="25">
        <v>46244.916666666701</v>
      </c>
      <c r="E140" s="25">
        <v>46245.25</v>
      </c>
      <c r="F140" s="24" t="s">
        <v>123</v>
      </c>
    </row>
    <row r="141" spans="1:6" ht="77.5" x14ac:dyDescent="0.35">
      <c r="A141" s="23" t="s">
        <v>45</v>
      </c>
      <c r="B141" s="23" t="s">
        <v>6</v>
      </c>
      <c r="C141" s="24" t="s">
        <v>144</v>
      </c>
      <c r="D141" s="25">
        <v>46244.854166666701</v>
      </c>
      <c r="E141" s="25">
        <v>46245.25</v>
      </c>
      <c r="F141" s="24" t="s">
        <v>145</v>
      </c>
    </row>
    <row r="142" spans="1:6" ht="77.5" x14ac:dyDescent="0.35">
      <c r="A142" s="23" t="s">
        <v>45</v>
      </c>
      <c r="B142" s="23" t="s">
        <v>6</v>
      </c>
      <c r="C142" s="24" t="s">
        <v>146</v>
      </c>
      <c r="D142" s="25">
        <v>46244.854166666701</v>
      </c>
      <c r="E142" s="25">
        <v>46245.25</v>
      </c>
      <c r="F142" s="24" t="s">
        <v>145</v>
      </c>
    </row>
    <row r="143" spans="1:6" ht="77.5" x14ac:dyDescent="0.35">
      <c r="A143" s="23" t="s">
        <v>45</v>
      </c>
      <c r="B143" s="23" t="s">
        <v>6</v>
      </c>
      <c r="C143" s="24" t="s">
        <v>147</v>
      </c>
      <c r="D143" s="25">
        <v>46244.854166666701</v>
      </c>
      <c r="E143" s="25">
        <v>46245.25</v>
      </c>
      <c r="F143" s="24" t="s">
        <v>145</v>
      </c>
    </row>
    <row r="144" spans="1:6" ht="77.5" x14ac:dyDescent="0.35">
      <c r="A144" s="23" t="s">
        <v>45</v>
      </c>
      <c r="B144" s="23" t="s">
        <v>6</v>
      </c>
      <c r="C144" s="24" t="s">
        <v>688</v>
      </c>
      <c r="D144" s="25">
        <v>46244.833333333299</v>
      </c>
      <c r="E144" s="25">
        <v>46245.020833333299</v>
      </c>
      <c r="F144" s="24" t="s">
        <v>686</v>
      </c>
    </row>
    <row r="145" spans="1:6" ht="62" x14ac:dyDescent="0.35">
      <c r="A145" s="23" t="s">
        <v>541</v>
      </c>
      <c r="B145" s="23" t="s">
        <v>2</v>
      </c>
      <c r="C145" s="24" t="s">
        <v>542</v>
      </c>
      <c r="D145" s="25">
        <v>46244.875</v>
      </c>
      <c r="E145" s="25">
        <v>46245.208333333299</v>
      </c>
      <c r="F145" s="24" t="s">
        <v>543</v>
      </c>
    </row>
    <row r="146" spans="1:6" ht="77.5" x14ac:dyDescent="0.35">
      <c r="A146" s="23" t="s">
        <v>126</v>
      </c>
      <c r="B146" s="23" t="s">
        <v>5</v>
      </c>
      <c r="C146" s="24" t="s">
        <v>665</v>
      </c>
      <c r="D146" s="25">
        <v>46244.833333333299</v>
      </c>
      <c r="E146" s="25">
        <v>46245.25</v>
      </c>
      <c r="F146" s="24" t="s">
        <v>666</v>
      </c>
    </row>
    <row r="147" spans="1:6" ht="77.5" x14ac:dyDescent="0.35">
      <c r="A147" s="23" t="s">
        <v>126</v>
      </c>
      <c r="B147" s="23" t="s">
        <v>5</v>
      </c>
      <c r="C147" s="24" t="s">
        <v>667</v>
      </c>
      <c r="D147" s="25">
        <v>46244.833333333299</v>
      </c>
      <c r="E147" s="25">
        <v>46245.25</v>
      </c>
      <c r="F147" s="24" t="s">
        <v>666</v>
      </c>
    </row>
    <row r="148" spans="1:6" ht="77.5" x14ac:dyDescent="0.35">
      <c r="A148" s="23" t="s">
        <v>126</v>
      </c>
      <c r="B148" s="23" t="s">
        <v>5</v>
      </c>
      <c r="C148" s="24" t="s">
        <v>668</v>
      </c>
      <c r="D148" s="25">
        <v>46244.833333333299</v>
      </c>
      <c r="E148" s="25">
        <v>46245.25</v>
      </c>
      <c r="F148" s="24" t="s">
        <v>666</v>
      </c>
    </row>
    <row r="149" spans="1:6" ht="46.5" x14ac:dyDescent="0.35">
      <c r="A149" s="23" t="s">
        <v>318</v>
      </c>
      <c r="B149" s="23" t="s">
        <v>4</v>
      </c>
      <c r="C149" s="24" t="s">
        <v>719</v>
      </c>
      <c r="D149" s="25">
        <v>46231.833333333299</v>
      </c>
      <c r="E149" s="25">
        <v>46256.25</v>
      </c>
      <c r="F149" s="24" t="s">
        <v>320</v>
      </c>
    </row>
    <row r="150" spans="1:6" ht="62" x14ac:dyDescent="0.35">
      <c r="A150" s="23" t="s">
        <v>327</v>
      </c>
      <c r="B150" s="23" t="s">
        <v>4</v>
      </c>
      <c r="C150" s="24" t="s">
        <v>328</v>
      </c>
      <c r="D150" s="25">
        <v>46217.25</v>
      </c>
      <c r="E150" s="25">
        <v>46259.833333333299</v>
      </c>
      <c r="F150" s="24" t="s">
        <v>329</v>
      </c>
    </row>
    <row r="151" spans="1:6" ht="46.5" x14ac:dyDescent="0.35">
      <c r="A151" s="23" t="s">
        <v>330</v>
      </c>
      <c r="B151" s="23" t="s">
        <v>2</v>
      </c>
      <c r="C151" s="24" t="s">
        <v>331</v>
      </c>
      <c r="D151" s="25">
        <v>46244.875</v>
      </c>
      <c r="E151" s="25">
        <v>46245.25</v>
      </c>
      <c r="F151" s="24" t="s">
        <v>332</v>
      </c>
    </row>
    <row r="152" spans="1:6" ht="93" x14ac:dyDescent="0.35">
      <c r="A152" s="23" t="s">
        <v>333</v>
      </c>
      <c r="B152" s="23" t="s">
        <v>7</v>
      </c>
      <c r="C152" s="24" t="s">
        <v>334</v>
      </c>
      <c r="D152" s="25">
        <v>46244.916666666701</v>
      </c>
      <c r="E152" s="25">
        <v>46245.229166666701</v>
      </c>
      <c r="F152" s="24" t="s">
        <v>335</v>
      </c>
    </row>
    <row r="153" spans="1:6" ht="62" x14ac:dyDescent="0.35">
      <c r="A153" s="23" t="s">
        <v>333</v>
      </c>
      <c r="B153" s="23" t="s">
        <v>8</v>
      </c>
      <c r="C153" s="24" t="s">
        <v>338</v>
      </c>
      <c r="D153" s="25">
        <v>46244.916666666701</v>
      </c>
      <c r="E153" s="25">
        <v>46245.229166666701</v>
      </c>
      <c r="F153" s="24" t="s">
        <v>339</v>
      </c>
    </row>
    <row r="154" spans="1:6" ht="46.5" x14ac:dyDescent="0.35">
      <c r="A154" s="23" t="s">
        <v>333</v>
      </c>
      <c r="B154" s="23" t="s">
        <v>7</v>
      </c>
      <c r="C154" s="24" t="s">
        <v>340</v>
      </c>
      <c r="D154" s="25">
        <v>46244.916666666701</v>
      </c>
      <c r="E154" s="25">
        <v>46245.229166666701</v>
      </c>
      <c r="F154" s="24" t="s">
        <v>341</v>
      </c>
    </row>
    <row r="155" spans="1:6" ht="62" x14ac:dyDescent="0.35">
      <c r="A155" s="23" t="s">
        <v>333</v>
      </c>
      <c r="B155" s="23" t="s">
        <v>7</v>
      </c>
      <c r="C155" s="24" t="s">
        <v>342</v>
      </c>
      <c r="D155" s="25">
        <v>46244.916666666701</v>
      </c>
      <c r="E155" s="25">
        <v>46245.229166666701</v>
      </c>
      <c r="F155" s="24" t="s">
        <v>343</v>
      </c>
    </row>
    <row r="156" spans="1:6" ht="93" x14ac:dyDescent="0.35">
      <c r="A156" s="23" t="s">
        <v>333</v>
      </c>
      <c r="B156" s="23" t="s">
        <v>8</v>
      </c>
      <c r="C156" s="24" t="s">
        <v>344</v>
      </c>
      <c r="D156" s="25">
        <v>46244.916666666701</v>
      </c>
      <c r="E156" s="25">
        <v>46245.229166666701</v>
      </c>
      <c r="F156" s="24" t="s">
        <v>345</v>
      </c>
    </row>
    <row r="157" spans="1:6" ht="93" x14ac:dyDescent="0.35">
      <c r="A157" s="23" t="s">
        <v>333</v>
      </c>
      <c r="B157" s="23" t="s">
        <v>8</v>
      </c>
      <c r="C157" s="24" t="s">
        <v>356</v>
      </c>
      <c r="D157" s="25">
        <v>46244.916666666701</v>
      </c>
      <c r="E157" s="25">
        <v>46245.229166666701</v>
      </c>
      <c r="F157" s="24" t="s">
        <v>357</v>
      </c>
    </row>
    <row r="158" spans="1:6" ht="93" x14ac:dyDescent="0.35">
      <c r="A158" s="23" t="s">
        <v>333</v>
      </c>
      <c r="B158" s="23" t="s">
        <v>8</v>
      </c>
      <c r="C158" s="24" t="s">
        <v>358</v>
      </c>
      <c r="D158" s="25">
        <v>46244.916666666701</v>
      </c>
      <c r="E158" s="25">
        <v>46245.229166666701</v>
      </c>
      <c r="F158" s="24" t="s">
        <v>357</v>
      </c>
    </row>
    <row r="159" spans="1:6" ht="93" x14ac:dyDescent="0.35">
      <c r="A159" s="23" t="s">
        <v>333</v>
      </c>
      <c r="B159" s="23" t="s">
        <v>8</v>
      </c>
      <c r="C159" s="24" t="s">
        <v>359</v>
      </c>
      <c r="D159" s="25">
        <v>46244.916666666701</v>
      </c>
      <c r="E159" s="25">
        <v>46245.229166666701</v>
      </c>
      <c r="F159" s="24" t="s">
        <v>357</v>
      </c>
    </row>
    <row r="160" spans="1:6" ht="31" x14ac:dyDescent="0.35">
      <c r="A160" s="23" t="s">
        <v>283</v>
      </c>
      <c r="B160" s="23" t="s">
        <v>4</v>
      </c>
      <c r="C160" s="24" t="s">
        <v>705</v>
      </c>
      <c r="D160" s="25">
        <v>46244.875</v>
      </c>
      <c r="E160" s="25">
        <v>46245.25</v>
      </c>
      <c r="F160" s="24" t="s">
        <v>706</v>
      </c>
    </row>
    <row r="161" spans="1:6" ht="31" x14ac:dyDescent="0.35">
      <c r="A161" s="23" t="s">
        <v>283</v>
      </c>
      <c r="B161" s="23" t="s">
        <v>4</v>
      </c>
      <c r="C161" s="24" t="s">
        <v>707</v>
      </c>
      <c r="D161" s="25">
        <v>46244.875</v>
      </c>
      <c r="E161" s="25">
        <v>46245.25</v>
      </c>
      <c r="F161" s="24" t="s">
        <v>706</v>
      </c>
    </row>
    <row r="162" spans="1:6" ht="31" x14ac:dyDescent="0.35">
      <c r="A162" s="23" t="s">
        <v>283</v>
      </c>
      <c r="B162" s="23" t="s">
        <v>4</v>
      </c>
      <c r="C162" s="24" t="s">
        <v>710</v>
      </c>
      <c r="D162" s="25">
        <v>46244.875</v>
      </c>
      <c r="E162" s="25">
        <v>46245.25</v>
      </c>
      <c r="F162" s="24" t="s">
        <v>711</v>
      </c>
    </row>
    <row r="163" spans="1:6" ht="31" x14ac:dyDescent="0.35">
      <c r="A163" s="23" t="s">
        <v>283</v>
      </c>
      <c r="B163" s="23" t="s">
        <v>5</v>
      </c>
      <c r="C163" s="24" t="s">
        <v>712</v>
      </c>
      <c r="D163" s="25">
        <v>46244.875</v>
      </c>
      <c r="E163" s="25">
        <v>46245.25</v>
      </c>
      <c r="F163" s="24" t="s">
        <v>713</v>
      </c>
    </row>
    <row r="164" spans="1:6" ht="46.5" x14ac:dyDescent="0.35">
      <c r="A164" s="23" t="s">
        <v>283</v>
      </c>
      <c r="B164" s="23" t="s">
        <v>5</v>
      </c>
      <c r="C164" s="24" t="s">
        <v>610</v>
      </c>
      <c r="D164" s="25">
        <v>46244.916666666701</v>
      </c>
      <c r="E164" s="25">
        <v>46245.25</v>
      </c>
      <c r="F164" s="24" t="s">
        <v>611</v>
      </c>
    </row>
    <row r="165" spans="1:6" ht="46.5" x14ac:dyDescent="0.35">
      <c r="A165" s="23" t="s">
        <v>598</v>
      </c>
      <c r="B165" s="23" t="s">
        <v>24</v>
      </c>
      <c r="C165" s="24" t="s">
        <v>599</v>
      </c>
      <c r="D165" s="25">
        <v>46244.875</v>
      </c>
      <c r="E165" s="25">
        <v>46245.208333333299</v>
      </c>
      <c r="F165" s="24" t="s">
        <v>600</v>
      </c>
    </row>
    <row r="166" spans="1:6" ht="62" x14ac:dyDescent="0.35">
      <c r="A166" s="23" t="s">
        <v>277</v>
      </c>
      <c r="B166" s="23" t="s">
        <v>2</v>
      </c>
      <c r="C166" s="24" t="s">
        <v>278</v>
      </c>
      <c r="D166" s="25">
        <v>46237.25</v>
      </c>
      <c r="E166" s="25">
        <v>46692.25</v>
      </c>
      <c r="F166" s="24" t="s">
        <v>279</v>
      </c>
    </row>
    <row r="167" spans="1:6" ht="77.5" x14ac:dyDescent="0.35">
      <c r="A167" s="23" t="s">
        <v>277</v>
      </c>
      <c r="B167" s="23" t="s">
        <v>2</v>
      </c>
      <c r="C167" s="24" t="s">
        <v>596</v>
      </c>
      <c r="D167" s="25">
        <v>46244.875</v>
      </c>
      <c r="E167" s="25">
        <v>46245.25</v>
      </c>
      <c r="F167" s="24" t="s">
        <v>597</v>
      </c>
    </row>
    <row r="168" spans="1:6" ht="31" x14ac:dyDescent="0.35">
      <c r="A168" s="23" t="s">
        <v>277</v>
      </c>
      <c r="B168" s="23" t="s">
        <v>6</v>
      </c>
      <c r="C168" s="24" t="s">
        <v>605</v>
      </c>
      <c r="D168" s="25">
        <v>46244.875</v>
      </c>
      <c r="E168" s="25">
        <v>46245.25</v>
      </c>
      <c r="F168" s="24" t="s">
        <v>606</v>
      </c>
    </row>
    <row r="169" spans="1:6" ht="62" x14ac:dyDescent="0.35">
      <c r="A169" s="23" t="s">
        <v>277</v>
      </c>
      <c r="B169" s="23" t="s">
        <v>5</v>
      </c>
      <c r="C169" s="24" t="s">
        <v>724</v>
      </c>
      <c r="D169" s="25">
        <v>46244.916666666701</v>
      </c>
      <c r="E169" s="25">
        <v>46245.229166666701</v>
      </c>
      <c r="F169" s="24" t="s">
        <v>725</v>
      </c>
    </row>
    <row r="170" spans="1:6" ht="62" x14ac:dyDescent="0.35">
      <c r="A170" s="23" t="s">
        <v>392</v>
      </c>
      <c r="B170" s="23" t="s">
        <v>6</v>
      </c>
      <c r="C170" s="24" t="s">
        <v>393</v>
      </c>
      <c r="D170" s="25">
        <v>46244.854166666701</v>
      </c>
      <c r="E170" s="25">
        <v>46245.25</v>
      </c>
      <c r="F170" s="24" t="s">
        <v>394</v>
      </c>
    </row>
    <row r="171" spans="1:6" ht="31" x14ac:dyDescent="0.35">
      <c r="A171" s="23" t="s">
        <v>292</v>
      </c>
      <c r="B171" s="23" t="s">
        <v>4</v>
      </c>
      <c r="C171" s="24" t="s">
        <v>293</v>
      </c>
      <c r="D171" s="25">
        <v>46244.875</v>
      </c>
      <c r="E171" s="25">
        <v>46245.25</v>
      </c>
      <c r="F171" s="24" t="s">
        <v>294</v>
      </c>
    </row>
    <row r="172" spans="1:6" ht="46.5" x14ac:dyDescent="0.35">
      <c r="A172" s="23" t="s">
        <v>292</v>
      </c>
      <c r="B172" s="23" t="s">
        <v>24</v>
      </c>
      <c r="C172" s="24" t="s">
        <v>306</v>
      </c>
      <c r="D172" s="25">
        <v>46244.875</v>
      </c>
      <c r="E172" s="25">
        <v>46245.25</v>
      </c>
      <c r="F172" s="24" t="s">
        <v>307</v>
      </c>
    </row>
    <row r="173" spans="1:6" ht="62" x14ac:dyDescent="0.35">
      <c r="A173" s="23" t="s">
        <v>292</v>
      </c>
      <c r="B173" s="23" t="s">
        <v>5</v>
      </c>
      <c r="C173" s="24" t="s">
        <v>641</v>
      </c>
      <c r="D173" s="25">
        <v>46244.833333333299</v>
      </c>
      <c r="E173" s="25">
        <v>46245.25</v>
      </c>
      <c r="F173" s="24" t="s">
        <v>642</v>
      </c>
    </row>
    <row r="174" spans="1:6" ht="62" x14ac:dyDescent="0.35">
      <c r="A174" s="23" t="s">
        <v>65</v>
      </c>
      <c r="B174" s="23" t="s">
        <v>2</v>
      </c>
      <c r="C174" s="24" t="s">
        <v>66</v>
      </c>
      <c r="D174" s="25">
        <v>46244.927083333299</v>
      </c>
      <c r="E174" s="25">
        <v>46245.25</v>
      </c>
      <c r="F174" s="24" t="s">
        <v>67</v>
      </c>
    </row>
    <row r="175" spans="1:6" ht="62" x14ac:dyDescent="0.35">
      <c r="A175" s="23" t="s">
        <v>65</v>
      </c>
      <c r="B175" s="23" t="s">
        <v>2</v>
      </c>
      <c r="C175" s="24" t="s">
        <v>68</v>
      </c>
      <c r="D175" s="25">
        <v>46244.927083333299</v>
      </c>
      <c r="E175" s="25">
        <v>46245.25</v>
      </c>
      <c r="F175" s="24" t="s">
        <v>67</v>
      </c>
    </row>
    <row r="176" spans="1:6" ht="62" x14ac:dyDescent="0.35">
      <c r="A176" s="23" t="s">
        <v>65</v>
      </c>
      <c r="B176" s="23" t="s">
        <v>2</v>
      </c>
      <c r="C176" s="24" t="s">
        <v>69</v>
      </c>
      <c r="D176" s="25">
        <v>46244.927083333299</v>
      </c>
      <c r="E176" s="25">
        <v>46245.25</v>
      </c>
      <c r="F176" s="24" t="s">
        <v>67</v>
      </c>
    </row>
    <row r="177" spans="1:6" ht="77.5" x14ac:dyDescent="0.35">
      <c r="A177" s="23" t="s">
        <v>65</v>
      </c>
      <c r="B177" s="23" t="s">
        <v>6</v>
      </c>
      <c r="C177" s="24" t="s">
        <v>70</v>
      </c>
      <c r="D177" s="25">
        <v>46244.927083333299</v>
      </c>
      <c r="E177" s="25">
        <v>46245.25</v>
      </c>
      <c r="F177" s="24" t="s">
        <v>71</v>
      </c>
    </row>
    <row r="178" spans="1:6" ht="77.5" x14ac:dyDescent="0.35">
      <c r="A178" s="23" t="s">
        <v>65</v>
      </c>
      <c r="B178" s="23" t="s">
        <v>6</v>
      </c>
      <c r="C178" s="24" t="s">
        <v>72</v>
      </c>
      <c r="D178" s="25">
        <v>46244.927083333299</v>
      </c>
      <c r="E178" s="25">
        <v>46245.25</v>
      </c>
      <c r="F178" s="24" t="s">
        <v>71</v>
      </c>
    </row>
    <row r="179" spans="1:6" ht="62" x14ac:dyDescent="0.35">
      <c r="A179" s="23" t="s">
        <v>65</v>
      </c>
      <c r="B179" s="23" t="s">
        <v>6</v>
      </c>
      <c r="C179" s="24" t="s">
        <v>544</v>
      </c>
      <c r="D179" s="25">
        <v>46244.927083333299</v>
      </c>
      <c r="E179" s="25">
        <v>46245.25</v>
      </c>
      <c r="F179" s="24" t="s">
        <v>545</v>
      </c>
    </row>
    <row r="180" spans="1:6" ht="77.5" x14ac:dyDescent="0.35">
      <c r="A180" s="23" t="s">
        <v>65</v>
      </c>
      <c r="B180" s="23" t="s">
        <v>6</v>
      </c>
      <c r="C180" s="24" t="s">
        <v>73</v>
      </c>
      <c r="D180" s="25">
        <v>46244.927083333299</v>
      </c>
      <c r="E180" s="25">
        <v>46245.25</v>
      </c>
      <c r="F180" s="24" t="s">
        <v>74</v>
      </c>
    </row>
    <row r="181" spans="1:6" ht="77.5" x14ac:dyDescent="0.35">
      <c r="A181" s="23" t="s">
        <v>65</v>
      </c>
      <c r="B181" s="23" t="s">
        <v>6</v>
      </c>
      <c r="C181" s="24" t="s">
        <v>75</v>
      </c>
      <c r="D181" s="25">
        <v>46244.927083333299</v>
      </c>
      <c r="E181" s="25">
        <v>46245.25</v>
      </c>
      <c r="F181" s="24" t="s">
        <v>74</v>
      </c>
    </row>
    <row r="182" spans="1:6" ht="62" x14ac:dyDescent="0.35">
      <c r="A182" s="23" t="s">
        <v>65</v>
      </c>
      <c r="B182" s="23" t="s">
        <v>5</v>
      </c>
      <c r="C182" s="24" t="s">
        <v>360</v>
      </c>
      <c r="D182" s="25">
        <v>46244.916666666701</v>
      </c>
      <c r="E182" s="25">
        <v>46245.229166666701</v>
      </c>
      <c r="F182" s="24" t="s">
        <v>361</v>
      </c>
    </row>
    <row r="183" spans="1:6" ht="46.5" x14ac:dyDescent="0.35">
      <c r="A183" s="23" t="s">
        <v>386</v>
      </c>
      <c r="B183" s="23" t="s">
        <v>6</v>
      </c>
      <c r="C183" s="24" t="s">
        <v>639</v>
      </c>
      <c r="D183" s="25">
        <v>46244.916666666701</v>
      </c>
      <c r="E183" s="25">
        <v>46245.25</v>
      </c>
      <c r="F183" s="24" t="s">
        <v>640</v>
      </c>
    </row>
    <row r="184" spans="1:6" ht="62" x14ac:dyDescent="0.35">
      <c r="A184" s="23" t="s">
        <v>386</v>
      </c>
      <c r="B184" s="23" t="s">
        <v>2</v>
      </c>
      <c r="C184" s="24" t="s">
        <v>520</v>
      </c>
      <c r="D184" s="25">
        <v>46244.875</v>
      </c>
      <c r="E184" s="25">
        <v>46245.25</v>
      </c>
      <c r="F184" s="24" t="s">
        <v>521</v>
      </c>
    </row>
    <row r="185" spans="1:6" ht="93" x14ac:dyDescent="0.35">
      <c r="A185" s="23" t="s">
        <v>386</v>
      </c>
      <c r="B185" s="23" t="s">
        <v>6</v>
      </c>
      <c r="C185" s="24" t="s">
        <v>629</v>
      </c>
      <c r="D185" s="25">
        <v>46244.916666666701</v>
      </c>
      <c r="E185" s="25">
        <v>46245.25</v>
      </c>
      <c r="F185" s="24" t="s">
        <v>630</v>
      </c>
    </row>
    <row r="186" spans="1:6" ht="77.5" x14ac:dyDescent="0.35">
      <c r="A186" s="23" t="s">
        <v>386</v>
      </c>
      <c r="B186" s="23" t="s">
        <v>6</v>
      </c>
      <c r="C186" s="24" t="s">
        <v>728</v>
      </c>
      <c r="D186" s="25">
        <v>46244.875</v>
      </c>
      <c r="E186" s="25">
        <v>46245.25</v>
      </c>
      <c r="F186" s="24" t="s">
        <v>729</v>
      </c>
    </row>
    <row r="187" spans="1:6" ht="77.5" x14ac:dyDescent="0.35">
      <c r="A187" s="23" t="s">
        <v>386</v>
      </c>
      <c r="B187" s="23" t="s">
        <v>2</v>
      </c>
      <c r="C187" s="24" t="s">
        <v>730</v>
      </c>
      <c r="D187" s="25">
        <v>46244.875</v>
      </c>
      <c r="E187" s="25">
        <v>46245.25</v>
      </c>
      <c r="F187" s="24" t="s">
        <v>731</v>
      </c>
    </row>
    <row r="188" spans="1:6" ht="77.5" x14ac:dyDescent="0.35">
      <c r="A188" s="23" t="s">
        <v>386</v>
      </c>
      <c r="B188" s="23" t="s">
        <v>6</v>
      </c>
      <c r="C188" s="24" t="s">
        <v>737</v>
      </c>
      <c r="D188" s="25">
        <v>46244.875</v>
      </c>
      <c r="E188" s="25">
        <v>46245.25</v>
      </c>
      <c r="F188" s="24" t="s">
        <v>738</v>
      </c>
    </row>
    <row r="189" spans="1:6" ht="77.5" x14ac:dyDescent="0.35">
      <c r="A189" s="23" t="s">
        <v>386</v>
      </c>
      <c r="B189" s="23" t="s">
        <v>24</v>
      </c>
      <c r="C189" s="24" t="s">
        <v>739</v>
      </c>
      <c r="D189" s="25">
        <v>46244.875</v>
      </c>
      <c r="E189" s="25">
        <v>46245.25</v>
      </c>
      <c r="F189" s="24" t="s">
        <v>738</v>
      </c>
    </row>
    <row r="190" spans="1:6" ht="93" x14ac:dyDescent="0.35">
      <c r="A190" s="23" t="s">
        <v>418</v>
      </c>
      <c r="B190" s="23" t="s">
        <v>4</v>
      </c>
      <c r="C190" s="24" t="s">
        <v>419</v>
      </c>
      <c r="D190" s="25">
        <v>46244.875</v>
      </c>
      <c r="E190" s="25">
        <v>46245.25</v>
      </c>
      <c r="F190" s="24" t="s">
        <v>420</v>
      </c>
    </row>
    <row r="191" spans="1:6" ht="93" x14ac:dyDescent="0.35">
      <c r="A191" s="23" t="s">
        <v>418</v>
      </c>
      <c r="B191" s="23" t="s">
        <v>5</v>
      </c>
      <c r="C191" s="24" t="s">
        <v>431</v>
      </c>
      <c r="D191" s="25">
        <v>46244.833333333299</v>
      </c>
      <c r="E191" s="25">
        <v>46245.25</v>
      </c>
      <c r="F191" s="24" t="s">
        <v>432</v>
      </c>
    </row>
    <row r="192" spans="1:6" ht="46.5" x14ac:dyDescent="0.35">
      <c r="A192" s="23" t="s">
        <v>193</v>
      </c>
      <c r="B192" s="23" t="s">
        <v>6</v>
      </c>
      <c r="C192" s="24" t="s">
        <v>194</v>
      </c>
      <c r="D192" s="25">
        <v>46244.833333333299</v>
      </c>
      <c r="E192" s="25">
        <v>46245.25</v>
      </c>
      <c r="F192" s="24" t="s">
        <v>195</v>
      </c>
    </row>
    <row r="193" spans="1:6" ht="46.5" x14ac:dyDescent="0.35">
      <c r="A193" s="23" t="s">
        <v>193</v>
      </c>
      <c r="B193" s="23" t="s">
        <v>6</v>
      </c>
      <c r="C193" s="24" t="s">
        <v>196</v>
      </c>
      <c r="D193" s="25">
        <v>46244.833333333299</v>
      </c>
      <c r="E193" s="25">
        <v>46245.25</v>
      </c>
      <c r="F193" s="24" t="s">
        <v>195</v>
      </c>
    </row>
    <row r="194" spans="1:6" ht="46.5" x14ac:dyDescent="0.35">
      <c r="A194" s="23" t="s">
        <v>193</v>
      </c>
      <c r="B194" s="23" t="s">
        <v>6</v>
      </c>
      <c r="C194" s="24" t="s">
        <v>197</v>
      </c>
      <c r="D194" s="25">
        <v>46244.833333333299</v>
      </c>
      <c r="E194" s="25">
        <v>46245.25</v>
      </c>
      <c r="F194" s="24" t="s">
        <v>195</v>
      </c>
    </row>
    <row r="195" spans="1:6" ht="46.5" x14ac:dyDescent="0.35">
      <c r="A195" s="23" t="s">
        <v>193</v>
      </c>
      <c r="B195" s="23" t="s">
        <v>6</v>
      </c>
      <c r="C195" s="24" t="s">
        <v>198</v>
      </c>
      <c r="D195" s="25">
        <v>46244.833333333299</v>
      </c>
      <c r="E195" s="25">
        <v>46245.25</v>
      </c>
      <c r="F195" s="24" t="s">
        <v>195</v>
      </c>
    </row>
    <row r="196" spans="1:6" ht="46.5" x14ac:dyDescent="0.35">
      <c r="A196" s="23" t="s">
        <v>193</v>
      </c>
      <c r="B196" s="23" t="s">
        <v>6</v>
      </c>
      <c r="C196" s="24" t="s">
        <v>199</v>
      </c>
      <c r="D196" s="25">
        <v>46244.833333333299</v>
      </c>
      <c r="E196" s="25">
        <v>46245.25</v>
      </c>
      <c r="F196" s="24" t="s">
        <v>195</v>
      </c>
    </row>
    <row r="197" spans="1:6" ht="46.5" x14ac:dyDescent="0.35">
      <c r="A197" s="23" t="s">
        <v>193</v>
      </c>
      <c r="B197" s="23" t="s">
        <v>6</v>
      </c>
      <c r="C197" s="24" t="s">
        <v>200</v>
      </c>
      <c r="D197" s="25">
        <v>46244.833333333299</v>
      </c>
      <c r="E197" s="25">
        <v>46245.25</v>
      </c>
      <c r="F197" s="24" t="s">
        <v>195</v>
      </c>
    </row>
    <row r="198" spans="1:6" ht="46.5" x14ac:dyDescent="0.35">
      <c r="A198" s="23" t="s">
        <v>193</v>
      </c>
      <c r="B198" s="23" t="s">
        <v>6</v>
      </c>
      <c r="C198" s="24" t="s">
        <v>201</v>
      </c>
      <c r="D198" s="25">
        <v>46244.833333333299</v>
      </c>
      <c r="E198" s="25">
        <v>46245.25</v>
      </c>
      <c r="F198" s="24" t="s">
        <v>195</v>
      </c>
    </row>
    <row r="199" spans="1:6" ht="46.5" x14ac:dyDescent="0.35">
      <c r="A199" s="23" t="s">
        <v>193</v>
      </c>
      <c r="B199" s="23" t="s">
        <v>2</v>
      </c>
      <c r="C199" s="24" t="s">
        <v>205</v>
      </c>
      <c r="D199" s="25">
        <v>46244.833333333299</v>
      </c>
      <c r="E199" s="25">
        <v>46245.25</v>
      </c>
      <c r="F199" s="24" t="s">
        <v>206</v>
      </c>
    </row>
    <row r="200" spans="1:6" ht="46.5" x14ac:dyDescent="0.35">
      <c r="A200" s="23" t="s">
        <v>193</v>
      </c>
      <c r="B200" s="23" t="s">
        <v>2</v>
      </c>
      <c r="C200" s="24" t="s">
        <v>207</v>
      </c>
      <c r="D200" s="25">
        <v>46244.833333333299</v>
      </c>
      <c r="E200" s="25">
        <v>46245.25</v>
      </c>
      <c r="F200" s="24" t="s">
        <v>206</v>
      </c>
    </row>
    <row r="201" spans="1:6" ht="46.5" x14ac:dyDescent="0.35">
      <c r="A201" s="23" t="s">
        <v>193</v>
      </c>
      <c r="B201" s="23" t="s">
        <v>2</v>
      </c>
      <c r="C201" s="24" t="s">
        <v>208</v>
      </c>
      <c r="D201" s="25">
        <v>46244.833333333299</v>
      </c>
      <c r="E201" s="25">
        <v>46245.25</v>
      </c>
      <c r="F201" s="24" t="s">
        <v>206</v>
      </c>
    </row>
    <row r="202" spans="1:6" ht="93" x14ac:dyDescent="0.35">
      <c r="A202" s="23" t="s">
        <v>532</v>
      </c>
      <c r="B202" s="23" t="s">
        <v>5</v>
      </c>
      <c r="C202" s="24" t="s">
        <v>533</v>
      </c>
      <c r="D202" s="25">
        <v>46244.875</v>
      </c>
      <c r="E202" s="25">
        <v>46245.25</v>
      </c>
      <c r="F202" s="24" t="s">
        <v>534</v>
      </c>
    </row>
    <row r="203" spans="1:6" ht="46.5" x14ac:dyDescent="0.35">
      <c r="A203" s="23" t="s">
        <v>209</v>
      </c>
      <c r="B203" s="23" t="s">
        <v>5</v>
      </c>
      <c r="C203" s="24" t="s">
        <v>210</v>
      </c>
      <c r="D203" s="25">
        <v>46244.875</v>
      </c>
      <c r="E203" s="25">
        <v>46245.208333333299</v>
      </c>
      <c r="F203" s="24" t="s">
        <v>211</v>
      </c>
    </row>
    <row r="204" spans="1:6" ht="46.5" x14ac:dyDescent="0.35">
      <c r="A204" s="23" t="s">
        <v>209</v>
      </c>
      <c r="B204" s="23" t="s">
        <v>5</v>
      </c>
      <c r="C204" s="24" t="s">
        <v>212</v>
      </c>
      <c r="D204" s="25">
        <v>46244.875</v>
      </c>
      <c r="E204" s="25">
        <v>46245.208333333299</v>
      </c>
      <c r="F204" s="24" t="s">
        <v>211</v>
      </c>
    </row>
    <row r="205" spans="1:6" ht="46.5" x14ac:dyDescent="0.35">
      <c r="A205" s="23" t="s">
        <v>209</v>
      </c>
      <c r="B205" s="23" t="s">
        <v>5</v>
      </c>
      <c r="C205" s="24" t="s">
        <v>213</v>
      </c>
      <c r="D205" s="25">
        <v>46244.875</v>
      </c>
      <c r="E205" s="25">
        <v>46245.208333333299</v>
      </c>
      <c r="F205" s="24" t="s">
        <v>211</v>
      </c>
    </row>
    <row r="206" spans="1:6" ht="46.5" x14ac:dyDescent="0.35">
      <c r="A206" s="23" t="s">
        <v>209</v>
      </c>
      <c r="B206" s="23" t="s">
        <v>5</v>
      </c>
      <c r="C206" s="24" t="s">
        <v>214</v>
      </c>
      <c r="D206" s="25">
        <v>46244.875</v>
      </c>
      <c r="E206" s="25">
        <v>46245.208333333299</v>
      </c>
      <c r="F206" s="24" t="s">
        <v>211</v>
      </c>
    </row>
    <row r="207" spans="1:6" ht="46.5" x14ac:dyDescent="0.35">
      <c r="A207" s="23" t="s">
        <v>209</v>
      </c>
      <c r="B207" s="23" t="s">
        <v>5</v>
      </c>
      <c r="C207" s="24" t="s">
        <v>485</v>
      </c>
      <c r="D207" s="25">
        <v>46244.916666666701</v>
      </c>
      <c r="E207" s="25">
        <v>46245.25</v>
      </c>
      <c r="F207" s="24" t="s">
        <v>486</v>
      </c>
    </row>
    <row r="208" spans="1:6" ht="46.5" x14ac:dyDescent="0.35">
      <c r="A208" s="23" t="s">
        <v>209</v>
      </c>
      <c r="B208" s="23" t="s">
        <v>4</v>
      </c>
      <c r="C208" s="24" t="s">
        <v>704</v>
      </c>
      <c r="D208" s="25">
        <v>46244.875</v>
      </c>
      <c r="E208" s="25">
        <v>46245.25</v>
      </c>
      <c r="F208" s="24" t="s">
        <v>595</v>
      </c>
    </row>
    <row r="209" spans="1:6" ht="46.5" x14ac:dyDescent="0.35">
      <c r="A209" s="23" t="s">
        <v>190</v>
      </c>
      <c r="B209" s="23" t="s">
        <v>6</v>
      </c>
      <c r="C209" s="24" t="s">
        <v>191</v>
      </c>
      <c r="D209" s="25">
        <v>45804.208333333299</v>
      </c>
      <c r="E209" s="25">
        <v>46418.208333333299</v>
      </c>
      <c r="F209" s="24" t="s">
        <v>192</v>
      </c>
    </row>
    <row r="210" spans="1:6" ht="62" x14ac:dyDescent="0.35">
      <c r="A210" s="23" t="s">
        <v>190</v>
      </c>
      <c r="B210" s="23" t="s">
        <v>2</v>
      </c>
      <c r="C210" s="24" t="s">
        <v>240</v>
      </c>
      <c r="D210" s="25">
        <v>46244.833333333299</v>
      </c>
      <c r="E210" s="25">
        <v>46245.208333333299</v>
      </c>
      <c r="F210" s="24" t="s">
        <v>239</v>
      </c>
    </row>
    <row r="211" spans="1:6" ht="77.5" x14ac:dyDescent="0.35">
      <c r="A211" s="23" t="s">
        <v>105</v>
      </c>
      <c r="B211" s="23" t="s">
        <v>6</v>
      </c>
      <c r="C211" s="24" t="s">
        <v>106</v>
      </c>
      <c r="D211" s="25">
        <v>46244.833333333299</v>
      </c>
      <c r="E211" s="25">
        <v>46245.25</v>
      </c>
      <c r="F211" s="24" t="s">
        <v>107</v>
      </c>
    </row>
    <row r="212" spans="1:6" ht="46.5" x14ac:dyDescent="0.35">
      <c r="A212" s="23" t="s">
        <v>105</v>
      </c>
      <c r="B212" s="23" t="s">
        <v>6</v>
      </c>
      <c r="C212" s="24" t="s">
        <v>234</v>
      </c>
      <c r="D212" s="25">
        <v>46244.875</v>
      </c>
      <c r="E212" s="25">
        <v>46245.208333333299</v>
      </c>
      <c r="F212" s="24" t="s">
        <v>235</v>
      </c>
    </row>
    <row r="213" spans="1:6" ht="46.5" x14ac:dyDescent="0.35">
      <c r="A213" s="23" t="s">
        <v>105</v>
      </c>
      <c r="B213" s="23" t="s">
        <v>6</v>
      </c>
      <c r="C213" s="24" t="s">
        <v>236</v>
      </c>
      <c r="D213" s="25">
        <v>46244.875</v>
      </c>
      <c r="E213" s="25">
        <v>46245.208333333299</v>
      </c>
      <c r="F213" s="24" t="s">
        <v>235</v>
      </c>
    </row>
    <row r="214" spans="1:6" ht="46.5" x14ac:dyDescent="0.35">
      <c r="A214" s="23" t="s">
        <v>105</v>
      </c>
      <c r="B214" s="23" t="s">
        <v>2</v>
      </c>
      <c r="C214" s="24" t="s">
        <v>691</v>
      </c>
      <c r="D214" s="25">
        <v>46244.875</v>
      </c>
      <c r="E214" s="25">
        <v>46245.208333333299</v>
      </c>
      <c r="F214" s="24" t="s">
        <v>692</v>
      </c>
    </row>
    <row r="215" spans="1:6" ht="46.5" x14ac:dyDescent="0.35">
      <c r="A215" s="23" t="s">
        <v>105</v>
      </c>
      <c r="B215" s="23" t="s">
        <v>2</v>
      </c>
      <c r="C215" s="24" t="s">
        <v>693</v>
      </c>
      <c r="D215" s="25">
        <v>46244.875</v>
      </c>
      <c r="E215" s="25">
        <v>46245.208333333299</v>
      </c>
      <c r="F215" s="24" t="s">
        <v>692</v>
      </c>
    </row>
    <row r="216" spans="1:6" ht="46.5" x14ac:dyDescent="0.35">
      <c r="A216" s="23" t="s">
        <v>105</v>
      </c>
      <c r="B216" s="23" t="s">
        <v>2</v>
      </c>
      <c r="C216" s="24" t="s">
        <v>694</v>
      </c>
      <c r="D216" s="25">
        <v>46244.875</v>
      </c>
      <c r="E216" s="25">
        <v>46245.208333333299</v>
      </c>
      <c r="F216" s="24" t="s">
        <v>692</v>
      </c>
    </row>
    <row r="217" spans="1:6" ht="93" x14ac:dyDescent="0.35">
      <c r="A217" s="23" t="s">
        <v>105</v>
      </c>
      <c r="B217" s="23" t="s">
        <v>2</v>
      </c>
      <c r="C217" s="24" t="s">
        <v>415</v>
      </c>
      <c r="D217" s="25">
        <v>46244.875</v>
      </c>
      <c r="E217" s="25">
        <v>46245.25</v>
      </c>
      <c r="F217" s="24" t="s">
        <v>416</v>
      </c>
    </row>
    <row r="218" spans="1:6" ht="93" x14ac:dyDescent="0.35">
      <c r="A218" s="23" t="s">
        <v>105</v>
      </c>
      <c r="B218" s="23" t="s">
        <v>6</v>
      </c>
      <c r="C218" s="24" t="s">
        <v>417</v>
      </c>
      <c r="D218" s="25">
        <v>46244.875</v>
      </c>
      <c r="E218" s="25">
        <v>46245.25</v>
      </c>
      <c r="F218" s="24" t="s">
        <v>416</v>
      </c>
    </row>
    <row r="219" spans="1:6" ht="93" x14ac:dyDescent="0.35">
      <c r="A219" s="23" t="s">
        <v>105</v>
      </c>
      <c r="B219" s="23" t="s">
        <v>2</v>
      </c>
      <c r="C219" s="24" t="s">
        <v>535</v>
      </c>
      <c r="D219" s="25">
        <v>46244.875</v>
      </c>
      <c r="E219" s="25">
        <v>46245.25</v>
      </c>
      <c r="F219" s="24" t="s">
        <v>534</v>
      </c>
    </row>
    <row r="220" spans="1:6" ht="46.5" x14ac:dyDescent="0.35">
      <c r="A220" s="23" t="s">
        <v>105</v>
      </c>
      <c r="B220" s="23" t="s">
        <v>6</v>
      </c>
      <c r="C220" s="24" t="s">
        <v>740</v>
      </c>
      <c r="D220" s="25">
        <v>46244.916666666701</v>
      </c>
      <c r="E220" s="25">
        <v>46245.208333333299</v>
      </c>
      <c r="F220" s="24" t="s">
        <v>741</v>
      </c>
    </row>
    <row r="221" spans="1:6" ht="46.5" x14ac:dyDescent="0.35">
      <c r="A221" s="23" t="s">
        <v>227</v>
      </c>
      <c r="B221" s="23" t="s">
        <v>7</v>
      </c>
      <c r="C221" s="24" t="s">
        <v>481</v>
      </c>
      <c r="D221" s="25">
        <v>46244.875</v>
      </c>
      <c r="E221" s="25">
        <v>46245.25</v>
      </c>
      <c r="F221" s="24" t="s">
        <v>229</v>
      </c>
    </row>
    <row r="222" spans="1:6" ht="46.5" x14ac:dyDescent="0.35">
      <c r="A222" s="23" t="s">
        <v>227</v>
      </c>
      <c r="B222" s="23" t="s">
        <v>7</v>
      </c>
      <c r="C222" s="24" t="s">
        <v>241</v>
      </c>
      <c r="D222" s="25">
        <v>46244.875</v>
      </c>
      <c r="E222" s="25">
        <v>46245.25</v>
      </c>
      <c r="F222" s="24" t="s">
        <v>242</v>
      </c>
    </row>
    <row r="223" spans="1:6" ht="46.5" x14ac:dyDescent="0.35">
      <c r="A223" s="23" t="s">
        <v>227</v>
      </c>
      <c r="B223" s="23" t="s">
        <v>8</v>
      </c>
      <c r="C223" s="24" t="s">
        <v>243</v>
      </c>
      <c r="D223" s="25">
        <v>46244.875</v>
      </c>
      <c r="E223" s="25">
        <v>46245.25</v>
      </c>
      <c r="F223" s="24" t="s">
        <v>242</v>
      </c>
    </row>
    <row r="224" spans="1:6" ht="46.5" x14ac:dyDescent="0.35">
      <c r="A224" s="23" t="s">
        <v>227</v>
      </c>
      <c r="B224" s="23" t="s">
        <v>7</v>
      </c>
      <c r="C224" s="24" t="s">
        <v>244</v>
      </c>
      <c r="D224" s="25">
        <v>46244.875</v>
      </c>
      <c r="E224" s="25">
        <v>46245.25</v>
      </c>
      <c r="F224" s="24" t="s">
        <v>242</v>
      </c>
    </row>
    <row r="225" spans="1:6" ht="46.5" x14ac:dyDescent="0.35">
      <c r="A225" s="23" t="s">
        <v>227</v>
      </c>
      <c r="B225" s="23" t="s">
        <v>8</v>
      </c>
      <c r="C225" s="24" t="s">
        <v>245</v>
      </c>
      <c r="D225" s="25">
        <v>46244.875</v>
      </c>
      <c r="E225" s="25">
        <v>46245.25</v>
      </c>
      <c r="F225" s="24" t="s">
        <v>242</v>
      </c>
    </row>
    <row r="226" spans="1:6" ht="31" x14ac:dyDescent="0.35">
      <c r="A226" s="23" t="s">
        <v>227</v>
      </c>
      <c r="B226" s="23" t="s">
        <v>7</v>
      </c>
      <c r="C226" s="24" t="s">
        <v>695</v>
      </c>
      <c r="D226" s="25">
        <v>46244.875</v>
      </c>
      <c r="E226" s="25">
        <v>46245.25</v>
      </c>
      <c r="F226" s="24" t="s">
        <v>696</v>
      </c>
    </row>
    <row r="227" spans="1:6" ht="31" x14ac:dyDescent="0.35">
      <c r="A227" s="23" t="s">
        <v>227</v>
      </c>
      <c r="B227" s="23" t="s">
        <v>7</v>
      </c>
      <c r="C227" s="24" t="s">
        <v>697</v>
      </c>
      <c r="D227" s="25">
        <v>46244.875</v>
      </c>
      <c r="E227" s="25">
        <v>46245.25</v>
      </c>
      <c r="F227" s="24" t="s">
        <v>696</v>
      </c>
    </row>
    <row r="228" spans="1:6" ht="31" x14ac:dyDescent="0.35">
      <c r="A228" s="23" t="s">
        <v>227</v>
      </c>
      <c r="B228" s="23" t="s">
        <v>7</v>
      </c>
      <c r="C228" s="24" t="s">
        <v>698</v>
      </c>
      <c r="D228" s="25">
        <v>46244.875</v>
      </c>
      <c r="E228" s="25">
        <v>46245.25</v>
      </c>
      <c r="F228" s="24" t="s">
        <v>696</v>
      </c>
    </row>
    <row r="229" spans="1:6" ht="31" x14ac:dyDescent="0.35">
      <c r="A229" s="23" t="s">
        <v>227</v>
      </c>
      <c r="B229" s="23" t="s">
        <v>7</v>
      </c>
      <c r="C229" s="24" t="s">
        <v>232</v>
      </c>
      <c r="D229" s="25">
        <v>46244.875</v>
      </c>
      <c r="E229" s="25">
        <v>46245.25</v>
      </c>
      <c r="F229" s="24" t="s">
        <v>696</v>
      </c>
    </row>
    <row r="230" spans="1:6" ht="46.5" x14ac:dyDescent="0.35">
      <c r="A230" s="23" t="s">
        <v>227</v>
      </c>
      <c r="B230" s="23" t="s">
        <v>8</v>
      </c>
      <c r="C230" s="24" t="s">
        <v>231</v>
      </c>
      <c r="D230" s="25">
        <v>46244.958333333299</v>
      </c>
      <c r="E230" s="25">
        <v>46245.25</v>
      </c>
      <c r="F230" s="24" t="s">
        <v>699</v>
      </c>
    </row>
    <row r="231" spans="1:6" ht="46.5" x14ac:dyDescent="0.35">
      <c r="A231" s="23" t="s">
        <v>227</v>
      </c>
      <c r="B231" s="23" t="s">
        <v>7</v>
      </c>
      <c r="C231" s="24" t="s">
        <v>700</v>
      </c>
      <c r="D231" s="25">
        <v>46244.875</v>
      </c>
      <c r="E231" s="25">
        <v>46245.25</v>
      </c>
      <c r="F231" s="24" t="s">
        <v>701</v>
      </c>
    </row>
    <row r="232" spans="1:6" ht="46.5" x14ac:dyDescent="0.35">
      <c r="A232" s="23" t="s">
        <v>227</v>
      </c>
      <c r="B232" s="23" t="s">
        <v>7</v>
      </c>
      <c r="C232" s="24" t="s">
        <v>702</v>
      </c>
      <c r="D232" s="25">
        <v>46244.875</v>
      </c>
      <c r="E232" s="25">
        <v>46245.25</v>
      </c>
      <c r="F232" s="24" t="s">
        <v>701</v>
      </c>
    </row>
    <row r="233" spans="1:6" ht="46.5" x14ac:dyDescent="0.35">
      <c r="A233" s="23" t="s">
        <v>227</v>
      </c>
      <c r="B233" s="23" t="s">
        <v>8</v>
      </c>
      <c r="C233" s="24" t="s">
        <v>703</v>
      </c>
      <c r="D233" s="25">
        <v>46244.875</v>
      </c>
      <c r="E233" s="25">
        <v>46245.25</v>
      </c>
      <c r="F233" s="24" t="s">
        <v>701</v>
      </c>
    </row>
    <row r="234" spans="1:6" ht="46.5" x14ac:dyDescent="0.35">
      <c r="A234" s="23" t="s">
        <v>227</v>
      </c>
      <c r="B234" s="23" t="s">
        <v>7</v>
      </c>
      <c r="C234" s="24" t="s">
        <v>495</v>
      </c>
      <c r="D234" s="25">
        <v>46244.875</v>
      </c>
      <c r="E234" s="25">
        <v>46245.25</v>
      </c>
      <c r="F234" s="24" t="s">
        <v>496</v>
      </c>
    </row>
    <row r="235" spans="1:6" ht="77.5" x14ac:dyDescent="0.35">
      <c r="A235" s="23" t="s">
        <v>141</v>
      </c>
      <c r="B235" s="23" t="s">
        <v>2</v>
      </c>
      <c r="C235" s="24" t="s">
        <v>471</v>
      </c>
      <c r="D235" s="25">
        <v>46244.833333333299</v>
      </c>
      <c r="E235" s="25">
        <v>46245.25</v>
      </c>
      <c r="F235" s="24" t="s">
        <v>143</v>
      </c>
    </row>
    <row r="236" spans="1:6" ht="77.5" x14ac:dyDescent="0.35">
      <c r="A236" s="23" t="s">
        <v>141</v>
      </c>
      <c r="B236" s="23" t="s">
        <v>6</v>
      </c>
      <c r="C236" s="24" t="s">
        <v>472</v>
      </c>
      <c r="D236" s="25">
        <v>46244.833333333299</v>
      </c>
      <c r="E236" s="25">
        <v>46245.25</v>
      </c>
      <c r="F236" s="24" t="s">
        <v>143</v>
      </c>
    </row>
    <row r="237" spans="1:6" ht="62" x14ac:dyDescent="0.35">
      <c r="A237" s="23" t="s">
        <v>202</v>
      </c>
      <c r="B237" s="23" t="s">
        <v>2</v>
      </c>
      <c r="C237" s="24" t="s">
        <v>479</v>
      </c>
      <c r="D237" s="25">
        <v>46244.875</v>
      </c>
      <c r="E237" s="25">
        <v>46245.25</v>
      </c>
      <c r="F237" s="24" t="s">
        <v>204</v>
      </c>
    </row>
    <row r="238" spans="1:6" ht="62" x14ac:dyDescent="0.35">
      <c r="A238" s="23" t="s">
        <v>202</v>
      </c>
      <c r="B238" s="23" t="s">
        <v>2</v>
      </c>
      <c r="C238" s="24" t="s">
        <v>203</v>
      </c>
      <c r="D238" s="25">
        <v>46244.875</v>
      </c>
      <c r="E238" s="25">
        <v>46245.25</v>
      </c>
      <c r="F238" s="24" t="s">
        <v>204</v>
      </c>
    </row>
    <row r="239" spans="1:6" ht="62" x14ac:dyDescent="0.35">
      <c r="A239" s="23" t="s">
        <v>202</v>
      </c>
      <c r="B239" s="23" t="s">
        <v>2</v>
      </c>
      <c r="C239" s="24" t="s">
        <v>480</v>
      </c>
      <c r="D239" s="25">
        <v>46244.875</v>
      </c>
      <c r="E239" s="25">
        <v>46245.25</v>
      </c>
      <c r="F239" s="24" t="s">
        <v>204</v>
      </c>
    </row>
    <row r="240" spans="1:6" ht="93" x14ac:dyDescent="0.35">
      <c r="A240" s="23" t="s">
        <v>131</v>
      </c>
      <c r="B240" s="23" t="s">
        <v>4</v>
      </c>
      <c r="C240" s="24" t="s">
        <v>132</v>
      </c>
      <c r="D240" s="25">
        <v>46244.833333333299</v>
      </c>
      <c r="E240" s="25">
        <v>46245.25</v>
      </c>
      <c r="F240" s="24" t="s">
        <v>133</v>
      </c>
    </row>
    <row r="241" spans="1:6" ht="77.5" x14ac:dyDescent="0.35">
      <c r="A241" s="23" t="s">
        <v>131</v>
      </c>
      <c r="B241" s="23" t="s">
        <v>4</v>
      </c>
      <c r="C241" s="24" t="s">
        <v>685</v>
      </c>
      <c r="D241" s="25">
        <v>46244.833333333299</v>
      </c>
      <c r="E241" s="25">
        <v>46245.020833333299</v>
      </c>
      <c r="F241" s="24" t="s">
        <v>686</v>
      </c>
    </row>
    <row r="242" spans="1:6" ht="77.5" x14ac:dyDescent="0.35">
      <c r="A242" s="23" t="s">
        <v>131</v>
      </c>
      <c r="B242" s="23" t="s">
        <v>4</v>
      </c>
      <c r="C242" s="24" t="s">
        <v>687</v>
      </c>
      <c r="D242" s="25">
        <v>46244.833333333299</v>
      </c>
      <c r="E242" s="25">
        <v>46245.25</v>
      </c>
      <c r="F242" s="24" t="s">
        <v>686</v>
      </c>
    </row>
    <row r="243" spans="1:6" ht="77.5" x14ac:dyDescent="0.35">
      <c r="A243" s="23" t="s">
        <v>131</v>
      </c>
      <c r="B243" s="23" t="s">
        <v>4</v>
      </c>
      <c r="C243" s="24" t="s">
        <v>689</v>
      </c>
      <c r="D243" s="25">
        <v>46245.041666666701</v>
      </c>
      <c r="E243" s="25">
        <v>46245.25</v>
      </c>
      <c r="F243" s="24" t="s">
        <v>686</v>
      </c>
    </row>
    <row r="244" spans="1:6" ht="46.5" x14ac:dyDescent="0.35">
      <c r="A244" s="23" t="s">
        <v>131</v>
      </c>
      <c r="B244" s="23" t="s">
        <v>4</v>
      </c>
      <c r="C244" s="24" t="s">
        <v>252</v>
      </c>
      <c r="D244" s="25">
        <v>46244.875</v>
      </c>
      <c r="E244" s="25">
        <v>46245.25</v>
      </c>
      <c r="F244" s="24" t="s">
        <v>253</v>
      </c>
    </row>
    <row r="245" spans="1:6" ht="46.5" x14ac:dyDescent="0.35">
      <c r="A245" s="23" t="s">
        <v>131</v>
      </c>
      <c r="B245" s="23" t="s">
        <v>5</v>
      </c>
      <c r="C245" s="24" t="s">
        <v>254</v>
      </c>
      <c r="D245" s="25">
        <v>46244.875</v>
      </c>
      <c r="E245" s="25">
        <v>46245.25</v>
      </c>
      <c r="F245" s="24" t="s">
        <v>253</v>
      </c>
    </row>
    <row r="246" spans="1:6" ht="46.5" x14ac:dyDescent="0.35">
      <c r="A246" s="23" t="s">
        <v>217</v>
      </c>
      <c r="B246" s="23" t="s">
        <v>5</v>
      </c>
      <c r="C246" s="24" t="s">
        <v>218</v>
      </c>
      <c r="D246" s="25">
        <v>46244.875</v>
      </c>
      <c r="E246" s="25">
        <v>46245.25</v>
      </c>
      <c r="F246" s="24" t="s">
        <v>219</v>
      </c>
    </row>
    <row r="247" spans="1:6" ht="46.5" x14ac:dyDescent="0.35">
      <c r="A247" s="23" t="s">
        <v>217</v>
      </c>
      <c r="B247" s="23" t="s">
        <v>5</v>
      </c>
      <c r="C247" s="24" t="s">
        <v>220</v>
      </c>
      <c r="D247" s="25">
        <v>46244.875</v>
      </c>
      <c r="E247" s="25">
        <v>46245.25</v>
      </c>
      <c r="F247" s="24" t="s">
        <v>219</v>
      </c>
    </row>
    <row r="248" spans="1:6" ht="46.5" x14ac:dyDescent="0.35">
      <c r="A248" s="23" t="s">
        <v>249</v>
      </c>
      <c r="B248" s="23" t="s">
        <v>6</v>
      </c>
      <c r="C248" s="24" t="s">
        <v>250</v>
      </c>
      <c r="D248" s="25">
        <v>46244.875</v>
      </c>
      <c r="E248" s="25">
        <v>46245.25</v>
      </c>
      <c r="F248" s="24" t="s">
        <v>251</v>
      </c>
    </row>
    <row r="249" spans="1:6" ht="62" x14ac:dyDescent="0.35">
      <c r="A249" s="23" t="s">
        <v>221</v>
      </c>
      <c r="B249" s="23" t="s">
        <v>4</v>
      </c>
      <c r="C249" s="24" t="s">
        <v>222</v>
      </c>
      <c r="D249" s="25">
        <v>46244.833333333299</v>
      </c>
      <c r="E249" s="25">
        <v>46245.25</v>
      </c>
      <c r="F249" s="24" t="s">
        <v>223</v>
      </c>
    </row>
    <row r="250" spans="1:6" ht="62" x14ac:dyDescent="0.35">
      <c r="A250" s="23" t="s">
        <v>221</v>
      </c>
      <c r="B250" s="23" t="s">
        <v>4</v>
      </c>
      <c r="C250" s="24" t="s">
        <v>224</v>
      </c>
      <c r="D250" s="25">
        <v>46244.833333333299</v>
      </c>
      <c r="E250" s="25">
        <v>46245.25</v>
      </c>
      <c r="F250" s="24" t="s">
        <v>223</v>
      </c>
    </row>
    <row r="251" spans="1:6" ht="62" x14ac:dyDescent="0.35">
      <c r="A251" s="23" t="s">
        <v>221</v>
      </c>
      <c r="B251" s="23" t="s">
        <v>5</v>
      </c>
      <c r="C251" s="24" t="s">
        <v>225</v>
      </c>
      <c r="D251" s="25">
        <v>46244.833333333299</v>
      </c>
      <c r="E251" s="25">
        <v>46245.25</v>
      </c>
      <c r="F251" s="24" t="s">
        <v>223</v>
      </c>
    </row>
    <row r="252" spans="1:6" ht="62" x14ac:dyDescent="0.35">
      <c r="A252" s="23" t="s">
        <v>221</v>
      </c>
      <c r="B252" s="23" t="s">
        <v>5</v>
      </c>
      <c r="C252" s="24" t="s">
        <v>226</v>
      </c>
      <c r="D252" s="25">
        <v>46244.833333333299</v>
      </c>
      <c r="E252" s="25">
        <v>46245.25</v>
      </c>
      <c r="F252" s="24" t="s">
        <v>223</v>
      </c>
    </row>
    <row r="253" spans="1:6" ht="77.5" x14ac:dyDescent="0.35">
      <c r="A253" s="23" t="s">
        <v>734</v>
      </c>
      <c r="B253" s="23" t="s">
        <v>6</v>
      </c>
      <c r="C253" s="24" t="s">
        <v>735</v>
      </c>
      <c r="D253" s="25">
        <v>46244.875</v>
      </c>
      <c r="E253" s="25">
        <v>46245.25</v>
      </c>
      <c r="F253" s="24" t="s">
        <v>422</v>
      </c>
    </row>
  </sheetData>
  <autoFilter ref="A2:F179" xr:uid="{98E6E4FC-49FA-4D37-80CA-04CABC7A9057}">
    <sortState xmlns:xlrd2="http://schemas.microsoft.com/office/spreadsheetml/2017/richdata2" ref="A3:F253">
      <sortCondition ref="A2:A179"/>
    </sortState>
  </autoFilter>
  <mergeCells count="1">
    <mergeCell ref="A1:F1"/>
  </mergeCells>
  <conditionalFormatting sqref="A3:F253">
    <cfRule type="expression" dxfId="6"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35"/>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3" t="str">
        <f>"Daily closure report: "&amp;'Front page'!A8</f>
        <v>Daily closure report: Tuesday, 11 August</v>
      </c>
      <c r="B1" s="33"/>
      <c r="C1" s="33"/>
      <c r="D1" s="33"/>
      <c r="E1" s="33"/>
      <c r="F1" s="33"/>
    </row>
    <row r="2" spans="1:6" s="5" customFormat="1" ht="28" x14ac:dyDescent="0.35">
      <c r="A2" s="12" t="s">
        <v>9</v>
      </c>
      <c r="B2" s="12" t="s">
        <v>1</v>
      </c>
      <c r="C2" s="12" t="s">
        <v>0</v>
      </c>
      <c r="D2" s="11" t="s">
        <v>11</v>
      </c>
      <c r="E2" s="11" t="s">
        <v>12</v>
      </c>
      <c r="F2" s="12" t="s">
        <v>10</v>
      </c>
    </row>
    <row r="3" spans="1:6" s="21" customFormat="1" ht="62" x14ac:dyDescent="0.35">
      <c r="A3" s="23" t="s">
        <v>27</v>
      </c>
      <c r="B3" s="23" t="s">
        <v>2</v>
      </c>
      <c r="C3" s="24" t="s">
        <v>28</v>
      </c>
      <c r="D3" s="25">
        <v>46245.875</v>
      </c>
      <c r="E3" s="25">
        <v>46246.208333333299</v>
      </c>
      <c r="F3" s="24" t="s">
        <v>29</v>
      </c>
    </row>
    <row r="4" spans="1:6" s="21" customFormat="1" ht="77.5" x14ac:dyDescent="0.35">
      <c r="A4" s="23" t="s">
        <v>27</v>
      </c>
      <c r="B4" s="23" t="s">
        <v>24</v>
      </c>
      <c r="C4" s="24" t="s">
        <v>43</v>
      </c>
      <c r="D4" s="25">
        <v>45847.208333333299</v>
      </c>
      <c r="E4" s="25">
        <v>46507.999305555597</v>
      </c>
      <c r="F4" s="24" t="s">
        <v>44</v>
      </c>
    </row>
    <row r="5" spans="1:6" s="21" customFormat="1" ht="77.5" x14ac:dyDescent="0.35">
      <c r="A5" s="23" t="s">
        <v>27</v>
      </c>
      <c r="B5" s="23" t="s">
        <v>2</v>
      </c>
      <c r="C5" s="24" t="s">
        <v>50</v>
      </c>
      <c r="D5" s="25">
        <v>46245.875</v>
      </c>
      <c r="E5" s="25">
        <v>46246.208333333299</v>
      </c>
      <c r="F5" s="24" t="s">
        <v>51</v>
      </c>
    </row>
    <row r="6" spans="1:6" s="21" customFormat="1" ht="77.5" x14ac:dyDescent="0.35">
      <c r="A6" s="23" t="s">
        <v>27</v>
      </c>
      <c r="B6" s="23" t="s">
        <v>2</v>
      </c>
      <c r="C6" s="24" t="s">
        <v>108</v>
      </c>
      <c r="D6" s="25">
        <v>46245.833333333299</v>
      </c>
      <c r="E6" s="25">
        <v>46246.25</v>
      </c>
      <c r="F6" s="24" t="s">
        <v>109</v>
      </c>
    </row>
    <row r="7" spans="1:6" s="21" customFormat="1" ht="77.5" x14ac:dyDescent="0.35">
      <c r="A7" s="23" t="s">
        <v>27</v>
      </c>
      <c r="B7" s="23" t="s">
        <v>2</v>
      </c>
      <c r="C7" s="24" t="s">
        <v>110</v>
      </c>
      <c r="D7" s="25">
        <v>46245.833333333299</v>
      </c>
      <c r="E7" s="25">
        <v>46246.25</v>
      </c>
      <c r="F7" s="24" t="s">
        <v>109</v>
      </c>
    </row>
    <row r="8" spans="1:6" s="21" customFormat="1" ht="62" x14ac:dyDescent="0.35">
      <c r="A8" s="23" t="s">
        <v>27</v>
      </c>
      <c r="B8" s="23" t="s">
        <v>2</v>
      </c>
      <c r="C8" s="24" t="s">
        <v>111</v>
      </c>
      <c r="D8" s="25">
        <v>46245.833333333299</v>
      </c>
      <c r="E8" s="25">
        <v>46246.25</v>
      </c>
      <c r="F8" s="24" t="s">
        <v>109</v>
      </c>
    </row>
    <row r="9" spans="1:6" s="21" customFormat="1" ht="46.5" x14ac:dyDescent="0.35">
      <c r="A9" s="23" t="s">
        <v>27</v>
      </c>
      <c r="B9" s="23" t="s">
        <v>2</v>
      </c>
      <c r="C9" s="24" t="s">
        <v>560</v>
      </c>
      <c r="D9" s="25">
        <v>46245.833333333299</v>
      </c>
      <c r="E9" s="25">
        <v>46246.25</v>
      </c>
      <c r="F9" s="24" t="s">
        <v>561</v>
      </c>
    </row>
    <row r="10" spans="1:6" s="21" customFormat="1" ht="62" x14ac:dyDescent="0.35">
      <c r="A10" s="23" t="s">
        <v>27</v>
      </c>
      <c r="B10" s="23" t="s">
        <v>6</v>
      </c>
      <c r="C10" s="24" t="s">
        <v>562</v>
      </c>
      <c r="D10" s="25">
        <v>46245.833333333299</v>
      </c>
      <c r="E10" s="25">
        <v>46246.25</v>
      </c>
      <c r="F10" s="24" t="s">
        <v>561</v>
      </c>
    </row>
    <row r="11" spans="1:6" s="21" customFormat="1" ht="93" x14ac:dyDescent="0.35">
      <c r="A11" s="23" t="s">
        <v>27</v>
      </c>
      <c r="B11" s="23" t="s">
        <v>2</v>
      </c>
      <c r="C11" s="24" t="s">
        <v>563</v>
      </c>
      <c r="D11" s="25">
        <v>46245.833333333299</v>
      </c>
      <c r="E11" s="25">
        <v>46246.25</v>
      </c>
      <c r="F11" s="24" t="s">
        <v>561</v>
      </c>
    </row>
    <row r="12" spans="1:6" s="21" customFormat="1" ht="93" x14ac:dyDescent="0.35">
      <c r="A12" s="23" t="s">
        <v>27</v>
      </c>
      <c r="B12" s="23" t="s">
        <v>6</v>
      </c>
      <c r="C12" s="24" t="s">
        <v>564</v>
      </c>
      <c r="D12" s="25">
        <v>46245.833333333299</v>
      </c>
      <c r="E12" s="25">
        <v>46246.25</v>
      </c>
      <c r="F12" s="24" t="s">
        <v>561</v>
      </c>
    </row>
    <row r="13" spans="1:6" s="21" customFormat="1" ht="93" x14ac:dyDescent="0.35">
      <c r="A13" s="23" t="s">
        <v>27</v>
      </c>
      <c r="B13" s="23" t="s">
        <v>6</v>
      </c>
      <c r="C13" s="24" t="s">
        <v>565</v>
      </c>
      <c r="D13" s="25">
        <v>46245.833333333299</v>
      </c>
      <c r="E13" s="25">
        <v>46245.958333333299</v>
      </c>
      <c r="F13" s="24" t="s">
        <v>561</v>
      </c>
    </row>
    <row r="14" spans="1:6" s="21" customFormat="1" ht="93" x14ac:dyDescent="0.35">
      <c r="A14" s="23" t="s">
        <v>27</v>
      </c>
      <c r="B14" s="23" t="s">
        <v>2</v>
      </c>
      <c r="C14" s="24" t="s">
        <v>155</v>
      </c>
      <c r="D14" s="25">
        <v>46245.833333333299</v>
      </c>
      <c r="E14" s="25">
        <v>46245.958333333299</v>
      </c>
      <c r="F14" s="24" t="s">
        <v>561</v>
      </c>
    </row>
    <row r="15" spans="1:6" s="22" customFormat="1" ht="93" x14ac:dyDescent="0.35">
      <c r="A15" s="23" t="s">
        <v>27</v>
      </c>
      <c r="B15" s="23" t="s">
        <v>2</v>
      </c>
      <c r="C15" s="24" t="s">
        <v>157</v>
      </c>
      <c r="D15" s="25">
        <v>46245.979166666701</v>
      </c>
      <c r="E15" s="25">
        <v>46246.25</v>
      </c>
      <c r="F15" s="24" t="s">
        <v>561</v>
      </c>
    </row>
    <row r="16" spans="1:6" s="22" customFormat="1" ht="93" x14ac:dyDescent="0.35">
      <c r="A16" s="23" t="s">
        <v>27</v>
      </c>
      <c r="B16" s="23" t="s">
        <v>6</v>
      </c>
      <c r="C16" s="24" t="s">
        <v>566</v>
      </c>
      <c r="D16" s="25">
        <v>46245.979166666701</v>
      </c>
      <c r="E16" s="25">
        <v>46246.25</v>
      </c>
      <c r="F16" s="24" t="s">
        <v>561</v>
      </c>
    </row>
    <row r="17" spans="1:6" s="22" customFormat="1" ht="62" x14ac:dyDescent="0.35">
      <c r="A17" s="23" t="s">
        <v>27</v>
      </c>
      <c r="B17" s="23" t="s">
        <v>6</v>
      </c>
      <c r="C17" s="24" t="s">
        <v>476</v>
      </c>
      <c r="D17" s="25">
        <v>46245.875</v>
      </c>
      <c r="E17" s="25">
        <v>46246.25</v>
      </c>
      <c r="F17" s="24" t="s">
        <v>477</v>
      </c>
    </row>
    <row r="18" spans="1:6" s="22" customFormat="1" ht="46.5" x14ac:dyDescent="0.35">
      <c r="A18" s="23" t="s">
        <v>27</v>
      </c>
      <c r="B18" s="23" t="s">
        <v>2</v>
      </c>
      <c r="C18" s="24" t="s">
        <v>587</v>
      </c>
      <c r="D18" s="25">
        <v>46245.833333333299</v>
      </c>
      <c r="E18" s="25">
        <v>46246.25</v>
      </c>
      <c r="F18" s="24" t="s">
        <v>588</v>
      </c>
    </row>
    <row r="19" spans="1:6" s="22" customFormat="1" ht="93" x14ac:dyDescent="0.35">
      <c r="A19" s="23" t="s">
        <v>62</v>
      </c>
      <c r="B19" s="23" t="s">
        <v>2</v>
      </c>
      <c r="C19" s="24" t="s">
        <v>119</v>
      </c>
      <c r="D19" s="25">
        <v>46245.854166666701</v>
      </c>
      <c r="E19" s="25">
        <v>46246.25</v>
      </c>
      <c r="F19" s="24" t="s">
        <v>120</v>
      </c>
    </row>
    <row r="20" spans="1:6" s="22" customFormat="1" ht="93" x14ac:dyDescent="0.35">
      <c r="A20" s="23" t="s">
        <v>62</v>
      </c>
      <c r="B20" s="23" t="s">
        <v>2</v>
      </c>
      <c r="C20" s="24" t="s">
        <v>121</v>
      </c>
      <c r="D20" s="25">
        <v>46245.854166666701</v>
      </c>
      <c r="E20" s="25">
        <v>46246.25</v>
      </c>
      <c r="F20" s="24" t="s">
        <v>120</v>
      </c>
    </row>
    <row r="21" spans="1:6" s="22" customFormat="1" ht="62" x14ac:dyDescent="0.35">
      <c r="A21" s="23" t="s">
        <v>62</v>
      </c>
      <c r="B21" s="23" t="s">
        <v>6</v>
      </c>
      <c r="C21" s="24" t="s">
        <v>573</v>
      </c>
      <c r="D21" s="25">
        <v>46245.833333333299</v>
      </c>
      <c r="E21" s="25">
        <v>46246.25</v>
      </c>
      <c r="F21" s="24" t="s">
        <v>161</v>
      </c>
    </row>
    <row r="22" spans="1:6" s="22" customFormat="1" ht="62" x14ac:dyDescent="0.35">
      <c r="A22" s="23" t="s">
        <v>62</v>
      </c>
      <c r="B22" s="23" t="s">
        <v>6</v>
      </c>
      <c r="C22" s="24" t="s">
        <v>574</v>
      </c>
      <c r="D22" s="25">
        <v>46245.833333333299</v>
      </c>
      <c r="E22" s="25">
        <v>46246.25</v>
      </c>
      <c r="F22" s="24" t="s">
        <v>161</v>
      </c>
    </row>
    <row r="23" spans="1:6" s="22" customFormat="1" ht="62" x14ac:dyDescent="0.35">
      <c r="A23" s="23" t="s">
        <v>62</v>
      </c>
      <c r="B23" s="23" t="s">
        <v>6</v>
      </c>
      <c r="C23" s="24" t="s">
        <v>575</v>
      </c>
      <c r="D23" s="25">
        <v>46245.833333333299</v>
      </c>
      <c r="E23" s="25">
        <v>46246.25</v>
      </c>
      <c r="F23" s="24" t="s">
        <v>161</v>
      </c>
    </row>
    <row r="24" spans="1:6" s="22" customFormat="1" ht="62" x14ac:dyDescent="0.35">
      <c r="A24" s="23" t="s">
        <v>62</v>
      </c>
      <c r="B24" s="23" t="s">
        <v>6</v>
      </c>
      <c r="C24" s="24" t="s">
        <v>576</v>
      </c>
      <c r="D24" s="25">
        <v>46245.833333333299</v>
      </c>
      <c r="E24" s="25">
        <v>46246.25</v>
      </c>
      <c r="F24" s="24" t="s">
        <v>161</v>
      </c>
    </row>
    <row r="25" spans="1:6" s="22" customFormat="1" ht="62" x14ac:dyDescent="0.35">
      <c r="A25" s="23" t="s">
        <v>62</v>
      </c>
      <c r="B25" s="23" t="s">
        <v>6</v>
      </c>
      <c r="C25" s="24" t="s">
        <v>577</v>
      </c>
      <c r="D25" s="25">
        <v>46245.833333333299</v>
      </c>
      <c r="E25" s="25">
        <v>46246.25</v>
      </c>
      <c r="F25" s="24" t="s">
        <v>161</v>
      </c>
    </row>
    <row r="26" spans="1:6" s="22" customFormat="1" ht="62" x14ac:dyDescent="0.35">
      <c r="A26" s="23" t="s">
        <v>62</v>
      </c>
      <c r="B26" s="23" t="s">
        <v>6</v>
      </c>
      <c r="C26" s="24" t="s">
        <v>578</v>
      </c>
      <c r="D26" s="25">
        <v>46245.833333333299</v>
      </c>
      <c r="E26" s="25">
        <v>46246.25</v>
      </c>
      <c r="F26" s="24" t="s">
        <v>161</v>
      </c>
    </row>
    <row r="27" spans="1:6" s="22" customFormat="1" ht="62" x14ac:dyDescent="0.35">
      <c r="A27" s="23" t="s">
        <v>62</v>
      </c>
      <c r="B27" s="23" t="s">
        <v>2</v>
      </c>
      <c r="C27" s="24" t="s">
        <v>586</v>
      </c>
      <c r="D27" s="25">
        <v>46245.833333333299</v>
      </c>
      <c r="E27" s="25">
        <v>46246.25</v>
      </c>
      <c r="F27" s="24" t="s">
        <v>174</v>
      </c>
    </row>
    <row r="28" spans="1:6" s="22" customFormat="1" ht="77.5" x14ac:dyDescent="0.35">
      <c r="A28" s="23" t="s">
        <v>62</v>
      </c>
      <c r="B28" s="23" t="s">
        <v>6</v>
      </c>
      <c r="C28" s="24" t="s">
        <v>362</v>
      </c>
      <c r="D28" s="25">
        <v>46245.916666666701</v>
      </c>
      <c r="E28" s="25">
        <v>46246.229166666701</v>
      </c>
      <c r="F28" s="24" t="s">
        <v>363</v>
      </c>
    </row>
    <row r="29" spans="1:6" s="22" customFormat="1" ht="77.5" x14ac:dyDescent="0.35">
      <c r="A29" s="23" t="s">
        <v>137</v>
      </c>
      <c r="B29" s="23" t="s">
        <v>4</v>
      </c>
      <c r="C29" s="24" t="s">
        <v>138</v>
      </c>
      <c r="D29" s="25">
        <v>46245.833333333299</v>
      </c>
      <c r="E29" s="25">
        <v>46246.25</v>
      </c>
      <c r="F29" s="24" t="s">
        <v>139</v>
      </c>
    </row>
    <row r="30" spans="1:6" s="22" customFormat="1" ht="77.5" x14ac:dyDescent="0.35">
      <c r="A30" s="23" t="s">
        <v>137</v>
      </c>
      <c r="B30" s="23" t="s">
        <v>5</v>
      </c>
      <c r="C30" s="24" t="s">
        <v>140</v>
      </c>
      <c r="D30" s="25">
        <v>46245.833333333299</v>
      </c>
      <c r="E30" s="25">
        <v>46246.25</v>
      </c>
      <c r="F30" s="24" t="s">
        <v>139</v>
      </c>
    </row>
    <row r="31" spans="1:6" s="22" customFormat="1" ht="93" x14ac:dyDescent="0.35">
      <c r="A31" s="23" t="s">
        <v>366</v>
      </c>
      <c r="B31" s="23" t="s">
        <v>6</v>
      </c>
      <c r="C31" s="24" t="s">
        <v>367</v>
      </c>
      <c r="D31" s="25">
        <v>46245.833333333299</v>
      </c>
      <c r="E31" s="25">
        <v>46246.166666666701</v>
      </c>
      <c r="F31" s="24" t="s">
        <v>368</v>
      </c>
    </row>
    <row r="32" spans="1:6" s="22" customFormat="1" ht="62" x14ac:dyDescent="0.35">
      <c r="A32" s="23" t="s">
        <v>33</v>
      </c>
      <c r="B32" s="23" t="s">
        <v>6</v>
      </c>
      <c r="C32" s="24" t="s">
        <v>34</v>
      </c>
      <c r="D32" s="25">
        <v>46245.833333333299</v>
      </c>
      <c r="E32" s="25">
        <v>46246.25</v>
      </c>
      <c r="F32" s="24" t="s">
        <v>35</v>
      </c>
    </row>
    <row r="33" spans="1:6" s="22" customFormat="1" ht="62" x14ac:dyDescent="0.35">
      <c r="A33" s="23" t="s">
        <v>17</v>
      </c>
      <c r="B33" s="23" t="s">
        <v>6</v>
      </c>
      <c r="C33" s="24" t="s">
        <v>18</v>
      </c>
      <c r="D33" s="25">
        <v>46245.875</v>
      </c>
      <c r="E33" s="25">
        <v>46246.208333333299</v>
      </c>
      <c r="F33" s="24" t="s">
        <v>19</v>
      </c>
    </row>
    <row r="34" spans="1:6" s="22" customFormat="1" ht="62" x14ac:dyDescent="0.35">
      <c r="A34" s="23" t="s">
        <v>17</v>
      </c>
      <c r="B34" s="23" t="s">
        <v>4</v>
      </c>
      <c r="C34" s="24" t="s">
        <v>453</v>
      </c>
      <c r="D34" s="25">
        <v>46245.875</v>
      </c>
      <c r="E34" s="25">
        <v>46246.208333333299</v>
      </c>
      <c r="F34" s="24" t="s">
        <v>454</v>
      </c>
    </row>
    <row r="35" spans="1:6" s="22" customFormat="1" ht="46.5" x14ac:dyDescent="0.35">
      <c r="A35" s="23" t="s">
        <v>30</v>
      </c>
      <c r="B35" s="23" t="s">
        <v>4</v>
      </c>
      <c r="C35" s="24" t="s">
        <v>31</v>
      </c>
      <c r="D35" s="25">
        <v>46245.895833333299</v>
      </c>
      <c r="E35" s="25">
        <v>46246.25</v>
      </c>
      <c r="F35" s="24" t="s">
        <v>32</v>
      </c>
    </row>
    <row r="36" spans="1:6" s="22" customFormat="1" ht="93" x14ac:dyDescent="0.35">
      <c r="A36" s="23" t="s">
        <v>30</v>
      </c>
      <c r="B36" s="23" t="s">
        <v>4</v>
      </c>
      <c r="C36" s="24" t="s">
        <v>89</v>
      </c>
      <c r="D36" s="25">
        <v>46244.541666666701</v>
      </c>
      <c r="E36" s="25">
        <v>46249.25</v>
      </c>
      <c r="F36" s="24" t="s">
        <v>90</v>
      </c>
    </row>
    <row r="37" spans="1:6" s="22" customFormat="1" ht="93" x14ac:dyDescent="0.35">
      <c r="A37" s="23" t="s">
        <v>30</v>
      </c>
      <c r="B37" s="23" t="s">
        <v>4</v>
      </c>
      <c r="C37" s="24" t="s">
        <v>91</v>
      </c>
      <c r="D37" s="25">
        <v>46245.833333333299</v>
      </c>
      <c r="E37" s="25">
        <v>46246.25</v>
      </c>
      <c r="F37" s="24" t="s">
        <v>90</v>
      </c>
    </row>
    <row r="38" spans="1:6" s="22" customFormat="1" ht="93" x14ac:dyDescent="0.35">
      <c r="A38" s="23" t="s">
        <v>30</v>
      </c>
      <c r="B38" s="23" t="s">
        <v>4</v>
      </c>
      <c r="C38" s="24" t="s">
        <v>92</v>
      </c>
      <c r="D38" s="25">
        <v>46245.833333333299</v>
      </c>
      <c r="E38" s="25">
        <v>46246.25</v>
      </c>
      <c r="F38" s="24" t="s">
        <v>90</v>
      </c>
    </row>
    <row r="39" spans="1:6" s="22" customFormat="1" ht="93" x14ac:dyDescent="0.35">
      <c r="A39" s="23" t="s">
        <v>30</v>
      </c>
      <c r="B39" s="23" t="s">
        <v>4</v>
      </c>
      <c r="C39" s="24" t="s">
        <v>93</v>
      </c>
      <c r="D39" s="25">
        <v>46245.833333333299</v>
      </c>
      <c r="E39" s="25">
        <v>46246.25</v>
      </c>
      <c r="F39" s="24" t="s">
        <v>90</v>
      </c>
    </row>
    <row r="40" spans="1:6" s="22" customFormat="1" ht="93" x14ac:dyDescent="0.35">
      <c r="A40" s="23" t="s">
        <v>30</v>
      </c>
      <c r="B40" s="23" t="s">
        <v>4</v>
      </c>
      <c r="C40" s="24" t="s">
        <v>94</v>
      </c>
      <c r="D40" s="25">
        <v>46245.833333333299</v>
      </c>
      <c r="E40" s="25">
        <v>46246.25</v>
      </c>
      <c r="F40" s="24" t="s">
        <v>90</v>
      </c>
    </row>
    <row r="41" spans="1:6" s="22" customFormat="1" ht="93" x14ac:dyDescent="0.35">
      <c r="A41" s="23" t="s">
        <v>30</v>
      </c>
      <c r="B41" s="23" t="s">
        <v>4</v>
      </c>
      <c r="C41" s="24" t="s">
        <v>95</v>
      </c>
      <c r="D41" s="25">
        <v>46245.833333333299</v>
      </c>
      <c r="E41" s="25">
        <v>46246.25</v>
      </c>
      <c r="F41" s="24" t="s">
        <v>90</v>
      </c>
    </row>
    <row r="42" spans="1:6" s="22" customFormat="1" ht="93" x14ac:dyDescent="0.35">
      <c r="A42" s="23" t="s">
        <v>30</v>
      </c>
      <c r="B42" s="23" t="s">
        <v>4</v>
      </c>
      <c r="C42" s="24" t="s">
        <v>96</v>
      </c>
      <c r="D42" s="25">
        <v>46245.833333333299</v>
      </c>
      <c r="E42" s="25">
        <v>46246.25</v>
      </c>
      <c r="F42" s="24" t="s">
        <v>90</v>
      </c>
    </row>
    <row r="43" spans="1:6" s="22" customFormat="1" ht="93" x14ac:dyDescent="0.35">
      <c r="A43" s="23" t="s">
        <v>30</v>
      </c>
      <c r="B43" s="23" t="s">
        <v>4</v>
      </c>
      <c r="C43" s="24" t="s">
        <v>97</v>
      </c>
      <c r="D43" s="25">
        <v>46245.833333333299</v>
      </c>
      <c r="E43" s="25">
        <v>46246.25</v>
      </c>
      <c r="F43" s="24" t="s">
        <v>90</v>
      </c>
    </row>
    <row r="44" spans="1:6" s="22" customFormat="1" ht="93" x14ac:dyDescent="0.35">
      <c r="A44" s="23" t="s">
        <v>30</v>
      </c>
      <c r="B44" s="23" t="s">
        <v>4</v>
      </c>
      <c r="C44" s="24" t="s">
        <v>98</v>
      </c>
      <c r="D44" s="25">
        <v>46245.833333333299</v>
      </c>
      <c r="E44" s="25">
        <v>46246.25</v>
      </c>
      <c r="F44" s="24" t="s">
        <v>90</v>
      </c>
    </row>
    <row r="45" spans="1:6" s="22" customFormat="1" ht="93" x14ac:dyDescent="0.35">
      <c r="A45" s="23" t="s">
        <v>30</v>
      </c>
      <c r="B45" s="23" t="s">
        <v>4</v>
      </c>
      <c r="C45" s="24" t="s">
        <v>99</v>
      </c>
      <c r="D45" s="25">
        <v>46245.833333333299</v>
      </c>
      <c r="E45" s="25">
        <v>46246.25</v>
      </c>
      <c r="F45" s="24" t="s">
        <v>90</v>
      </c>
    </row>
    <row r="46" spans="1:6" s="22" customFormat="1" ht="93" x14ac:dyDescent="0.35">
      <c r="A46" s="23" t="s">
        <v>30</v>
      </c>
      <c r="B46" s="23" t="s">
        <v>4</v>
      </c>
      <c r="C46" s="24" t="s">
        <v>100</v>
      </c>
      <c r="D46" s="25">
        <v>46245.833333333299</v>
      </c>
      <c r="E46" s="25">
        <v>46246.25</v>
      </c>
      <c r="F46" s="24" t="s">
        <v>90</v>
      </c>
    </row>
    <row r="47" spans="1:6" s="22" customFormat="1" ht="93" x14ac:dyDescent="0.35">
      <c r="A47" s="23" t="s">
        <v>30</v>
      </c>
      <c r="B47" s="23" t="s">
        <v>4</v>
      </c>
      <c r="C47" s="24" t="s">
        <v>101</v>
      </c>
      <c r="D47" s="25">
        <v>46245.833333333299</v>
      </c>
      <c r="E47" s="25">
        <v>46246.25</v>
      </c>
      <c r="F47" s="24" t="s">
        <v>90</v>
      </c>
    </row>
    <row r="48" spans="1:6" s="22" customFormat="1" ht="62" x14ac:dyDescent="0.35">
      <c r="A48" s="23" t="s">
        <v>570</v>
      </c>
      <c r="B48" s="23" t="s">
        <v>2</v>
      </c>
      <c r="C48" s="24" t="s">
        <v>571</v>
      </c>
      <c r="D48" s="25">
        <v>46245.875</v>
      </c>
      <c r="E48" s="25">
        <v>46246.25</v>
      </c>
      <c r="F48" s="24" t="s">
        <v>572</v>
      </c>
    </row>
    <row r="49" spans="1:6" s="22" customFormat="1" ht="46.5" x14ac:dyDescent="0.35">
      <c r="A49" s="23" t="s">
        <v>178</v>
      </c>
      <c r="B49" s="23" t="s">
        <v>4</v>
      </c>
      <c r="C49" s="24" t="s">
        <v>179</v>
      </c>
      <c r="D49" s="25">
        <v>46083.999305555597</v>
      </c>
      <c r="E49" s="25">
        <v>46293.999305555597</v>
      </c>
      <c r="F49" s="24" t="s">
        <v>180</v>
      </c>
    </row>
    <row r="50" spans="1:6" s="22" customFormat="1" ht="46.5" x14ac:dyDescent="0.35">
      <c r="A50" s="23" t="s">
        <v>178</v>
      </c>
      <c r="B50" s="23" t="s">
        <v>5</v>
      </c>
      <c r="C50" s="24" t="s">
        <v>181</v>
      </c>
      <c r="D50" s="25">
        <v>46083.999305555597</v>
      </c>
      <c r="E50" s="25">
        <v>46293.999305555597</v>
      </c>
      <c r="F50" s="24" t="s">
        <v>180</v>
      </c>
    </row>
    <row r="51" spans="1:6" s="22" customFormat="1" ht="46.5" x14ac:dyDescent="0.35">
      <c r="A51" s="23" t="s">
        <v>175</v>
      </c>
      <c r="B51" s="23" t="s">
        <v>6</v>
      </c>
      <c r="C51" s="24" t="s">
        <v>183</v>
      </c>
      <c r="D51" s="25">
        <v>46245.833333333299</v>
      </c>
      <c r="E51" s="25">
        <v>46246.25</v>
      </c>
      <c r="F51" s="24" t="s">
        <v>184</v>
      </c>
    </row>
    <row r="52" spans="1:6" s="22" customFormat="1" ht="62" x14ac:dyDescent="0.35">
      <c r="A52" s="23" t="s">
        <v>175</v>
      </c>
      <c r="B52" s="23" t="s">
        <v>24</v>
      </c>
      <c r="C52" s="24" t="s">
        <v>185</v>
      </c>
      <c r="D52" s="25">
        <v>46245.833333333299</v>
      </c>
      <c r="E52" s="25">
        <v>46246.208333333299</v>
      </c>
      <c r="F52" s="24" t="s">
        <v>186</v>
      </c>
    </row>
    <row r="53" spans="1:6" s="22" customFormat="1" ht="62" x14ac:dyDescent="0.35">
      <c r="A53" s="23" t="s">
        <v>175</v>
      </c>
      <c r="B53" s="23" t="s">
        <v>6</v>
      </c>
      <c r="C53" s="24" t="s">
        <v>187</v>
      </c>
      <c r="D53" s="25">
        <v>46245.833333333299</v>
      </c>
      <c r="E53" s="25">
        <v>46246.208333333299</v>
      </c>
      <c r="F53" s="24" t="s">
        <v>186</v>
      </c>
    </row>
    <row r="54" spans="1:6" s="22" customFormat="1" ht="62" x14ac:dyDescent="0.35">
      <c r="A54" s="23" t="s">
        <v>175</v>
      </c>
      <c r="B54" s="23" t="s">
        <v>6</v>
      </c>
      <c r="C54" s="24" t="s">
        <v>188</v>
      </c>
      <c r="D54" s="25">
        <v>46245.833333333299</v>
      </c>
      <c r="E54" s="25">
        <v>46246.25</v>
      </c>
      <c r="F54" s="24" t="s">
        <v>189</v>
      </c>
    </row>
    <row r="55" spans="1:6" s="22" customFormat="1" ht="46.5" x14ac:dyDescent="0.35">
      <c r="A55" s="23" t="s">
        <v>321</v>
      </c>
      <c r="B55" s="23" t="s">
        <v>5</v>
      </c>
      <c r="C55" s="24" t="s">
        <v>322</v>
      </c>
      <c r="D55" s="25">
        <v>46245.833333333299</v>
      </c>
      <c r="E55" s="25">
        <v>46246.25</v>
      </c>
      <c r="F55" s="24" t="s">
        <v>323</v>
      </c>
    </row>
    <row r="56" spans="1:6" s="22" customFormat="1" ht="93" x14ac:dyDescent="0.35">
      <c r="A56" s="23" t="s">
        <v>321</v>
      </c>
      <c r="B56" s="23" t="s">
        <v>2</v>
      </c>
      <c r="C56" s="24" t="s">
        <v>351</v>
      </c>
      <c r="D56" s="25">
        <v>46245.916666666701</v>
      </c>
      <c r="E56" s="25">
        <v>46246.229166666701</v>
      </c>
      <c r="F56" s="24" t="s">
        <v>350</v>
      </c>
    </row>
    <row r="57" spans="1:6" s="22" customFormat="1" ht="77.5" x14ac:dyDescent="0.35">
      <c r="A57" s="23" t="s">
        <v>313</v>
      </c>
      <c r="B57" s="23" t="s">
        <v>4</v>
      </c>
      <c r="C57" s="24" t="s">
        <v>614</v>
      </c>
      <c r="D57" s="25">
        <v>46245.916666666701</v>
      </c>
      <c r="E57" s="25">
        <v>46246.166666666701</v>
      </c>
      <c r="F57" s="24" t="s">
        <v>315</v>
      </c>
    </row>
    <row r="58" spans="1:6" s="22" customFormat="1" ht="62" x14ac:dyDescent="0.35">
      <c r="A58" s="23" t="s">
        <v>313</v>
      </c>
      <c r="B58" s="23" t="s">
        <v>5</v>
      </c>
      <c r="C58" s="24" t="s">
        <v>346</v>
      </c>
      <c r="D58" s="25">
        <v>46245.916666666701</v>
      </c>
      <c r="E58" s="25">
        <v>46246.229166666701</v>
      </c>
      <c r="F58" s="24" t="s">
        <v>347</v>
      </c>
    </row>
    <row r="59" spans="1:6" s="22" customFormat="1" ht="46.5" x14ac:dyDescent="0.35">
      <c r="A59" s="23" t="s">
        <v>620</v>
      </c>
      <c r="B59" s="23" t="s">
        <v>6</v>
      </c>
      <c r="C59" s="24" t="s">
        <v>621</v>
      </c>
      <c r="D59" s="25">
        <v>46245.833333333299</v>
      </c>
      <c r="E59" s="25">
        <v>46246.25</v>
      </c>
      <c r="F59" s="24" t="s">
        <v>622</v>
      </c>
    </row>
    <row r="60" spans="1:6" s="22" customFormat="1" ht="46.5" x14ac:dyDescent="0.35">
      <c r="A60" s="23" t="s">
        <v>324</v>
      </c>
      <c r="B60" s="23" t="s">
        <v>6</v>
      </c>
      <c r="C60" s="24" t="s">
        <v>325</v>
      </c>
      <c r="D60" s="25">
        <v>46245.833333333299</v>
      </c>
      <c r="E60" s="25">
        <v>46246.25</v>
      </c>
      <c r="F60" s="24" t="s">
        <v>326</v>
      </c>
    </row>
    <row r="61" spans="1:6" s="22" customFormat="1" ht="31" x14ac:dyDescent="0.35">
      <c r="A61" s="23" t="s">
        <v>296</v>
      </c>
      <c r="B61" s="23" t="s">
        <v>5</v>
      </c>
      <c r="C61" s="24" t="s">
        <v>297</v>
      </c>
      <c r="D61" s="25">
        <v>46245.875</v>
      </c>
      <c r="E61" s="25">
        <v>46246.25</v>
      </c>
      <c r="F61" s="24" t="s">
        <v>298</v>
      </c>
    </row>
    <row r="62" spans="1:6" s="22" customFormat="1" ht="31" x14ac:dyDescent="0.35">
      <c r="A62" s="23" t="s">
        <v>296</v>
      </c>
      <c r="B62" s="23" t="s">
        <v>4</v>
      </c>
      <c r="C62" s="24" t="s">
        <v>299</v>
      </c>
      <c r="D62" s="25">
        <v>46245.875</v>
      </c>
      <c r="E62" s="25">
        <v>46246.25</v>
      </c>
      <c r="F62" s="24" t="s">
        <v>298</v>
      </c>
    </row>
    <row r="63" spans="1:6" s="22" customFormat="1" ht="46.5" x14ac:dyDescent="0.35">
      <c r="A63" s="23" t="s">
        <v>296</v>
      </c>
      <c r="B63" s="23" t="s">
        <v>5</v>
      </c>
      <c r="C63" s="24" t="s">
        <v>316</v>
      </c>
      <c r="D63" s="25">
        <v>46245.833333333299</v>
      </c>
      <c r="E63" s="25">
        <v>46246.25</v>
      </c>
      <c r="F63" s="24" t="s">
        <v>317</v>
      </c>
    </row>
    <row r="64" spans="1:6" s="22" customFormat="1" ht="46.5" x14ac:dyDescent="0.35">
      <c r="A64" s="23" t="s">
        <v>296</v>
      </c>
      <c r="B64" s="23" t="s">
        <v>4</v>
      </c>
      <c r="C64" s="24" t="s">
        <v>615</v>
      </c>
      <c r="D64" s="25">
        <v>46245.833333333299</v>
      </c>
      <c r="E64" s="25">
        <v>46246.25</v>
      </c>
      <c r="F64" s="24" t="s">
        <v>616</v>
      </c>
    </row>
    <row r="65" spans="1:6" s="22" customFormat="1" ht="46.5" x14ac:dyDescent="0.35">
      <c r="A65" s="23" t="s">
        <v>296</v>
      </c>
      <c r="B65" s="23" t="s">
        <v>5</v>
      </c>
      <c r="C65" s="24" t="s">
        <v>617</v>
      </c>
      <c r="D65" s="25">
        <v>46245.833333333299</v>
      </c>
      <c r="E65" s="25">
        <v>46246.25</v>
      </c>
      <c r="F65" s="24" t="s">
        <v>616</v>
      </c>
    </row>
    <row r="66" spans="1:6" s="22" customFormat="1" ht="93" x14ac:dyDescent="0.35">
      <c r="A66" s="23" t="s">
        <v>348</v>
      </c>
      <c r="B66" s="23" t="s">
        <v>2</v>
      </c>
      <c r="C66" s="24" t="s">
        <v>349</v>
      </c>
      <c r="D66" s="25">
        <v>46245.916666666701</v>
      </c>
      <c r="E66" s="25">
        <v>46246.229166666701</v>
      </c>
      <c r="F66" s="24" t="s">
        <v>350</v>
      </c>
    </row>
    <row r="67" spans="1:6" s="22" customFormat="1" ht="93" x14ac:dyDescent="0.35">
      <c r="A67" s="23" t="s">
        <v>348</v>
      </c>
      <c r="B67" s="23" t="s">
        <v>2</v>
      </c>
      <c r="C67" s="24" t="s">
        <v>352</v>
      </c>
      <c r="D67" s="25">
        <v>46245.916666666701</v>
      </c>
      <c r="E67" s="25">
        <v>46246.229166666701</v>
      </c>
      <c r="F67" s="24" t="s">
        <v>350</v>
      </c>
    </row>
    <row r="68" spans="1:6" s="22" customFormat="1" ht="62" x14ac:dyDescent="0.35">
      <c r="A68" s="23" t="s">
        <v>348</v>
      </c>
      <c r="B68" s="23" t="s">
        <v>2</v>
      </c>
      <c r="C68" s="24" t="s">
        <v>364</v>
      </c>
      <c r="D68" s="25">
        <v>46245.916666666701</v>
      </c>
      <c r="E68" s="25">
        <v>46246.229166666701</v>
      </c>
      <c r="F68" s="24" t="s">
        <v>365</v>
      </c>
    </row>
    <row r="69" spans="1:6" s="22" customFormat="1" ht="31" x14ac:dyDescent="0.35">
      <c r="A69" s="23" t="s">
        <v>310</v>
      </c>
      <c r="B69" s="23" t="s">
        <v>2</v>
      </c>
      <c r="C69" s="24" t="s">
        <v>612</v>
      </c>
      <c r="D69" s="25">
        <v>46245.875</v>
      </c>
      <c r="E69" s="25">
        <v>46246.25</v>
      </c>
      <c r="F69" s="24" t="s">
        <v>613</v>
      </c>
    </row>
    <row r="70" spans="1:6" s="22" customFormat="1" ht="124" x14ac:dyDescent="0.35">
      <c r="A70" s="23" t="s">
        <v>371</v>
      </c>
      <c r="B70" s="23" t="s">
        <v>5</v>
      </c>
      <c r="C70" s="24" t="s">
        <v>372</v>
      </c>
      <c r="D70" s="25">
        <v>46245.833333333299</v>
      </c>
      <c r="E70" s="25">
        <v>46246.25</v>
      </c>
      <c r="F70" s="24" t="s">
        <v>373</v>
      </c>
    </row>
    <row r="71" spans="1:6" s="22" customFormat="1" ht="124" x14ac:dyDescent="0.35">
      <c r="A71" s="23" t="s">
        <v>371</v>
      </c>
      <c r="B71" s="23" t="s">
        <v>5</v>
      </c>
      <c r="C71" s="24" t="s">
        <v>374</v>
      </c>
      <c r="D71" s="25">
        <v>46245.833333333299</v>
      </c>
      <c r="E71" s="25">
        <v>46246.25</v>
      </c>
      <c r="F71" s="24" t="s">
        <v>373</v>
      </c>
    </row>
    <row r="72" spans="1:6" s="22" customFormat="1" ht="62" x14ac:dyDescent="0.35">
      <c r="A72" s="23" t="s">
        <v>371</v>
      </c>
      <c r="B72" s="23" t="s">
        <v>4</v>
      </c>
      <c r="C72" s="24" t="s">
        <v>409</v>
      </c>
      <c r="D72" s="25">
        <v>46245.833333333299</v>
      </c>
      <c r="E72" s="25">
        <v>46246.25</v>
      </c>
      <c r="F72" s="24" t="s">
        <v>410</v>
      </c>
    </row>
    <row r="73" spans="1:6" s="22" customFormat="1" ht="108.5" x14ac:dyDescent="0.35">
      <c r="A73" s="23" t="s">
        <v>300</v>
      </c>
      <c r="B73" s="23" t="s">
        <v>24</v>
      </c>
      <c r="C73" s="24" t="s">
        <v>384</v>
      </c>
      <c r="D73" s="25">
        <v>46245.875</v>
      </c>
      <c r="E73" s="25">
        <v>46246.25</v>
      </c>
      <c r="F73" s="24" t="s">
        <v>385</v>
      </c>
    </row>
    <row r="74" spans="1:6" s="22" customFormat="1" ht="46.5" x14ac:dyDescent="0.35">
      <c r="A74" s="23" t="s">
        <v>280</v>
      </c>
      <c r="B74" s="23" t="s">
        <v>2</v>
      </c>
      <c r="C74" s="24" t="s">
        <v>281</v>
      </c>
      <c r="D74" s="25">
        <v>46245.875</v>
      </c>
      <c r="E74" s="25">
        <v>46246.25</v>
      </c>
      <c r="F74" s="24" t="s">
        <v>282</v>
      </c>
    </row>
    <row r="75" spans="1:6" s="22" customFormat="1" ht="46.5" x14ac:dyDescent="0.35">
      <c r="A75" s="23" t="s">
        <v>280</v>
      </c>
      <c r="B75" s="23" t="s">
        <v>6</v>
      </c>
      <c r="C75" s="24" t="s">
        <v>607</v>
      </c>
      <c r="D75" s="25">
        <v>46245.875</v>
      </c>
      <c r="E75" s="25">
        <v>46246.25</v>
      </c>
      <c r="F75" s="24" t="s">
        <v>608</v>
      </c>
    </row>
    <row r="76" spans="1:6" s="22" customFormat="1" ht="46.5" x14ac:dyDescent="0.35">
      <c r="A76" s="23" t="s">
        <v>280</v>
      </c>
      <c r="B76" s="23" t="s">
        <v>6</v>
      </c>
      <c r="C76" s="24" t="s">
        <v>609</v>
      </c>
      <c r="D76" s="25">
        <v>46245.875</v>
      </c>
      <c r="E76" s="25">
        <v>46246.25</v>
      </c>
      <c r="F76" s="24" t="s">
        <v>608</v>
      </c>
    </row>
    <row r="77" spans="1:6" s="22" customFormat="1" ht="31" x14ac:dyDescent="0.35">
      <c r="A77" s="23" t="s">
        <v>406</v>
      </c>
      <c r="B77" s="23" t="s">
        <v>24</v>
      </c>
      <c r="C77" s="24" t="s">
        <v>407</v>
      </c>
      <c r="D77" s="25">
        <v>46245.833333333299</v>
      </c>
      <c r="E77" s="25">
        <v>46246.25</v>
      </c>
      <c r="F77" s="24" t="s">
        <v>408</v>
      </c>
    </row>
    <row r="78" spans="1:6" s="22" customFormat="1" ht="186" x14ac:dyDescent="0.35">
      <c r="A78" s="23" t="s">
        <v>375</v>
      </c>
      <c r="B78" s="23" t="s">
        <v>24</v>
      </c>
      <c r="C78" s="24" t="s">
        <v>376</v>
      </c>
      <c r="D78" s="25">
        <v>46245.833333333299</v>
      </c>
      <c r="E78" s="25">
        <v>46246.25</v>
      </c>
      <c r="F78" s="24" t="s">
        <v>377</v>
      </c>
    </row>
    <row r="79" spans="1:6" s="22" customFormat="1" ht="46.5" x14ac:dyDescent="0.35">
      <c r="A79" s="23" t="s">
        <v>375</v>
      </c>
      <c r="B79" s="23" t="s">
        <v>4</v>
      </c>
      <c r="C79" s="24" t="s">
        <v>380</v>
      </c>
      <c r="D79" s="25">
        <v>46245.8125</v>
      </c>
      <c r="E79" s="25">
        <v>46246.25</v>
      </c>
      <c r="F79" s="24" t="s">
        <v>381</v>
      </c>
    </row>
    <row r="80" spans="1:6" s="22" customFormat="1" ht="62" x14ac:dyDescent="0.35">
      <c r="A80" s="23" t="s">
        <v>375</v>
      </c>
      <c r="B80" s="23" t="s">
        <v>5</v>
      </c>
      <c r="C80" s="24" t="s">
        <v>382</v>
      </c>
      <c r="D80" s="25">
        <v>46245.8125</v>
      </c>
      <c r="E80" s="25">
        <v>46246.25</v>
      </c>
      <c r="F80" s="24" t="s">
        <v>383</v>
      </c>
    </row>
    <row r="81" spans="1:6" s="22" customFormat="1" ht="108.5" x14ac:dyDescent="0.35">
      <c r="A81" s="23" t="s">
        <v>375</v>
      </c>
      <c r="B81" s="23" t="s">
        <v>6</v>
      </c>
      <c r="C81" s="24" t="s">
        <v>413</v>
      </c>
      <c r="D81" s="25">
        <v>46202.875</v>
      </c>
      <c r="E81" s="25">
        <v>46508.208333333299</v>
      </c>
      <c r="F81" s="24" t="s">
        <v>414</v>
      </c>
    </row>
    <row r="82" spans="1:6" s="22" customFormat="1" ht="77.5" x14ac:dyDescent="0.35">
      <c r="A82" s="23" t="s">
        <v>48</v>
      </c>
      <c r="B82" s="23" t="s">
        <v>4</v>
      </c>
      <c r="C82" s="24" t="s">
        <v>49</v>
      </c>
      <c r="D82" s="25">
        <v>46245.875</v>
      </c>
      <c r="E82" s="25">
        <v>46246.208333333299</v>
      </c>
      <c r="F82" s="24" t="s">
        <v>47</v>
      </c>
    </row>
    <row r="83" spans="1:6" s="22" customFormat="1" ht="77.5" x14ac:dyDescent="0.35">
      <c r="A83" s="23" t="s">
        <v>428</v>
      </c>
      <c r="B83" s="23" t="s">
        <v>6</v>
      </c>
      <c r="C83" s="24" t="s">
        <v>459</v>
      </c>
      <c r="D83" s="25">
        <v>46245.833333333299</v>
      </c>
      <c r="E83" s="25">
        <v>46246.25</v>
      </c>
      <c r="F83" s="24" t="s">
        <v>460</v>
      </c>
    </row>
    <row r="84" spans="1:6" s="22" customFormat="1" ht="77.5" x14ac:dyDescent="0.35">
      <c r="A84" s="23" t="s">
        <v>428</v>
      </c>
      <c r="B84" s="23" t="s">
        <v>6</v>
      </c>
      <c r="C84" s="24" t="s">
        <v>461</v>
      </c>
      <c r="D84" s="25">
        <v>46245.833333333299</v>
      </c>
      <c r="E84" s="25">
        <v>46246.25</v>
      </c>
      <c r="F84" s="24" t="s">
        <v>460</v>
      </c>
    </row>
    <row r="85" spans="1:6" s="22" customFormat="1" ht="77.5" x14ac:dyDescent="0.35">
      <c r="A85" s="23" t="s">
        <v>428</v>
      </c>
      <c r="B85" s="23" t="s">
        <v>6</v>
      </c>
      <c r="C85" s="24" t="s">
        <v>462</v>
      </c>
      <c r="D85" s="25">
        <v>46245.833333333299</v>
      </c>
      <c r="E85" s="25">
        <v>46246.25</v>
      </c>
      <c r="F85" s="24" t="s">
        <v>460</v>
      </c>
    </row>
    <row r="86" spans="1:6" s="22" customFormat="1" ht="77.5" x14ac:dyDescent="0.35">
      <c r="A86" s="23" t="s">
        <v>428</v>
      </c>
      <c r="B86" s="23" t="s">
        <v>4</v>
      </c>
      <c r="C86" s="24" t="s">
        <v>429</v>
      </c>
      <c r="D86" s="25">
        <v>46237.375</v>
      </c>
      <c r="E86" s="25">
        <v>46258.416666666701</v>
      </c>
      <c r="F86" s="24" t="s">
        <v>430</v>
      </c>
    </row>
    <row r="87" spans="1:6" s="22" customFormat="1" ht="93" x14ac:dyDescent="0.35">
      <c r="A87" s="23" t="s">
        <v>428</v>
      </c>
      <c r="B87" s="23" t="s">
        <v>24</v>
      </c>
      <c r="C87" s="24" t="s">
        <v>433</v>
      </c>
      <c r="D87" s="25">
        <v>46217.625</v>
      </c>
      <c r="E87" s="25">
        <v>46387.875</v>
      </c>
      <c r="F87" s="24" t="s">
        <v>434</v>
      </c>
    </row>
    <row r="88" spans="1:6" s="22" customFormat="1" ht="77.5" x14ac:dyDescent="0.35">
      <c r="A88" s="23" t="s">
        <v>428</v>
      </c>
      <c r="B88" s="23" t="s">
        <v>5</v>
      </c>
      <c r="C88" s="24" t="s">
        <v>647</v>
      </c>
      <c r="D88" s="25">
        <v>46245.875</v>
      </c>
      <c r="E88" s="25">
        <v>46246.25</v>
      </c>
      <c r="F88" s="24" t="s">
        <v>648</v>
      </c>
    </row>
    <row r="89" spans="1:6" s="22" customFormat="1" ht="77.5" x14ac:dyDescent="0.35">
      <c r="A89" s="23" t="s">
        <v>82</v>
      </c>
      <c r="B89" s="23" t="s">
        <v>6</v>
      </c>
      <c r="C89" s="24" t="s">
        <v>643</v>
      </c>
      <c r="D89" s="25">
        <v>46245.875</v>
      </c>
      <c r="E89" s="25">
        <v>46246.25</v>
      </c>
      <c r="F89" s="24" t="s">
        <v>422</v>
      </c>
    </row>
    <row r="90" spans="1:6" s="22" customFormat="1" ht="77.5" x14ac:dyDescent="0.35">
      <c r="A90" s="23" t="s">
        <v>82</v>
      </c>
      <c r="B90" s="23" t="s">
        <v>6</v>
      </c>
      <c r="C90" s="24" t="s">
        <v>644</v>
      </c>
      <c r="D90" s="25">
        <v>46245.875</v>
      </c>
      <c r="E90" s="25">
        <v>46246.25</v>
      </c>
      <c r="F90" s="24" t="s">
        <v>422</v>
      </c>
    </row>
    <row r="91" spans="1:6" s="22" customFormat="1" ht="77.5" x14ac:dyDescent="0.35">
      <c r="A91" s="23" t="s">
        <v>20</v>
      </c>
      <c r="B91" s="23" t="s">
        <v>4</v>
      </c>
      <c r="C91" s="24" t="s">
        <v>21</v>
      </c>
      <c r="D91" s="25">
        <v>46245.833333333299</v>
      </c>
      <c r="E91" s="25">
        <v>46246.25</v>
      </c>
      <c r="F91" s="24" t="s">
        <v>22</v>
      </c>
    </row>
    <row r="92" spans="1:6" s="22" customFormat="1" ht="77.5" x14ac:dyDescent="0.35">
      <c r="A92" s="23" t="s">
        <v>20</v>
      </c>
      <c r="B92" s="23" t="s">
        <v>5</v>
      </c>
      <c r="C92" s="24" t="s">
        <v>23</v>
      </c>
      <c r="D92" s="25">
        <v>46245.833333333299</v>
      </c>
      <c r="E92" s="25">
        <v>46246.25</v>
      </c>
      <c r="F92" s="24" t="s">
        <v>22</v>
      </c>
    </row>
    <row r="93" spans="1:6" s="22" customFormat="1" ht="77.5" x14ac:dyDescent="0.35">
      <c r="A93" s="23" t="s">
        <v>20</v>
      </c>
      <c r="B93" s="23" t="s">
        <v>24</v>
      </c>
      <c r="C93" s="24" t="s">
        <v>25</v>
      </c>
      <c r="D93" s="25">
        <v>46245.833333333299</v>
      </c>
      <c r="E93" s="25">
        <v>46246.25</v>
      </c>
      <c r="F93" s="24" t="s">
        <v>22</v>
      </c>
    </row>
    <row r="94" spans="1:6" s="22" customFormat="1" ht="77.5" x14ac:dyDescent="0.35">
      <c r="A94" s="23" t="s">
        <v>20</v>
      </c>
      <c r="B94" s="23" t="s">
        <v>4</v>
      </c>
      <c r="C94" s="24" t="s">
        <v>26</v>
      </c>
      <c r="D94" s="25">
        <v>46245.833333333299</v>
      </c>
      <c r="E94" s="25">
        <v>46246.25</v>
      </c>
      <c r="F94" s="24" t="s">
        <v>22</v>
      </c>
    </row>
    <row r="95" spans="1:6" s="22" customFormat="1" ht="46.5" x14ac:dyDescent="0.35">
      <c r="A95" s="23" t="s">
        <v>215</v>
      </c>
      <c r="B95" s="23" t="s">
        <v>5</v>
      </c>
      <c r="C95" s="24" t="s">
        <v>216</v>
      </c>
      <c r="D95" s="25">
        <v>46245.875</v>
      </c>
      <c r="E95" s="25">
        <v>46246.208333333299</v>
      </c>
      <c r="F95" s="24" t="s">
        <v>211</v>
      </c>
    </row>
    <row r="96" spans="1:6" s="22" customFormat="1" ht="77.5" x14ac:dyDescent="0.35">
      <c r="A96" s="23" t="s">
        <v>86</v>
      </c>
      <c r="B96" s="23" t="s">
        <v>5</v>
      </c>
      <c r="C96" s="24" t="s">
        <v>435</v>
      </c>
      <c r="D96" s="25">
        <v>46245.875</v>
      </c>
      <c r="E96" s="25">
        <v>46246.25</v>
      </c>
      <c r="F96" s="24" t="s">
        <v>436</v>
      </c>
    </row>
    <row r="97" spans="1:6" s="22" customFormat="1" ht="77.5" x14ac:dyDescent="0.35">
      <c r="A97" s="23" t="s">
        <v>86</v>
      </c>
      <c r="B97" s="23" t="s">
        <v>4</v>
      </c>
      <c r="C97" s="24" t="s">
        <v>437</v>
      </c>
      <c r="D97" s="25">
        <v>46245.875</v>
      </c>
      <c r="E97" s="25">
        <v>46246.25</v>
      </c>
      <c r="F97" s="24" t="s">
        <v>436</v>
      </c>
    </row>
    <row r="98" spans="1:6" s="22" customFormat="1" ht="62" x14ac:dyDescent="0.35">
      <c r="A98" s="23" t="s">
        <v>114</v>
      </c>
      <c r="B98" s="23" t="s">
        <v>4</v>
      </c>
      <c r="C98" s="24" t="s">
        <v>645</v>
      </c>
      <c r="D98" s="25">
        <v>46245.875</v>
      </c>
      <c r="E98" s="25">
        <v>46246.25</v>
      </c>
      <c r="F98" s="24" t="s">
        <v>646</v>
      </c>
    </row>
    <row r="99" spans="1:6" s="22" customFormat="1" ht="46.5" x14ac:dyDescent="0.35">
      <c r="A99" s="23" t="s">
        <v>114</v>
      </c>
      <c r="B99" s="23" t="s">
        <v>4</v>
      </c>
      <c r="C99" s="24" t="s">
        <v>443</v>
      </c>
      <c r="D99" s="25">
        <v>46245.833333333299</v>
      </c>
      <c r="E99" s="25">
        <v>46246.208333333299</v>
      </c>
      <c r="F99" s="24" t="s">
        <v>444</v>
      </c>
    </row>
    <row r="100" spans="1:6" s="22" customFormat="1" ht="46.5" x14ac:dyDescent="0.35">
      <c r="A100" s="23" t="s">
        <v>114</v>
      </c>
      <c r="B100" s="23" t="s">
        <v>4</v>
      </c>
      <c r="C100" s="24" t="s">
        <v>445</v>
      </c>
      <c r="D100" s="25">
        <v>46245.833333333299</v>
      </c>
      <c r="E100" s="25">
        <v>46246.208333333299</v>
      </c>
      <c r="F100" s="24" t="s">
        <v>444</v>
      </c>
    </row>
    <row r="101" spans="1:6" s="22" customFormat="1" ht="77.5" x14ac:dyDescent="0.35">
      <c r="A101" s="23" t="s">
        <v>425</v>
      </c>
      <c r="B101" s="23" t="s">
        <v>24</v>
      </c>
      <c r="C101" s="24" t="s">
        <v>426</v>
      </c>
      <c r="D101" s="25">
        <v>46230.833333333299</v>
      </c>
      <c r="E101" s="25">
        <v>46403.25</v>
      </c>
      <c r="F101" s="24" t="s">
        <v>427</v>
      </c>
    </row>
    <row r="102" spans="1:6" s="22" customFormat="1" ht="62" x14ac:dyDescent="0.35">
      <c r="A102" s="23" t="s">
        <v>425</v>
      </c>
      <c r="B102" s="23" t="s">
        <v>6</v>
      </c>
      <c r="C102" s="24" t="s">
        <v>649</v>
      </c>
      <c r="D102" s="25">
        <v>46245.875</v>
      </c>
      <c r="E102" s="25">
        <v>46246.25</v>
      </c>
      <c r="F102" s="24" t="s">
        <v>650</v>
      </c>
    </row>
    <row r="103" spans="1:6" s="22" customFormat="1" ht="62" x14ac:dyDescent="0.35">
      <c r="A103" s="23" t="s">
        <v>237</v>
      </c>
      <c r="B103" s="23" t="s">
        <v>5</v>
      </c>
      <c r="C103" s="24" t="s">
        <v>238</v>
      </c>
      <c r="D103" s="25">
        <v>46245.833333333299</v>
      </c>
      <c r="E103" s="25">
        <v>46246.208333333299</v>
      </c>
      <c r="F103" s="24" t="s">
        <v>239</v>
      </c>
    </row>
    <row r="104" spans="1:6" s="22" customFormat="1" ht="93" x14ac:dyDescent="0.35">
      <c r="A104" s="23" t="s">
        <v>102</v>
      </c>
      <c r="B104" s="23" t="s">
        <v>2</v>
      </c>
      <c r="C104" s="24" t="s">
        <v>458</v>
      </c>
      <c r="D104" s="25">
        <v>46245.833333333299</v>
      </c>
      <c r="E104" s="25">
        <v>46246.25</v>
      </c>
      <c r="F104" s="24" t="s">
        <v>104</v>
      </c>
    </row>
    <row r="105" spans="1:6" s="22" customFormat="1" ht="46.5" x14ac:dyDescent="0.35">
      <c r="A105" s="23" t="s">
        <v>257</v>
      </c>
      <c r="B105" s="23" t="s">
        <v>5</v>
      </c>
      <c r="C105" s="24" t="s">
        <v>258</v>
      </c>
      <c r="D105" s="25">
        <v>46245.875</v>
      </c>
      <c r="E105" s="25">
        <v>46246.208333333299</v>
      </c>
      <c r="F105" s="24" t="s">
        <v>259</v>
      </c>
    </row>
    <row r="106" spans="1:6" s="22" customFormat="1" ht="46.5" x14ac:dyDescent="0.35">
      <c r="A106" s="23" t="s">
        <v>257</v>
      </c>
      <c r="B106" s="23" t="s">
        <v>5</v>
      </c>
      <c r="C106" s="24" t="s">
        <v>260</v>
      </c>
      <c r="D106" s="25">
        <v>46245.875</v>
      </c>
      <c r="E106" s="25">
        <v>46246.208333333299</v>
      </c>
      <c r="F106" s="24" t="s">
        <v>259</v>
      </c>
    </row>
    <row r="107" spans="1:6" s="22" customFormat="1" ht="46.5" x14ac:dyDescent="0.35">
      <c r="A107" s="23" t="s">
        <v>246</v>
      </c>
      <c r="B107" s="23" t="s">
        <v>6</v>
      </c>
      <c r="C107" s="24" t="s">
        <v>247</v>
      </c>
      <c r="D107" s="25">
        <v>46230.208333333299</v>
      </c>
      <c r="E107" s="25">
        <v>46265</v>
      </c>
      <c r="F107" s="24" t="s">
        <v>248</v>
      </c>
    </row>
    <row r="108" spans="1:6" s="22" customFormat="1" ht="93" x14ac:dyDescent="0.35">
      <c r="A108" s="23" t="s">
        <v>148</v>
      </c>
      <c r="B108" s="23" t="s">
        <v>6</v>
      </c>
      <c r="C108" s="24" t="s">
        <v>149</v>
      </c>
      <c r="D108" s="25">
        <v>46237.833333333299</v>
      </c>
      <c r="E108" s="25">
        <v>46326.25</v>
      </c>
      <c r="F108" s="24" t="s">
        <v>150</v>
      </c>
    </row>
    <row r="109" spans="1:6" s="22" customFormat="1" ht="93" x14ac:dyDescent="0.35">
      <c r="A109" s="23" t="s">
        <v>148</v>
      </c>
      <c r="B109" s="23" t="s">
        <v>2</v>
      </c>
      <c r="C109" s="24" t="s">
        <v>151</v>
      </c>
      <c r="D109" s="25">
        <v>46237.833333333299</v>
      </c>
      <c r="E109" s="25">
        <v>46326.25</v>
      </c>
      <c r="F109" s="24" t="s">
        <v>150</v>
      </c>
    </row>
    <row r="110" spans="1:6" s="22" customFormat="1" ht="77.5" x14ac:dyDescent="0.35">
      <c r="A110" s="23" t="s">
        <v>552</v>
      </c>
      <c r="B110" s="23" t="s">
        <v>24</v>
      </c>
      <c r="C110" s="24" t="s">
        <v>553</v>
      </c>
      <c r="D110" s="25">
        <v>46244.000694444403</v>
      </c>
      <c r="E110" s="25">
        <v>46246.25</v>
      </c>
      <c r="F110" s="24" t="s">
        <v>554</v>
      </c>
    </row>
    <row r="111" spans="1:6" s="22" customFormat="1" ht="46.5" x14ac:dyDescent="0.35">
      <c r="A111" s="23" t="s">
        <v>134</v>
      </c>
      <c r="B111" s="23" t="s">
        <v>5</v>
      </c>
      <c r="C111" s="24" t="s">
        <v>135</v>
      </c>
      <c r="D111" s="25">
        <v>46245.833333333299</v>
      </c>
      <c r="E111" s="25">
        <v>46246.25</v>
      </c>
      <c r="F111" s="24" t="s">
        <v>136</v>
      </c>
    </row>
    <row r="112" spans="1:6" s="22" customFormat="1" ht="77.5" x14ac:dyDescent="0.35">
      <c r="A112" s="23" t="s">
        <v>162</v>
      </c>
      <c r="B112" s="23" t="s">
        <v>4</v>
      </c>
      <c r="C112" s="24" t="s">
        <v>579</v>
      </c>
      <c r="D112" s="25">
        <v>46245.833333333299</v>
      </c>
      <c r="E112" s="25">
        <v>46246.25</v>
      </c>
      <c r="F112" s="24" t="s">
        <v>164</v>
      </c>
    </row>
    <row r="113" spans="1:6" s="22" customFormat="1" ht="77.5" x14ac:dyDescent="0.35">
      <c r="A113" s="23" t="s">
        <v>162</v>
      </c>
      <c r="B113" s="23" t="s">
        <v>4</v>
      </c>
      <c r="C113" s="24" t="s">
        <v>580</v>
      </c>
      <c r="D113" s="25">
        <v>46245.833333333299</v>
      </c>
      <c r="E113" s="25">
        <v>46246.25</v>
      </c>
      <c r="F113" s="24" t="s">
        <v>164</v>
      </c>
    </row>
    <row r="114" spans="1:6" s="22" customFormat="1" ht="77.5" x14ac:dyDescent="0.35">
      <c r="A114" s="23" t="s">
        <v>162</v>
      </c>
      <c r="B114" s="23" t="s">
        <v>4</v>
      </c>
      <c r="C114" s="24" t="s">
        <v>581</v>
      </c>
      <c r="D114" s="25">
        <v>46245.833333333299</v>
      </c>
      <c r="E114" s="25">
        <v>46246.25</v>
      </c>
      <c r="F114" s="24" t="s">
        <v>164</v>
      </c>
    </row>
    <row r="115" spans="1:6" s="22" customFormat="1" ht="77.5" x14ac:dyDescent="0.35">
      <c r="A115" s="23" t="s">
        <v>162</v>
      </c>
      <c r="B115" s="23" t="s">
        <v>4</v>
      </c>
      <c r="C115" s="24" t="s">
        <v>582</v>
      </c>
      <c r="D115" s="25">
        <v>46245.833333333299</v>
      </c>
      <c r="E115" s="25">
        <v>46246.25</v>
      </c>
      <c r="F115" s="24" t="s">
        <v>164</v>
      </c>
    </row>
    <row r="116" spans="1:6" s="22" customFormat="1" ht="77.5" x14ac:dyDescent="0.35">
      <c r="A116" s="23" t="s">
        <v>162</v>
      </c>
      <c r="B116" s="23" t="s">
        <v>4</v>
      </c>
      <c r="C116" s="24" t="s">
        <v>583</v>
      </c>
      <c r="D116" s="25">
        <v>46245.833333333299</v>
      </c>
      <c r="E116" s="25">
        <v>46246.25</v>
      </c>
      <c r="F116" s="24" t="s">
        <v>164</v>
      </c>
    </row>
    <row r="117" spans="1:6" s="22" customFormat="1" ht="77.5" x14ac:dyDescent="0.35">
      <c r="A117" s="23" t="s">
        <v>162</v>
      </c>
      <c r="B117" s="23" t="s">
        <v>4</v>
      </c>
      <c r="C117" s="24" t="s">
        <v>584</v>
      </c>
      <c r="D117" s="25">
        <v>46245.833333333299</v>
      </c>
      <c r="E117" s="25">
        <v>46246.25</v>
      </c>
      <c r="F117" s="24" t="s">
        <v>164</v>
      </c>
    </row>
    <row r="118" spans="1:6" s="22" customFormat="1" ht="77.5" x14ac:dyDescent="0.35">
      <c r="A118" s="23" t="s">
        <v>162</v>
      </c>
      <c r="B118" s="23" t="s">
        <v>4</v>
      </c>
      <c r="C118" s="24" t="s">
        <v>585</v>
      </c>
      <c r="D118" s="25">
        <v>46245.833333333299</v>
      </c>
      <c r="E118" s="25">
        <v>46246.25</v>
      </c>
      <c r="F118" s="24" t="s">
        <v>164</v>
      </c>
    </row>
    <row r="119" spans="1:6" s="22" customFormat="1" ht="62" x14ac:dyDescent="0.35">
      <c r="A119" s="23" t="s">
        <v>162</v>
      </c>
      <c r="B119" s="23" t="s">
        <v>24</v>
      </c>
      <c r="C119" s="24" t="s">
        <v>475</v>
      </c>
      <c r="D119" s="25">
        <v>46245.833333333299</v>
      </c>
      <c r="E119" s="25">
        <v>46246.25</v>
      </c>
      <c r="F119" s="24" t="s">
        <v>172</v>
      </c>
    </row>
    <row r="120" spans="1:6" s="22" customFormat="1" ht="77.5" x14ac:dyDescent="0.35">
      <c r="A120" s="23" t="s">
        <v>45</v>
      </c>
      <c r="B120" s="23" t="s">
        <v>6</v>
      </c>
      <c r="C120" s="24" t="s">
        <v>46</v>
      </c>
      <c r="D120" s="25">
        <v>46245.875</v>
      </c>
      <c r="E120" s="25">
        <v>46246.208333333299</v>
      </c>
      <c r="F120" s="24" t="s">
        <v>47</v>
      </c>
    </row>
    <row r="121" spans="1:6" s="22" customFormat="1" ht="93" x14ac:dyDescent="0.35">
      <c r="A121" s="23" t="s">
        <v>45</v>
      </c>
      <c r="B121" s="23" t="s">
        <v>6</v>
      </c>
      <c r="C121" s="24" t="s">
        <v>546</v>
      </c>
      <c r="D121" s="25">
        <v>46245.833333333299</v>
      </c>
      <c r="E121" s="25">
        <v>46246.25</v>
      </c>
      <c r="F121" s="24" t="s">
        <v>547</v>
      </c>
    </row>
    <row r="122" spans="1:6" s="22" customFormat="1" ht="77.5" x14ac:dyDescent="0.35">
      <c r="A122" s="23" t="s">
        <v>45</v>
      </c>
      <c r="B122" s="23" t="s">
        <v>6</v>
      </c>
      <c r="C122" s="24" t="s">
        <v>122</v>
      </c>
      <c r="D122" s="25">
        <v>46245.916666666701</v>
      </c>
      <c r="E122" s="25">
        <v>46246.25</v>
      </c>
      <c r="F122" s="24" t="s">
        <v>123</v>
      </c>
    </row>
    <row r="123" spans="1:6" s="22" customFormat="1" ht="77.5" x14ac:dyDescent="0.35">
      <c r="A123" s="23" t="s">
        <v>45</v>
      </c>
      <c r="B123" s="23" t="s">
        <v>6</v>
      </c>
      <c r="C123" s="24" t="s">
        <v>124</v>
      </c>
      <c r="D123" s="25">
        <v>46245.916666666701</v>
      </c>
      <c r="E123" s="25">
        <v>46246.25</v>
      </c>
      <c r="F123" s="24" t="s">
        <v>123</v>
      </c>
    </row>
    <row r="124" spans="1:6" s="22" customFormat="1" ht="77.5" x14ac:dyDescent="0.35">
      <c r="A124" s="23" t="s">
        <v>45</v>
      </c>
      <c r="B124" s="23" t="s">
        <v>6</v>
      </c>
      <c r="C124" s="24" t="s">
        <v>125</v>
      </c>
      <c r="D124" s="25">
        <v>46245.916666666701</v>
      </c>
      <c r="E124" s="25">
        <v>46246.25</v>
      </c>
      <c r="F124" s="24" t="s">
        <v>123</v>
      </c>
    </row>
    <row r="125" spans="1:6" s="22" customFormat="1" ht="77.5" x14ac:dyDescent="0.35">
      <c r="A125" s="23" t="s">
        <v>45</v>
      </c>
      <c r="B125" s="23" t="s">
        <v>6</v>
      </c>
      <c r="C125" s="24" t="s">
        <v>144</v>
      </c>
      <c r="D125" s="25">
        <v>46245.854166666701</v>
      </c>
      <c r="E125" s="25">
        <v>46246.25</v>
      </c>
      <c r="F125" s="24" t="s">
        <v>145</v>
      </c>
    </row>
    <row r="126" spans="1:6" s="22" customFormat="1" ht="77.5" x14ac:dyDescent="0.35">
      <c r="A126" s="23" t="s">
        <v>45</v>
      </c>
      <c r="B126" s="23" t="s">
        <v>6</v>
      </c>
      <c r="C126" s="24" t="s">
        <v>146</v>
      </c>
      <c r="D126" s="25">
        <v>46245.854166666701</v>
      </c>
      <c r="E126" s="25">
        <v>46246.25</v>
      </c>
      <c r="F126" s="24" t="s">
        <v>145</v>
      </c>
    </row>
    <row r="127" spans="1:6" s="22" customFormat="1" ht="77.5" x14ac:dyDescent="0.35">
      <c r="A127" s="23" t="s">
        <v>45</v>
      </c>
      <c r="B127" s="23" t="s">
        <v>6</v>
      </c>
      <c r="C127" s="24" t="s">
        <v>147</v>
      </c>
      <c r="D127" s="25">
        <v>46245.854166666701</v>
      </c>
      <c r="E127" s="25">
        <v>46246.25</v>
      </c>
      <c r="F127" s="24" t="s">
        <v>145</v>
      </c>
    </row>
    <row r="128" spans="1:6" s="22" customFormat="1" ht="62" x14ac:dyDescent="0.35">
      <c r="A128" s="23" t="s">
        <v>45</v>
      </c>
      <c r="B128" s="23" t="s">
        <v>2</v>
      </c>
      <c r="C128" s="24" t="s">
        <v>627</v>
      </c>
      <c r="D128" s="25">
        <v>46245.916666666701</v>
      </c>
      <c r="E128" s="25">
        <v>46246.229166666701</v>
      </c>
      <c r="F128" s="24" t="s">
        <v>628</v>
      </c>
    </row>
    <row r="129" spans="1:6" s="22" customFormat="1" ht="62" x14ac:dyDescent="0.35">
      <c r="A129" s="23" t="s">
        <v>541</v>
      </c>
      <c r="B129" s="23" t="s">
        <v>2</v>
      </c>
      <c r="C129" s="24" t="s">
        <v>542</v>
      </c>
      <c r="D129" s="25">
        <v>46245.875</v>
      </c>
      <c r="E129" s="25">
        <v>46246.208333333299</v>
      </c>
      <c r="F129" s="24" t="s">
        <v>543</v>
      </c>
    </row>
    <row r="130" spans="1:6" s="22" customFormat="1" ht="62" x14ac:dyDescent="0.35">
      <c r="A130" s="23" t="s">
        <v>126</v>
      </c>
      <c r="B130" s="23" t="s">
        <v>6</v>
      </c>
      <c r="C130" s="24" t="s">
        <v>548</v>
      </c>
      <c r="D130" s="25">
        <v>46245.833333333299</v>
      </c>
      <c r="E130" s="25">
        <v>46246.25</v>
      </c>
      <c r="F130" s="24" t="s">
        <v>549</v>
      </c>
    </row>
    <row r="131" spans="1:6" s="22" customFormat="1" ht="62" x14ac:dyDescent="0.35">
      <c r="A131" s="23" t="s">
        <v>126</v>
      </c>
      <c r="B131" s="23" t="s">
        <v>6</v>
      </c>
      <c r="C131" s="24" t="s">
        <v>550</v>
      </c>
      <c r="D131" s="25">
        <v>46245.833333333299</v>
      </c>
      <c r="E131" s="25">
        <v>46246.25</v>
      </c>
      <c r="F131" s="24" t="s">
        <v>549</v>
      </c>
    </row>
    <row r="132" spans="1:6" s="22" customFormat="1" ht="62" x14ac:dyDescent="0.35">
      <c r="A132" s="23" t="s">
        <v>126</v>
      </c>
      <c r="B132" s="23" t="s">
        <v>4</v>
      </c>
      <c r="C132" s="24" t="s">
        <v>551</v>
      </c>
      <c r="D132" s="25">
        <v>46245.833333333299</v>
      </c>
      <c r="E132" s="25">
        <v>46246.25</v>
      </c>
      <c r="F132" s="24" t="s">
        <v>549</v>
      </c>
    </row>
    <row r="133" spans="1:6" s="22" customFormat="1" ht="46.5" x14ac:dyDescent="0.35">
      <c r="A133" s="23" t="s">
        <v>318</v>
      </c>
      <c r="B133" s="23" t="s">
        <v>4</v>
      </c>
      <c r="C133" s="24" t="s">
        <v>319</v>
      </c>
      <c r="D133" s="25">
        <v>46231.833333333299</v>
      </c>
      <c r="E133" s="25">
        <v>46256.25</v>
      </c>
      <c r="F133" s="24" t="s">
        <v>320</v>
      </c>
    </row>
    <row r="134" spans="1:6" s="22" customFormat="1" ht="62" x14ac:dyDescent="0.35">
      <c r="A134" s="23" t="s">
        <v>327</v>
      </c>
      <c r="B134" s="23" t="s">
        <v>4</v>
      </c>
      <c r="C134" s="24" t="s">
        <v>328</v>
      </c>
      <c r="D134" s="25">
        <v>46217.25</v>
      </c>
      <c r="E134" s="25">
        <v>46259.833333333299</v>
      </c>
      <c r="F134" s="24" t="s">
        <v>329</v>
      </c>
    </row>
    <row r="135" spans="1:6" s="22" customFormat="1" ht="31" x14ac:dyDescent="0.35">
      <c r="A135" s="23" t="s">
        <v>327</v>
      </c>
      <c r="B135" s="23" t="s">
        <v>4</v>
      </c>
      <c r="C135" s="24" t="s">
        <v>618</v>
      </c>
      <c r="D135" s="25">
        <v>46245.875</v>
      </c>
      <c r="E135" s="25">
        <v>46246.25</v>
      </c>
      <c r="F135" s="24" t="s">
        <v>619</v>
      </c>
    </row>
    <row r="136" spans="1:6" s="22" customFormat="1" ht="46.5" x14ac:dyDescent="0.35">
      <c r="A136" s="23" t="s">
        <v>330</v>
      </c>
      <c r="B136" s="23" t="s">
        <v>2</v>
      </c>
      <c r="C136" s="24" t="s">
        <v>331</v>
      </c>
      <c r="D136" s="25">
        <v>46245.875</v>
      </c>
      <c r="E136" s="25">
        <v>46246.25</v>
      </c>
      <c r="F136" s="24" t="s">
        <v>332</v>
      </c>
    </row>
    <row r="137" spans="1:6" s="22" customFormat="1" ht="93" x14ac:dyDescent="0.35">
      <c r="A137" s="23" t="s">
        <v>333</v>
      </c>
      <c r="B137" s="23" t="s">
        <v>7</v>
      </c>
      <c r="C137" s="24" t="s">
        <v>334</v>
      </c>
      <c r="D137" s="25">
        <v>46245.916666666701</v>
      </c>
      <c r="E137" s="25">
        <v>46246.229166666701</v>
      </c>
      <c r="F137" s="24" t="s">
        <v>335</v>
      </c>
    </row>
    <row r="138" spans="1:6" ht="62" x14ac:dyDescent="0.35">
      <c r="A138" s="23" t="s">
        <v>333</v>
      </c>
      <c r="B138" s="23" t="s">
        <v>8</v>
      </c>
      <c r="C138" s="24" t="s">
        <v>338</v>
      </c>
      <c r="D138" s="25">
        <v>46245.916666666701</v>
      </c>
      <c r="E138" s="25">
        <v>46246.229166666701</v>
      </c>
      <c r="F138" s="24" t="s">
        <v>339</v>
      </c>
    </row>
    <row r="139" spans="1:6" ht="93" x14ac:dyDescent="0.35">
      <c r="A139" s="23" t="s">
        <v>333</v>
      </c>
      <c r="B139" s="23" t="s">
        <v>8</v>
      </c>
      <c r="C139" s="24" t="s">
        <v>623</v>
      </c>
      <c r="D139" s="25">
        <v>46245.916666666701</v>
      </c>
      <c r="E139" s="25">
        <v>46246.229166666701</v>
      </c>
      <c r="F139" s="24" t="s">
        <v>624</v>
      </c>
    </row>
    <row r="140" spans="1:6" ht="46.5" x14ac:dyDescent="0.35">
      <c r="A140" s="23" t="s">
        <v>333</v>
      </c>
      <c r="B140" s="23" t="s">
        <v>7</v>
      </c>
      <c r="C140" s="24" t="s">
        <v>340</v>
      </c>
      <c r="D140" s="25">
        <v>46245.916666666701</v>
      </c>
      <c r="E140" s="25">
        <v>46246.229166666701</v>
      </c>
      <c r="F140" s="24" t="s">
        <v>341</v>
      </c>
    </row>
    <row r="141" spans="1:6" ht="62" x14ac:dyDescent="0.35">
      <c r="A141" s="23" t="s">
        <v>333</v>
      </c>
      <c r="B141" s="23" t="s">
        <v>7</v>
      </c>
      <c r="C141" s="24" t="s">
        <v>342</v>
      </c>
      <c r="D141" s="25">
        <v>46245.916666666701</v>
      </c>
      <c r="E141" s="25">
        <v>46246.229166666701</v>
      </c>
      <c r="F141" s="24" t="s">
        <v>343</v>
      </c>
    </row>
    <row r="142" spans="1:6" ht="93" x14ac:dyDescent="0.35">
      <c r="A142" s="23" t="s">
        <v>333</v>
      </c>
      <c r="B142" s="23" t="s">
        <v>8</v>
      </c>
      <c r="C142" s="24" t="s">
        <v>344</v>
      </c>
      <c r="D142" s="25">
        <v>46245.916666666701</v>
      </c>
      <c r="E142" s="25">
        <v>46246.229166666701</v>
      </c>
      <c r="F142" s="24" t="s">
        <v>345</v>
      </c>
    </row>
    <row r="143" spans="1:6" ht="77.5" x14ac:dyDescent="0.35">
      <c r="A143" s="23" t="s">
        <v>333</v>
      </c>
      <c r="B143" s="23" t="s">
        <v>7</v>
      </c>
      <c r="C143" s="24" t="s">
        <v>625</v>
      </c>
      <c r="D143" s="25">
        <v>46245.916666666701</v>
      </c>
      <c r="E143" s="25">
        <v>46246.229166666701</v>
      </c>
      <c r="F143" s="24" t="s">
        <v>626</v>
      </c>
    </row>
    <row r="144" spans="1:6" ht="93" x14ac:dyDescent="0.35">
      <c r="A144" s="23" t="s">
        <v>333</v>
      </c>
      <c r="B144" s="23" t="s">
        <v>8</v>
      </c>
      <c r="C144" s="24" t="s">
        <v>356</v>
      </c>
      <c r="D144" s="25">
        <v>46245.916666666701</v>
      </c>
      <c r="E144" s="25">
        <v>46246.229166666701</v>
      </c>
      <c r="F144" s="24" t="s">
        <v>357</v>
      </c>
    </row>
    <row r="145" spans="1:6" ht="93" x14ac:dyDescent="0.35">
      <c r="A145" s="23" t="s">
        <v>333</v>
      </c>
      <c r="B145" s="23" t="s">
        <v>8</v>
      </c>
      <c r="C145" s="24" t="s">
        <v>358</v>
      </c>
      <c r="D145" s="25">
        <v>46245.916666666701</v>
      </c>
      <c r="E145" s="25">
        <v>46246.229166666701</v>
      </c>
      <c r="F145" s="24" t="s">
        <v>357</v>
      </c>
    </row>
    <row r="146" spans="1:6" ht="93" x14ac:dyDescent="0.35">
      <c r="A146" s="23" t="s">
        <v>333</v>
      </c>
      <c r="B146" s="23" t="s">
        <v>8</v>
      </c>
      <c r="C146" s="24" t="s">
        <v>359</v>
      </c>
      <c r="D146" s="25">
        <v>46245.916666666701</v>
      </c>
      <c r="E146" s="25">
        <v>46246.229166666701</v>
      </c>
      <c r="F146" s="24" t="s">
        <v>357</v>
      </c>
    </row>
    <row r="147" spans="1:6" ht="77.5" x14ac:dyDescent="0.35">
      <c r="A147" s="23" t="s">
        <v>333</v>
      </c>
      <c r="B147" s="23" t="s">
        <v>8</v>
      </c>
      <c r="C147" s="24" t="s">
        <v>369</v>
      </c>
      <c r="D147" s="25">
        <v>46245.916666666701</v>
      </c>
      <c r="E147" s="25">
        <v>46246.229166666701</v>
      </c>
      <c r="F147" s="24" t="s">
        <v>370</v>
      </c>
    </row>
    <row r="148" spans="1:6" ht="31" x14ac:dyDescent="0.35">
      <c r="A148" s="23" t="s">
        <v>283</v>
      </c>
      <c r="B148" s="23" t="s">
        <v>4</v>
      </c>
      <c r="C148" s="24" t="s">
        <v>601</v>
      </c>
      <c r="D148" s="25">
        <v>46245.875</v>
      </c>
      <c r="E148" s="25">
        <v>46246.25</v>
      </c>
      <c r="F148" s="24" t="s">
        <v>285</v>
      </c>
    </row>
    <row r="149" spans="1:6" ht="31" x14ac:dyDescent="0.35">
      <c r="A149" s="23" t="s">
        <v>283</v>
      </c>
      <c r="B149" s="23" t="s">
        <v>5</v>
      </c>
      <c r="C149" s="24" t="s">
        <v>602</v>
      </c>
      <c r="D149" s="25">
        <v>46245.875</v>
      </c>
      <c r="E149" s="25">
        <v>46246.25</v>
      </c>
      <c r="F149" s="24" t="s">
        <v>603</v>
      </c>
    </row>
    <row r="150" spans="1:6" ht="31" x14ac:dyDescent="0.35">
      <c r="A150" s="23" t="s">
        <v>283</v>
      </c>
      <c r="B150" s="23" t="s">
        <v>5</v>
      </c>
      <c r="C150" s="24" t="s">
        <v>604</v>
      </c>
      <c r="D150" s="25">
        <v>46245.875</v>
      </c>
      <c r="E150" s="25">
        <v>46246.25</v>
      </c>
      <c r="F150" s="24" t="s">
        <v>603</v>
      </c>
    </row>
    <row r="151" spans="1:6" ht="46.5" x14ac:dyDescent="0.35">
      <c r="A151" s="23" t="s">
        <v>283</v>
      </c>
      <c r="B151" s="23" t="s">
        <v>5</v>
      </c>
      <c r="C151" s="24" t="s">
        <v>610</v>
      </c>
      <c r="D151" s="25">
        <v>46245.916666666701</v>
      </c>
      <c r="E151" s="25">
        <v>46246.25</v>
      </c>
      <c r="F151" s="24" t="s">
        <v>611</v>
      </c>
    </row>
    <row r="152" spans="1:6" ht="46.5" x14ac:dyDescent="0.35">
      <c r="A152" s="23" t="s">
        <v>598</v>
      </c>
      <c r="B152" s="23" t="s">
        <v>24</v>
      </c>
      <c r="C152" s="24" t="s">
        <v>599</v>
      </c>
      <c r="D152" s="25">
        <v>46245.875</v>
      </c>
      <c r="E152" s="25">
        <v>46246.208333333299</v>
      </c>
      <c r="F152" s="24" t="s">
        <v>600</v>
      </c>
    </row>
    <row r="153" spans="1:6" ht="62" x14ac:dyDescent="0.35">
      <c r="A153" s="23" t="s">
        <v>277</v>
      </c>
      <c r="B153" s="23" t="s">
        <v>2</v>
      </c>
      <c r="C153" s="24" t="s">
        <v>278</v>
      </c>
      <c r="D153" s="25">
        <v>46237.25</v>
      </c>
      <c r="E153" s="25">
        <v>46692.25</v>
      </c>
      <c r="F153" s="24" t="s">
        <v>279</v>
      </c>
    </row>
    <row r="154" spans="1:6" ht="77.5" x14ac:dyDescent="0.35">
      <c r="A154" s="23" t="s">
        <v>277</v>
      </c>
      <c r="B154" s="23" t="s">
        <v>2</v>
      </c>
      <c r="C154" s="24" t="s">
        <v>596</v>
      </c>
      <c r="D154" s="25">
        <v>46245.875</v>
      </c>
      <c r="E154" s="25">
        <v>46246.25</v>
      </c>
      <c r="F154" s="24" t="s">
        <v>597</v>
      </c>
    </row>
    <row r="155" spans="1:6" ht="31" x14ac:dyDescent="0.35">
      <c r="A155" s="23" t="s">
        <v>277</v>
      </c>
      <c r="B155" s="23" t="s">
        <v>6</v>
      </c>
      <c r="C155" s="24" t="s">
        <v>605</v>
      </c>
      <c r="D155" s="25">
        <v>46245.875</v>
      </c>
      <c r="E155" s="25">
        <v>46246.25</v>
      </c>
      <c r="F155" s="24" t="s">
        <v>606</v>
      </c>
    </row>
    <row r="156" spans="1:6" ht="31" x14ac:dyDescent="0.35">
      <c r="A156" s="23" t="s">
        <v>277</v>
      </c>
      <c r="B156" s="23" t="s">
        <v>2</v>
      </c>
      <c r="C156" s="24" t="s">
        <v>304</v>
      </c>
      <c r="D156" s="25">
        <v>46245.833333333299</v>
      </c>
      <c r="E156" s="25">
        <v>46246.208333333299</v>
      </c>
      <c r="F156" s="24" t="s">
        <v>305</v>
      </c>
    </row>
    <row r="157" spans="1:6" ht="62" x14ac:dyDescent="0.35">
      <c r="A157" s="23" t="s">
        <v>392</v>
      </c>
      <c r="B157" s="23" t="s">
        <v>6</v>
      </c>
      <c r="C157" s="24" t="s">
        <v>393</v>
      </c>
      <c r="D157" s="25">
        <v>46245.854166666701</v>
      </c>
      <c r="E157" s="25">
        <v>46246.25</v>
      </c>
      <c r="F157" s="24" t="s">
        <v>394</v>
      </c>
    </row>
    <row r="158" spans="1:6" ht="31" x14ac:dyDescent="0.35">
      <c r="A158" s="23" t="s">
        <v>292</v>
      </c>
      <c r="B158" s="23" t="s">
        <v>4</v>
      </c>
      <c r="C158" s="24" t="s">
        <v>293</v>
      </c>
      <c r="D158" s="25">
        <v>46245.875</v>
      </c>
      <c r="E158" s="25">
        <v>46246.25</v>
      </c>
      <c r="F158" s="24" t="s">
        <v>294</v>
      </c>
    </row>
    <row r="159" spans="1:6" ht="46.5" x14ac:dyDescent="0.35">
      <c r="A159" s="23" t="s">
        <v>292</v>
      </c>
      <c r="B159" s="23" t="s">
        <v>24</v>
      </c>
      <c r="C159" s="24" t="s">
        <v>306</v>
      </c>
      <c r="D159" s="25">
        <v>46245.875</v>
      </c>
      <c r="E159" s="25">
        <v>46246.25</v>
      </c>
      <c r="F159" s="24" t="s">
        <v>307</v>
      </c>
    </row>
    <row r="160" spans="1:6" ht="77.5" x14ac:dyDescent="0.35">
      <c r="A160" s="23" t="s">
        <v>292</v>
      </c>
      <c r="B160" s="23" t="s">
        <v>5</v>
      </c>
      <c r="C160" s="24" t="s">
        <v>634</v>
      </c>
      <c r="D160" s="25">
        <v>46245.875</v>
      </c>
      <c r="E160" s="25">
        <v>46246.25</v>
      </c>
      <c r="F160" s="24" t="s">
        <v>635</v>
      </c>
    </row>
    <row r="161" spans="1:6" ht="62" x14ac:dyDescent="0.35">
      <c r="A161" s="23" t="s">
        <v>292</v>
      </c>
      <c r="B161" s="23" t="s">
        <v>5</v>
      </c>
      <c r="C161" s="24" t="s">
        <v>641</v>
      </c>
      <c r="D161" s="25">
        <v>46245.833333333299</v>
      </c>
      <c r="E161" s="25">
        <v>46246.25</v>
      </c>
      <c r="F161" s="24" t="s">
        <v>642</v>
      </c>
    </row>
    <row r="162" spans="1:6" ht="62" x14ac:dyDescent="0.35">
      <c r="A162" s="23" t="s">
        <v>65</v>
      </c>
      <c r="B162" s="23" t="s">
        <v>2</v>
      </c>
      <c r="C162" s="24" t="s">
        <v>66</v>
      </c>
      <c r="D162" s="25">
        <v>46245.927083333299</v>
      </c>
      <c r="E162" s="25">
        <v>46246.25</v>
      </c>
      <c r="F162" s="24" t="s">
        <v>67</v>
      </c>
    </row>
    <row r="163" spans="1:6" ht="62" x14ac:dyDescent="0.35">
      <c r="A163" s="23" t="s">
        <v>65</v>
      </c>
      <c r="B163" s="23" t="s">
        <v>2</v>
      </c>
      <c r="C163" s="24" t="s">
        <v>68</v>
      </c>
      <c r="D163" s="25">
        <v>46245.927083333299</v>
      </c>
      <c r="E163" s="25">
        <v>46246.25</v>
      </c>
      <c r="F163" s="24" t="s">
        <v>67</v>
      </c>
    </row>
    <row r="164" spans="1:6" ht="62" x14ac:dyDescent="0.35">
      <c r="A164" s="23" t="s">
        <v>65</v>
      </c>
      <c r="B164" s="23" t="s">
        <v>2</v>
      </c>
      <c r="C164" s="24" t="s">
        <v>69</v>
      </c>
      <c r="D164" s="25">
        <v>46245.927083333299</v>
      </c>
      <c r="E164" s="25">
        <v>46246.25</v>
      </c>
      <c r="F164" s="24" t="s">
        <v>67</v>
      </c>
    </row>
    <row r="165" spans="1:6" ht="77.5" x14ac:dyDescent="0.35">
      <c r="A165" s="23" t="s">
        <v>65</v>
      </c>
      <c r="B165" s="23" t="s">
        <v>6</v>
      </c>
      <c r="C165" s="24" t="s">
        <v>70</v>
      </c>
      <c r="D165" s="25">
        <v>46245.927083333299</v>
      </c>
      <c r="E165" s="25">
        <v>46246.25</v>
      </c>
      <c r="F165" s="24" t="s">
        <v>71</v>
      </c>
    </row>
    <row r="166" spans="1:6" ht="77.5" x14ac:dyDescent="0.35">
      <c r="A166" s="23" t="s">
        <v>65</v>
      </c>
      <c r="B166" s="23" t="s">
        <v>6</v>
      </c>
      <c r="C166" s="24" t="s">
        <v>72</v>
      </c>
      <c r="D166" s="25">
        <v>46245.927083333299</v>
      </c>
      <c r="E166" s="25">
        <v>46246.25</v>
      </c>
      <c r="F166" s="24" t="s">
        <v>71</v>
      </c>
    </row>
    <row r="167" spans="1:6" ht="62" x14ac:dyDescent="0.35">
      <c r="A167" s="23" t="s">
        <v>65</v>
      </c>
      <c r="B167" s="23" t="s">
        <v>6</v>
      </c>
      <c r="C167" s="24" t="s">
        <v>544</v>
      </c>
      <c r="D167" s="25">
        <v>46245.927083333299</v>
      </c>
      <c r="E167" s="25">
        <v>46246.25</v>
      </c>
      <c r="F167" s="24" t="s">
        <v>545</v>
      </c>
    </row>
    <row r="168" spans="1:6" ht="77.5" x14ac:dyDescent="0.35">
      <c r="A168" s="23" t="s">
        <v>65</v>
      </c>
      <c r="B168" s="23" t="s">
        <v>6</v>
      </c>
      <c r="C168" s="24" t="s">
        <v>73</v>
      </c>
      <c r="D168" s="25">
        <v>46245.927083333299</v>
      </c>
      <c r="E168" s="25">
        <v>46246.25</v>
      </c>
      <c r="F168" s="24" t="s">
        <v>74</v>
      </c>
    </row>
    <row r="169" spans="1:6" ht="77.5" x14ac:dyDescent="0.35">
      <c r="A169" s="23" t="s">
        <v>65</v>
      </c>
      <c r="B169" s="23" t="s">
        <v>6</v>
      </c>
      <c r="C169" s="24" t="s">
        <v>75</v>
      </c>
      <c r="D169" s="25">
        <v>46245.927083333299</v>
      </c>
      <c r="E169" s="25">
        <v>46246.25</v>
      </c>
      <c r="F169" s="24" t="s">
        <v>74</v>
      </c>
    </row>
    <row r="170" spans="1:6" ht="62" x14ac:dyDescent="0.35">
      <c r="A170" s="23" t="s">
        <v>65</v>
      </c>
      <c r="B170" s="23" t="s">
        <v>5</v>
      </c>
      <c r="C170" s="24" t="s">
        <v>360</v>
      </c>
      <c r="D170" s="25">
        <v>46245.916666666701</v>
      </c>
      <c r="E170" s="25">
        <v>46246.229166666701</v>
      </c>
      <c r="F170" s="24" t="s">
        <v>361</v>
      </c>
    </row>
    <row r="171" spans="1:6" ht="93" x14ac:dyDescent="0.35">
      <c r="A171" s="23" t="s">
        <v>440</v>
      </c>
      <c r="B171" s="23" t="s">
        <v>6</v>
      </c>
      <c r="C171" s="24" t="s">
        <v>441</v>
      </c>
      <c r="D171" s="25">
        <v>46245.875</v>
      </c>
      <c r="E171" s="25">
        <v>46246.25</v>
      </c>
      <c r="F171" s="24" t="s">
        <v>442</v>
      </c>
    </row>
    <row r="172" spans="1:6" ht="62" x14ac:dyDescent="0.35">
      <c r="A172" s="23" t="s">
        <v>386</v>
      </c>
      <c r="B172" s="23" t="s">
        <v>2</v>
      </c>
      <c r="C172" s="24" t="s">
        <v>520</v>
      </c>
      <c r="D172" s="25">
        <v>46245.875</v>
      </c>
      <c r="E172" s="25">
        <v>46246.25</v>
      </c>
      <c r="F172" s="24" t="s">
        <v>521</v>
      </c>
    </row>
    <row r="173" spans="1:6" ht="93" x14ac:dyDescent="0.35">
      <c r="A173" s="23" t="s">
        <v>386</v>
      </c>
      <c r="B173" s="23" t="s">
        <v>6</v>
      </c>
      <c r="C173" s="24" t="s">
        <v>629</v>
      </c>
      <c r="D173" s="25">
        <v>46245.916666666701</v>
      </c>
      <c r="E173" s="25">
        <v>46246.25</v>
      </c>
      <c r="F173" s="24" t="s">
        <v>630</v>
      </c>
    </row>
    <row r="174" spans="1:6" ht="46.5" x14ac:dyDescent="0.35">
      <c r="A174" s="23" t="s">
        <v>386</v>
      </c>
      <c r="B174" s="23" t="s">
        <v>6</v>
      </c>
      <c r="C174" s="24" t="s">
        <v>631</v>
      </c>
      <c r="D174" s="25">
        <v>46245.875</v>
      </c>
      <c r="E174" s="25">
        <v>46246.25</v>
      </c>
      <c r="F174" s="24" t="s">
        <v>632</v>
      </c>
    </row>
    <row r="175" spans="1:6" ht="46.5" x14ac:dyDescent="0.35">
      <c r="A175" s="23" t="s">
        <v>386</v>
      </c>
      <c r="B175" s="23" t="s">
        <v>6</v>
      </c>
      <c r="C175" s="24" t="s">
        <v>633</v>
      </c>
      <c r="D175" s="25">
        <v>46245.875</v>
      </c>
      <c r="E175" s="25">
        <v>46246.25</v>
      </c>
      <c r="F175" s="24" t="s">
        <v>632</v>
      </c>
    </row>
    <row r="176" spans="1:6" ht="139.5" x14ac:dyDescent="0.35">
      <c r="A176" s="23" t="s">
        <v>386</v>
      </c>
      <c r="B176" s="23" t="s">
        <v>2</v>
      </c>
      <c r="C176" s="24" t="s">
        <v>636</v>
      </c>
      <c r="D176" s="25">
        <v>46245.916666666701</v>
      </c>
      <c r="E176" s="25">
        <v>46246.25</v>
      </c>
      <c r="F176" s="24" t="s">
        <v>637</v>
      </c>
    </row>
    <row r="177" spans="1:6" ht="139.5" x14ac:dyDescent="0.35">
      <c r="A177" s="23" t="s">
        <v>386</v>
      </c>
      <c r="B177" s="23" t="s">
        <v>2</v>
      </c>
      <c r="C177" s="24" t="s">
        <v>638</v>
      </c>
      <c r="D177" s="25">
        <v>46245.916666666701</v>
      </c>
      <c r="E177" s="25">
        <v>46246.25</v>
      </c>
      <c r="F177" s="24" t="s">
        <v>637</v>
      </c>
    </row>
    <row r="178" spans="1:6" ht="46.5" x14ac:dyDescent="0.35">
      <c r="A178" s="23" t="s">
        <v>386</v>
      </c>
      <c r="B178" s="23" t="s">
        <v>6</v>
      </c>
      <c r="C178" s="24" t="s">
        <v>639</v>
      </c>
      <c r="D178" s="25">
        <v>46245.916666666701</v>
      </c>
      <c r="E178" s="25">
        <v>46246.25</v>
      </c>
      <c r="F178" s="24" t="s">
        <v>640</v>
      </c>
    </row>
    <row r="179" spans="1:6" ht="93" x14ac:dyDescent="0.35">
      <c r="A179" s="23" t="s">
        <v>418</v>
      </c>
      <c r="B179" s="23" t="s">
        <v>4</v>
      </c>
      <c r="C179" s="24" t="s">
        <v>419</v>
      </c>
      <c r="D179" s="25">
        <v>46245.875</v>
      </c>
      <c r="E179" s="25">
        <v>46246.25</v>
      </c>
      <c r="F179" s="24" t="s">
        <v>420</v>
      </c>
    </row>
    <row r="180" spans="1:6" ht="93" x14ac:dyDescent="0.35">
      <c r="A180" s="23" t="s">
        <v>418</v>
      </c>
      <c r="B180" s="23" t="s">
        <v>5</v>
      </c>
      <c r="C180" s="24" t="s">
        <v>431</v>
      </c>
      <c r="D180" s="25">
        <v>46245.833333333299</v>
      </c>
      <c r="E180" s="25">
        <v>46246.25</v>
      </c>
      <c r="F180" s="24" t="s">
        <v>432</v>
      </c>
    </row>
    <row r="181" spans="1:6" ht="46.5" x14ac:dyDescent="0.35">
      <c r="A181" s="23" t="s">
        <v>193</v>
      </c>
      <c r="B181" s="23" t="s">
        <v>6</v>
      </c>
      <c r="C181" s="24" t="s">
        <v>194</v>
      </c>
      <c r="D181" s="25">
        <v>46245.833333333299</v>
      </c>
      <c r="E181" s="25">
        <v>46246.25</v>
      </c>
      <c r="F181" s="24" t="s">
        <v>195</v>
      </c>
    </row>
    <row r="182" spans="1:6" ht="46.5" x14ac:dyDescent="0.35">
      <c r="A182" s="23" t="s">
        <v>193</v>
      </c>
      <c r="B182" s="23" t="s">
        <v>6</v>
      </c>
      <c r="C182" s="24" t="s">
        <v>196</v>
      </c>
      <c r="D182" s="25">
        <v>46245.833333333299</v>
      </c>
      <c r="E182" s="25">
        <v>46246.25</v>
      </c>
      <c r="F182" s="24" t="s">
        <v>195</v>
      </c>
    </row>
    <row r="183" spans="1:6" ht="46.5" x14ac:dyDescent="0.35">
      <c r="A183" s="23" t="s">
        <v>193</v>
      </c>
      <c r="B183" s="23" t="s">
        <v>6</v>
      </c>
      <c r="C183" s="24" t="s">
        <v>197</v>
      </c>
      <c r="D183" s="25">
        <v>46245.833333333299</v>
      </c>
      <c r="E183" s="25">
        <v>46246.25</v>
      </c>
      <c r="F183" s="24" t="s">
        <v>195</v>
      </c>
    </row>
    <row r="184" spans="1:6" ht="46.5" x14ac:dyDescent="0.35">
      <c r="A184" s="23" t="s">
        <v>193</v>
      </c>
      <c r="B184" s="23" t="s">
        <v>6</v>
      </c>
      <c r="C184" s="24" t="s">
        <v>198</v>
      </c>
      <c r="D184" s="25">
        <v>46245.833333333299</v>
      </c>
      <c r="E184" s="25">
        <v>46246.25</v>
      </c>
      <c r="F184" s="24" t="s">
        <v>195</v>
      </c>
    </row>
    <row r="185" spans="1:6" ht="46.5" x14ac:dyDescent="0.35">
      <c r="A185" s="23" t="s">
        <v>193</v>
      </c>
      <c r="B185" s="23" t="s">
        <v>6</v>
      </c>
      <c r="C185" s="24" t="s">
        <v>199</v>
      </c>
      <c r="D185" s="25">
        <v>46245.833333333299</v>
      </c>
      <c r="E185" s="25">
        <v>46246.25</v>
      </c>
      <c r="F185" s="24" t="s">
        <v>195</v>
      </c>
    </row>
    <row r="186" spans="1:6" ht="46.5" x14ac:dyDescent="0.35">
      <c r="A186" s="23" t="s">
        <v>193</v>
      </c>
      <c r="B186" s="23" t="s">
        <v>6</v>
      </c>
      <c r="C186" s="24" t="s">
        <v>200</v>
      </c>
      <c r="D186" s="25">
        <v>46245.833333333299</v>
      </c>
      <c r="E186" s="25">
        <v>46246.25</v>
      </c>
      <c r="F186" s="24" t="s">
        <v>195</v>
      </c>
    </row>
    <row r="187" spans="1:6" ht="46.5" x14ac:dyDescent="0.35">
      <c r="A187" s="23" t="s">
        <v>193</v>
      </c>
      <c r="B187" s="23" t="s">
        <v>6</v>
      </c>
      <c r="C187" s="24" t="s">
        <v>201</v>
      </c>
      <c r="D187" s="25">
        <v>46245.833333333299</v>
      </c>
      <c r="E187" s="25">
        <v>46246.25</v>
      </c>
      <c r="F187" s="24" t="s">
        <v>195</v>
      </c>
    </row>
    <row r="188" spans="1:6" ht="46.5" x14ac:dyDescent="0.35">
      <c r="A188" s="23" t="s">
        <v>193</v>
      </c>
      <c r="B188" s="23" t="s">
        <v>2</v>
      </c>
      <c r="C188" s="24" t="s">
        <v>205</v>
      </c>
      <c r="D188" s="25">
        <v>46245.833333333299</v>
      </c>
      <c r="E188" s="25">
        <v>46246.25</v>
      </c>
      <c r="F188" s="24" t="s">
        <v>206</v>
      </c>
    </row>
    <row r="189" spans="1:6" ht="46.5" x14ac:dyDescent="0.35">
      <c r="A189" s="23" t="s">
        <v>193</v>
      </c>
      <c r="B189" s="23" t="s">
        <v>2</v>
      </c>
      <c r="C189" s="24" t="s">
        <v>207</v>
      </c>
      <c r="D189" s="25">
        <v>46245.833333333299</v>
      </c>
      <c r="E189" s="25">
        <v>46246.25</v>
      </c>
      <c r="F189" s="24" t="s">
        <v>206</v>
      </c>
    </row>
    <row r="190" spans="1:6" ht="46.5" x14ac:dyDescent="0.35">
      <c r="A190" s="23" t="s">
        <v>193</v>
      </c>
      <c r="B190" s="23" t="s">
        <v>2</v>
      </c>
      <c r="C190" s="24" t="s">
        <v>208</v>
      </c>
      <c r="D190" s="25">
        <v>46245.833333333299</v>
      </c>
      <c r="E190" s="25">
        <v>46246.25</v>
      </c>
      <c r="F190" s="24" t="s">
        <v>206</v>
      </c>
    </row>
    <row r="191" spans="1:6" ht="93" x14ac:dyDescent="0.35">
      <c r="A191" s="23" t="s">
        <v>532</v>
      </c>
      <c r="B191" s="23" t="s">
        <v>5</v>
      </c>
      <c r="C191" s="24" t="s">
        <v>533</v>
      </c>
      <c r="D191" s="25">
        <v>46245.875</v>
      </c>
      <c r="E191" s="25">
        <v>46246.25</v>
      </c>
      <c r="F191" s="24" t="s">
        <v>534</v>
      </c>
    </row>
    <row r="192" spans="1:6" ht="46.5" x14ac:dyDescent="0.35">
      <c r="A192" s="23" t="s">
        <v>209</v>
      </c>
      <c r="B192" s="23" t="s">
        <v>5</v>
      </c>
      <c r="C192" s="24" t="s">
        <v>210</v>
      </c>
      <c r="D192" s="25">
        <v>46245.875</v>
      </c>
      <c r="E192" s="25">
        <v>46246.208333333299</v>
      </c>
      <c r="F192" s="24" t="s">
        <v>211</v>
      </c>
    </row>
    <row r="193" spans="1:6" ht="46.5" x14ac:dyDescent="0.35">
      <c r="A193" s="23" t="s">
        <v>209</v>
      </c>
      <c r="B193" s="23" t="s">
        <v>5</v>
      </c>
      <c r="C193" s="24" t="s">
        <v>212</v>
      </c>
      <c r="D193" s="25">
        <v>46245.875</v>
      </c>
      <c r="E193" s="25">
        <v>46246.208333333299</v>
      </c>
      <c r="F193" s="24" t="s">
        <v>211</v>
      </c>
    </row>
    <row r="194" spans="1:6" ht="46.5" x14ac:dyDescent="0.35">
      <c r="A194" s="23" t="s">
        <v>209</v>
      </c>
      <c r="B194" s="23" t="s">
        <v>5</v>
      </c>
      <c r="C194" s="24" t="s">
        <v>213</v>
      </c>
      <c r="D194" s="25">
        <v>46245.875</v>
      </c>
      <c r="E194" s="25">
        <v>46246.208333333299</v>
      </c>
      <c r="F194" s="24" t="s">
        <v>211</v>
      </c>
    </row>
    <row r="195" spans="1:6" ht="46.5" x14ac:dyDescent="0.35">
      <c r="A195" s="23" t="s">
        <v>209</v>
      </c>
      <c r="B195" s="23" t="s">
        <v>5</v>
      </c>
      <c r="C195" s="24" t="s">
        <v>214</v>
      </c>
      <c r="D195" s="25">
        <v>46245.875</v>
      </c>
      <c r="E195" s="25">
        <v>46246.208333333299</v>
      </c>
      <c r="F195" s="24" t="s">
        <v>211</v>
      </c>
    </row>
    <row r="196" spans="1:6" ht="46.5" x14ac:dyDescent="0.35">
      <c r="A196" s="23" t="s">
        <v>209</v>
      </c>
      <c r="B196" s="23" t="s">
        <v>5</v>
      </c>
      <c r="C196" s="24" t="s">
        <v>485</v>
      </c>
      <c r="D196" s="25">
        <v>46245.916666666701</v>
      </c>
      <c r="E196" s="25">
        <v>46246.25</v>
      </c>
      <c r="F196" s="24" t="s">
        <v>486</v>
      </c>
    </row>
    <row r="197" spans="1:6" ht="46.5" x14ac:dyDescent="0.35">
      <c r="A197" s="23" t="s">
        <v>209</v>
      </c>
      <c r="B197" s="23" t="s">
        <v>4</v>
      </c>
      <c r="C197" s="24" t="s">
        <v>594</v>
      </c>
      <c r="D197" s="25">
        <v>46245.875</v>
      </c>
      <c r="E197" s="25">
        <v>46246.25</v>
      </c>
      <c r="F197" s="24" t="s">
        <v>595</v>
      </c>
    </row>
    <row r="198" spans="1:6" ht="46.5" x14ac:dyDescent="0.35">
      <c r="A198" s="23" t="s">
        <v>190</v>
      </c>
      <c r="B198" s="23" t="s">
        <v>6</v>
      </c>
      <c r="C198" s="24" t="s">
        <v>191</v>
      </c>
      <c r="D198" s="25">
        <v>45804.208333333299</v>
      </c>
      <c r="E198" s="25">
        <v>46418.208333333299</v>
      </c>
      <c r="F198" s="24" t="s">
        <v>192</v>
      </c>
    </row>
    <row r="199" spans="1:6" ht="62" x14ac:dyDescent="0.35">
      <c r="A199" s="23" t="s">
        <v>190</v>
      </c>
      <c r="B199" s="23" t="s">
        <v>2</v>
      </c>
      <c r="C199" s="24" t="s">
        <v>240</v>
      </c>
      <c r="D199" s="25">
        <v>46245.833333333299</v>
      </c>
      <c r="E199" s="25">
        <v>46246.208333333299</v>
      </c>
      <c r="F199" s="24" t="s">
        <v>239</v>
      </c>
    </row>
    <row r="200" spans="1:6" ht="77.5" x14ac:dyDescent="0.35">
      <c r="A200" s="23" t="s">
        <v>105</v>
      </c>
      <c r="B200" s="23" t="s">
        <v>6</v>
      </c>
      <c r="C200" s="24" t="s">
        <v>106</v>
      </c>
      <c r="D200" s="25">
        <v>46245.833333333299</v>
      </c>
      <c r="E200" s="25">
        <v>46246.25</v>
      </c>
      <c r="F200" s="24" t="s">
        <v>107</v>
      </c>
    </row>
    <row r="201" spans="1:6" ht="46.5" x14ac:dyDescent="0.35">
      <c r="A201" s="23" t="s">
        <v>105</v>
      </c>
      <c r="B201" s="23" t="s">
        <v>6</v>
      </c>
      <c r="C201" s="24" t="s">
        <v>234</v>
      </c>
      <c r="D201" s="25">
        <v>46245.875</v>
      </c>
      <c r="E201" s="25">
        <v>46246.208333333299</v>
      </c>
      <c r="F201" s="24" t="s">
        <v>235</v>
      </c>
    </row>
    <row r="202" spans="1:6" ht="46.5" x14ac:dyDescent="0.35">
      <c r="A202" s="23" t="s">
        <v>105</v>
      </c>
      <c r="B202" s="23" t="s">
        <v>6</v>
      </c>
      <c r="C202" s="24" t="s">
        <v>236</v>
      </c>
      <c r="D202" s="25">
        <v>46245.875</v>
      </c>
      <c r="E202" s="25">
        <v>46246.208333333299</v>
      </c>
      <c r="F202" s="24" t="s">
        <v>235</v>
      </c>
    </row>
    <row r="203" spans="1:6" ht="46.5" x14ac:dyDescent="0.35">
      <c r="A203" s="23" t="s">
        <v>105</v>
      </c>
      <c r="B203" s="23" t="s">
        <v>2</v>
      </c>
      <c r="C203" s="24" t="s">
        <v>592</v>
      </c>
      <c r="D203" s="25">
        <v>46245.875</v>
      </c>
      <c r="E203" s="25">
        <v>46246.25</v>
      </c>
      <c r="F203" s="24" t="s">
        <v>593</v>
      </c>
    </row>
    <row r="204" spans="1:6" ht="62" x14ac:dyDescent="0.35">
      <c r="A204" s="23" t="s">
        <v>105</v>
      </c>
      <c r="B204" s="23" t="s">
        <v>2</v>
      </c>
      <c r="C204" s="24" t="s">
        <v>274</v>
      </c>
      <c r="D204" s="25">
        <v>46245.916666666701</v>
      </c>
      <c r="E204" s="25">
        <v>46246.25</v>
      </c>
      <c r="F204" s="24" t="s">
        <v>275</v>
      </c>
    </row>
    <row r="205" spans="1:6" ht="62" x14ac:dyDescent="0.35">
      <c r="A205" s="23" t="s">
        <v>105</v>
      </c>
      <c r="B205" s="23" t="s">
        <v>2</v>
      </c>
      <c r="C205" s="24" t="s">
        <v>276</v>
      </c>
      <c r="D205" s="25">
        <v>46245.916666666701</v>
      </c>
      <c r="E205" s="25">
        <v>46246.25</v>
      </c>
      <c r="F205" s="24" t="s">
        <v>275</v>
      </c>
    </row>
    <row r="206" spans="1:6" ht="93" x14ac:dyDescent="0.35">
      <c r="A206" s="23" t="s">
        <v>105</v>
      </c>
      <c r="B206" s="23" t="s">
        <v>2</v>
      </c>
      <c r="C206" s="24" t="s">
        <v>415</v>
      </c>
      <c r="D206" s="25">
        <v>46245.875</v>
      </c>
      <c r="E206" s="25">
        <v>46246.25</v>
      </c>
      <c r="F206" s="24" t="s">
        <v>416</v>
      </c>
    </row>
    <row r="207" spans="1:6" ht="93" x14ac:dyDescent="0.35">
      <c r="A207" s="23" t="s">
        <v>105</v>
      </c>
      <c r="B207" s="23" t="s">
        <v>6</v>
      </c>
      <c r="C207" s="24" t="s">
        <v>417</v>
      </c>
      <c r="D207" s="25">
        <v>46245.875</v>
      </c>
      <c r="E207" s="25">
        <v>46246.25</v>
      </c>
      <c r="F207" s="24" t="s">
        <v>416</v>
      </c>
    </row>
    <row r="208" spans="1:6" ht="93" x14ac:dyDescent="0.35">
      <c r="A208" s="23" t="s">
        <v>105</v>
      </c>
      <c r="B208" s="23" t="s">
        <v>2</v>
      </c>
      <c r="C208" s="24" t="s">
        <v>535</v>
      </c>
      <c r="D208" s="25">
        <v>46245.875</v>
      </c>
      <c r="E208" s="25">
        <v>46246.25</v>
      </c>
      <c r="F208" s="24" t="s">
        <v>534</v>
      </c>
    </row>
    <row r="209" spans="1:6" ht="46.5" x14ac:dyDescent="0.35">
      <c r="A209" s="23" t="s">
        <v>227</v>
      </c>
      <c r="B209" s="23" t="s">
        <v>7</v>
      </c>
      <c r="C209" s="24" t="s">
        <v>481</v>
      </c>
      <c r="D209" s="25">
        <v>46245.875</v>
      </c>
      <c r="E209" s="25">
        <v>46246.25</v>
      </c>
      <c r="F209" s="24" t="s">
        <v>229</v>
      </c>
    </row>
    <row r="210" spans="1:6" ht="46.5" x14ac:dyDescent="0.35">
      <c r="A210" s="23" t="s">
        <v>227</v>
      </c>
      <c r="B210" s="23" t="s">
        <v>7</v>
      </c>
      <c r="C210" s="24" t="s">
        <v>241</v>
      </c>
      <c r="D210" s="25">
        <v>46245.875</v>
      </c>
      <c r="E210" s="25">
        <v>46246.25</v>
      </c>
      <c r="F210" s="24" t="s">
        <v>242</v>
      </c>
    </row>
    <row r="211" spans="1:6" ht="46.5" x14ac:dyDescent="0.35">
      <c r="A211" s="23" t="s">
        <v>227</v>
      </c>
      <c r="B211" s="23" t="s">
        <v>8</v>
      </c>
      <c r="C211" s="24" t="s">
        <v>243</v>
      </c>
      <c r="D211" s="25">
        <v>46245.875</v>
      </c>
      <c r="E211" s="25">
        <v>46246.25</v>
      </c>
      <c r="F211" s="24" t="s">
        <v>242</v>
      </c>
    </row>
    <row r="212" spans="1:6" ht="46.5" x14ac:dyDescent="0.35">
      <c r="A212" s="23" t="s">
        <v>227</v>
      </c>
      <c r="B212" s="23" t="s">
        <v>7</v>
      </c>
      <c r="C212" s="24" t="s">
        <v>244</v>
      </c>
      <c r="D212" s="25">
        <v>46245.875</v>
      </c>
      <c r="E212" s="25">
        <v>46246.25</v>
      </c>
      <c r="F212" s="24" t="s">
        <v>242</v>
      </c>
    </row>
    <row r="213" spans="1:6" ht="46.5" x14ac:dyDescent="0.35">
      <c r="A213" s="23" t="s">
        <v>227</v>
      </c>
      <c r="B213" s="23" t="s">
        <v>8</v>
      </c>
      <c r="C213" s="24" t="s">
        <v>245</v>
      </c>
      <c r="D213" s="25">
        <v>46245.875</v>
      </c>
      <c r="E213" s="25">
        <v>46246.25</v>
      </c>
      <c r="F213" s="24" t="s">
        <v>242</v>
      </c>
    </row>
    <row r="214" spans="1:6" ht="46.5" x14ac:dyDescent="0.35">
      <c r="A214" s="23" t="s">
        <v>227</v>
      </c>
      <c r="B214" s="23" t="s">
        <v>8</v>
      </c>
      <c r="C214" s="24" t="s">
        <v>590</v>
      </c>
      <c r="D214" s="25">
        <v>46245.875</v>
      </c>
      <c r="E214" s="25">
        <v>46246.208333333299</v>
      </c>
      <c r="F214" s="24" t="s">
        <v>591</v>
      </c>
    </row>
    <row r="215" spans="1:6" ht="46.5" x14ac:dyDescent="0.35">
      <c r="A215" s="23" t="s">
        <v>227</v>
      </c>
      <c r="B215" s="23" t="s">
        <v>7</v>
      </c>
      <c r="C215" s="24" t="s">
        <v>495</v>
      </c>
      <c r="D215" s="25">
        <v>46245.875</v>
      </c>
      <c r="E215" s="25">
        <v>46246.25</v>
      </c>
      <c r="F215" s="24" t="s">
        <v>496</v>
      </c>
    </row>
    <row r="216" spans="1:6" ht="77.5" x14ac:dyDescent="0.35">
      <c r="A216" s="23" t="s">
        <v>141</v>
      </c>
      <c r="B216" s="23" t="s">
        <v>2</v>
      </c>
      <c r="C216" s="24" t="s">
        <v>471</v>
      </c>
      <c r="D216" s="25">
        <v>46245.833333333299</v>
      </c>
      <c r="E216" s="25">
        <v>46246.25</v>
      </c>
      <c r="F216" s="24" t="s">
        <v>143</v>
      </c>
    </row>
    <row r="217" spans="1:6" ht="77.5" x14ac:dyDescent="0.35">
      <c r="A217" s="23" t="s">
        <v>141</v>
      </c>
      <c r="B217" s="23" t="s">
        <v>6</v>
      </c>
      <c r="C217" s="24" t="s">
        <v>472</v>
      </c>
      <c r="D217" s="25">
        <v>46245.833333333299</v>
      </c>
      <c r="E217" s="25">
        <v>46246.25</v>
      </c>
      <c r="F217" s="24" t="s">
        <v>143</v>
      </c>
    </row>
    <row r="218" spans="1:6" ht="62" x14ac:dyDescent="0.35">
      <c r="A218" s="23" t="s">
        <v>202</v>
      </c>
      <c r="B218" s="23" t="s">
        <v>2</v>
      </c>
      <c r="C218" s="24" t="s">
        <v>589</v>
      </c>
      <c r="D218" s="25">
        <v>46245.875</v>
      </c>
      <c r="E218" s="25">
        <v>46246.25</v>
      </c>
      <c r="F218" s="24" t="s">
        <v>204</v>
      </c>
    </row>
    <row r="219" spans="1:6" ht="93" x14ac:dyDescent="0.35">
      <c r="A219" s="23" t="s">
        <v>131</v>
      </c>
      <c r="B219" s="23" t="s">
        <v>4</v>
      </c>
      <c r="C219" s="24" t="s">
        <v>132</v>
      </c>
      <c r="D219" s="25">
        <v>46245.833333333299</v>
      </c>
      <c r="E219" s="25">
        <v>46246.25</v>
      </c>
      <c r="F219" s="24" t="s">
        <v>133</v>
      </c>
    </row>
    <row r="220" spans="1:6" ht="77.5" x14ac:dyDescent="0.35">
      <c r="A220" s="23" t="s">
        <v>131</v>
      </c>
      <c r="B220" s="23" t="s">
        <v>4</v>
      </c>
      <c r="C220" s="24" t="s">
        <v>555</v>
      </c>
      <c r="D220" s="25">
        <v>46245.833333333299</v>
      </c>
      <c r="E220" s="25">
        <v>46246.25</v>
      </c>
      <c r="F220" s="24" t="s">
        <v>556</v>
      </c>
    </row>
    <row r="221" spans="1:6" ht="77.5" x14ac:dyDescent="0.35">
      <c r="A221" s="23" t="s">
        <v>131</v>
      </c>
      <c r="B221" s="23" t="s">
        <v>4</v>
      </c>
      <c r="C221" s="24" t="s">
        <v>557</v>
      </c>
      <c r="D221" s="25">
        <v>46245.833333333299</v>
      </c>
      <c r="E221" s="25">
        <v>46246.25</v>
      </c>
      <c r="F221" s="24" t="s">
        <v>556</v>
      </c>
    </row>
    <row r="222" spans="1:6" ht="77.5" x14ac:dyDescent="0.35">
      <c r="A222" s="23" t="s">
        <v>131</v>
      </c>
      <c r="B222" s="23" t="s">
        <v>4</v>
      </c>
      <c r="C222" s="24" t="s">
        <v>558</v>
      </c>
      <c r="D222" s="25">
        <v>46245.833333333299</v>
      </c>
      <c r="E222" s="25">
        <v>46246.25</v>
      </c>
      <c r="F222" s="24" t="s">
        <v>556</v>
      </c>
    </row>
    <row r="223" spans="1:6" ht="77.5" x14ac:dyDescent="0.35">
      <c r="A223" s="23" t="s">
        <v>131</v>
      </c>
      <c r="B223" s="23" t="s">
        <v>4</v>
      </c>
      <c r="C223" s="24" t="s">
        <v>559</v>
      </c>
      <c r="D223" s="25">
        <v>46245.833333333299</v>
      </c>
      <c r="E223" s="25">
        <v>46246.25</v>
      </c>
      <c r="F223" s="24" t="s">
        <v>556</v>
      </c>
    </row>
    <row r="224" spans="1:6" ht="62" x14ac:dyDescent="0.35">
      <c r="A224" s="23" t="s">
        <v>131</v>
      </c>
      <c r="B224" s="23" t="s">
        <v>5</v>
      </c>
      <c r="C224" s="24" t="s">
        <v>569</v>
      </c>
      <c r="D224" s="25">
        <v>46245.833333333299</v>
      </c>
      <c r="E224" s="25">
        <v>46246.25</v>
      </c>
      <c r="F224" s="24" t="s">
        <v>568</v>
      </c>
    </row>
    <row r="225" spans="1:6" ht="46.5" x14ac:dyDescent="0.35">
      <c r="A225" s="23" t="s">
        <v>131</v>
      </c>
      <c r="B225" s="23" t="s">
        <v>4</v>
      </c>
      <c r="C225" s="24" t="s">
        <v>252</v>
      </c>
      <c r="D225" s="25">
        <v>46245.875</v>
      </c>
      <c r="E225" s="25">
        <v>46246.25</v>
      </c>
      <c r="F225" s="24" t="s">
        <v>253</v>
      </c>
    </row>
    <row r="226" spans="1:6" ht="46.5" x14ac:dyDescent="0.35">
      <c r="A226" s="23" t="s">
        <v>131</v>
      </c>
      <c r="B226" s="23" t="s">
        <v>5</v>
      </c>
      <c r="C226" s="24" t="s">
        <v>254</v>
      </c>
      <c r="D226" s="25">
        <v>46245.875</v>
      </c>
      <c r="E226" s="25">
        <v>46246.25</v>
      </c>
      <c r="F226" s="24" t="s">
        <v>253</v>
      </c>
    </row>
    <row r="227" spans="1:6" ht="62" x14ac:dyDescent="0.35">
      <c r="A227" s="23" t="s">
        <v>152</v>
      </c>
      <c r="B227" s="23" t="s">
        <v>8</v>
      </c>
      <c r="C227" s="24" t="s">
        <v>567</v>
      </c>
      <c r="D227" s="25">
        <v>46245.833333333299</v>
      </c>
      <c r="E227" s="25">
        <v>46246.25</v>
      </c>
      <c r="F227" s="24" t="s">
        <v>568</v>
      </c>
    </row>
    <row r="228" spans="1:6" ht="46.5" x14ac:dyDescent="0.35">
      <c r="A228" s="23" t="s">
        <v>217</v>
      </c>
      <c r="B228" s="23" t="s">
        <v>5</v>
      </c>
      <c r="C228" s="24" t="s">
        <v>218</v>
      </c>
      <c r="D228" s="25">
        <v>46245.875</v>
      </c>
      <c r="E228" s="25">
        <v>46246.25</v>
      </c>
      <c r="F228" s="24" t="s">
        <v>219</v>
      </c>
    </row>
    <row r="229" spans="1:6" ht="46.5" x14ac:dyDescent="0.35">
      <c r="A229" s="23" t="s">
        <v>217</v>
      </c>
      <c r="B229" s="23" t="s">
        <v>5</v>
      </c>
      <c r="C229" s="24" t="s">
        <v>220</v>
      </c>
      <c r="D229" s="25">
        <v>46245.875</v>
      </c>
      <c r="E229" s="25">
        <v>46246.25</v>
      </c>
      <c r="F229" s="24" t="s">
        <v>219</v>
      </c>
    </row>
    <row r="230" spans="1:6" ht="46.5" x14ac:dyDescent="0.35">
      <c r="A230" s="23" t="s">
        <v>249</v>
      </c>
      <c r="B230" s="23" t="s">
        <v>6</v>
      </c>
      <c r="C230" s="24" t="s">
        <v>250</v>
      </c>
      <c r="D230" s="25">
        <v>46245.875</v>
      </c>
      <c r="E230" s="25">
        <v>46246.25</v>
      </c>
      <c r="F230" s="24" t="s">
        <v>251</v>
      </c>
    </row>
    <row r="231" spans="1:6" ht="46.5" x14ac:dyDescent="0.35">
      <c r="A231" s="23" t="s">
        <v>249</v>
      </c>
      <c r="B231" s="23" t="s">
        <v>2</v>
      </c>
      <c r="C231" s="24" t="s">
        <v>483</v>
      </c>
      <c r="D231" s="25">
        <v>46245.958333333299</v>
      </c>
      <c r="E231" s="25">
        <v>46246.25</v>
      </c>
      <c r="F231" s="24" t="s">
        <v>484</v>
      </c>
    </row>
    <row r="232" spans="1:6" ht="62" x14ac:dyDescent="0.35">
      <c r="A232" s="23" t="s">
        <v>221</v>
      </c>
      <c r="B232" s="23" t="s">
        <v>4</v>
      </c>
      <c r="C232" s="24" t="s">
        <v>222</v>
      </c>
      <c r="D232" s="25">
        <v>46245.833333333299</v>
      </c>
      <c r="E232" s="25">
        <v>46246.25</v>
      </c>
      <c r="F232" s="24" t="s">
        <v>223</v>
      </c>
    </row>
    <row r="233" spans="1:6" ht="62" x14ac:dyDescent="0.35">
      <c r="A233" s="23" t="s">
        <v>221</v>
      </c>
      <c r="B233" s="23" t="s">
        <v>4</v>
      </c>
      <c r="C233" s="24" t="s">
        <v>224</v>
      </c>
      <c r="D233" s="25">
        <v>46245.833333333299</v>
      </c>
      <c r="E233" s="25">
        <v>46246.25</v>
      </c>
      <c r="F233" s="24" t="s">
        <v>223</v>
      </c>
    </row>
    <row r="234" spans="1:6" ht="62" x14ac:dyDescent="0.35">
      <c r="A234" s="23" t="s">
        <v>221</v>
      </c>
      <c r="B234" s="23" t="s">
        <v>5</v>
      </c>
      <c r="C234" s="24" t="s">
        <v>225</v>
      </c>
      <c r="D234" s="25">
        <v>46245.833333333299</v>
      </c>
      <c r="E234" s="25">
        <v>46246.25</v>
      </c>
      <c r="F234" s="24" t="s">
        <v>223</v>
      </c>
    </row>
    <row r="235" spans="1:6" ht="62" x14ac:dyDescent="0.35">
      <c r="A235" s="23" t="s">
        <v>221</v>
      </c>
      <c r="B235" s="23" t="s">
        <v>5</v>
      </c>
      <c r="C235" s="24" t="s">
        <v>226</v>
      </c>
      <c r="D235" s="25">
        <v>46245.833333333299</v>
      </c>
      <c r="E235" s="25">
        <v>46246.25</v>
      </c>
      <c r="F235" s="24" t="s">
        <v>223</v>
      </c>
    </row>
  </sheetData>
  <autoFilter ref="A2:F190" xr:uid="{296437B8-68A1-4AA4-99A5-E75D04C904AB}">
    <sortState xmlns:xlrd2="http://schemas.microsoft.com/office/spreadsheetml/2017/richdata2" ref="A3:F235">
      <sortCondition ref="A2:A190"/>
    </sortState>
  </autoFilter>
  <mergeCells count="1">
    <mergeCell ref="A1:F1"/>
  </mergeCells>
  <conditionalFormatting sqref="A3:F235">
    <cfRule type="expression" dxfId="5"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232"/>
  <sheetViews>
    <sheetView zoomScaleNormal="100" workbookViewId="0">
      <pane ySplit="1" topLeftCell="A2" activePane="bottomLeft" state="frozenSplit"/>
      <selection sqref="A1:F1"/>
      <selection pane="bottomLeft" activeCell="B4" sqref="B4"/>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3" t="str">
        <f>"Daily closure report: "&amp;'Front page'!A9</f>
        <v>Daily closure report: Wednesday, 12 August</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27</v>
      </c>
      <c r="B3" s="23" t="s">
        <v>2</v>
      </c>
      <c r="C3" s="24" t="s">
        <v>28</v>
      </c>
      <c r="D3" s="25">
        <v>46246.875</v>
      </c>
      <c r="E3" s="25">
        <v>46247.208333333299</v>
      </c>
      <c r="F3" s="24" t="s">
        <v>29</v>
      </c>
    </row>
    <row r="4" spans="1:6" s="5" customFormat="1" ht="77.5" x14ac:dyDescent="0.35">
      <c r="A4" s="23" t="s">
        <v>27</v>
      </c>
      <c r="B4" s="23" t="s">
        <v>24</v>
      </c>
      <c r="C4" s="24" t="s">
        <v>43</v>
      </c>
      <c r="D4" s="25">
        <v>45847.208333333299</v>
      </c>
      <c r="E4" s="25">
        <v>46507.999305555597</v>
      </c>
      <c r="F4" s="24" t="s">
        <v>44</v>
      </c>
    </row>
    <row r="5" spans="1:6" s="5" customFormat="1" ht="77.5" x14ac:dyDescent="0.35">
      <c r="A5" s="23" t="s">
        <v>27</v>
      </c>
      <c r="B5" s="23" t="s">
        <v>2</v>
      </c>
      <c r="C5" s="24" t="s">
        <v>50</v>
      </c>
      <c r="D5" s="25">
        <v>46246.875</v>
      </c>
      <c r="E5" s="25">
        <v>46247.208333333299</v>
      </c>
      <c r="F5" s="24" t="s">
        <v>51</v>
      </c>
    </row>
    <row r="6" spans="1:6" s="5" customFormat="1" ht="77.5" x14ac:dyDescent="0.35">
      <c r="A6" s="23" t="s">
        <v>27</v>
      </c>
      <c r="B6" s="23" t="s">
        <v>2</v>
      </c>
      <c r="C6" s="24" t="s">
        <v>108</v>
      </c>
      <c r="D6" s="25">
        <v>46246.833333333299</v>
      </c>
      <c r="E6" s="25">
        <v>46247.25</v>
      </c>
      <c r="F6" s="24" t="s">
        <v>109</v>
      </c>
    </row>
    <row r="7" spans="1:6" s="5" customFormat="1" ht="77.5" x14ac:dyDescent="0.35">
      <c r="A7" s="23" t="s">
        <v>27</v>
      </c>
      <c r="B7" s="23" t="s">
        <v>2</v>
      </c>
      <c r="C7" s="24" t="s">
        <v>110</v>
      </c>
      <c r="D7" s="25">
        <v>46246.833333333299</v>
      </c>
      <c r="E7" s="25">
        <v>46247.25</v>
      </c>
      <c r="F7" s="24" t="s">
        <v>109</v>
      </c>
    </row>
    <row r="8" spans="1:6" s="5" customFormat="1" ht="62" x14ac:dyDescent="0.35">
      <c r="A8" s="23" t="s">
        <v>27</v>
      </c>
      <c r="B8" s="23" t="s">
        <v>2</v>
      </c>
      <c r="C8" s="24" t="s">
        <v>111</v>
      </c>
      <c r="D8" s="25">
        <v>46246.833333333299</v>
      </c>
      <c r="E8" s="25">
        <v>46247.25</v>
      </c>
      <c r="F8" s="24" t="s">
        <v>109</v>
      </c>
    </row>
    <row r="9" spans="1:6" s="5" customFormat="1" ht="46.5" x14ac:dyDescent="0.35">
      <c r="A9" s="23" t="s">
        <v>27</v>
      </c>
      <c r="B9" s="23" t="s">
        <v>6</v>
      </c>
      <c r="C9" s="24" t="s">
        <v>476</v>
      </c>
      <c r="D9" s="25">
        <v>46246.875</v>
      </c>
      <c r="E9" s="25">
        <v>46247.25</v>
      </c>
      <c r="F9" s="24" t="s">
        <v>477</v>
      </c>
    </row>
    <row r="10" spans="1:6" s="5" customFormat="1" ht="62" x14ac:dyDescent="0.35">
      <c r="A10" s="23" t="s">
        <v>62</v>
      </c>
      <c r="B10" s="23" t="s">
        <v>2</v>
      </c>
      <c r="C10" s="24" t="s">
        <v>119</v>
      </c>
      <c r="D10" s="25">
        <v>46246.854166666701</v>
      </c>
      <c r="E10" s="25">
        <v>46247.25</v>
      </c>
      <c r="F10" s="24" t="s">
        <v>120</v>
      </c>
    </row>
    <row r="11" spans="1:6" s="5" customFormat="1" ht="93" x14ac:dyDescent="0.35">
      <c r="A11" s="23" t="s">
        <v>62</v>
      </c>
      <c r="B11" s="23" t="s">
        <v>2</v>
      </c>
      <c r="C11" s="24" t="s">
        <v>121</v>
      </c>
      <c r="D11" s="25">
        <v>46246.854166666701</v>
      </c>
      <c r="E11" s="25">
        <v>46247.25</v>
      </c>
      <c r="F11" s="24" t="s">
        <v>120</v>
      </c>
    </row>
    <row r="12" spans="1:6" s="5" customFormat="1" ht="62" x14ac:dyDescent="0.35">
      <c r="A12" s="23" t="s">
        <v>62</v>
      </c>
      <c r="B12" s="23" t="s">
        <v>6</v>
      </c>
      <c r="C12" s="24" t="s">
        <v>160</v>
      </c>
      <c r="D12" s="25">
        <v>46246.833333333299</v>
      </c>
      <c r="E12" s="25">
        <v>46247.25</v>
      </c>
      <c r="F12" s="24" t="s">
        <v>161</v>
      </c>
    </row>
    <row r="13" spans="1:6" s="5" customFormat="1" ht="77.5" x14ac:dyDescent="0.35">
      <c r="A13" s="23" t="s">
        <v>62</v>
      </c>
      <c r="B13" s="23" t="s">
        <v>6</v>
      </c>
      <c r="C13" s="24" t="s">
        <v>362</v>
      </c>
      <c r="D13" s="25">
        <v>46246.916666666701</v>
      </c>
      <c r="E13" s="25">
        <v>46247.229166666701</v>
      </c>
      <c r="F13" s="24" t="s">
        <v>363</v>
      </c>
    </row>
    <row r="14" spans="1:6" s="5" customFormat="1" ht="77.5" x14ac:dyDescent="0.35">
      <c r="A14" s="23" t="s">
        <v>137</v>
      </c>
      <c r="B14" s="23" t="s">
        <v>4</v>
      </c>
      <c r="C14" s="24" t="s">
        <v>138</v>
      </c>
      <c r="D14" s="25">
        <v>46246.833333333299</v>
      </c>
      <c r="E14" s="25">
        <v>46247.25</v>
      </c>
      <c r="F14" s="24" t="s">
        <v>139</v>
      </c>
    </row>
    <row r="15" spans="1:6" s="5" customFormat="1" ht="77.5" x14ac:dyDescent="0.35">
      <c r="A15" s="23" t="s">
        <v>137</v>
      </c>
      <c r="B15" s="23" t="s">
        <v>5</v>
      </c>
      <c r="C15" s="24" t="s">
        <v>140</v>
      </c>
      <c r="D15" s="25">
        <v>46246.833333333299</v>
      </c>
      <c r="E15" s="25">
        <v>46247.25</v>
      </c>
      <c r="F15" s="24" t="s">
        <v>139</v>
      </c>
    </row>
    <row r="16" spans="1:6" s="5" customFormat="1" ht="93" x14ac:dyDescent="0.35">
      <c r="A16" s="23" t="s">
        <v>366</v>
      </c>
      <c r="B16" s="23" t="s">
        <v>2</v>
      </c>
      <c r="C16" s="24" t="s">
        <v>516</v>
      </c>
      <c r="D16" s="25">
        <v>46246.916666666701</v>
      </c>
      <c r="E16" s="25">
        <v>46247.229166666701</v>
      </c>
      <c r="F16" s="24" t="s">
        <v>517</v>
      </c>
    </row>
    <row r="17" spans="1:6" s="5" customFormat="1" ht="93" x14ac:dyDescent="0.35">
      <c r="A17" s="23" t="s">
        <v>366</v>
      </c>
      <c r="B17" s="23" t="s">
        <v>6</v>
      </c>
      <c r="C17" s="24" t="s">
        <v>367</v>
      </c>
      <c r="D17" s="25">
        <v>46246.833333333299</v>
      </c>
      <c r="E17" s="25">
        <v>46247.166666666701</v>
      </c>
      <c r="F17" s="24" t="s">
        <v>368</v>
      </c>
    </row>
    <row r="18" spans="1:6" s="5" customFormat="1" ht="62" x14ac:dyDescent="0.35">
      <c r="A18" s="23" t="s">
        <v>33</v>
      </c>
      <c r="B18" s="23" t="s">
        <v>6</v>
      </c>
      <c r="C18" s="24" t="s">
        <v>34</v>
      </c>
      <c r="D18" s="25">
        <v>46246.833333333299</v>
      </c>
      <c r="E18" s="25">
        <v>46247.25</v>
      </c>
      <c r="F18" s="24" t="s">
        <v>35</v>
      </c>
    </row>
    <row r="19" spans="1:6" s="5" customFormat="1" ht="62" x14ac:dyDescent="0.35">
      <c r="A19" s="23" t="s">
        <v>17</v>
      </c>
      <c r="B19" s="23" t="s">
        <v>6</v>
      </c>
      <c r="C19" s="24" t="s">
        <v>18</v>
      </c>
      <c r="D19" s="25">
        <v>46246.875</v>
      </c>
      <c r="E19" s="25">
        <v>46247.208333333299</v>
      </c>
      <c r="F19" s="24" t="s">
        <v>19</v>
      </c>
    </row>
    <row r="20" spans="1:6" s="5" customFormat="1" ht="62" x14ac:dyDescent="0.35">
      <c r="A20" s="23" t="s">
        <v>17</v>
      </c>
      <c r="B20" s="23" t="s">
        <v>4</v>
      </c>
      <c r="C20" s="24" t="s">
        <v>453</v>
      </c>
      <c r="D20" s="25">
        <v>46246.875</v>
      </c>
      <c r="E20" s="25">
        <v>46247.208333333299</v>
      </c>
      <c r="F20" s="24" t="s">
        <v>454</v>
      </c>
    </row>
    <row r="21" spans="1:6" s="5" customFormat="1" ht="93" x14ac:dyDescent="0.35">
      <c r="A21" s="23" t="s">
        <v>518</v>
      </c>
      <c r="B21" s="23" t="s">
        <v>5</v>
      </c>
      <c r="C21" s="24" t="s">
        <v>519</v>
      </c>
      <c r="D21" s="25">
        <v>46246.916666666701</v>
      </c>
      <c r="E21" s="25">
        <v>46247.229166666701</v>
      </c>
      <c r="F21" s="24" t="s">
        <v>517</v>
      </c>
    </row>
    <row r="22" spans="1:6" s="5" customFormat="1" ht="46.5" x14ac:dyDescent="0.35">
      <c r="A22" s="23" t="s">
        <v>30</v>
      </c>
      <c r="B22" s="23" t="s">
        <v>4</v>
      </c>
      <c r="C22" s="24" t="s">
        <v>31</v>
      </c>
      <c r="D22" s="25">
        <v>46246.895833333299</v>
      </c>
      <c r="E22" s="25">
        <v>46247.25</v>
      </c>
      <c r="F22" s="24" t="s">
        <v>32</v>
      </c>
    </row>
    <row r="23" spans="1:6" s="5" customFormat="1" ht="46.5" x14ac:dyDescent="0.35">
      <c r="A23" s="23" t="s">
        <v>30</v>
      </c>
      <c r="B23" s="23" t="s">
        <v>5</v>
      </c>
      <c r="C23" s="24" t="s">
        <v>449</v>
      </c>
      <c r="D23" s="25">
        <v>46246.875</v>
      </c>
      <c r="E23" s="25">
        <v>46247.208333333299</v>
      </c>
      <c r="F23" s="24" t="s">
        <v>37</v>
      </c>
    </row>
    <row r="24" spans="1:6" s="5" customFormat="1" ht="46.5" x14ac:dyDescent="0.35">
      <c r="A24" s="23" t="s">
        <v>30</v>
      </c>
      <c r="B24" s="23" t="s">
        <v>5</v>
      </c>
      <c r="C24" s="24" t="s">
        <v>450</v>
      </c>
      <c r="D24" s="25">
        <v>46246.875</v>
      </c>
      <c r="E24" s="25">
        <v>46247.208333333299</v>
      </c>
      <c r="F24" s="24" t="s">
        <v>37</v>
      </c>
    </row>
    <row r="25" spans="1:6" s="5" customFormat="1" ht="62" x14ac:dyDescent="0.35">
      <c r="A25" s="23" t="s">
        <v>30</v>
      </c>
      <c r="B25" s="23" t="s">
        <v>5</v>
      </c>
      <c r="C25" s="24" t="s">
        <v>451</v>
      </c>
      <c r="D25" s="25">
        <v>46246.833333333299</v>
      </c>
      <c r="E25" s="25">
        <v>46247.25</v>
      </c>
      <c r="F25" s="24" t="s">
        <v>452</v>
      </c>
    </row>
    <row r="26" spans="1:6" s="5" customFormat="1" ht="93" x14ac:dyDescent="0.35">
      <c r="A26" s="23" t="s">
        <v>30</v>
      </c>
      <c r="B26" s="23" t="s">
        <v>4</v>
      </c>
      <c r="C26" s="24" t="s">
        <v>89</v>
      </c>
      <c r="D26" s="25">
        <v>46244.541666666701</v>
      </c>
      <c r="E26" s="25">
        <v>46249.25</v>
      </c>
      <c r="F26" s="24" t="s">
        <v>90</v>
      </c>
    </row>
    <row r="27" spans="1:6" s="5" customFormat="1" ht="93" x14ac:dyDescent="0.35">
      <c r="A27" s="23" t="s">
        <v>30</v>
      </c>
      <c r="B27" s="23" t="s">
        <v>4</v>
      </c>
      <c r="C27" s="24" t="s">
        <v>91</v>
      </c>
      <c r="D27" s="25">
        <v>46246.833333333299</v>
      </c>
      <c r="E27" s="25">
        <v>46247.25</v>
      </c>
      <c r="F27" s="24" t="s">
        <v>90</v>
      </c>
    </row>
    <row r="28" spans="1:6" s="5" customFormat="1" ht="93" x14ac:dyDescent="0.35">
      <c r="A28" s="23" t="s">
        <v>30</v>
      </c>
      <c r="B28" s="23" t="s">
        <v>4</v>
      </c>
      <c r="C28" s="24" t="s">
        <v>92</v>
      </c>
      <c r="D28" s="25">
        <v>46246.833333333299</v>
      </c>
      <c r="E28" s="25">
        <v>46247.25</v>
      </c>
      <c r="F28" s="24" t="s">
        <v>90</v>
      </c>
    </row>
    <row r="29" spans="1:6" s="5" customFormat="1" ht="93" x14ac:dyDescent="0.35">
      <c r="A29" s="23" t="s">
        <v>30</v>
      </c>
      <c r="B29" s="23" t="s">
        <v>4</v>
      </c>
      <c r="C29" s="24" t="s">
        <v>93</v>
      </c>
      <c r="D29" s="25">
        <v>46246.833333333299</v>
      </c>
      <c r="E29" s="25">
        <v>46247.25</v>
      </c>
      <c r="F29" s="24" t="s">
        <v>90</v>
      </c>
    </row>
    <row r="30" spans="1:6" s="5" customFormat="1" ht="93" x14ac:dyDescent="0.35">
      <c r="A30" s="23" t="s">
        <v>30</v>
      </c>
      <c r="B30" s="23" t="s">
        <v>4</v>
      </c>
      <c r="C30" s="24" t="s">
        <v>94</v>
      </c>
      <c r="D30" s="25">
        <v>46246.833333333299</v>
      </c>
      <c r="E30" s="25">
        <v>46247.25</v>
      </c>
      <c r="F30" s="24" t="s">
        <v>90</v>
      </c>
    </row>
    <row r="31" spans="1:6" s="5" customFormat="1" ht="93" x14ac:dyDescent="0.35">
      <c r="A31" s="23" t="s">
        <v>30</v>
      </c>
      <c r="B31" s="23" t="s">
        <v>4</v>
      </c>
      <c r="C31" s="24" t="s">
        <v>95</v>
      </c>
      <c r="D31" s="25">
        <v>46246.833333333299</v>
      </c>
      <c r="E31" s="25">
        <v>46247.25</v>
      </c>
      <c r="F31" s="24" t="s">
        <v>90</v>
      </c>
    </row>
    <row r="32" spans="1:6" s="5" customFormat="1" ht="93" x14ac:dyDescent="0.35">
      <c r="A32" s="23" t="s">
        <v>30</v>
      </c>
      <c r="B32" s="23" t="s">
        <v>4</v>
      </c>
      <c r="C32" s="24" t="s">
        <v>96</v>
      </c>
      <c r="D32" s="25">
        <v>46246.833333333299</v>
      </c>
      <c r="E32" s="25">
        <v>46247.25</v>
      </c>
      <c r="F32" s="24" t="s">
        <v>90</v>
      </c>
    </row>
    <row r="33" spans="1:6" s="5" customFormat="1" ht="93" x14ac:dyDescent="0.35">
      <c r="A33" s="23" t="s">
        <v>30</v>
      </c>
      <c r="B33" s="23" t="s">
        <v>4</v>
      </c>
      <c r="C33" s="24" t="s">
        <v>97</v>
      </c>
      <c r="D33" s="25">
        <v>46246.833333333299</v>
      </c>
      <c r="E33" s="25">
        <v>46247.25</v>
      </c>
      <c r="F33" s="24" t="s">
        <v>90</v>
      </c>
    </row>
    <row r="34" spans="1:6" s="5" customFormat="1" ht="93" x14ac:dyDescent="0.35">
      <c r="A34" s="23" t="s">
        <v>30</v>
      </c>
      <c r="B34" s="23" t="s">
        <v>4</v>
      </c>
      <c r="C34" s="24" t="s">
        <v>98</v>
      </c>
      <c r="D34" s="25">
        <v>46246.833333333299</v>
      </c>
      <c r="E34" s="25">
        <v>46247.25</v>
      </c>
      <c r="F34" s="24" t="s">
        <v>90</v>
      </c>
    </row>
    <row r="35" spans="1:6" s="5" customFormat="1" ht="93" x14ac:dyDescent="0.35">
      <c r="A35" s="23" t="s">
        <v>30</v>
      </c>
      <c r="B35" s="23" t="s">
        <v>4</v>
      </c>
      <c r="C35" s="24" t="s">
        <v>99</v>
      </c>
      <c r="D35" s="25">
        <v>46246.833333333299</v>
      </c>
      <c r="E35" s="25">
        <v>46247.25</v>
      </c>
      <c r="F35" s="24" t="s">
        <v>90</v>
      </c>
    </row>
    <row r="36" spans="1:6" s="5" customFormat="1" ht="93" x14ac:dyDescent="0.35">
      <c r="A36" s="23" t="s">
        <v>30</v>
      </c>
      <c r="B36" s="23" t="s">
        <v>4</v>
      </c>
      <c r="C36" s="24" t="s">
        <v>100</v>
      </c>
      <c r="D36" s="25">
        <v>46246.833333333299</v>
      </c>
      <c r="E36" s="25">
        <v>46247.25</v>
      </c>
      <c r="F36" s="24" t="s">
        <v>90</v>
      </c>
    </row>
    <row r="37" spans="1:6" s="5" customFormat="1" ht="93" x14ac:dyDescent="0.35">
      <c r="A37" s="23" t="s">
        <v>30</v>
      </c>
      <c r="B37" s="23" t="s">
        <v>4</v>
      </c>
      <c r="C37" s="24" t="s">
        <v>101</v>
      </c>
      <c r="D37" s="25">
        <v>46246.833333333299</v>
      </c>
      <c r="E37" s="25">
        <v>46247.25</v>
      </c>
      <c r="F37" s="24" t="s">
        <v>90</v>
      </c>
    </row>
    <row r="38" spans="1:6" s="5" customFormat="1" ht="46.5" x14ac:dyDescent="0.35">
      <c r="A38" s="23" t="s">
        <v>178</v>
      </c>
      <c r="B38" s="23" t="s">
        <v>4</v>
      </c>
      <c r="C38" s="24" t="s">
        <v>179</v>
      </c>
      <c r="D38" s="25">
        <v>46083.999305555597</v>
      </c>
      <c r="E38" s="25">
        <v>46293.999305555597</v>
      </c>
      <c r="F38" s="24" t="s">
        <v>180</v>
      </c>
    </row>
    <row r="39" spans="1:6" s="5" customFormat="1" ht="46.5" x14ac:dyDescent="0.35">
      <c r="A39" s="23" t="s">
        <v>178</v>
      </c>
      <c r="B39" s="23" t="s">
        <v>5</v>
      </c>
      <c r="C39" s="24" t="s">
        <v>181</v>
      </c>
      <c r="D39" s="25">
        <v>46083.999305555597</v>
      </c>
      <c r="E39" s="25">
        <v>46293.999305555597</v>
      </c>
      <c r="F39" s="24" t="s">
        <v>180</v>
      </c>
    </row>
    <row r="40" spans="1:6" s="5" customFormat="1" ht="46.5" x14ac:dyDescent="0.35">
      <c r="A40" s="23" t="s">
        <v>178</v>
      </c>
      <c r="B40" s="23" t="s">
        <v>4</v>
      </c>
      <c r="C40" s="24" t="s">
        <v>478</v>
      </c>
      <c r="D40" s="25">
        <v>46246.833333333299</v>
      </c>
      <c r="E40" s="25">
        <v>46247.25</v>
      </c>
      <c r="F40" s="24" t="s">
        <v>180</v>
      </c>
    </row>
    <row r="41" spans="1:6" s="5" customFormat="1" ht="46.5" x14ac:dyDescent="0.35">
      <c r="A41" s="23" t="s">
        <v>175</v>
      </c>
      <c r="B41" s="23" t="s">
        <v>6</v>
      </c>
      <c r="C41" s="24" t="s">
        <v>183</v>
      </c>
      <c r="D41" s="25">
        <v>46246.833333333299</v>
      </c>
      <c r="E41" s="25">
        <v>46247.25</v>
      </c>
      <c r="F41" s="24" t="s">
        <v>184</v>
      </c>
    </row>
    <row r="42" spans="1:6" s="5" customFormat="1" ht="62" x14ac:dyDescent="0.35">
      <c r="A42" s="23" t="s">
        <v>175</v>
      </c>
      <c r="B42" s="23" t="s">
        <v>24</v>
      </c>
      <c r="C42" s="24" t="s">
        <v>185</v>
      </c>
      <c r="D42" s="25">
        <v>46246.833333333299</v>
      </c>
      <c r="E42" s="25">
        <v>46247.208333333299</v>
      </c>
      <c r="F42" s="24" t="s">
        <v>186</v>
      </c>
    </row>
    <row r="43" spans="1:6" s="5" customFormat="1" ht="62" x14ac:dyDescent="0.35">
      <c r="A43" s="23" t="s">
        <v>175</v>
      </c>
      <c r="B43" s="23" t="s">
        <v>6</v>
      </c>
      <c r="C43" s="24" t="s">
        <v>187</v>
      </c>
      <c r="D43" s="25">
        <v>46246.833333333299</v>
      </c>
      <c r="E43" s="25">
        <v>46247.208333333299</v>
      </c>
      <c r="F43" s="24" t="s">
        <v>186</v>
      </c>
    </row>
    <row r="44" spans="1:6" s="5" customFormat="1" ht="62" x14ac:dyDescent="0.35">
      <c r="A44" s="23" t="s">
        <v>175</v>
      </c>
      <c r="B44" s="23" t="s">
        <v>6</v>
      </c>
      <c r="C44" s="24" t="s">
        <v>188</v>
      </c>
      <c r="D44" s="25">
        <v>46246.833333333299</v>
      </c>
      <c r="E44" s="25">
        <v>46247.25</v>
      </c>
      <c r="F44" s="24" t="s">
        <v>189</v>
      </c>
    </row>
    <row r="45" spans="1:6" s="5" customFormat="1" ht="46.5" x14ac:dyDescent="0.35">
      <c r="A45" s="23" t="s">
        <v>321</v>
      </c>
      <c r="B45" s="23" t="s">
        <v>4</v>
      </c>
      <c r="C45" s="24" t="s">
        <v>504</v>
      </c>
      <c r="D45" s="25">
        <v>46246.833333333299</v>
      </c>
      <c r="E45" s="25">
        <v>46247.25</v>
      </c>
      <c r="F45" s="24" t="s">
        <v>505</v>
      </c>
    </row>
    <row r="46" spans="1:6" s="5" customFormat="1" ht="46.5" x14ac:dyDescent="0.35">
      <c r="A46" s="23" t="s">
        <v>321</v>
      </c>
      <c r="B46" s="23" t="s">
        <v>4</v>
      </c>
      <c r="C46" s="24" t="s">
        <v>506</v>
      </c>
      <c r="D46" s="25">
        <v>46246.833333333299</v>
      </c>
      <c r="E46" s="25">
        <v>46247.25</v>
      </c>
      <c r="F46" s="24" t="s">
        <v>505</v>
      </c>
    </row>
    <row r="47" spans="1:6" s="5" customFormat="1" ht="46.5" x14ac:dyDescent="0.35">
      <c r="A47" s="23" t="s">
        <v>321</v>
      </c>
      <c r="B47" s="23" t="s">
        <v>4</v>
      </c>
      <c r="C47" s="24" t="s">
        <v>507</v>
      </c>
      <c r="D47" s="25">
        <v>46246.833333333299</v>
      </c>
      <c r="E47" s="25">
        <v>46247.25</v>
      </c>
      <c r="F47" s="24" t="s">
        <v>505</v>
      </c>
    </row>
    <row r="48" spans="1:6" s="5" customFormat="1" ht="46.5" x14ac:dyDescent="0.35">
      <c r="A48" s="23" t="s">
        <v>321</v>
      </c>
      <c r="B48" s="23" t="s">
        <v>4</v>
      </c>
      <c r="C48" s="24" t="s">
        <v>508</v>
      </c>
      <c r="D48" s="25">
        <v>46246.833333333299</v>
      </c>
      <c r="E48" s="25">
        <v>46247.25</v>
      </c>
      <c r="F48" s="24" t="s">
        <v>505</v>
      </c>
    </row>
    <row r="49" spans="1:6" s="5" customFormat="1" ht="93" x14ac:dyDescent="0.35">
      <c r="A49" s="23" t="s">
        <v>321</v>
      </c>
      <c r="B49" s="23" t="s">
        <v>2</v>
      </c>
      <c r="C49" s="24" t="s">
        <v>351</v>
      </c>
      <c r="D49" s="25">
        <v>46246.916666666701</v>
      </c>
      <c r="E49" s="25">
        <v>46247.229166666701</v>
      </c>
      <c r="F49" s="24" t="s">
        <v>350</v>
      </c>
    </row>
    <row r="50" spans="1:6" s="5" customFormat="1" ht="77.5" x14ac:dyDescent="0.35">
      <c r="A50" s="23" t="s">
        <v>313</v>
      </c>
      <c r="B50" s="23" t="s">
        <v>5</v>
      </c>
      <c r="C50" s="24" t="s">
        <v>314</v>
      </c>
      <c r="D50" s="25">
        <v>46246.916666666701</v>
      </c>
      <c r="E50" s="25">
        <v>46247.166666666701</v>
      </c>
      <c r="F50" s="24" t="s">
        <v>315</v>
      </c>
    </row>
    <row r="51" spans="1:6" s="5" customFormat="1" ht="62" x14ac:dyDescent="0.35">
      <c r="A51" s="23" t="s">
        <v>313</v>
      </c>
      <c r="B51" s="23" t="s">
        <v>5</v>
      </c>
      <c r="C51" s="24" t="s">
        <v>346</v>
      </c>
      <c r="D51" s="25">
        <v>46246.916666666701</v>
      </c>
      <c r="E51" s="25">
        <v>46247.229166666701</v>
      </c>
      <c r="F51" s="24" t="s">
        <v>347</v>
      </c>
    </row>
    <row r="52" spans="1:6" s="5" customFormat="1" ht="46.5" x14ac:dyDescent="0.35">
      <c r="A52" s="23" t="s">
        <v>324</v>
      </c>
      <c r="B52" s="23" t="s">
        <v>6</v>
      </c>
      <c r="C52" s="24" t="s">
        <v>325</v>
      </c>
      <c r="D52" s="25">
        <v>46246.833333333299</v>
      </c>
      <c r="E52" s="25">
        <v>46247.25</v>
      </c>
      <c r="F52" s="24" t="s">
        <v>326</v>
      </c>
    </row>
    <row r="53" spans="1:6" s="5" customFormat="1" ht="31" x14ac:dyDescent="0.35">
      <c r="A53" s="23" t="s">
        <v>296</v>
      </c>
      <c r="B53" s="23" t="s">
        <v>5</v>
      </c>
      <c r="C53" s="24" t="s">
        <v>297</v>
      </c>
      <c r="D53" s="25">
        <v>46246.875</v>
      </c>
      <c r="E53" s="25">
        <v>46247.25</v>
      </c>
      <c r="F53" s="24" t="s">
        <v>298</v>
      </c>
    </row>
    <row r="54" spans="1:6" s="5" customFormat="1" ht="31" x14ac:dyDescent="0.35">
      <c r="A54" s="23" t="s">
        <v>296</v>
      </c>
      <c r="B54" s="23" t="s">
        <v>4</v>
      </c>
      <c r="C54" s="24" t="s">
        <v>299</v>
      </c>
      <c r="D54" s="25">
        <v>46246.875</v>
      </c>
      <c r="E54" s="25">
        <v>46247.25</v>
      </c>
      <c r="F54" s="24" t="s">
        <v>298</v>
      </c>
    </row>
    <row r="55" spans="1:6" s="5" customFormat="1" ht="46.5" x14ac:dyDescent="0.35">
      <c r="A55" s="23" t="s">
        <v>296</v>
      </c>
      <c r="B55" s="23" t="s">
        <v>5</v>
      </c>
      <c r="C55" s="24" t="s">
        <v>316</v>
      </c>
      <c r="D55" s="25">
        <v>46246.833333333299</v>
      </c>
      <c r="E55" s="25">
        <v>46247.25</v>
      </c>
      <c r="F55" s="24" t="s">
        <v>317</v>
      </c>
    </row>
    <row r="56" spans="1:6" s="5" customFormat="1" ht="93" x14ac:dyDescent="0.35">
      <c r="A56" s="23" t="s">
        <v>348</v>
      </c>
      <c r="B56" s="23" t="s">
        <v>2</v>
      </c>
      <c r="C56" s="24" t="s">
        <v>349</v>
      </c>
      <c r="D56" s="25">
        <v>46246.916666666701</v>
      </c>
      <c r="E56" s="25">
        <v>46247.229166666701</v>
      </c>
      <c r="F56" s="24" t="s">
        <v>350</v>
      </c>
    </row>
    <row r="57" spans="1:6" s="5" customFormat="1" ht="93" x14ac:dyDescent="0.35">
      <c r="A57" s="23" t="s">
        <v>348</v>
      </c>
      <c r="B57" s="23" t="s">
        <v>2</v>
      </c>
      <c r="C57" s="24" t="s">
        <v>352</v>
      </c>
      <c r="D57" s="25">
        <v>46246.916666666701</v>
      </c>
      <c r="E57" s="25">
        <v>46247.229166666701</v>
      </c>
      <c r="F57" s="24" t="s">
        <v>350</v>
      </c>
    </row>
    <row r="58" spans="1:6" s="5" customFormat="1" ht="62" x14ac:dyDescent="0.35">
      <c r="A58" s="23" t="s">
        <v>348</v>
      </c>
      <c r="B58" s="23" t="s">
        <v>2</v>
      </c>
      <c r="C58" s="24" t="s">
        <v>364</v>
      </c>
      <c r="D58" s="25">
        <v>46246.916666666701</v>
      </c>
      <c r="E58" s="25">
        <v>46247.229166666701</v>
      </c>
      <c r="F58" s="24" t="s">
        <v>365</v>
      </c>
    </row>
    <row r="59" spans="1:6" s="5" customFormat="1" ht="31" x14ac:dyDescent="0.35">
      <c r="A59" s="23" t="s">
        <v>310</v>
      </c>
      <c r="B59" s="23" t="s">
        <v>2</v>
      </c>
      <c r="C59" s="24" t="s">
        <v>499</v>
      </c>
      <c r="D59" s="25">
        <v>46246.875</v>
      </c>
      <c r="E59" s="25">
        <v>46247.25</v>
      </c>
      <c r="F59" s="24" t="s">
        <v>500</v>
      </c>
    </row>
    <row r="60" spans="1:6" s="5" customFormat="1" ht="46.5" x14ac:dyDescent="0.35">
      <c r="A60" s="23" t="s">
        <v>310</v>
      </c>
      <c r="B60" s="23" t="s">
        <v>6</v>
      </c>
      <c r="C60" s="24" t="s">
        <v>501</v>
      </c>
      <c r="D60" s="25">
        <v>46246.875</v>
      </c>
      <c r="E60" s="25">
        <v>46247.25</v>
      </c>
      <c r="F60" s="24" t="s">
        <v>502</v>
      </c>
    </row>
    <row r="61" spans="1:6" s="5" customFormat="1" ht="46.5" x14ac:dyDescent="0.35">
      <c r="A61" s="23" t="s">
        <v>310</v>
      </c>
      <c r="B61" s="23" t="s">
        <v>6</v>
      </c>
      <c r="C61" s="24" t="s">
        <v>503</v>
      </c>
      <c r="D61" s="25">
        <v>46246.875</v>
      </c>
      <c r="E61" s="25">
        <v>46247.25</v>
      </c>
      <c r="F61" s="24" t="s">
        <v>502</v>
      </c>
    </row>
    <row r="62" spans="1:6" s="5" customFormat="1" ht="124" x14ac:dyDescent="0.35">
      <c r="A62" s="23" t="s">
        <v>371</v>
      </c>
      <c r="B62" s="23" t="s">
        <v>5</v>
      </c>
      <c r="C62" s="24" t="s">
        <v>372</v>
      </c>
      <c r="D62" s="25">
        <v>46246.833333333299</v>
      </c>
      <c r="E62" s="25">
        <v>46247.25</v>
      </c>
      <c r="F62" s="24" t="s">
        <v>373</v>
      </c>
    </row>
    <row r="63" spans="1:6" s="5" customFormat="1" ht="124" x14ac:dyDescent="0.35">
      <c r="A63" s="23" t="s">
        <v>371</v>
      </c>
      <c r="B63" s="23" t="s">
        <v>5</v>
      </c>
      <c r="C63" s="24" t="s">
        <v>374</v>
      </c>
      <c r="D63" s="25">
        <v>46246.833333333299</v>
      </c>
      <c r="E63" s="25">
        <v>46247.25</v>
      </c>
      <c r="F63" s="24" t="s">
        <v>373</v>
      </c>
    </row>
    <row r="64" spans="1:6" s="5" customFormat="1" ht="46.5" x14ac:dyDescent="0.35">
      <c r="A64" s="23" t="s">
        <v>371</v>
      </c>
      <c r="B64" s="23" t="s">
        <v>4</v>
      </c>
      <c r="C64" s="24" t="s">
        <v>378</v>
      </c>
      <c r="D64" s="25">
        <v>46246.833333333299</v>
      </c>
      <c r="E64" s="25">
        <v>46247.25</v>
      </c>
      <c r="F64" s="24" t="s">
        <v>379</v>
      </c>
    </row>
    <row r="65" spans="1:6" s="5" customFormat="1" ht="62" x14ac:dyDescent="0.35">
      <c r="A65" s="23" t="s">
        <v>371</v>
      </c>
      <c r="B65" s="23" t="s">
        <v>4</v>
      </c>
      <c r="C65" s="24" t="s">
        <v>409</v>
      </c>
      <c r="D65" s="25">
        <v>46246.833333333299</v>
      </c>
      <c r="E65" s="25">
        <v>46247.25</v>
      </c>
      <c r="F65" s="24" t="s">
        <v>410</v>
      </c>
    </row>
    <row r="66" spans="1:6" s="5" customFormat="1" ht="46.5" x14ac:dyDescent="0.35">
      <c r="A66" s="23" t="s">
        <v>300</v>
      </c>
      <c r="B66" s="23" t="s">
        <v>5</v>
      </c>
      <c r="C66" s="24" t="s">
        <v>301</v>
      </c>
      <c r="D66" s="25">
        <v>46246.875</v>
      </c>
      <c r="E66" s="25">
        <v>46247.25</v>
      </c>
      <c r="F66" s="24" t="s">
        <v>302</v>
      </c>
    </row>
    <row r="67" spans="1:6" s="5" customFormat="1" ht="46.5" x14ac:dyDescent="0.35">
      <c r="A67" s="23" t="s">
        <v>300</v>
      </c>
      <c r="B67" s="23" t="s">
        <v>4</v>
      </c>
      <c r="C67" s="24" t="s">
        <v>303</v>
      </c>
      <c r="D67" s="25">
        <v>46246.875</v>
      </c>
      <c r="E67" s="25">
        <v>46247.25</v>
      </c>
      <c r="F67" s="24" t="s">
        <v>302</v>
      </c>
    </row>
    <row r="68" spans="1:6" s="5" customFormat="1" ht="108.5" x14ac:dyDescent="0.35">
      <c r="A68" s="23" t="s">
        <v>300</v>
      </c>
      <c r="B68" s="23" t="s">
        <v>24</v>
      </c>
      <c r="C68" s="24" t="s">
        <v>384</v>
      </c>
      <c r="D68" s="25">
        <v>46246.875</v>
      </c>
      <c r="E68" s="25">
        <v>46247.25</v>
      </c>
      <c r="F68" s="24" t="s">
        <v>385</v>
      </c>
    </row>
    <row r="69" spans="1:6" s="5" customFormat="1" ht="46.5" x14ac:dyDescent="0.35">
      <c r="A69" s="23" t="s">
        <v>300</v>
      </c>
      <c r="B69" s="23" t="s">
        <v>4</v>
      </c>
      <c r="C69" s="24" t="s">
        <v>524</v>
      </c>
      <c r="D69" s="25">
        <v>46246.833333333299</v>
      </c>
      <c r="E69" s="25">
        <v>46247.25</v>
      </c>
      <c r="F69" s="24" t="s">
        <v>525</v>
      </c>
    </row>
    <row r="70" spans="1:6" s="5" customFormat="1" ht="46.5" x14ac:dyDescent="0.35">
      <c r="A70" s="23" t="s">
        <v>280</v>
      </c>
      <c r="B70" s="23" t="s">
        <v>2</v>
      </c>
      <c r="C70" s="24" t="s">
        <v>281</v>
      </c>
      <c r="D70" s="25">
        <v>46246.875</v>
      </c>
      <c r="E70" s="25">
        <v>46247.25</v>
      </c>
      <c r="F70" s="24" t="s">
        <v>282</v>
      </c>
    </row>
    <row r="71" spans="1:6" s="5" customFormat="1" ht="31" x14ac:dyDescent="0.35">
      <c r="A71" s="23" t="s">
        <v>406</v>
      </c>
      <c r="B71" s="23" t="s">
        <v>24</v>
      </c>
      <c r="C71" s="24" t="s">
        <v>407</v>
      </c>
      <c r="D71" s="25">
        <v>46246.833333333299</v>
      </c>
      <c r="E71" s="25">
        <v>46247.25</v>
      </c>
      <c r="F71" s="24" t="s">
        <v>408</v>
      </c>
    </row>
    <row r="72" spans="1:6" s="5" customFormat="1" ht="201.5" x14ac:dyDescent="0.35">
      <c r="A72" s="23" t="s">
        <v>397</v>
      </c>
      <c r="B72" s="23" t="s">
        <v>24</v>
      </c>
      <c r="C72" s="24" t="s">
        <v>398</v>
      </c>
      <c r="D72" s="25">
        <v>46246.833333333299</v>
      </c>
      <c r="E72" s="25">
        <v>46247.25</v>
      </c>
      <c r="F72" s="24" t="s">
        <v>399</v>
      </c>
    </row>
    <row r="73" spans="1:6" s="5" customFormat="1" ht="186" x14ac:dyDescent="0.35">
      <c r="A73" s="23" t="s">
        <v>375</v>
      </c>
      <c r="B73" s="23" t="s">
        <v>24</v>
      </c>
      <c r="C73" s="24" t="s">
        <v>376</v>
      </c>
      <c r="D73" s="25">
        <v>46246.833333333299</v>
      </c>
      <c r="E73" s="25">
        <v>46247.25</v>
      </c>
      <c r="F73" s="24" t="s">
        <v>377</v>
      </c>
    </row>
    <row r="74" spans="1:6" s="5" customFormat="1" ht="46.5" x14ac:dyDescent="0.35">
      <c r="A74" s="23" t="s">
        <v>375</v>
      </c>
      <c r="B74" s="23" t="s">
        <v>4</v>
      </c>
      <c r="C74" s="24" t="s">
        <v>380</v>
      </c>
      <c r="D74" s="25">
        <v>46247.000694444403</v>
      </c>
      <c r="E74" s="25">
        <v>46247.25</v>
      </c>
      <c r="F74" s="24" t="s">
        <v>381</v>
      </c>
    </row>
    <row r="75" spans="1:6" s="5" customFormat="1" ht="62" x14ac:dyDescent="0.35">
      <c r="A75" s="23" t="s">
        <v>375</v>
      </c>
      <c r="B75" s="23" t="s">
        <v>5</v>
      </c>
      <c r="C75" s="24" t="s">
        <v>382</v>
      </c>
      <c r="D75" s="25">
        <v>46247.000694444403</v>
      </c>
      <c r="E75" s="25">
        <v>46247.25</v>
      </c>
      <c r="F75" s="24" t="s">
        <v>383</v>
      </c>
    </row>
    <row r="76" spans="1:6" s="5" customFormat="1" ht="108.5" x14ac:dyDescent="0.35">
      <c r="A76" s="23" t="s">
        <v>375</v>
      </c>
      <c r="B76" s="23" t="s">
        <v>6</v>
      </c>
      <c r="C76" s="24" t="s">
        <v>413</v>
      </c>
      <c r="D76" s="25">
        <v>46202.875</v>
      </c>
      <c r="E76" s="25">
        <v>46508.208333333299</v>
      </c>
      <c r="F76" s="24" t="s">
        <v>414</v>
      </c>
    </row>
    <row r="77" spans="1:6" s="5" customFormat="1" ht="93" x14ac:dyDescent="0.35">
      <c r="A77" s="23" t="s">
        <v>375</v>
      </c>
      <c r="B77" s="23" t="s">
        <v>6</v>
      </c>
      <c r="C77" s="24" t="s">
        <v>531</v>
      </c>
      <c r="D77" s="25">
        <v>46246.875</v>
      </c>
      <c r="E77" s="25">
        <v>46247.25</v>
      </c>
      <c r="F77" s="24" t="s">
        <v>424</v>
      </c>
    </row>
    <row r="78" spans="1:6" s="5" customFormat="1" ht="77.5" x14ac:dyDescent="0.35">
      <c r="A78" s="23" t="s">
        <v>48</v>
      </c>
      <c r="B78" s="23" t="s">
        <v>4</v>
      </c>
      <c r="C78" s="24" t="s">
        <v>49</v>
      </c>
      <c r="D78" s="25">
        <v>46246.875</v>
      </c>
      <c r="E78" s="25">
        <v>46247.208333333299</v>
      </c>
      <c r="F78" s="24" t="s">
        <v>47</v>
      </c>
    </row>
    <row r="79" spans="1:6" s="5" customFormat="1" ht="77.5" x14ac:dyDescent="0.35">
      <c r="A79" s="23" t="s">
        <v>428</v>
      </c>
      <c r="B79" s="23" t="s">
        <v>6</v>
      </c>
      <c r="C79" s="24" t="s">
        <v>459</v>
      </c>
      <c r="D79" s="25">
        <v>46246.833333333299</v>
      </c>
      <c r="E79" s="25">
        <v>46247.25</v>
      </c>
      <c r="F79" s="24" t="s">
        <v>460</v>
      </c>
    </row>
    <row r="80" spans="1:6" s="5" customFormat="1" ht="77.5" x14ac:dyDescent="0.35">
      <c r="A80" s="23" t="s">
        <v>428</v>
      </c>
      <c r="B80" s="23" t="s">
        <v>6</v>
      </c>
      <c r="C80" s="24" t="s">
        <v>461</v>
      </c>
      <c r="D80" s="25">
        <v>46246.833333333299</v>
      </c>
      <c r="E80" s="25">
        <v>46247.25</v>
      </c>
      <c r="F80" s="24" t="s">
        <v>460</v>
      </c>
    </row>
    <row r="81" spans="1:6" s="5" customFormat="1" ht="77.5" x14ac:dyDescent="0.35">
      <c r="A81" s="23" t="s">
        <v>428</v>
      </c>
      <c r="B81" s="23" t="s">
        <v>6</v>
      </c>
      <c r="C81" s="24" t="s">
        <v>462</v>
      </c>
      <c r="D81" s="25">
        <v>46246.833333333299</v>
      </c>
      <c r="E81" s="25">
        <v>46247.25</v>
      </c>
      <c r="F81" s="24" t="s">
        <v>460</v>
      </c>
    </row>
    <row r="82" spans="1:6" s="5" customFormat="1" ht="77.5" x14ac:dyDescent="0.35">
      <c r="A82" s="23" t="s">
        <v>428</v>
      </c>
      <c r="B82" s="23" t="s">
        <v>4</v>
      </c>
      <c r="C82" s="24" t="s">
        <v>429</v>
      </c>
      <c r="D82" s="25">
        <v>46237.375</v>
      </c>
      <c r="E82" s="25">
        <v>46258.416666666701</v>
      </c>
      <c r="F82" s="24" t="s">
        <v>430</v>
      </c>
    </row>
    <row r="83" spans="1:6" s="5" customFormat="1" ht="93" x14ac:dyDescent="0.35">
      <c r="A83" s="23" t="s">
        <v>428</v>
      </c>
      <c r="B83" s="23" t="s">
        <v>24</v>
      </c>
      <c r="C83" s="24" t="s">
        <v>433</v>
      </c>
      <c r="D83" s="25">
        <v>46217.625</v>
      </c>
      <c r="E83" s="25">
        <v>46387.875</v>
      </c>
      <c r="F83" s="24" t="s">
        <v>434</v>
      </c>
    </row>
    <row r="84" spans="1:6" s="5" customFormat="1" ht="77.5" x14ac:dyDescent="0.35">
      <c r="A84" s="23" t="s">
        <v>82</v>
      </c>
      <c r="B84" s="23" t="s">
        <v>2</v>
      </c>
      <c r="C84" s="24" t="s">
        <v>421</v>
      </c>
      <c r="D84" s="25">
        <v>46246.875</v>
      </c>
      <c r="E84" s="25">
        <v>46247.25</v>
      </c>
      <c r="F84" s="24" t="s">
        <v>422</v>
      </c>
    </row>
    <row r="85" spans="1:6" s="5" customFormat="1" ht="77.5" x14ac:dyDescent="0.35">
      <c r="A85" s="23" t="s">
        <v>20</v>
      </c>
      <c r="B85" s="23" t="s">
        <v>4</v>
      </c>
      <c r="C85" s="24" t="s">
        <v>21</v>
      </c>
      <c r="D85" s="25">
        <v>46246.833333333299</v>
      </c>
      <c r="E85" s="25">
        <v>46247.25</v>
      </c>
      <c r="F85" s="24" t="s">
        <v>22</v>
      </c>
    </row>
    <row r="86" spans="1:6" s="5" customFormat="1" ht="77.5" x14ac:dyDescent="0.35">
      <c r="A86" s="23" t="s">
        <v>20</v>
      </c>
      <c r="B86" s="23" t="s">
        <v>5</v>
      </c>
      <c r="C86" s="24" t="s">
        <v>23</v>
      </c>
      <c r="D86" s="25">
        <v>46246.833333333299</v>
      </c>
      <c r="E86" s="25">
        <v>46247.25</v>
      </c>
      <c r="F86" s="24" t="s">
        <v>22</v>
      </c>
    </row>
    <row r="87" spans="1:6" s="5" customFormat="1" ht="77.5" x14ac:dyDescent="0.35">
      <c r="A87" s="23" t="s">
        <v>20</v>
      </c>
      <c r="B87" s="23" t="s">
        <v>24</v>
      </c>
      <c r="C87" s="24" t="s">
        <v>25</v>
      </c>
      <c r="D87" s="25">
        <v>46246.833333333299</v>
      </c>
      <c r="E87" s="25">
        <v>46247.25</v>
      </c>
      <c r="F87" s="24" t="s">
        <v>22</v>
      </c>
    </row>
    <row r="88" spans="1:6" s="5" customFormat="1" ht="77.5" x14ac:dyDescent="0.35">
      <c r="A88" s="23" t="s">
        <v>20</v>
      </c>
      <c r="B88" s="23" t="s">
        <v>4</v>
      </c>
      <c r="C88" s="24" t="s">
        <v>26</v>
      </c>
      <c r="D88" s="25">
        <v>46246.833333333299</v>
      </c>
      <c r="E88" s="25">
        <v>46247.25</v>
      </c>
      <c r="F88" s="24" t="s">
        <v>22</v>
      </c>
    </row>
    <row r="89" spans="1:6" s="5" customFormat="1" ht="77.5" x14ac:dyDescent="0.35">
      <c r="A89" s="23" t="s">
        <v>20</v>
      </c>
      <c r="B89" s="23" t="s">
        <v>4</v>
      </c>
      <c r="C89" s="24" t="s">
        <v>39</v>
      </c>
      <c r="D89" s="25">
        <v>46246.833333333299</v>
      </c>
      <c r="E89" s="25">
        <v>46247.25</v>
      </c>
      <c r="F89" s="24" t="s">
        <v>40</v>
      </c>
    </row>
    <row r="90" spans="1:6" s="5" customFormat="1" ht="77.5" x14ac:dyDescent="0.35">
      <c r="A90" s="23" t="s">
        <v>536</v>
      </c>
      <c r="B90" s="23" t="s">
        <v>24</v>
      </c>
      <c r="C90" s="24" t="s">
        <v>537</v>
      </c>
      <c r="D90" s="25">
        <v>46246.875</v>
      </c>
      <c r="E90" s="25">
        <v>46247.25</v>
      </c>
      <c r="F90" s="24" t="s">
        <v>538</v>
      </c>
    </row>
    <row r="91" spans="1:6" s="5" customFormat="1" ht="46.5" x14ac:dyDescent="0.35">
      <c r="A91" s="23" t="s">
        <v>215</v>
      </c>
      <c r="B91" s="23" t="s">
        <v>5</v>
      </c>
      <c r="C91" s="24" t="s">
        <v>216</v>
      </c>
      <c r="D91" s="25">
        <v>46246.875</v>
      </c>
      <c r="E91" s="25">
        <v>46247.208333333299</v>
      </c>
      <c r="F91" s="24" t="s">
        <v>211</v>
      </c>
    </row>
    <row r="92" spans="1:6" s="5" customFormat="1" ht="93" x14ac:dyDescent="0.35">
      <c r="A92" s="23" t="s">
        <v>86</v>
      </c>
      <c r="B92" s="23" t="s">
        <v>24</v>
      </c>
      <c r="C92" s="24" t="s">
        <v>87</v>
      </c>
      <c r="D92" s="25">
        <v>46246.833333333299</v>
      </c>
      <c r="E92" s="25">
        <v>46247.25</v>
      </c>
      <c r="F92" s="24" t="s">
        <v>88</v>
      </c>
    </row>
    <row r="93" spans="1:6" s="5" customFormat="1" ht="77.5" x14ac:dyDescent="0.35">
      <c r="A93" s="23" t="s">
        <v>86</v>
      </c>
      <c r="B93" s="23" t="s">
        <v>5</v>
      </c>
      <c r="C93" s="24" t="s">
        <v>435</v>
      </c>
      <c r="D93" s="25">
        <v>46246.875</v>
      </c>
      <c r="E93" s="25">
        <v>46247.25</v>
      </c>
      <c r="F93" s="24" t="s">
        <v>436</v>
      </c>
    </row>
    <row r="94" spans="1:6" s="5" customFormat="1" ht="77.5" x14ac:dyDescent="0.35">
      <c r="A94" s="23" t="s">
        <v>86</v>
      </c>
      <c r="B94" s="23" t="s">
        <v>4</v>
      </c>
      <c r="C94" s="24" t="s">
        <v>437</v>
      </c>
      <c r="D94" s="25">
        <v>46246.875</v>
      </c>
      <c r="E94" s="25">
        <v>46247.25</v>
      </c>
      <c r="F94" s="24" t="s">
        <v>436</v>
      </c>
    </row>
    <row r="95" spans="1:6" s="5" customFormat="1" ht="93" x14ac:dyDescent="0.35">
      <c r="A95" s="23" t="s">
        <v>86</v>
      </c>
      <c r="B95" s="23" t="s">
        <v>24</v>
      </c>
      <c r="C95" s="24" t="s">
        <v>438</v>
      </c>
      <c r="D95" s="25">
        <v>46246.833333333299</v>
      </c>
      <c r="E95" s="25">
        <v>46247.25</v>
      </c>
      <c r="F95" s="24" t="s">
        <v>439</v>
      </c>
    </row>
    <row r="96" spans="1:6" s="5" customFormat="1" ht="62" x14ac:dyDescent="0.35">
      <c r="A96" s="23" t="s">
        <v>114</v>
      </c>
      <c r="B96" s="23" t="s">
        <v>5</v>
      </c>
      <c r="C96" s="24" t="s">
        <v>539</v>
      </c>
      <c r="D96" s="25">
        <v>46246.875</v>
      </c>
      <c r="E96" s="25">
        <v>46247.25</v>
      </c>
      <c r="F96" s="24" t="s">
        <v>540</v>
      </c>
    </row>
    <row r="97" spans="1:6" s="5" customFormat="1" ht="46.5" x14ac:dyDescent="0.35">
      <c r="A97" s="23" t="s">
        <v>114</v>
      </c>
      <c r="B97" s="23" t="s">
        <v>4</v>
      </c>
      <c r="C97" s="24" t="s">
        <v>443</v>
      </c>
      <c r="D97" s="25">
        <v>46246.833333333299</v>
      </c>
      <c r="E97" s="25">
        <v>46247.208333333299</v>
      </c>
      <c r="F97" s="24" t="s">
        <v>444</v>
      </c>
    </row>
    <row r="98" spans="1:6" s="5" customFormat="1" ht="46.5" x14ac:dyDescent="0.35">
      <c r="A98" s="23" t="s">
        <v>114</v>
      </c>
      <c r="B98" s="23" t="s">
        <v>4</v>
      </c>
      <c r="C98" s="24" t="s">
        <v>445</v>
      </c>
      <c r="D98" s="25">
        <v>46246.833333333299</v>
      </c>
      <c r="E98" s="25">
        <v>46247.208333333299</v>
      </c>
      <c r="F98" s="24" t="s">
        <v>444</v>
      </c>
    </row>
    <row r="99" spans="1:6" s="5" customFormat="1" ht="77.5" x14ac:dyDescent="0.35">
      <c r="A99" s="23" t="s">
        <v>425</v>
      </c>
      <c r="B99" s="23" t="s">
        <v>24</v>
      </c>
      <c r="C99" s="24" t="s">
        <v>426</v>
      </c>
      <c r="D99" s="25">
        <v>46230.833333333299</v>
      </c>
      <c r="E99" s="25">
        <v>46403.25</v>
      </c>
      <c r="F99" s="24" t="s">
        <v>427</v>
      </c>
    </row>
    <row r="100" spans="1:6" s="5" customFormat="1" ht="62" x14ac:dyDescent="0.35">
      <c r="A100" s="23" t="s">
        <v>237</v>
      </c>
      <c r="B100" s="23" t="s">
        <v>5</v>
      </c>
      <c r="C100" s="24" t="s">
        <v>238</v>
      </c>
      <c r="D100" s="25">
        <v>46246.833333333299</v>
      </c>
      <c r="E100" s="25">
        <v>46247.208333333299</v>
      </c>
      <c r="F100" s="24" t="s">
        <v>239</v>
      </c>
    </row>
    <row r="101" spans="1:6" s="5" customFormat="1" ht="93" x14ac:dyDescent="0.35">
      <c r="A101" s="23" t="s">
        <v>102</v>
      </c>
      <c r="B101" s="23" t="s">
        <v>2</v>
      </c>
      <c r="C101" s="24" t="s">
        <v>458</v>
      </c>
      <c r="D101" s="25">
        <v>46246.833333333299</v>
      </c>
      <c r="E101" s="25">
        <v>46247.25</v>
      </c>
      <c r="F101" s="24" t="s">
        <v>104</v>
      </c>
    </row>
    <row r="102" spans="1:6" s="5" customFormat="1" ht="46.5" x14ac:dyDescent="0.35">
      <c r="A102" s="23" t="s">
        <v>257</v>
      </c>
      <c r="B102" s="23" t="s">
        <v>5</v>
      </c>
      <c r="C102" s="24" t="s">
        <v>258</v>
      </c>
      <c r="D102" s="25">
        <v>46246.875</v>
      </c>
      <c r="E102" s="25">
        <v>46247.208333333299</v>
      </c>
      <c r="F102" s="24" t="s">
        <v>259</v>
      </c>
    </row>
    <row r="103" spans="1:6" s="5" customFormat="1" ht="46.5" x14ac:dyDescent="0.35">
      <c r="A103" s="23" t="s">
        <v>257</v>
      </c>
      <c r="B103" s="23" t="s">
        <v>5</v>
      </c>
      <c r="C103" s="24" t="s">
        <v>260</v>
      </c>
      <c r="D103" s="25">
        <v>46246.875</v>
      </c>
      <c r="E103" s="25">
        <v>46247.208333333299</v>
      </c>
      <c r="F103" s="24" t="s">
        <v>259</v>
      </c>
    </row>
    <row r="104" spans="1:6" s="5" customFormat="1" ht="46.5" x14ac:dyDescent="0.35">
      <c r="A104" s="23" t="s">
        <v>246</v>
      </c>
      <c r="B104" s="23" t="s">
        <v>6</v>
      </c>
      <c r="C104" s="24" t="s">
        <v>247</v>
      </c>
      <c r="D104" s="25">
        <v>46230.208333333299</v>
      </c>
      <c r="E104" s="25">
        <v>46265</v>
      </c>
      <c r="F104" s="24" t="s">
        <v>248</v>
      </c>
    </row>
    <row r="105" spans="1:6" s="5" customFormat="1" ht="93" x14ac:dyDescent="0.35">
      <c r="A105" s="23" t="s">
        <v>148</v>
      </c>
      <c r="B105" s="23" t="s">
        <v>6</v>
      </c>
      <c r="C105" s="24" t="s">
        <v>149</v>
      </c>
      <c r="D105" s="25">
        <v>46237.833333333299</v>
      </c>
      <c r="E105" s="25">
        <v>46326.25</v>
      </c>
      <c r="F105" s="24" t="s">
        <v>150</v>
      </c>
    </row>
    <row r="106" spans="1:6" s="5" customFormat="1" ht="93" x14ac:dyDescent="0.35">
      <c r="A106" s="23" t="s">
        <v>148</v>
      </c>
      <c r="B106" s="23" t="s">
        <v>2</v>
      </c>
      <c r="C106" s="24" t="s">
        <v>151</v>
      </c>
      <c r="D106" s="25">
        <v>46237.833333333299</v>
      </c>
      <c r="E106" s="25">
        <v>46326.25</v>
      </c>
      <c r="F106" s="24" t="s">
        <v>150</v>
      </c>
    </row>
    <row r="107" spans="1:6" s="5" customFormat="1" ht="46.5" x14ac:dyDescent="0.35">
      <c r="A107" s="23" t="s">
        <v>134</v>
      </c>
      <c r="B107" s="23" t="s">
        <v>5</v>
      </c>
      <c r="C107" s="24" t="s">
        <v>135</v>
      </c>
      <c r="D107" s="25">
        <v>46246.833333333299</v>
      </c>
      <c r="E107" s="25">
        <v>46247.25</v>
      </c>
      <c r="F107" s="24" t="s">
        <v>136</v>
      </c>
    </row>
    <row r="108" spans="1:6" s="5" customFormat="1" ht="77.5" x14ac:dyDescent="0.35">
      <c r="A108" s="23" t="s">
        <v>162</v>
      </c>
      <c r="B108" s="23" t="s">
        <v>5</v>
      </c>
      <c r="C108" s="24" t="s">
        <v>163</v>
      </c>
      <c r="D108" s="25">
        <v>46246.833333333299</v>
      </c>
      <c r="E108" s="25">
        <v>46247.25</v>
      </c>
      <c r="F108" s="24" t="s">
        <v>164</v>
      </c>
    </row>
    <row r="109" spans="1:6" s="5" customFormat="1" ht="77.5" x14ac:dyDescent="0.35">
      <c r="A109" s="23" t="s">
        <v>162</v>
      </c>
      <c r="B109" s="23" t="s">
        <v>5</v>
      </c>
      <c r="C109" s="24" t="s">
        <v>165</v>
      </c>
      <c r="D109" s="25">
        <v>46246.833333333299</v>
      </c>
      <c r="E109" s="25">
        <v>46247.25</v>
      </c>
      <c r="F109" s="24" t="s">
        <v>164</v>
      </c>
    </row>
    <row r="110" spans="1:6" s="5" customFormat="1" ht="77.5" x14ac:dyDescent="0.35">
      <c r="A110" s="23" t="s">
        <v>162</v>
      </c>
      <c r="B110" s="23" t="s">
        <v>5</v>
      </c>
      <c r="C110" s="24" t="s">
        <v>166</v>
      </c>
      <c r="D110" s="25">
        <v>46246.833333333299</v>
      </c>
      <c r="E110" s="25">
        <v>46247.25</v>
      </c>
      <c r="F110" s="24" t="s">
        <v>164</v>
      </c>
    </row>
    <row r="111" spans="1:6" s="5" customFormat="1" ht="77.5" x14ac:dyDescent="0.35">
      <c r="A111" s="23" t="s">
        <v>162</v>
      </c>
      <c r="B111" s="23" t="s">
        <v>5</v>
      </c>
      <c r="C111" s="24" t="s">
        <v>167</v>
      </c>
      <c r="D111" s="25">
        <v>46246.833333333299</v>
      </c>
      <c r="E111" s="25">
        <v>46247.25</v>
      </c>
      <c r="F111" s="24" t="s">
        <v>164</v>
      </c>
    </row>
    <row r="112" spans="1:6" s="5" customFormat="1" ht="77.5" x14ac:dyDescent="0.35">
      <c r="A112" s="23" t="s">
        <v>162</v>
      </c>
      <c r="B112" s="23" t="s">
        <v>5</v>
      </c>
      <c r="C112" s="24" t="s">
        <v>168</v>
      </c>
      <c r="D112" s="25">
        <v>46246.833333333299</v>
      </c>
      <c r="E112" s="25">
        <v>46247.25</v>
      </c>
      <c r="F112" s="24" t="s">
        <v>164</v>
      </c>
    </row>
    <row r="113" spans="1:6" s="5" customFormat="1" ht="62" x14ac:dyDescent="0.35">
      <c r="A113" s="23" t="s">
        <v>162</v>
      </c>
      <c r="B113" s="23" t="s">
        <v>24</v>
      </c>
      <c r="C113" s="24" t="s">
        <v>475</v>
      </c>
      <c r="D113" s="25">
        <v>46246.833333333299</v>
      </c>
      <c r="E113" s="25">
        <v>46247.25</v>
      </c>
      <c r="F113" s="24" t="s">
        <v>172</v>
      </c>
    </row>
    <row r="114" spans="1:6" s="5" customFormat="1" ht="77.5" x14ac:dyDescent="0.35">
      <c r="A114" s="23" t="s">
        <v>45</v>
      </c>
      <c r="B114" s="23" t="s">
        <v>6</v>
      </c>
      <c r="C114" s="24" t="s">
        <v>46</v>
      </c>
      <c r="D114" s="25">
        <v>46246.875</v>
      </c>
      <c r="E114" s="25">
        <v>46247.208333333299</v>
      </c>
      <c r="F114" s="24" t="s">
        <v>47</v>
      </c>
    </row>
    <row r="115" spans="1:6" s="5" customFormat="1" ht="62" x14ac:dyDescent="0.35">
      <c r="A115" s="23" t="s">
        <v>45</v>
      </c>
      <c r="B115" s="23" t="s">
        <v>2</v>
      </c>
      <c r="C115" s="24" t="s">
        <v>54</v>
      </c>
      <c r="D115" s="25">
        <v>46246.916666666701</v>
      </c>
      <c r="E115" s="25">
        <v>46247.208333333299</v>
      </c>
      <c r="F115" s="24" t="s">
        <v>55</v>
      </c>
    </row>
    <row r="116" spans="1:6" ht="46.5" x14ac:dyDescent="0.35">
      <c r="A116" s="23" t="s">
        <v>45</v>
      </c>
      <c r="B116" s="23" t="s">
        <v>2</v>
      </c>
      <c r="C116" s="24" t="s">
        <v>112</v>
      </c>
      <c r="D116" s="25">
        <v>46246.833333333299</v>
      </c>
      <c r="E116" s="25">
        <v>46247.25</v>
      </c>
      <c r="F116" s="24" t="s">
        <v>113</v>
      </c>
    </row>
    <row r="117" spans="1:6" ht="46.5" x14ac:dyDescent="0.35">
      <c r="A117" s="23" t="s">
        <v>45</v>
      </c>
      <c r="B117" s="23" t="s">
        <v>2</v>
      </c>
      <c r="C117" s="24" t="s">
        <v>463</v>
      </c>
      <c r="D117" s="25">
        <v>46246.833333333299</v>
      </c>
      <c r="E117" s="25">
        <v>46247.25</v>
      </c>
      <c r="F117" s="24" t="s">
        <v>113</v>
      </c>
    </row>
    <row r="118" spans="1:6" ht="31" x14ac:dyDescent="0.35">
      <c r="A118" s="23" t="s">
        <v>45</v>
      </c>
      <c r="B118" s="23" t="s">
        <v>2</v>
      </c>
      <c r="C118" s="24" t="s">
        <v>117</v>
      </c>
      <c r="D118" s="25">
        <v>46246.833333333299</v>
      </c>
      <c r="E118" s="25">
        <v>46247.25</v>
      </c>
      <c r="F118" s="24" t="s">
        <v>118</v>
      </c>
    </row>
    <row r="119" spans="1:6" ht="77.5" x14ac:dyDescent="0.35">
      <c r="A119" s="23" t="s">
        <v>45</v>
      </c>
      <c r="B119" s="23" t="s">
        <v>6</v>
      </c>
      <c r="C119" s="24" t="s">
        <v>122</v>
      </c>
      <c r="D119" s="25">
        <v>46246.916666666701</v>
      </c>
      <c r="E119" s="25">
        <v>46247.25</v>
      </c>
      <c r="F119" s="24" t="s">
        <v>123</v>
      </c>
    </row>
    <row r="120" spans="1:6" ht="77.5" x14ac:dyDescent="0.35">
      <c r="A120" s="23" t="s">
        <v>45</v>
      </c>
      <c r="B120" s="23" t="s">
        <v>6</v>
      </c>
      <c r="C120" s="24" t="s">
        <v>124</v>
      </c>
      <c r="D120" s="25">
        <v>46246.916666666701</v>
      </c>
      <c r="E120" s="25">
        <v>46247.25</v>
      </c>
      <c r="F120" s="24" t="s">
        <v>123</v>
      </c>
    </row>
    <row r="121" spans="1:6" ht="77.5" x14ac:dyDescent="0.35">
      <c r="A121" s="23" t="s">
        <v>45</v>
      </c>
      <c r="B121" s="23" t="s">
        <v>6</v>
      </c>
      <c r="C121" s="24" t="s">
        <v>125</v>
      </c>
      <c r="D121" s="25">
        <v>46246.916666666701</v>
      </c>
      <c r="E121" s="25">
        <v>46247.25</v>
      </c>
      <c r="F121" s="24" t="s">
        <v>123</v>
      </c>
    </row>
    <row r="122" spans="1:6" ht="77.5" x14ac:dyDescent="0.35">
      <c r="A122" s="23" t="s">
        <v>45</v>
      </c>
      <c r="B122" s="23" t="s">
        <v>6</v>
      </c>
      <c r="C122" s="24" t="s">
        <v>144</v>
      </c>
      <c r="D122" s="25">
        <v>46246.854166666701</v>
      </c>
      <c r="E122" s="25">
        <v>46247.25</v>
      </c>
      <c r="F122" s="24" t="s">
        <v>145</v>
      </c>
    </row>
    <row r="123" spans="1:6" ht="77.5" x14ac:dyDescent="0.35">
      <c r="A123" s="23" t="s">
        <v>45</v>
      </c>
      <c r="B123" s="23" t="s">
        <v>6</v>
      </c>
      <c r="C123" s="24" t="s">
        <v>146</v>
      </c>
      <c r="D123" s="25">
        <v>46246.854166666701</v>
      </c>
      <c r="E123" s="25">
        <v>46247.25</v>
      </c>
      <c r="F123" s="24" t="s">
        <v>145</v>
      </c>
    </row>
    <row r="124" spans="1:6" ht="77.5" x14ac:dyDescent="0.35">
      <c r="A124" s="23" t="s">
        <v>45</v>
      </c>
      <c r="B124" s="23" t="s">
        <v>6</v>
      </c>
      <c r="C124" s="24" t="s">
        <v>147</v>
      </c>
      <c r="D124" s="25">
        <v>46246.854166666701</v>
      </c>
      <c r="E124" s="25">
        <v>46247.25</v>
      </c>
      <c r="F124" s="24" t="s">
        <v>145</v>
      </c>
    </row>
    <row r="125" spans="1:6" ht="62" x14ac:dyDescent="0.35">
      <c r="A125" s="23" t="s">
        <v>45</v>
      </c>
      <c r="B125" s="23" t="s">
        <v>2</v>
      </c>
      <c r="C125" s="24" t="s">
        <v>473</v>
      </c>
      <c r="D125" s="25">
        <v>46246.833333333299</v>
      </c>
      <c r="E125" s="25">
        <v>46247.25</v>
      </c>
      <c r="F125" s="24" t="s">
        <v>474</v>
      </c>
    </row>
    <row r="126" spans="1:6" ht="62" x14ac:dyDescent="0.35">
      <c r="A126" s="23" t="s">
        <v>126</v>
      </c>
      <c r="B126" s="23" t="s">
        <v>5</v>
      </c>
      <c r="C126" s="24" t="s">
        <v>464</v>
      </c>
      <c r="D126" s="25">
        <v>46246.833333333299</v>
      </c>
      <c r="E126" s="25">
        <v>46247.25</v>
      </c>
      <c r="F126" s="24" t="s">
        <v>465</v>
      </c>
    </row>
    <row r="127" spans="1:6" ht="62" x14ac:dyDescent="0.35">
      <c r="A127" s="23" t="s">
        <v>126</v>
      </c>
      <c r="B127" s="23" t="s">
        <v>5</v>
      </c>
      <c r="C127" s="24" t="s">
        <v>466</v>
      </c>
      <c r="D127" s="25">
        <v>46246.833333333299</v>
      </c>
      <c r="E127" s="25">
        <v>46247.25</v>
      </c>
      <c r="F127" s="24" t="s">
        <v>465</v>
      </c>
    </row>
    <row r="128" spans="1:6" ht="62" x14ac:dyDescent="0.35">
      <c r="A128" s="23" t="s">
        <v>126</v>
      </c>
      <c r="B128" s="23" t="s">
        <v>5</v>
      </c>
      <c r="C128" s="24" t="s">
        <v>467</v>
      </c>
      <c r="D128" s="25">
        <v>46246.833333333299</v>
      </c>
      <c r="E128" s="25">
        <v>46247.25</v>
      </c>
      <c r="F128" s="24" t="s">
        <v>465</v>
      </c>
    </row>
    <row r="129" spans="1:6" ht="46.5" x14ac:dyDescent="0.35">
      <c r="A129" s="23" t="s">
        <v>318</v>
      </c>
      <c r="B129" s="23" t="s">
        <v>4</v>
      </c>
      <c r="C129" s="24" t="s">
        <v>319</v>
      </c>
      <c r="D129" s="25">
        <v>46231.833333333299</v>
      </c>
      <c r="E129" s="25">
        <v>46256.25</v>
      </c>
      <c r="F129" s="24" t="s">
        <v>320</v>
      </c>
    </row>
    <row r="130" spans="1:6" ht="31" x14ac:dyDescent="0.35">
      <c r="A130" s="23" t="s">
        <v>318</v>
      </c>
      <c r="B130" s="23" t="s">
        <v>4</v>
      </c>
      <c r="C130" s="24" t="s">
        <v>509</v>
      </c>
      <c r="D130" s="25">
        <v>46246.833333333299</v>
      </c>
      <c r="E130" s="25">
        <v>46247.208333333299</v>
      </c>
      <c r="F130" s="24" t="s">
        <v>510</v>
      </c>
    </row>
    <row r="131" spans="1:6" ht="31" x14ac:dyDescent="0.35">
      <c r="A131" s="23" t="s">
        <v>318</v>
      </c>
      <c r="B131" s="23" t="s">
        <v>4</v>
      </c>
      <c r="C131" s="24" t="s">
        <v>511</v>
      </c>
      <c r="D131" s="25">
        <v>46246.833333333299</v>
      </c>
      <c r="E131" s="25">
        <v>46247.208333333299</v>
      </c>
      <c r="F131" s="24" t="s">
        <v>510</v>
      </c>
    </row>
    <row r="132" spans="1:6" ht="62" x14ac:dyDescent="0.35">
      <c r="A132" s="23" t="s">
        <v>327</v>
      </c>
      <c r="B132" s="23" t="s">
        <v>4</v>
      </c>
      <c r="C132" s="24" t="s">
        <v>328</v>
      </c>
      <c r="D132" s="25">
        <v>46217.25</v>
      </c>
      <c r="E132" s="25">
        <v>46259.833333333299</v>
      </c>
      <c r="F132" s="24" t="s">
        <v>329</v>
      </c>
    </row>
    <row r="133" spans="1:6" ht="62" x14ac:dyDescent="0.35">
      <c r="A133" s="23" t="s">
        <v>327</v>
      </c>
      <c r="B133" s="23" t="s">
        <v>5</v>
      </c>
      <c r="C133" s="24" t="s">
        <v>336</v>
      </c>
      <c r="D133" s="25">
        <v>46246.916666666701</v>
      </c>
      <c r="E133" s="25">
        <v>46247.229166666701</v>
      </c>
      <c r="F133" s="24" t="s">
        <v>337</v>
      </c>
    </row>
    <row r="134" spans="1:6" ht="46.5" x14ac:dyDescent="0.35">
      <c r="A134" s="23" t="s">
        <v>330</v>
      </c>
      <c r="B134" s="23" t="s">
        <v>2</v>
      </c>
      <c r="C134" s="24" t="s">
        <v>331</v>
      </c>
      <c r="D134" s="25">
        <v>46246.875</v>
      </c>
      <c r="E134" s="25">
        <v>46247.25</v>
      </c>
      <c r="F134" s="24" t="s">
        <v>332</v>
      </c>
    </row>
    <row r="135" spans="1:6" ht="77.5" x14ac:dyDescent="0.35">
      <c r="A135" s="23" t="s">
        <v>330</v>
      </c>
      <c r="B135" s="23" t="s">
        <v>6</v>
      </c>
      <c r="C135" s="24" t="s">
        <v>514</v>
      </c>
      <c r="D135" s="25">
        <v>46246.916666666701</v>
      </c>
      <c r="E135" s="25">
        <v>46247.229166666701</v>
      </c>
      <c r="F135" s="24" t="s">
        <v>515</v>
      </c>
    </row>
    <row r="136" spans="1:6" ht="93" x14ac:dyDescent="0.35">
      <c r="A136" s="23" t="s">
        <v>333</v>
      </c>
      <c r="B136" s="23" t="s">
        <v>7</v>
      </c>
      <c r="C136" s="24" t="s">
        <v>334</v>
      </c>
      <c r="D136" s="25">
        <v>46246.916666666701</v>
      </c>
      <c r="E136" s="25">
        <v>46247.229166666701</v>
      </c>
      <c r="F136" s="24" t="s">
        <v>335</v>
      </c>
    </row>
    <row r="137" spans="1:6" ht="62" x14ac:dyDescent="0.35">
      <c r="A137" s="23" t="s">
        <v>333</v>
      </c>
      <c r="B137" s="23" t="s">
        <v>8</v>
      </c>
      <c r="C137" s="24" t="s">
        <v>338</v>
      </c>
      <c r="D137" s="25">
        <v>46246.916666666701</v>
      </c>
      <c r="E137" s="25">
        <v>46247.229166666701</v>
      </c>
      <c r="F137" s="24" t="s">
        <v>339</v>
      </c>
    </row>
    <row r="138" spans="1:6" ht="77.5" x14ac:dyDescent="0.35">
      <c r="A138" s="23" t="s">
        <v>333</v>
      </c>
      <c r="B138" s="23" t="s">
        <v>24</v>
      </c>
      <c r="C138" s="24" t="s">
        <v>512</v>
      </c>
      <c r="D138" s="25">
        <v>46246.916666666701</v>
      </c>
      <c r="E138" s="25">
        <v>46247.229166666701</v>
      </c>
      <c r="F138" s="24" t="s">
        <v>513</v>
      </c>
    </row>
    <row r="139" spans="1:6" ht="62" x14ac:dyDescent="0.35">
      <c r="A139" s="23" t="s">
        <v>333</v>
      </c>
      <c r="B139" s="23" t="s">
        <v>7</v>
      </c>
      <c r="C139" s="24" t="s">
        <v>342</v>
      </c>
      <c r="D139" s="25">
        <v>46246.916666666701</v>
      </c>
      <c r="E139" s="25">
        <v>46247.229166666701</v>
      </c>
      <c r="F139" s="24" t="s">
        <v>343</v>
      </c>
    </row>
    <row r="140" spans="1:6" ht="93" x14ac:dyDescent="0.35">
      <c r="A140" s="23" t="s">
        <v>333</v>
      </c>
      <c r="B140" s="23" t="s">
        <v>8</v>
      </c>
      <c r="C140" s="24" t="s">
        <v>344</v>
      </c>
      <c r="D140" s="25">
        <v>46246.916666666701</v>
      </c>
      <c r="E140" s="25">
        <v>46247.229166666701</v>
      </c>
      <c r="F140" s="24" t="s">
        <v>345</v>
      </c>
    </row>
    <row r="141" spans="1:6" ht="77.5" x14ac:dyDescent="0.35">
      <c r="A141" s="23" t="s">
        <v>333</v>
      </c>
      <c r="B141" s="23" t="s">
        <v>8</v>
      </c>
      <c r="C141" s="24" t="s">
        <v>369</v>
      </c>
      <c r="D141" s="25">
        <v>46246.916666666701</v>
      </c>
      <c r="E141" s="25">
        <v>46247.229166666701</v>
      </c>
      <c r="F141" s="24" t="s">
        <v>370</v>
      </c>
    </row>
    <row r="142" spans="1:6" ht="31" x14ac:dyDescent="0.35">
      <c r="A142" s="23" t="s">
        <v>283</v>
      </c>
      <c r="B142" s="23" t="s">
        <v>5</v>
      </c>
      <c r="C142" s="24" t="s">
        <v>284</v>
      </c>
      <c r="D142" s="25">
        <v>46246.875</v>
      </c>
      <c r="E142" s="25">
        <v>46247.25</v>
      </c>
      <c r="F142" s="24" t="s">
        <v>285</v>
      </c>
    </row>
    <row r="143" spans="1:6" ht="31" x14ac:dyDescent="0.35">
      <c r="A143" s="23" t="s">
        <v>283</v>
      </c>
      <c r="B143" s="23" t="s">
        <v>5</v>
      </c>
      <c r="C143" s="24" t="s">
        <v>286</v>
      </c>
      <c r="D143" s="25">
        <v>46246.875</v>
      </c>
      <c r="E143" s="25">
        <v>46247.25</v>
      </c>
      <c r="F143" s="24" t="s">
        <v>285</v>
      </c>
    </row>
    <row r="144" spans="1:6" ht="31" x14ac:dyDescent="0.35">
      <c r="A144" s="23" t="s">
        <v>283</v>
      </c>
      <c r="B144" s="23" t="s">
        <v>5</v>
      </c>
      <c r="C144" s="24" t="s">
        <v>287</v>
      </c>
      <c r="D144" s="25">
        <v>46246.875</v>
      </c>
      <c r="E144" s="25">
        <v>46247.25</v>
      </c>
      <c r="F144" s="24" t="s">
        <v>288</v>
      </c>
    </row>
    <row r="145" spans="1:6" ht="31" x14ac:dyDescent="0.35">
      <c r="A145" s="23" t="s">
        <v>283</v>
      </c>
      <c r="B145" s="23" t="s">
        <v>5</v>
      </c>
      <c r="C145" s="24" t="s">
        <v>289</v>
      </c>
      <c r="D145" s="25">
        <v>46246.875</v>
      </c>
      <c r="E145" s="25">
        <v>46247.25</v>
      </c>
      <c r="F145" s="24" t="s">
        <v>288</v>
      </c>
    </row>
    <row r="146" spans="1:6" ht="31" x14ac:dyDescent="0.35">
      <c r="A146" s="23" t="s">
        <v>283</v>
      </c>
      <c r="B146" s="23" t="s">
        <v>5</v>
      </c>
      <c r="C146" s="24" t="s">
        <v>290</v>
      </c>
      <c r="D146" s="25">
        <v>46246.875</v>
      </c>
      <c r="E146" s="25">
        <v>46247.25</v>
      </c>
      <c r="F146" s="24" t="s">
        <v>288</v>
      </c>
    </row>
    <row r="147" spans="1:6" ht="31" x14ac:dyDescent="0.35">
      <c r="A147" s="23" t="s">
        <v>283</v>
      </c>
      <c r="B147" s="23" t="s">
        <v>5</v>
      </c>
      <c r="C147" s="24" t="s">
        <v>291</v>
      </c>
      <c r="D147" s="25">
        <v>46246.875</v>
      </c>
      <c r="E147" s="25">
        <v>46247.25</v>
      </c>
      <c r="F147" s="24" t="s">
        <v>288</v>
      </c>
    </row>
    <row r="148" spans="1:6" ht="62" x14ac:dyDescent="0.35">
      <c r="A148" s="23" t="s">
        <v>277</v>
      </c>
      <c r="B148" s="23" t="s">
        <v>2</v>
      </c>
      <c r="C148" s="24" t="s">
        <v>278</v>
      </c>
      <c r="D148" s="25">
        <v>46237.25</v>
      </c>
      <c r="E148" s="25">
        <v>46692.25</v>
      </c>
      <c r="F148" s="24" t="s">
        <v>279</v>
      </c>
    </row>
    <row r="149" spans="1:6" ht="31" x14ac:dyDescent="0.35">
      <c r="A149" s="23" t="s">
        <v>277</v>
      </c>
      <c r="B149" s="23" t="s">
        <v>2</v>
      </c>
      <c r="C149" s="24" t="s">
        <v>304</v>
      </c>
      <c r="D149" s="25">
        <v>46246.833333333299</v>
      </c>
      <c r="E149" s="25">
        <v>46247.208333333299</v>
      </c>
      <c r="F149" s="24" t="s">
        <v>305</v>
      </c>
    </row>
    <row r="150" spans="1:6" ht="31" x14ac:dyDescent="0.35">
      <c r="A150" s="23" t="s">
        <v>277</v>
      </c>
      <c r="B150" s="23" t="s">
        <v>2</v>
      </c>
      <c r="C150" s="24" t="s">
        <v>497</v>
      </c>
      <c r="D150" s="25">
        <v>46246.875</v>
      </c>
      <c r="E150" s="25">
        <v>46247.25</v>
      </c>
      <c r="F150" s="24" t="s">
        <v>498</v>
      </c>
    </row>
    <row r="151" spans="1:6" ht="31" x14ac:dyDescent="0.35">
      <c r="A151" s="23" t="s">
        <v>277</v>
      </c>
      <c r="B151" s="23" t="s">
        <v>2</v>
      </c>
      <c r="C151" s="24" t="s">
        <v>308</v>
      </c>
      <c r="D151" s="25">
        <v>46246.875</v>
      </c>
      <c r="E151" s="25">
        <v>46247.25</v>
      </c>
      <c r="F151" s="24" t="s">
        <v>309</v>
      </c>
    </row>
    <row r="152" spans="1:6" ht="62" x14ac:dyDescent="0.35">
      <c r="A152" s="23" t="s">
        <v>392</v>
      </c>
      <c r="B152" s="23" t="s">
        <v>6</v>
      </c>
      <c r="C152" s="24" t="s">
        <v>393</v>
      </c>
      <c r="D152" s="25">
        <v>46246.854166666701</v>
      </c>
      <c r="E152" s="25">
        <v>46247.25</v>
      </c>
      <c r="F152" s="24" t="s">
        <v>394</v>
      </c>
    </row>
    <row r="153" spans="1:6" ht="31" x14ac:dyDescent="0.35">
      <c r="A153" s="23" t="s">
        <v>292</v>
      </c>
      <c r="B153" s="23" t="s">
        <v>4</v>
      </c>
      <c r="C153" s="24" t="s">
        <v>293</v>
      </c>
      <c r="D153" s="25">
        <v>46246.875</v>
      </c>
      <c r="E153" s="25">
        <v>46247.25</v>
      </c>
      <c r="F153" s="24" t="s">
        <v>294</v>
      </c>
    </row>
    <row r="154" spans="1:6" ht="46.5" x14ac:dyDescent="0.35">
      <c r="A154" s="23" t="s">
        <v>292</v>
      </c>
      <c r="B154" s="23" t="s">
        <v>24</v>
      </c>
      <c r="C154" s="24" t="s">
        <v>306</v>
      </c>
      <c r="D154" s="25">
        <v>46246.875</v>
      </c>
      <c r="E154" s="25">
        <v>46247.25</v>
      </c>
      <c r="F154" s="24" t="s">
        <v>307</v>
      </c>
    </row>
    <row r="155" spans="1:6" ht="93" x14ac:dyDescent="0.35">
      <c r="A155" s="23" t="s">
        <v>292</v>
      </c>
      <c r="B155" s="23" t="s">
        <v>4</v>
      </c>
      <c r="C155" s="24" t="s">
        <v>526</v>
      </c>
      <c r="D155" s="25">
        <v>46246.916666666701</v>
      </c>
      <c r="E155" s="25">
        <v>46247.25</v>
      </c>
      <c r="F155" s="24" t="s">
        <v>527</v>
      </c>
    </row>
    <row r="156" spans="1:6" ht="93" x14ac:dyDescent="0.35">
      <c r="A156" s="23" t="s">
        <v>292</v>
      </c>
      <c r="B156" s="23" t="s">
        <v>5</v>
      </c>
      <c r="C156" s="24" t="s">
        <v>528</v>
      </c>
      <c r="D156" s="25">
        <v>46246.916666666701</v>
      </c>
      <c r="E156" s="25">
        <v>46247.25</v>
      </c>
      <c r="F156" s="24" t="s">
        <v>527</v>
      </c>
    </row>
    <row r="157" spans="1:6" ht="62" x14ac:dyDescent="0.35">
      <c r="A157" s="23" t="s">
        <v>65</v>
      </c>
      <c r="B157" s="23" t="s">
        <v>2</v>
      </c>
      <c r="C157" s="24" t="s">
        <v>66</v>
      </c>
      <c r="D157" s="25">
        <v>46246.927083333299</v>
      </c>
      <c r="E157" s="25">
        <v>46247.25</v>
      </c>
      <c r="F157" s="24" t="s">
        <v>67</v>
      </c>
    </row>
    <row r="158" spans="1:6" ht="62" x14ac:dyDescent="0.35">
      <c r="A158" s="23" t="s">
        <v>65</v>
      </c>
      <c r="B158" s="23" t="s">
        <v>2</v>
      </c>
      <c r="C158" s="24" t="s">
        <v>68</v>
      </c>
      <c r="D158" s="25">
        <v>46246.927083333299</v>
      </c>
      <c r="E158" s="25">
        <v>46247.25</v>
      </c>
      <c r="F158" s="24" t="s">
        <v>67</v>
      </c>
    </row>
    <row r="159" spans="1:6" ht="62" x14ac:dyDescent="0.35">
      <c r="A159" s="23" t="s">
        <v>65</v>
      </c>
      <c r="B159" s="23" t="s">
        <v>2</v>
      </c>
      <c r="C159" s="24" t="s">
        <v>69</v>
      </c>
      <c r="D159" s="25">
        <v>46246.927083333299</v>
      </c>
      <c r="E159" s="25">
        <v>46247.25</v>
      </c>
      <c r="F159" s="24" t="s">
        <v>67</v>
      </c>
    </row>
    <row r="160" spans="1:6" ht="77.5" x14ac:dyDescent="0.35">
      <c r="A160" s="23" t="s">
        <v>65</v>
      </c>
      <c r="B160" s="23" t="s">
        <v>6</v>
      </c>
      <c r="C160" s="24" t="s">
        <v>70</v>
      </c>
      <c r="D160" s="25">
        <v>46246.927083333299</v>
      </c>
      <c r="E160" s="25">
        <v>46247.25</v>
      </c>
      <c r="F160" s="24" t="s">
        <v>71</v>
      </c>
    </row>
    <row r="161" spans="1:6" ht="77.5" x14ac:dyDescent="0.35">
      <c r="A161" s="23" t="s">
        <v>65</v>
      </c>
      <c r="B161" s="23" t="s">
        <v>6</v>
      </c>
      <c r="C161" s="24" t="s">
        <v>72</v>
      </c>
      <c r="D161" s="25">
        <v>46246.927083333299</v>
      </c>
      <c r="E161" s="25">
        <v>46247.25</v>
      </c>
      <c r="F161" s="24" t="s">
        <v>71</v>
      </c>
    </row>
    <row r="162" spans="1:6" ht="77.5" x14ac:dyDescent="0.35">
      <c r="A162" s="23" t="s">
        <v>65</v>
      </c>
      <c r="B162" s="23" t="s">
        <v>6</v>
      </c>
      <c r="C162" s="24" t="s">
        <v>73</v>
      </c>
      <c r="D162" s="25">
        <v>46246.927083333299</v>
      </c>
      <c r="E162" s="25">
        <v>46247.25</v>
      </c>
      <c r="F162" s="24" t="s">
        <v>74</v>
      </c>
    </row>
    <row r="163" spans="1:6" ht="77.5" x14ac:dyDescent="0.35">
      <c r="A163" s="23" t="s">
        <v>65</v>
      </c>
      <c r="B163" s="23" t="s">
        <v>6</v>
      </c>
      <c r="C163" s="24" t="s">
        <v>75</v>
      </c>
      <c r="D163" s="25">
        <v>46246.927083333299</v>
      </c>
      <c r="E163" s="25">
        <v>46247.25</v>
      </c>
      <c r="F163" s="24" t="s">
        <v>74</v>
      </c>
    </row>
    <row r="164" spans="1:6" ht="46.5" x14ac:dyDescent="0.35">
      <c r="A164" s="23" t="s">
        <v>65</v>
      </c>
      <c r="B164" s="23" t="s">
        <v>6</v>
      </c>
      <c r="C164" s="24" t="s">
        <v>76</v>
      </c>
      <c r="D164" s="25">
        <v>46246.927083333299</v>
      </c>
      <c r="E164" s="25">
        <v>46247.25</v>
      </c>
      <c r="F164" s="24" t="s">
        <v>77</v>
      </c>
    </row>
    <row r="165" spans="1:6" ht="62" x14ac:dyDescent="0.35">
      <c r="A165" s="23" t="s">
        <v>65</v>
      </c>
      <c r="B165" s="23" t="s">
        <v>5</v>
      </c>
      <c r="C165" s="24" t="s">
        <v>360</v>
      </c>
      <c r="D165" s="25">
        <v>46246.916666666701</v>
      </c>
      <c r="E165" s="25">
        <v>46247.229166666701</v>
      </c>
      <c r="F165" s="24" t="s">
        <v>361</v>
      </c>
    </row>
    <row r="166" spans="1:6" ht="93" x14ac:dyDescent="0.35">
      <c r="A166" s="23" t="s">
        <v>440</v>
      </c>
      <c r="B166" s="23" t="s">
        <v>6</v>
      </c>
      <c r="C166" s="24" t="s">
        <v>441</v>
      </c>
      <c r="D166" s="25">
        <v>46246.875</v>
      </c>
      <c r="E166" s="25">
        <v>46247.25</v>
      </c>
      <c r="F166" s="24" t="s">
        <v>442</v>
      </c>
    </row>
    <row r="167" spans="1:6" ht="62" x14ac:dyDescent="0.35">
      <c r="A167" s="23" t="s">
        <v>455</v>
      </c>
      <c r="B167" s="23" t="s">
        <v>4</v>
      </c>
      <c r="C167" s="24" t="s">
        <v>456</v>
      </c>
      <c r="D167" s="25">
        <v>46246.833333333299</v>
      </c>
      <c r="E167" s="25">
        <v>46247.25</v>
      </c>
      <c r="F167" s="24" t="s">
        <v>457</v>
      </c>
    </row>
    <row r="168" spans="1:6" ht="62" x14ac:dyDescent="0.35">
      <c r="A168" s="23" t="s">
        <v>386</v>
      </c>
      <c r="B168" s="23" t="s">
        <v>2</v>
      </c>
      <c r="C168" s="24" t="s">
        <v>520</v>
      </c>
      <c r="D168" s="25">
        <v>46246.875</v>
      </c>
      <c r="E168" s="25">
        <v>46247.25</v>
      </c>
      <c r="F168" s="24" t="s">
        <v>521</v>
      </c>
    </row>
    <row r="169" spans="1:6" ht="46.5" x14ac:dyDescent="0.35">
      <c r="A169" s="23" t="s">
        <v>386</v>
      </c>
      <c r="B169" s="23" t="s">
        <v>2</v>
      </c>
      <c r="C169" s="24" t="s">
        <v>522</v>
      </c>
      <c r="D169" s="25">
        <v>46246.895833333299</v>
      </c>
      <c r="E169" s="25">
        <v>46247.25</v>
      </c>
      <c r="F169" s="24" t="s">
        <v>523</v>
      </c>
    </row>
    <row r="170" spans="1:6" ht="139.5" x14ac:dyDescent="0.35">
      <c r="A170" s="23" t="s">
        <v>386</v>
      </c>
      <c r="B170" s="23" t="s">
        <v>6</v>
      </c>
      <c r="C170" s="24" t="s">
        <v>395</v>
      </c>
      <c r="D170" s="25">
        <v>46246.916666666701</v>
      </c>
      <c r="E170" s="25">
        <v>46247.25</v>
      </c>
      <c r="F170" s="24" t="s">
        <v>396</v>
      </c>
    </row>
    <row r="171" spans="1:6" ht="46.5" x14ac:dyDescent="0.35">
      <c r="A171" s="23" t="s">
        <v>386</v>
      </c>
      <c r="B171" s="23" t="s">
        <v>6</v>
      </c>
      <c r="C171" s="24" t="s">
        <v>404</v>
      </c>
      <c r="D171" s="25">
        <v>46246.875</v>
      </c>
      <c r="E171" s="25">
        <v>46247.25</v>
      </c>
      <c r="F171" s="24" t="s">
        <v>405</v>
      </c>
    </row>
    <row r="172" spans="1:6" ht="62" x14ac:dyDescent="0.35">
      <c r="A172" s="23" t="s">
        <v>386</v>
      </c>
      <c r="B172" s="23" t="s">
        <v>2</v>
      </c>
      <c r="C172" s="24" t="s">
        <v>529</v>
      </c>
      <c r="D172" s="25">
        <v>46246.875</v>
      </c>
      <c r="E172" s="25">
        <v>46247.25</v>
      </c>
      <c r="F172" s="24" t="s">
        <v>530</v>
      </c>
    </row>
    <row r="173" spans="1:6" ht="93" x14ac:dyDescent="0.35">
      <c r="A173" s="23" t="s">
        <v>418</v>
      </c>
      <c r="B173" s="23" t="s">
        <v>4</v>
      </c>
      <c r="C173" s="24" t="s">
        <v>419</v>
      </c>
      <c r="D173" s="25">
        <v>46246.875</v>
      </c>
      <c r="E173" s="25">
        <v>46247.25</v>
      </c>
      <c r="F173" s="24" t="s">
        <v>420</v>
      </c>
    </row>
    <row r="174" spans="1:6" ht="93" x14ac:dyDescent="0.35">
      <c r="A174" s="23" t="s">
        <v>418</v>
      </c>
      <c r="B174" s="23" t="s">
        <v>5</v>
      </c>
      <c r="C174" s="24" t="s">
        <v>431</v>
      </c>
      <c r="D174" s="25">
        <v>46246.833333333299</v>
      </c>
      <c r="E174" s="25">
        <v>46247.25</v>
      </c>
      <c r="F174" s="24" t="s">
        <v>432</v>
      </c>
    </row>
    <row r="175" spans="1:6" ht="46.5" x14ac:dyDescent="0.35">
      <c r="A175" s="23" t="s">
        <v>193</v>
      </c>
      <c r="B175" s="23" t="s">
        <v>6</v>
      </c>
      <c r="C175" s="24" t="s">
        <v>194</v>
      </c>
      <c r="D175" s="25">
        <v>46246.833333333299</v>
      </c>
      <c r="E175" s="25">
        <v>46247.25</v>
      </c>
      <c r="F175" s="24" t="s">
        <v>195</v>
      </c>
    </row>
    <row r="176" spans="1:6" ht="46.5" x14ac:dyDescent="0.35">
      <c r="A176" s="23" t="s">
        <v>193</v>
      </c>
      <c r="B176" s="23" t="s">
        <v>6</v>
      </c>
      <c r="C176" s="24" t="s">
        <v>196</v>
      </c>
      <c r="D176" s="25">
        <v>46246.833333333299</v>
      </c>
      <c r="E176" s="25">
        <v>46247.25</v>
      </c>
      <c r="F176" s="24" t="s">
        <v>195</v>
      </c>
    </row>
    <row r="177" spans="1:6" ht="46.5" x14ac:dyDescent="0.35">
      <c r="A177" s="23" t="s">
        <v>193</v>
      </c>
      <c r="B177" s="23" t="s">
        <v>6</v>
      </c>
      <c r="C177" s="24" t="s">
        <v>197</v>
      </c>
      <c r="D177" s="25">
        <v>46246.833333333299</v>
      </c>
      <c r="E177" s="25">
        <v>46247.25</v>
      </c>
      <c r="F177" s="24" t="s">
        <v>195</v>
      </c>
    </row>
    <row r="178" spans="1:6" ht="46.5" x14ac:dyDescent="0.35">
      <c r="A178" s="23" t="s">
        <v>193</v>
      </c>
      <c r="B178" s="23" t="s">
        <v>6</v>
      </c>
      <c r="C178" s="24" t="s">
        <v>198</v>
      </c>
      <c r="D178" s="25">
        <v>46246.833333333299</v>
      </c>
      <c r="E178" s="25">
        <v>46247.25</v>
      </c>
      <c r="F178" s="24" t="s">
        <v>195</v>
      </c>
    </row>
    <row r="179" spans="1:6" ht="46.5" x14ac:dyDescent="0.35">
      <c r="A179" s="23" t="s">
        <v>193</v>
      </c>
      <c r="B179" s="23" t="s">
        <v>6</v>
      </c>
      <c r="C179" s="24" t="s">
        <v>199</v>
      </c>
      <c r="D179" s="25">
        <v>46246.833333333299</v>
      </c>
      <c r="E179" s="25">
        <v>46247.25</v>
      </c>
      <c r="F179" s="24" t="s">
        <v>195</v>
      </c>
    </row>
    <row r="180" spans="1:6" ht="46.5" x14ac:dyDescent="0.35">
      <c r="A180" s="23" t="s">
        <v>193</v>
      </c>
      <c r="B180" s="23" t="s">
        <v>6</v>
      </c>
      <c r="C180" s="24" t="s">
        <v>200</v>
      </c>
      <c r="D180" s="25">
        <v>46246.833333333299</v>
      </c>
      <c r="E180" s="25">
        <v>46247.25</v>
      </c>
      <c r="F180" s="24" t="s">
        <v>195</v>
      </c>
    </row>
    <row r="181" spans="1:6" ht="46.5" x14ac:dyDescent="0.35">
      <c r="A181" s="23" t="s">
        <v>193</v>
      </c>
      <c r="B181" s="23" t="s">
        <v>6</v>
      </c>
      <c r="C181" s="24" t="s">
        <v>201</v>
      </c>
      <c r="D181" s="25">
        <v>46246.833333333299</v>
      </c>
      <c r="E181" s="25">
        <v>46247.25</v>
      </c>
      <c r="F181" s="24" t="s">
        <v>195</v>
      </c>
    </row>
    <row r="182" spans="1:6" ht="46.5" x14ac:dyDescent="0.35">
      <c r="A182" s="23" t="s">
        <v>193</v>
      </c>
      <c r="B182" s="23" t="s">
        <v>2</v>
      </c>
      <c r="C182" s="24" t="s">
        <v>205</v>
      </c>
      <c r="D182" s="25">
        <v>46246.833333333299</v>
      </c>
      <c r="E182" s="25">
        <v>46247.25</v>
      </c>
      <c r="F182" s="24" t="s">
        <v>206</v>
      </c>
    </row>
    <row r="183" spans="1:6" ht="46.5" x14ac:dyDescent="0.35">
      <c r="A183" s="23" t="s">
        <v>193</v>
      </c>
      <c r="B183" s="23" t="s">
        <v>2</v>
      </c>
      <c r="C183" s="24" t="s">
        <v>207</v>
      </c>
      <c r="D183" s="25">
        <v>46246.833333333299</v>
      </c>
      <c r="E183" s="25">
        <v>46247.25</v>
      </c>
      <c r="F183" s="24" t="s">
        <v>206</v>
      </c>
    </row>
    <row r="184" spans="1:6" ht="46.5" x14ac:dyDescent="0.35">
      <c r="A184" s="23" t="s">
        <v>193</v>
      </c>
      <c r="B184" s="23" t="s">
        <v>2</v>
      </c>
      <c r="C184" s="24" t="s">
        <v>208</v>
      </c>
      <c r="D184" s="25">
        <v>46246.833333333299</v>
      </c>
      <c r="E184" s="25">
        <v>46247.25</v>
      </c>
      <c r="F184" s="24" t="s">
        <v>206</v>
      </c>
    </row>
    <row r="185" spans="1:6" ht="93" x14ac:dyDescent="0.35">
      <c r="A185" s="23" t="s">
        <v>532</v>
      </c>
      <c r="B185" s="23" t="s">
        <v>5</v>
      </c>
      <c r="C185" s="24" t="s">
        <v>533</v>
      </c>
      <c r="D185" s="25">
        <v>46246.875</v>
      </c>
      <c r="E185" s="25">
        <v>46247.25</v>
      </c>
      <c r="F185" s="24" t="s">
        <v>534</v>
      </c>
    </row>
    <row r="186" spans="1:6" ht="46.5" x14ac:dyDescent="0.35">
      <c r="A186" s="23" t="s">
        <v>209</v>
      </c>
      <c r="B186" s="23" t="s">
        <v>5</v>
      </c>
      <c r="C186" s="24" t="s">
        <v>210</v>
      </c>
      <c r="D186" s="25">
        <v>46246.875</v>
      </c>
      <c r="E186" s="25">
        <v>46247.208333333299</v>
      </c>
      <c r="F186" s="24" t="s">
        <v>211</v>
      </c>
    </row>
    <row r="187" spans="1:6" ht="46.5" x14ac:dyDescent="0.35">
      <c r="A187" s="23" t="s">
        <v>209</v>
      </c>
      <c r="B187" s="23" t="s">
        <v>5</v>
      </c>
      <c r="C187" s="24" t="s">
        <v>212</v>
      </c>
      <c r="D187" s="25">
        <v>46246.875</v>
      </c>
      <c r="E187" s="25">
        <v>46247.208333333299</v>
      </c>
      <c r="F187" s="24" t="s">
        <v>211</v>
      </c>
    </row>
    <row r="188" spans="1:6" ht="46.5" x14ac:dyDescent="0.35">
      <c r="A188" s="23" t="s">
        <v>209</v>
      </c>
      <c r="B188" s="23" t="s">
        <v>5</v>
      </c>
      <c r="C188" s="24" t="s">
        <v>213</v>
      </c>
      <c r="D188" s="25">
        <v>46246.875</v>
      </c>
      <c r="E188" s="25">
        <v>46247.208333333299</v>
      </c>
      <c r="F188" s="24" t="s">
        <v>211</v>
      </c>
    </row>
    <row r="189" spans="1:6" ht="46.5" x14ac:dyDescent="0.35">
      <c r="A189" s="23" t="s">
        <v>209</v>
      </c>
      <c r="B189" s="23" t="s">
        <v>5</v>
      </c>
      <c r="C189" s="24" t="s">
        <v>214</v>
      </c>
      <c r="D189" s="25">
        <v>46246.875</v>
      </c>
      <c r="E189" s="25">
        <v>46247.208333333299</v>
      </c>
      <c r="F189" s="24" t="s">
        <v>211</v>
      </c>
    </row>
    <row r="190" spans="1:6" ht="46.5" x14ac:dyDescent="0.35">
      <c r="A190" s="23" t="s">
        <v>209</v>
      </c>
      <c r="B190" s="23" t="s">
        <v>5</v>
      </c>
      <c r="C190" s="24" t="s">
        <v>485</v>
      </c>
      <c r="D190" s="25">
        <v>46246.916666666701</v>
      </c>
      <c r="E190" s="25">
        <v>46247.25</v>
      </c>
      <c r="F190" s="24" t="s">
        <v>486</v>
      </c>
    </row>
    <row r="191" spans="1:6" ht="46.5" x14ac:dyDescent="0.35">
      <c r="A191" s="23" t="s">
        <v>190</v>
      </c>
      <c r="B191" s="23" t="s">
        <v>6</v>
      </c>
      <c r="C191" s="24" t="s">
        <v>191</v>
      </c>
      <c r="D191" s="25">
        <v>45804.208333333299</v>
      </c>
      <c r="E191" s="25">
        <v>46418.208333333299</v>
      </c>
      <c r="F191" s="24" t="s">
        <v>192</v>
      </c>
    </row>
    <row r="192" spans="1:6" ht="62" x14ac:dyDescent="0.35">
      <c r="A192" s="23" t="s">
        <v>190</v>
      </c>
      <c r="B192" s="23" t="s">
        <v>2</v>
      </c>
      <c r="C192" s="24" t="s">
        <v>240</v>
      </c>
      <c r="D192" s="25">
        <v>46246.833333333299</v>
      </c>
      <c r="E192" s="25">
        <v>46247.208333333299</v>
      </c>
      <c r="F192" s="24" t="s">
        <v>239</v>
      </c>
    </row>
    <row r="193" spans="1:6" ht="77.5" x14ac:dyDescent="0.35">
      <c r="A193" s="23" t="s">
        <v>105</v>
      </c>
      <c r="B193" s="23" t="s">
        <v>6</v>
      </c>
      <c r="C193" s="24" t="s">
        <v>106</v>
      </c>
      <c r="D193" s="25">
        <v>46246.833333333299</v>
      </c>
      <c r="E193" s="25">
        <v>46247.25</v>
      </c>
      <c r="F193" s="24" t="s">
        <v>107</v>
      </c>
    </row>
    <row r="194" spans="1:6" ht="46.5" x14ac:dyDescent="0.35">
      <c r="A194" s="23" t="s">
        <v>105</v>
      </c>
      <c r="B194" s="23" t="s">
        <v>6</v>
      </c>
      <c r="C194" s="24" t="s">
        <v>234</v>
      </c>
      <c r="D194" s="25">
        <v>46246.875</v>
      </c>
      <c r="E194" s="25">
        <v>46247.208333333299</v>
      </c>
      <c r="F194" s="24" t="s">
        <v>235</v>
      </c>
    </row>
    <row r="195" spans="1:6" ht="46.5" x14ac:dyDescent="0.35">
      <c r="A195" s="23" t="s">
        <v>105</v>
      </c>
      <c r="B195" s="23" t="s">
        <v>6</v>
      </c>
      <c r="C195" s="24" t="s">
        <v>236</v>
      </c>
      <c r="D195" s="25">
        <v>46246.875</v>
      </c>
      <c r="E195" s="25">
        <v>46247.208333333299</v>
      </c>
      <c r="F195" s="24" t="s">
        <v>235</v>
      </c>
    </row>
    <row r="196" spans="1:6" ht="46.5" x14ac:dyDescent="0.35">
      <c r="A196" s="23" t="s">
        <v>105</v>
      </c>
      <c r="B196" s="23" t="s">
        <v>6</v>
      </c>
      <c r="C196" s="24" t="s">
        <v>482</v>
      </c>
      <c r="D196" s="25">
        <v>46246.916666666701</v>
      </c>
      <c r="E196" s="25">
        <v>46247.25</v>
      </c>
      <c r="F196" s="24" t="s">
        <v>235</v>
      </c>
    </row>
    <row r="197" spans="1:6" ht="46.5" x14ac:dyDescent="0.35">
      <c r="A197" s="23" t="s">
        <v>105</v>
      </c>
      <c r="B197" s="23" t="s">
        <v>6</v>
      </c>
      <c r="C197" s="24" t="s">
        <v>491</v>
      </c>
      <c r="D197" s="25">
        <v>46246.875</v>
      </c>
      <c r="E197" s="25">
        <v>46247.25</v>
      </c>
      <c r="F197" s="24" t="s">
        <v>492</v>
      </c>
    </row>
    <row r="198" spans="1:6" ht="46.5" x14ac:dyDescent="0.35">
      <c r="A198" s="23" t="s">
        <v>105</v>
      </c>
      <c r="B198" s="23" t="s">
        <v>2</v>
      </c>
      <c r="C198" s="24" t="s">
        <v>493</v>
      </c>
      <c r="D198" s="25">
        <v>46246.875</v>
      </c>
      <c r="E198" s="25">
        <v>46247.25</v>
      </c>
      <c r="F198" s="24" t="s">
        <v>494</v>
      </c>
    </row>
    <row r="199" spans="1:6" ht="62" x14ac:dyDescent="0.35">
      <c r="A199" s="23" t="s">
        <v>105</v>
      </c>
      <c r="B199" s="23" t="s">
        <v>2</v>
      </c>
      <c r="C199" s="24" t="s">
        <v>274</v>
      </c>
      <c r="D199" s="25">
        <v>46246.916666666701</v>
      </c>
      <c r="E199" s="25">
        <v>46247.25</v>
      </c>
      <c r="F199" s="24" t="s">
        <v>275</v>
      </c>
    </row>
    <row r="200" spans="1:6" ht="62" x14ac:dyDescent="0.35">
      <c r="A200" s="23" t="s">
        <v>105</v>
      </c>
      <c r="B200" s="23" t="s">
        <v>2</v>
      </c>
      <c r="C200" s="24" t="s">
        <v>276</v>
      </c>
      <c r="D200" s="25">
        <v>46246.916666666701</v>
      </c>
      <c r="E200" s="25">
        <v>46247.25</v>
      </c>
      <c r="F200" s="24" t="s">
        <v>275</v>
      </c>
    </row>
    <row r="201" spans="1:6" ht="93" x14ac:dyDescent="0.35">
      <c r="A201" s="23" t="s">
        <v>105</v>
      </c>
      <c r="B201" s="23" t="s">
        <v>2</v>
      </c>
      <c r="C201" s="24" t="s">
        <v>415</v>
      </c>
      <c r="D201" s="25">
        <v>46246.875</v>
      </c>
      <c r="E201" s="25">
        <v>46247.25</v>
      </c>
      <c r="F201" s="24" t="s">
        <v>416</v>
      </c>
    </row>
    <row r="202" spans="1:6" ht="93" x14ac:dyDescent="0.35">
      <c r="A202" s="23" t="s">
        <v>105</v>
      </c>
      <c r="B202" s="23" t="s">
        <v>6</v>
      </c>
      <c r="C202" s="24" t="s">
        <v>417</v>
      </c>
      <c r="D202" s="25">
        <v>46246.875</v>
      </c>
      <c r="E202" s="25">
        <v>46247.25</v>
      </c>
      <c r="F202" s="24" t="s">
        <v>416</v>
      </c>
    </row>
    <row r="203" spans="1:6" ht="93" x14ac:dyDescent="0.35">
      <c r="A203" s="23" t="s">
        <v>105</v>
      </c>
      <c r="B203" s="23" t="s">
        <v>2</v>
      </c>
      <c r="C203" s="24" t="s">
        <v>535</v>
      </c>
      <c r="D203" s="25">
        <v>46246.875</v>
      </c>
      <c r="E203" s="25">
        <v>46247.25</v>
      </c>
      <c r="F203" s="24" t="s">
        <v>534</v>
      </c>
    </row>
    <row r="204" spans="1:6" ht="46.5" x14ac:dyDescent="0.35">
      <c r="A204" s="23" t="s">
        <v>227</v>
      </c>
      <c r="B204" s="23" t="s">
        <v>7</v>
      </c>
      <c r="C204" s="24" t="s">
        <v>481</v>
      </c>
      <c r="D204" s="25">
        <v>46246.958333333299</v>
      </c>
      <c r="E204" s="25">
        <v>46247.25</v>
      </c>
      <c r="F204" s="24" t="s">
        <v>229</v>
      </c>
    </row>
    <row r="205" spans="1:6" ht="46.5" x14ac:dyDescent="0.35">
      <c r="A205" s="23" t="s">
        <v>227</v>
      </c>
      <c r="B205" s="23" t="s">
        <v>7</v>
      </c>
      <c r="C205" s="24" t="s">
        <v>232</v>
      </c>
      <c r="D205" s="25">
        <v>46246.875</v>
      </c>
      <c r="E205" s="25">
        <v>46247.208333333299</v>
      </c>
      <c r="F205" s="24" t="s">
        <v>233</v>
      </c>
    </row>
    <row r="206" spans="1:6" ht="46.5" x14ac:dyDescent="0.35">
      <c r="A206" s="23" t="s">
        <v>227</v>
      </c>
      <c r="B206" s="23" t="s">
        <v>7</v>
      </c>
      <c r="C206" s="24" t="s">
        <v>241</v>
      </c>
      <c r="D206" s="25">
        <v>46246.875</v>
      </c>
      <c r="E206" s="25">
        <v>46247.25</v>
      </c>
      <c r="F206" s="24" t="s">
        <v>242</v>
      </c>
    </row>
    <row r="207" spans="1:6" ht="46.5" x14ac:dyDescent="0.35">
      <c r="A207" s="23" t="s">
        <v>227</v>
      </c>
      <c r="B207" s="23" t="s">
        <v>8</v>
      </c>
      <c r="C207" s="24" t="s">
        <v>243</v>
      </c>
      <c r="D207" s="25">
        <v>46246.875</v>
      </c>
      <c r="E207" s="25">
        <v>46247.25</v>
      </c>
      <c r="F207" s="24" t="s">
        <v>242</v>
      </c>
    </row>
    <row r="208" spans="1:6" ht="46.5" x14ac:dyDescent="0.35">
      <c r="A208" s="23" t="s">
        <v>227</v>
      </c>
      <c r="B208" s="23" t="s">
        <v>7</v>
      </c>
      <c r="C208" s="24" t="s">
        <v>244</v>
      </c>
      <c r="D208" s="25">
        <v>46246.875</v>
      </c>
      <c r="E208" s="25">
        <v>46247.25</v>
      </c>
      <c r="F208" s="24" t="s">
        <v>242</v>
      </c>
    </row>
    <row r="209" spans="1:6" ht="46.5" x14ac:dyDescent="0.35">
      <c r="A209" s="23" t="s">
        <v>227</v>
      </c>
      <c r="B209" s="23" t="s">
        <v>8</v>
      </c>
      <c r="C209" s="24" t="s">
        <v>245</v>
      </c>
      <c r="D209" s="25">
        <v>46246.875</v>
      </c>
      <c r="E209" s="25">
        <v>46247.25</v>
      </c>
      <c r="F209" s="24" t="s">
        <v>242</v>
      </c>
    </row>
    <row r="210" spans="1:6" ht="46.5" x14ac:dyDescent="0.35">
      <c r="A210" s="23" t="s">
        <v>227</v>
      </c>
      <c r="B210" s="23" t="s">
        <v>8</v>
      </c>
      <c r="C210" s="24" t="s">
        <v>487</v>
      </c>
      <c r="D210" s="25">
        <v>46246.875</v>
      </c>
      <c r="E210" s="25">
        <v>46247.25</v>
      </c>
      <c r="F210" s="24" t="s">
        <v>488</v>
      </c>
    </row>
    <row r="211" spans="1:6" ht="46.5" x14ac:dyDescent="0.35">
      <c r="A211" s="23" t="s">
        <v>227</v>
      </c>
      <c r="B211" s="23" t="s">
        <v>7</v>
      </c>
      <c r="C211" s="24" t="s">
        <v>495</v>
      </c>
      <c r="D211" s="25">
        <v>46246.875</v>
      </c>
      <c r="E211" s="25">
        <v>46247.25</v>
      </c>
      <c r="F211" s="24" t="s">
        <v>496</v>
      </c>
    </row>
    <row r="212" spans="1:6" ht="77.5" x14ac:dyDescent="0.35">
      <c r="A212" s="23" t="s">
        <v>141</v>
      </c>
      <c r="B212" s="23" t="s">
        <v>2</v>
      </c>
      <c r="C212" s="24" t="s">
        <v>471</v>
      </c>
      <c r="D212" s="25">
        <v>46246.833333333299</v>
      </c>
      <c r="E212" s="25">
        <v>46247.25</v>
      </c>
      <c r="F212" s="24" t="s">
        <v>143</v>
      </c>
    </row>
    <row r="213" spans="1:6" ht="77.5" x14ac:dyDescent="0.35">
      <c r="A213" s="23" t="s">
        <v>141</v>
      </c>
      <c r="B213" s="23" t="s">
        <v>6</v>
      </c>
      <c r="C213" s="24" t="s">
        <v>472</v>
      </c>
      <c r="D213" s="25">
        <v>46246.833333333299</v>
      </c>
      <c r="E213" s="25">
        <v>46247.25</v>
      </c>
      <c r="F213" s="24" t="s">
        <v>143</v>
      </c>
    </row>
    <row r="214" spans="1:6" ht="62" x14ac:dyDescent="0.35">
      <c r="A214" s="23" t="s">
        <v>202</v>
      </c>
      <c r="B214" s="23" t="s">
        <v>2</v>
      </c>
      <c r="C214" s="24" t="s">
        <v>479</v>
      </c>
      <c r="D214" s="25">
        <v>46246.875</v>
      </c>
      <c r="E214" s="25">
        <v>46247.25</v>
      </c>
      <c r="F214" s="24" t="s">
        <v>204</v>
      </c>
    </row>
    <row r="215" spans="1:6" ht="62" x14ac:dyDescent="0.35">
      <c r="A215" s="23" t="s">
        <v>202</v>
      </c>
      <c r="B215" s="23" t="s">
        <v>2</v>
      </c>
      <c r="C215" s="24" t="s">
        <v>203</v>
      </c>
      <c r="D215" s="25">
        <v>46246.875</v>
      </c>
      <c r="E215" s="25">
        <v>46247.25</v>
      </c>
      <c r="F215" s="24" t="s">
        <v>204</v>
      </c>
    </row>
    <row r="216" spans="1:6" ht="62" x14ac:dyDescent="0.35">
      <c r="A216" s="23" t="s">
        <v>202</v>
      </c>
      <c r="B216" s="23" t="s">
        <v>2</v>
      </c>
      <c r="C216" s="24" t="s">
        <v>480</v>
      </c>
      <c r="D216" s="25">
        <v>46246.875</v>
      </c>
      <c r="E216" s="25">
        <v>46247.25</v>
      </c>
      <c r="F216" s="24" t="s">
        <v>204</v>
      </c>
    </row>
    <row r="217" spans="1:6" ht="77.5" x14ac:dyDescent="0.35">
      <c r="A217" s="23" t="s">
        <v>131</v>
      </c>
      <c r="B217" s="23" t="s">
        <v>4</v>
      </c>
      <c r="C217" s="24" t="s">
        <v>468</v>
      </c>
      <c r="D217" s="25">
        <v>46246.833333333299</v>
      </c>
      <c r="E217" s="25">
        <v>46247.25</v>
      </c>
      <c r="F217" s="24" t="s">
        <v>469</v>
      </c>
    </row>
    <row r="218" spans="1:6" ht="77.5" x14ac:dyDescent="0.35">
      <c r="A218" s="23" t="s">
        <v>131</v>
      </c>
      <c r="B218" s="23" t="s">
        <v>4</v>
      </c>
      <c r="C218" s="24" t="s">
        <v>470</v>
      </c>
      <c r="D218" s="25">
        <v>46246.833333333299</v>
      </c>
      <c r="E218" s="25">
        <v>46247.25</v>
      </c>
      <c r="F218" s="24" t="s">
        <v>469</v>
      </c>
    </row>
    <row r="219" spans="1:6" ht="93" x14ac:dyDescent="0.35">
      <c r="A219" s="23" t="s">
        <v>131</v>
      </c>
      <c r="B219" s="23" t="s">
        <v>4</v>
      </c>
      <c r="C219" s="24" t="s">
        <v>132</v>
      </c>
      <c r="D219" s="25">
        <v>46246.833333333299</v>
      </c>
      <c r="E219" s="25">
        <v>46247.25</v>
      </c>
      <c r="F219" s="24" t="s">
        <v>133</v>
      </c>
    </row>
    <row r="220" spans="1:6" ht="93" x14ac:dyDescent="0.35">
      <c r="A220" s="23" t="s">
        <v>131</v>
      </c>
      <c r="B220" s="23" t="s">
        <v>4</v>
      </c>
      <c r="C220" s="24" t="s">
        <v>154</v>
      </c>
      <c r="D220" s="25">
        <v>46246.833333333299</v>
      </c>
      <c r="E220" s="25">
        <v>46247.25</v>
      </c>
      <c r="F220" s="24" t="s">
        <v>150</v>
      </c>
    </row>
    <row r="221" spans="1:6" ht="46.5" x14ac:dyDescent="0.35">
      <c r="A221" s="23" t="s">
        <v>131</v>
      </c>
      <c r="B221" s="23" t="s">
        <v>4</v>
      </c>
      <c r="C221" s="24" t="s">
        <v>252</v>
      </c>
      <c r="D221" s="25">
        <v>46246.875</v>
      </c>
      <c r="E221" s="25">
        <v>46247.25</v>
      </c>
      <c r="F221" s="24" t="s">
        <v>253</v>
      </c>
    </row>
    <row r="222" spans="1:6" ht="46.5" x14ac:dyDescent="0.35">
      <c r="A222" s="23" t="s">
        <v>131</v>
      </c>
      <c r="B222" s="23" t="s">
        <v>5</v>
      </c>
      <c r="C222" s="24" t="s">
        <v>254</v>
      </c>
      <c r="D222" s="25">
        <v>46246.875</v>
      </c>
      <c r="E222" s="25">
        <v>46247.25</v>
      </c>
      <c r="F222" s="24" t="s">
        <v>253</v>
      </c>
    </row>
    <row r="223" spans="1:6" ht="46.5" x14ac:dyDescent="0.35">
      <c r="A223" s="23" t="s">
        <v>131</v>
      </c>
      <c r="B223" s="23" t="s">
        <v>4</v>
      </c>
      <c r="C223" s="24" t="s">
        <v>489</v>
      </c>
      <c r="D223" s="25">
        <v>46246.875</v>
      </c>
      <c r="E223" s="25">
        <v>46247.208333333299</v>
      </c>
      <c r="F223" s="24" t="s">
        <v>490</v>
      </c>
    </row>
    <row r="224" spans="1:6" ht="93" x14ac:dyDescent="0.35">
      <c r="A224" s="23" t="s">
        <v>152</v>
      </c>
      <c r="B224" s="23" t="s">
        <v>7</v>
      </c>
      <c r="C224" s="24" t="s">
        <v>153</v>
      </c>
      <c r="D224" s="25">
        <v>46246.833333333299</v>
      </c>
      <c r="E224" s="25">
        <v>46247.25</v>
      </c>
      <c r="F224" s="24" t="s">
        <v>150</v>
      </c>
    </row>
    <row r="225" spans="1:6" ht="46.5" x14ac:dyDescent="0.35">
      <c r="A225" s="23" t="s">
        <v>217</v>
      </c>
      <c r="B225" s="23" t="s">
        <v>5</v>
      </c>
      <c r="C225" s="24" t="s">
        <v>218</v>
      </c>
      <c r="D225" s="25">
        <v>46246.875</v>
      </c>
      <c r="E225" s="25">
        <v>46247.25</v>
      </c>
      <c r="F225" s="24" t="s">
        <v>219</v>
      </c>
    </row>
    <row r="226" spans="1:6" ht="46.5" x14ac:dyDescent="0.35">
      <c r="A226" s="23" t="s">
        <v>217</v>
      </c>
      <c r="B226" s="23" t="s">
        <v>5</v>
      </c>
      <c r="C226" s="24" t="s">
        <v>220</v>
      </c>
      <c r="D226" s="25">
        <v>46246.875</v>
      </c>
      <c r="E226" s="25">
        <v>46247.25</v>
      </c>
      <c r="F226" s="24" t="s">
        <v>219</v>
      </c>
    </row>
    <row r="227" spans="1:6" ht="46.5" x14ac:dyDescent="0.35">
      <c r="A227" s="23" t="s">
        <v>249</v>
      </c>
      <c r="B227" s="23" t="s">
        <v>6</v>
      </c>
      <c r="C227" s="24" t="s">
        <v>250</v>
      </c>
      <c r="D227" s="25">
        <v>46246.875</v>
      </c>
      <c r="E227" s="25">
        <v>46247.25</v>
      </c>
      <c r="F227" s="24" t="s">
        <v>251</v>
      </c>
    </row>
    <row r="228" spans="1:6" ht="46.5" x14ac:dyDescent="0.35">
      <c r="A228" s="23" t="s">
        <v>249</v>
      </c>
      <c r="B228" s="23" t="s">
        <v>2</v>
      </c>
      <c r="C228" s="24" t="s">
        <v>483</v>
      </c>
      <c r="D228" s="25">
        <v>46246.958333333299</v>
      </c>
      <c r="E228" s="25">
        <v>46247.25</v>
      </c>
      <c r="F228" s="24" t="s">
        <v>484</v>
      </c>
    </row>
    <row r="229" spans="1:6" ht="62" x14ac:dyDescent="0.35">
      <c r="A229" s="23" t="s">
        <v>221</v>
      </c>
      <c r="B229" s="23" t="s">
        <v>4</v>
      </c>
      <c r="C229" s="24" t="s">
        <v>222</v>
      </c>
      <c r="D229" s="25">
        <v>46246.833333333299</v>
      </c>
      <c r="E229" s="25">
        <v>46247.25</v>
      </c>
      <c r="F229" s="24" t="s">
        <v>223</v>
      </c>
    </row>
    <row r="230" spans="1:6" ht="62" x14ac:dyDescent="0.35">
      <c r="A230" s="23" t="s">
        <v>221</v>
      </c>
      <c r="B230" s="23" t="s">
        <v>4</v>
      </c>
      <c r="C230" s="24" t="s">
        <v>224</v>
      </c>
      <c r="D230" s="25">
        <v>46246.833333333299</v>
      </c>
      <c r="E230" s="25">
        <v>46247.25</v>
      </c>
      <c r="F230" s="24" t="s">
        <v>223</v>
      </c>
    </row>
    <row r="231" spans="1:6" ht="62" x14ac:dyDescent="0.35">
      <c r="A231" s="23" t="s">
        <v>221</v>
      </c>
      <c r="B231" s="23" t="s">
        <v>5</v>
      </c>
      <c r="C231" s="24" t="s">
        <v>225</v>
      </c>
      <c r="D231" s="25">
        <v>46246.833333333299</v>
      </c>
      <c r="E231" s="25">
        <v>46247.25</v>
      </c>
      <c r="F231" s="24" t="s">
        <v>223</v>
      </c>
    </row>
    <row r="232" spans="1:6" ht="62" x14ac:dyDescent="0.35">
      <c r="A232" s="23" t="s">
        <v>221</v>
      </c>
      <c r="B232" s="23" t="s">
        <v>5</v>
      </c>
      <c r="C232" s="24" t="s">
        <v>226</v>
      </c>
      <c r="D232" s="25">
        <v>46246.833333333299</v>
      </c>
      <c r="E232" s="25">
        <v>46247.25</v>
      </c>
      <c r="F232" s="24" t="s">
        <v>223</v>
      </c>
    </row>
  </sheetData>
  <autoFilter ref="A2:F87" xr:uid="{8E28860C-F965-40C0-9C49-A8B021D34924}">
    <sortState xmlns:xlrd2="http://schemas.microsoft.com/office/spreadsheetml/2017/richdata2" ref="A3:F232">
      <sortCondition ref="A2:A87"/>
    </sortState>
  </autoFilter>
  <mergeCells count="1">
    <mergeCell ref="A1:F1"/>
  </mergeCells>
  <conditionalFormatting sqref="A3:F232">
    <cfRule type="expression" dxfId="4"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232"/>
  <sheetViews>
    <sheetView zoomScaleNormal="100" workbookViewId="0">
      <pane ySplit="1" topLeftCell="A2" activePane="bottomLeft" state="frozenSplit"/>
      <selection sqref="A1:F1"/>
      <selection pane="bottomLeft" activeCell="C4" sqref="C4"/>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3" t="str">
        <f>"Daily closure report: "&amp;'Front page'!A10</f>
        <v>Daily closure report: Thursday, 13 August</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27</v>
      </c>
      <c r="B3" s="23" t="s">
        <v>2</v>
      </c>
      <c r="C3" s="24" t="s">
        <v>28</v>
      </c>
      <c r="D3" s="25">
        <v>46247.875</v>
      </c>
      <c r="E3" s="25">
        <v>46248.208333333299</v>
      </c>
      <c r="F3" s="24" t="s">
        <v>29</v>
      </c>
    </row>
    <row r="4" spans="1:6" s="5" customFormat="1" ht="77.5" x14ac:dyDescent="0.35">
      <c r="A4" s="23" t="s">
        <v>27</v>
      </c>
      <c r="B4" s="23" t="s">
        <v>24</v>
      </c>
      <c r="C4" s="24" t="s">
        <v>43</v>
      </c>
      <c r="D4" s="25">
        <v>45847.208333333299</v>
      </c>
      <c r="E4" s="25">
        <v>46507.999305555597</v>
      </c>
      <c r="F4" s="24" t="s">
        <v>44</v>
      </c>
    </row>
    <row r="5" spans="1:6" s="5" customFormat="1" ht="77.5" x14ac:dyDescent="0.35">
      <c r="A5" s="23" t="s">
        <v>27</v>
      </c>
      <c r="B5" s="23" t="s">
        <v>2</v>
      </c>
      <c r="C5" s="24" t="s">
        <v>50</v>
      </c>
      <c r="D5" s="25">
        <v>46247.875</v>
      </c>
      <c r="E5" s="25">
        <v>46248.208333333299</v>
      </c>
      <c r="F5" s="24" t="s">
        <v>51</v>
      </c>
    </row>
    <row r="6" spans="1:6" s="5" customFormat="1" ht="77.5" x14ac:dyDescent="0.35">
      <c r="A6" s="23" t="s">
        <v>27</v>
      </c>
      <c r="B6" s="23" t="s">
        <v>6</v>
      </c>
      <c r="C6" s="24" t="s">
        <v>52</v>
      </c>
      <c r="D6" s="25">
        <v>46247.875</v>
      </c>
      <c r="E6" s="25">
        <v>46248.208333333299</v>
      </c>
      <c r="F6" s="24" t="s">
        <v>53</v>
      </c>
    </row>
    <row r="7" spans="1:6" s="5" customFormat="1" ht="77.5" x14ac:dyDescent="0.35">
      <c r="A7" s="23" t="s">
        <v>27</v>
      </c>
      <c r="B7" s="23" t="s">
        <v>2</v>
      </c>
      <c r="C7" s="24" t="s">
        <v>108</v>
      </c>
      <c r="D7" s="25">
        <v>46247.833333333299</v>
      </c>
      <c r="E7" s="25">
        <v>46248.25</v>
      </c>
      <c r="F7" s="24" t="s">
        <v>109</v>
      </c>
    </row>
    <row r="8" spans="1:6" s="5" customFormat="1" ht="62" x14ac:dyDescent="0.35">
      <c r="A8" s="23" t="s">
        <v>27</v>
      </c>
      <c r="B8" s="23" t="s">
        <v>2</v>
      </c>
      <c r="C8" s="24" t="s">
        <v>110</v>
      </c>
      <c r="D8" s="25">
        <v>46247.833333333299</v>
      </c>
      <c r="E8" s="25">
        <v>46248.25</v>
      </c>
      <c r="F8" s="24" t="s">
        <v>109</v>
      </c>
    </row>
    <row r="9" spans="1:6" s="5" customFormat="1" ht="46.5" x14ac:dyDescent="0.35">
      <c r="A9" s="23" t="s">
        <v>27</v>
      </c>
      <c r="B9" s="23" t="s">
        <v>2</v>
      </c>
      <c r="C9" s="24" t="s">
        <v>111</v>
      </c>
      <c r="D9" s="25">
        <v>46247.833333333299</v>
      </c>
      <c r="E9" s="25">
        <v>46248.25</v>
      </c>
      <c r="F9" s="24" t="s">
        <v>109</v>
      </c>
    </row>
    <row r="10" spans="1:6" s="5" customFormat="1" ht="62" x14ac:dyDescent="0.35">
      <c r="A10" s="23" t="s">
        <v>27</v>
      </c>
      <c r="B10" s="23" t="s">
        <v>2</v>
      </c>
      <c r="C10" s="24" t="s">
        <v>155</v>
      </c>
      <c r="D10" s="25">
        <v>46247.833333333299</v>
      </c>
      <c r="E10" s="25">
        <v>46248.25</v>
      </c>
      <c r="F10" s="24" t="s">
        <v>156</v>
      </c>
    </row>
    <row r="11" spans="1:6" s="5" customFormat="1" ht="62" x14ac:dyDescent="0.35">
      <c r="A11" s="23" t="s">
        <v>27</v>
      </c>
      <c r="B11" s="23" t="s">
        <v>2</v>
      </c>
      <c r="C11" s="24" t="s">
        <v>157</v>
      </c>
      <c r="D11" s="25">
        <v>46247.833333333299</v>
      </c>
      <c r="E11" s="25">
        <v>46248.25</v>
      </c>
      <c r="F11" s="24" t="s">
        <v>156</v>
      </c>
    </row>
    <row r="12" spans="1:6" s="5" customFormat="1" ht="62" x14ac:dyDescent="0.35">
      <c r="A12" s="23" t="s">
        <v>27</v>
      </c>
      <c r="B12" s="23" t="s">
        <v>2</v>
      </c>
      <c r="C12" s="24" t="s">
        <v>169</v>
      </c>
      <c r="D12" s="25">
        <v>46247.833333333299</v>
      </c>
      <c r="E12" s="25">
        <v>46248.25</v>
      </c>
      <c r="F12" s="24" t="s">
        <v>170</v>
      </c>
    </row>
    <row r="13" spans="1:6" s="5" customFormat="1" ht="46.5" x14ac:dyDescent="0.35">
      <c r="A13" s="23" t="s">
        <v>62</v>
      </c>
      <c r="B13" s="23" t="s">
        <v>2</v>
      </c>
      <c r="C13" s="24" t="s">
        <v>63</v>
      </c>
      <c r="D13" s="25">
        <v>46247.875</v>
      </c>
      <c r="E13" s="25">
        <v>46248.208333333299</v>
      </c>
      <c r="F13" s="24" t="s">
        <v>64</v>
      </c>
    </row>
    <row r="14" spans="1:6" s="5" customFormat="1" ht="93" x14ac:dyDescent="0.35">
      <c r="A14" s="23" t="s">
        <v>62</v>
      </c>
      <c r="B14" s="23" t="s">
        <v>2</v>
      </c>
      <c r="C14" s="24" t="s">
        <v>119</v>
      </c>
      <c r="D14" s="25">
        <v>46247.854166666701</v>
      </c>
      <c r="E14" s="25">
        <v>46248.25</v>
      </c>
      <c r="F14" s="24" t="s">
        <v>120</v>
      </c>
    </row>
    <row r="15" spans="1:6" s="5" customFormat="1" ht="93" x14ac:dyDescent="0.35">
      <c r="A15" s="23" t="s">
        <v>62</v>
      </c>
      <c r="B15" s="23" t="s">
        <v>2</v>
      </c>
      <c r="C15" s="24" t="s">
        <v>121</v>
      </c>
      <c r="D15" s="25">
        <v>46247.854166666701</v>
      </c>
      <c r="E15" s="25">
        <v>46248.25</v>
      </c>
      <c r="F15" s="24" t="s">
        <v>120</v>
      </c>
    </row>
    <row r="16" spans="1:6" s="5" customFormat="1" ht="62" x14ac:dyDescent="0.35">
      <c r="A16" s="23" t="s">
        <v>62</v>
      </c>
      <c r="B16" s="23" t="s">
        <v>6</v>
      </c>
      <c r="C16" s="24" t="s">
        <v>160</v>
      </c>
      <c r="D16" s="25">
        <v>46247.833333333299</v>
      </c>
      <c r="E16" s="25">
        <v>46248.25</v>
      </c>
      <c r="F16" s="24" t="s">
        <v>161</v>
      </c>
    </row>
    <row r="17" spans="1:6" s="5" customFormat="1" ht="62" x14ac:dyDescent="0.35">
      <c r="A17" s="23" t="s">
        <v>62</v>
      </c>
      <c r="B17" s="23" t="s">
        <v>2</v>
      </c>
      <c r="C17" s="24" t="s">
        <v>173</v>
      </c>
      <c r="D17" s="25">
        <v>46247.833333333299</v>
      </c>
      <c r="E17" s="25">
        <v>46248.25</v>
      </c>
      <c r="F17" s="24" t="s">
        <v>174</v>
      </c>
    </row>
    <row r="18" spans="1:6" s="5" customFormat="1" ht="77.5" x14ac:dyDescent="0.35">
      <c r="A18" s="23" t="s">
        <v>62</v>
      </c>
      <c r="B18" s="23" t="s">
        <v>6</v>
      </c>
      <c r="C18" s="24" t="s">
        <v>362</v>
      </c>
      <c r="D18" s="25">
        <v>46247.916666666701</v>
      </c>
      <c r="E18" s="25">
        <v>46248.229166666701</v>
      </c>
      <c r="F18" s="24" t="s">
        <v>363</v>
      </c>
    </row>
    <row r="19" spans="1:6" s="5" customFormat="1" ht="77.5" x14ac:dyDescent="0.35">
      <c r="A19" s="23" t="s">
        <v>137</v>
      </c>
      <c r="B19" s="23" t="s">
        <v>4</v>
      </c>
      <c r="C19" s="24" t="s">
        <v>138</v>
      </c>
      <c r="D19" s="25">
        <v>46247.833333333299</v>
      </c>
      <c r="E19" s="25">
        <v>46248.25</v>
      </c>
      <c r="F19" s="24" t="s">
        <v>139</v>
      </c>
    </row>
    <row r="20" spans="1:6" s="5" customFormat="1" ht="77.5" x14ac:dyDescent="0.35">
      <c r="A20" s="23" t="s">
        <v>137</v>
      </c>
      <c r="B20" s="23" t="s">
        <v>5</v>
      </c>
      <c r="C20" s="24" t="s">
        <v>140</v>
      </c>
      <c r="D20" s="25">
        <v>46247.833333333299</v>
      </c>
      <c r="E20" s="25">
        <v>46248.25</v>
      </c>
      <c r="F20" s="24" t="s">
        <v>139</v>
      </c>
    </row>
    <row r="21" spans="1:6" s="7" customFormat="1" ht="93" x14ac:dyDescent="0.35">
      <c r="A21" s="23" t="s">
        <v>366</v>
      </c>
      <c r="B21" s="23" t="s">
        <v>6</v>
      </c>
      <c r="C21" s="24" t="s">
        <v>367</v>
      </c>
      <c r="D21" s="25">
        <v>46247.833333333299</v>
      </c>
      <c r="E21" s="25">
        <v>46248.166666666701</v>
      </c>
      <c r="F21" s="24" t="s">
        <v>368</v>
      </c>
    </row>
    <row r="22" spans="1:6" s="7" customFormat="1" ht="62" x14ac:dyDescent="0.35">
      <c r="A22" s="23" t="s">
        <v>33</v>
      </c>
      <c r="B22" s="23" t="s">
        <v>6</v>
      </c>
      <c r="C22" s="24" t="s">
        <v>34</v>
      </c>
      <c r="D22" s="25">
        <v>46247.833333333299</v>
      </c>
      <c r="E22" s="25">
        <v>46248.25</v>
      </c>
      <c r="F22" s="24" t="s">
        <v>35</v>
      </c>
    </row>
    <row r="23" spans="1:6" s="7" customFormat="1" ht="62" x14ac:dyDescent="0.35">
      <c r="A23" s="23" t="s">
        <v>17</v>
      </c>
      <c r="B23" s="23" t="s">
        <v>6</v>
      </c>
      <c r="C23" s="24" t="s">
        <v>18</v>
      </c>
      <c r="D23" s="25">
        <v>46247.875</v>
      </c>
      <c r="E23" s="25">
        <v>46248.208333333299</v>
      </c>
      <c r="F23" s="24" t="s">
        <v>19</v>
      </c>
    </row>
    <row r="24" spans="1:6" s="7" customFormat="1" ht="46.5" x14ac:dyDescent="0.35">
      <c r="A24" s="23" t="s">
        <v>30</v>
      </c>
      <c r="B24" s="23" t="s">
        <v>4</v>
      </c>
      <c r="C24" s="24" t="s">
        <v>31</v>
      </c>
      <c r="D24" s="25">
        <v>46247.895833333299</v>
      </c>
      <c r="E24" s="25">
        <v>46248.25</v>
      </c>
      <c r="F24" s="24" t="s">
        <v>32</v>
      </c>
    </row>
    <row r="25" spans="1:6" s="7" customFormat="1" ht="46.5" x14ac:dyDescent="0.35">
      <c r="A25" s="23" t="s">
        <v>30</v>
      </c>
      <c r="B25" s="23" t="s">
        <v>5</v>
      </c>
      <c r="C25" s="24" t="s">
        <v>36</v>
      </c>
      <c r="D25" s="25">
        <v>46247.875</v>
      </c>
      <c r="E25" s="25">
        <v>46248.208333333299</v>
      </c>
      <c r="F25" s="24" t="s">
        <v>37</v>
      </c>
    </row>
    <row r="26" spans="1:6" s="7" customFormat="1" ht="46.5" x14ac:dyDescent="0.35">
      <c r="A26" s="23" t="s">
        <v>30</v>
      </c>
      <c r="B26" s="23" t="s">
        <v>5</v>
      </c>
      <c r="C26" s="24" t="s">
        <v>38</v>
      </c>
      <c r="D26" s="25">
        <v>46247.875</v>
      </c>
      <c r="E26" s="25">
        <v>46248.208333333299</v>
      </c>
      <c r="F26" s="24" t="s">
        <v>37</v>
      </c>
    </row>
    <row r="27" spans="1:6" s="5" customFormat="1" ht="46.5" x14ac:dyDescent="0.35">
      <c r="A27" s="23" t="s">
        <v>30</v>
      </c>
      <c r="B27" s="23" t="s">
        <v>4</v>
      </c>
      <c r="C27" s="24" t="s">
        <v>41</v>
      </c>
      <c r="D27" s="25">
        <v>46247.833333333299</v>
      </c>
      <c r="E27" s="25">
        <v>46248.25</v>
      </c>
      <c r="F27" s="24" t="s">
        <v>42</v>
      </c>
    </row>
    <row r="28" spans="1:6" s="5" customFormat="1" ht="46.5" x14ac:dyDescent="0.35">
      <c r="A28" s="23" t="s">
        <v>30</v>
      </c>
      <c r="B28" s="23" t="s">
        <v>5</v>
      </c>
      <c r="C28" s="24" t="s">
        <v>60</v>
      </c>
      <c r="D28" s="25">
        <v>46247.833333333299</v>
      </c>
      <c r="E28" s="25">
        <v>46248.25</v>
      </c>
      <c r="F28" s="24" t="s">
        <v>61</v>
      </c>
    </row>
    <row r="29" spans="1:6" s="5" customFormat="1" ht="93" x14ac:dyDescent="0.35">
      <c r="A29" s="23" t="s">
        <v>30</v>
      </c>
      <c r="B29" s="23" t="s">
        <v>4</v>
      </c>
      <c r="C29" s="24" t="s">
        <v>89</v>
      </c>
      <c r="D29" s="25">
        <v>46244.541666666701</v>
      </c>
      <c r="E29" s="25">
        <v>46249.25</v>
      </c>
      <c r="F29" s="24" t="s">
        <v>90</v>
      </c>
    </row>
    <row r="30" spans="1:6" s="5" customFormat="1" ht="93" x14ac:dyDescent="0.35">
      <c r="A30" s="23" t="s">
        <v>30</v>
      </c>
      <c r="B30" s="23" t="s">
        <v>4</v>
      </c>
      <c r="C30" s="24" t="s">
        <v>91</v>
      </c>
      <c r="D30" s="25">
        <v>46247.833333333299</v>
      </c>
      <c r="E30" s="25">
        <v>46248.25</v>
      </c>
      <c r="F30" s="24" t="s">
        <v>90</v>
      </c>
    </row>
    <row r="31" spans="1:6" s="5" customFormat="1" ht="93" x14ac:dyDescent="0.35">
      <c r="A31" s="23" t="s">
        <v>30</v>
      </c>
      <c r="B31" s="23" t="s">
        <v>4</v>
      </c>
      <c r="C31" s="24" t="s">
        <v>92</v>
      </c>
      <c r="D31" s="25">
        <v>46247.833333333299</v>
      </c>
      <c r="E31" s="25">
        <v>46248.25</v>
      </c>
      <c r="F31" s="24" t="s">
        <v>90</v>
      </c>
    </row>
    <row r="32" spans="1:6" s="5" customFormat="1" ht="93" x14ac:dyDescent="0.35">
      <c r="A32" s="23" t="s">
        <v>30</v>
      </c>
      <c r="B32" s="23" t="s">
        <v>4</v>
      </c>
      <c r="C32" s="24" t="s">
        <v>93</v>
      </c>
      <c r="D32" s="25">
        <v>46247.833333333299</v>
      </c>
      <c r="E32" s="25">
        <v>46248.25</v>
      </c>
      <c r="F32" s="24" t="s">
        <v>90</v>
      </c>
    </row>
    <row r="33" spans="1:6" s="5" customFormat="1" ht="93" x14ac:dyDescent="0.35">
      <c r="A33" s="23" t="s">
        <v>30</v>
      </c>
      <c r="B33" s="23" t="s">
        <v>4</v>
      </c>
      <c r="C33" s="24" t="s">
        <v>94</v>
      </c>
      <c r="D33" s="25">
        <v>46247.833333333299</v>
      </c>
      <c r="E33" s="25">
        <v>46248.25</v>
      </c>
      <c r="F33" s="24" t="s">
        <v>90</v>
      </c>
    </row>
    <row r="34" spans="1:6" s="5" customFormat="1" ht="93" x14ac:dyDescent="0.35">
      <c r="A34" s="23" t="s">
        <v>30</v>
      </c>
      <c r="B34" s="23" t="s">
        <v>4</v>
      </c>
      <c r="C34" s="24" t="s">
        <v>95</v>
      </c>
      <c r="D34" s="25">
        <v>46247.833333333299</v>
      </c>
      <c r="E34" s="25">
        <v>46248.25</v>
      </c>
      <c r="F34" s="24" t="s">
        <v>90</v>
      </c>
    </row>
    <row r="35" spans="1:6" s="5" customFormat="1" ht="93" x14ac:dyDescent="0.35">
      <c r="A35" s="23" t="s">
        <v>30</v>
      </c>
      <c r="B35" s="23" t="s">
        <v>4</v>
      </c>
      <c r="C35" s="24" t="s">
        <v>96</v>
      </c>
      <c r="D35" s="25">
        <v>46247.833333333299</v>
      </c>
      <c r="E35" s="25">
        <v>46248.25</v>
      </c>
      <c r="F35" s="24" t="s">
        <v>90</v>
      </c>
    </row>
    <row r="36" spans="1:6" s="5" customFormat="1" ht="93" x14ac:dyDescent="0.35">
      <c r="A36" s="23" t="s">
        <v>30</v>
      </c>
      <c r="B36" s="23" t="s">
        <v>4</v>
      </c>
      <c r="C36" s="24" t="s">
        <v>97</v>
      </c>
      <c r="D36" s="25">
        <v>46247.833333333299</v>
      </c>
      <c r="E36" s="25">
        <v>46248.25</v>
      </c>
      <c r="F36" s="24" t="s">
        <v>90</v>
      </c>
    </row>
    <row r="37" spans="1:6" s="5" customFormat="1" ht="93" x14ac:dyDescent="0.35">
      <c r="A37" s="23" t="s">
        <v>30</v>
      </c>
      <c r="B37" s="23" t="s">
        <v>4</v>
      </c>
      <c r="C37" s="24" t="s">
        <v>98</v>
      </c>
      <c r="D37" s="25">
        <v>46247.833333333299</v>
      </c>
      <c r="E37" s="25">
        <v>46248.25</v>
      </c>
      <c r="F37" s="24" t="s">
        <v>90</v>
      </c>
    </row>
    <row r="38" spans="1:6" s="5" customFormat="1" ht="93" x14ac:dyDescent="0.35">
      <c r="A38" s="23" t="s">
        <v>30</v>
      </c>
      <c r="B38" s="23" t="s">
        <v>4</v>
      </c>
      <c r="C38" s="24" t="s">
        <v>99</v>
      </c>
      <c r="D38" s="25">
        <v>46247.833333333299</v>
      </c>
      <c r="E38" s="25">
        <v>46248.25</v>
      </c>
      <c r="F38" s="24" t="s">
        <v>90</v>
      </c>
    </row>
    <row r="39" spans="1:6" s="5" customFormat="1" ht="93" x14ac:dyDescent="0.35">
      <c r="A39" s="23" t="s">
        <v>30</v>
      </c>
      <c r="B39" s="23" t="s">
        <v>4</v>
      </c>
      <c r="C39" s="24" t="s">
        <v>100</v>
      </c>
      <c r="D39" s="25">
        <v>46247.833333333299</v>
      </c>
      <c r="E39" s="25">
        <v>46248.25</v>
      </c>
      <c r="F39" s="24" t="s">
        <v>90</v>
      </c>
    </row>
    <row r="40" spans="1:6" s="6" customFormat="1" ht="93" x14ac:dyDescent="0.35">
      <c r="A40" s="23" t="s">
        <v>30</v>
      </c>
      <c r="B40" s="23" t="s">
        <v>4</v>
      </c>
      <c r="C40" s="24" t="s">
        <v>101</v>
      </c>
      <c r="D40" s="25">
        <v>46247.833333333299</v>
      </c>
      <c r="E40" s="25">
        <v>46248.25</v>
      </c>
      <c r="F40" s="24" t="s">
        <v>90</v>
      </c>
    </row>
    <row r="41" spans="1:6" s="6" customFormat="1" ht="46.5" x14ac:dyDescent="0.35">
      <c r="A41" s="23" t="s">
        <v>178</v>
      </c>
      <c r="B41" s="23" t="s">
        <v>4</v>
      </c>
      <c r="C41" s="24" t="s">
        <v>179</v>
      </c>
      <c r="D41" s="25">
        <v>46083.999305555597</v>
      </c>
      <c r="E41" s="25">
        <v>46293.999305555597</v>
      </c>
      <c r="F41" s="24" t="s">
        <v>180</v>
      </c>
    </row>
    <row r="42" spans="1:6" s="6" customFormat="1" ht="46.5" x14ac:dyDescent="0.35">
      <c r="A42" s="23" t="s">
        <v>178</v>
      </c>
      <c r="B42" s="23" t="s">
        <v>5</v>
      </c>
      <c r="C42" s="24" t="s">
        <v>181</v>
      </c>
      <c r="D42" s="25">
        <v>46083.999305555597</v>
      </c>
      <c r="E42" s="25">
        <v>46293.999305555597</v>
      </c>
      <c r="F42" s="24" t="s">
        <v>180</v>
      </c>
    </row>
    <row r="43" spans="1:6" s="6" customFormat="1" ht="46.5" x14ac:dyDescent="0.35">
      <c r="A43" s="23" t="s">
        <v>178</v>
      </c>
      <c r="B43" s="23" t="s">
        <v>5</v>
      </c>
      <c r="C43" s="24" t="s">
        <v>182</v>
      </c>
      <c r="D43" s="25">
        <v>46247.833333333299</v>
      </c>
      <c r="E43" s="25">
        <v>46248.25</v>
      </c>
      <c r="F43" s="24" t="s">
        <v>180</v>
      </c>
    </row>
    <row r="44" spans="1:6" s="6" customFormat="1" ht="46.5" x14ac:dyDescent="0.35">
      <c r="A44" s="23" t="s">
        <v>175</v>
      </c>
      <c r="B44" s="23" t="s">
        <v>2</v>
      </c>
      <c r="C44" s="24" t="s">
        <v>176</v>
      </c>
      <c r="D44" s="25">
        <v>46247.833333333299</v>
      </c>
      <c r="E44" s="25">
        <v>46248.25</v>
      </c>
      <c r="F44" s="24" t="s">
        <v>177</v>
      </c>
    </row>
    <row r="45" spans="1:6" s="6" customFormat="1" ht="46.5" x14ac:dyDescent="0.35">
      <c r="A45" s="23" t="s">
        <v>175</v>
      </c>
      <c r="B45" s="23" t="s">
        <v>6</v>
      </c>
      <c r="C45" s="24" t="s">
        <v>183</v>
      </c>
      <c r="D45" s="25">
        <v>46247.833333333299</v>
      </c>
      <c r="E45" s="25">
        <v>46248.25</v>
      </c>
      <c r="F45" s="24" t="s">
        <v>184</v>
      </c>
    </row>
    <row r="46" spans="1:6" s="6" customFormat="1" ht="62" x14ac:dyDescent="0.35">
      <c r="A46" s="23" t="s">
        <v>175</v>
      </c>
      <c r="B46" s="23" t="s">
        <v>24</v>
      </c>
      <c r="C46" s="24" t="s">
        <v>185</v>
      </c>
      <c r="D46" s="25">
        <v>46247.833333333299</v>
      </c>
      <c r="E46" s="25">
        <v>46248.208333333299</v>
      </c>
      <c r="F46" s="24" t="s">
        <v>186</v>
      </c>
    </row>
    <row r="47" spans="1:6" s="6" customFormat="1" ht="62" x14ac:dyDescent="0.35">
      <c r="A47" s="23" t="s">
        <v>175</v>
      </c>
      <c r="B47" s="23" t="s">
        <v>6</v>
      </c>
      <c r="C47" s="24" t="s">
        <v>187</v>
      </c>
      <c r="D47" s="25">
        <v>46247.833333333299</v>
      </c>
      <c r="E47" s="25">
        <v>46248.208333333299</v>
      </c>
      <c r="F47" s="24" t="s">
        <v>186</v>
      </c>
    </row>
    <row r="48" spans="1:6" s="6" customFormat="1" ht="62" x14ac:dyDescent="0.35">
      <c r="A48" s="23" t="s">
        <v>175</v>
      </c>
      <c r="B48" s="23" t="s">
        <v>6</v>
      </c>
      <c r="C48" s="24" t="s">
        <v>188</v>
      </c>
      <c r="D48" s="25">
        <v>46247.833333333299</v>
      </c>
      <c r="E48" s="25">
        <v>46248.25</v>
      </c>
      <c r="F48" s="24" t="s">
        <v>189</v>
      </c>
    </row>
    <row r="49" spans="1:6" s="5" customFormat="1" ht="46.5" x14ac:dyDescent="0.35">
      <c r="A49" s="23" t="s">
        <v>321</v>
      </c>
      <c r="B49" s="23" t="s">
        <v>5</v>
      </c>
      <c r="C49" s="24" t="s">
        <v>322</v>
      </c>
      <c r="D49" s="25">
        <v>46247.833333333299</v>
      </c>
      <c r="E49" s="25">
        <v>46248.25</v>
      </c>
      <c r="F49" s="24" t="s">
        <v>323</v>
      </c>
    </row>
    <row r="50" spans="1:6" s="5" customFormat="1" ht="93" x14ac:dyDescent="0.35">
      <c r="A50" s="23" t="s">
        <v>321</v>
      </c>
      <c r="B50" s="23" t="s">
        <v>2</v>
      </c>
      <c r="C50" s="24" t="s">
        <v>351</v>
      </c>
      <c r="D50" s="25">
        <v>46247.916666666701</v>
      </c>
      <c r="E50" s="25">
        <v>46248.229166666701</v>
      </c>
      <c r="F50" s="24" t="s">
        <v>350</v>
      </c>
    </row>
    <row r="51" spans="1:6" s="5" customFormat="1" ht="77.5" x14ac:dyDescent="0.35">
      <c r="A51" s="23" t="s">
        <v>313</v>
      </c>
      <c r="B51" s="23" t="s">
        <v>5</v>
      </c>
      <c r="C51" s="24" t="s">
        <v>314</v>
      </c>
      <c r="D51" s="25">
        <v>46247.916666666701</v>
      </c>
      <c r="E51" s="25">
        <v>46248.166666666701</v>
      </c>
      <c r="F51" s="24" t="s">
        <v>315</v>
      </c>
    </row>
    <row r="52" spans="1:6" s="5" customFormat="1" ht="62" x14ac:dyDescent="0.35">
      <c r="A52" s="23" t="s">
        <v>313</v>
      </c>
      <c r="B52" s="23" t="s">
        <v>5</v>
      </c>
      <c r="C52" s="24" t="s">
        <v>346</v>
      </c>
      <c r="D52" s="25">
        <v>46247.916666666701</v>
      </c>
      <c r="E52" s="25">
        <v>46248.229166666701</v>
      </c>
      <c r="F52" s="24" t="s">
        <v>347</v>
      </c>
    </row>
    <row r="53" spans="1:6" s="5" customFormat="1" ht="46.5" x14ac:dyDescent="0.35">
      <c r="A53" s="23" t="s">
        <v>324</v>
      </c>
      <c r="B53" s="23" t="s">
        <v>6</v>
      </c>
      <c r="C53" s="24" t="s">
        <v>325</v>
      </c>
      <c r="D53" s="25">
        <v>46247.833333333299</v>
      </c>
      <c r="E53" s="25">
        <v>46248.25</v>
      </c>
      <c r="F53" s="24" t="s">
        <v>326</v>
      </c>
    </row>
    <row r="54" spans="1:6" s="5" customFormat="1" ht="31" x14ac:dyDescent="0.35">
      <c r="A54" s="23" t="s">
        <v>296</v>
      </c>
      <c r="B54" s="23" t="s">
        <v>5</v>
      </c>
      <c r="C54" s="24" t="s">
        <v>297</v>
      </c>
      <c r="D54" s="25">
        <v>46247.875</v>
      </c>
      <c r="E54" s="25">
        <v>46248.25</v>
      </c>
      <c r="F54" s="24" t="s">
        <v>298</v>
      </c>
    </row>
    <row r="55" spans="1:6" s="5" customFormat="1" ht="31" x14ac:dyDescent="0.35">
      <c r="A55" s="23" t="s">
        <v>296</v>
      </c>
      <c r="B55" s="23" t="s">
        <v>4</v>
      </c>
      <c r="C55" s="24" t="s">
        <v>299</v>
      </c>
      <c r="D55" s="25">
        <v>46247.875</v>
      </c>
      <c r="E55" s="25">
        <v>46248.25</v>
      </c>
      <c r="F55" s="24" t="s">
        <v>298</v>
      </c>
    </row>
    <row r="56" spans="1:6" s="5" customFormat="1" ht="46.5" x14ac:dyDescent="0.35">
      <c r="A56" s="23" t="s">
        <v>296</v>
      </c>
      <c r="B56" s="23" t="s">
        <v>5</v>
      </c>
      <c r="C56" s="24" t="s">
        <v>316</v>
      </c>
      <c r="D56" s="25">
        <v>46247.833333333299</v>
      </c>
      <c r="E56" s="25">
        <v>46248.25</v>
      </c>
      <c r="F56" s="24" t="s">
        <v>317</v>
      </c>
    </row>
    <row r="57" spans="1:6" s="5" customFormat="1" ht="93" x14ac:dyDescent="0.35">
      <c r="A57" s="23" t="s">
        <v>348</v>
      </c>
      <c r="B57" s="23" t="s">
        <v>2</v>
      </c>
      <c r="C57" s="24" t="s">
        <v>349</v>
      </c>
      <c r="D57" s="25">
        <v>46247.916666666701</v>
      </c>
      <c r="E57" s="25">
        <v>46248.229166666701</v>
      </c>
      <c r="F57" s="24" t="s">
        <v>350</v>
      </c>
    </row>
    <row r="58" spans="1:6" s="5" customFormat="1" ht="93" x14ac:dyDescent="0.35">
      <c r="A58" s="23" t="s">
        <v>348</v>
      </c>
      <c r="B58" s="23" t="s">
        <v>2</v>
      </c>
      <c r="C58" s="24" t="s">
        <v>352</v>
      </c>
      <c r="D58" s="25">
        <v>46247.916666666701</v>
      </c>
      <c r="E58" s="25">
        <v>46248.229166666701</v>
      </c>
      <c r="F58" s="24" t="s">
        <v>350</v>
      </c>
    </row>
    <row r="59" spans="1:6" s="5" customFormat="1" ht="62" x14ac:dyDescent="0.35">
      <c r="A59" s="23" t="s">
        <v>348</v>
      </c>
      <c r="B59" s="23" t="s">
        <v>2</v>
      </c>
      <c r="C59" s="24" t="s">
        <v>364</v>
      </c>
      <c r="D59" s="25">
        <v>46247.916666666701</v>
      </c>
      <c r="E59" s="25">
        <v>46248.229166666701</v>
      </c>
      <c r="F59" s="24" t="s">
        <v>365</v>
      </c>
    </row>
    <row r="60" spans="1:6" s="5" customFormat="1" ht="46.5" x14ac:dyDescent="0.35">
      <c r="A60" s="23" t="s">
        <v>310</v>
      </c>
      <c r="B60" s="23" t="s">
        <v>6</v>
      </c>
      <c r="C60" s="24" t="s">
        <v>311</v>
      </c>
      <c r="D60" s="25">
        <v>46247.9375</v>
      </c>
      <c r="E60" s="25">
        <v>46248.25</v>
      </c>
      <c r="F60" s="24" t="s">
        <v>312</v>
      </c>
    </row>
    <row r="61" spans="1:6" s="5" customFormat="1" ht="124" x14ac:dyDescent="0.35">
      <c r="A61" s="23" t="s">
        <v>371</v>
      </c>
      <c r="B61" s="23" t="s">
        <v>5</v>
      </c>
      <c r="C61" s="24" t="s">
        <v>372</v>
      </c>
      <c r="D61" s="25">
        <v>46247.833333333299</v>
      </c>
      <c r="E61" s="25">
        <v>46248.25</v>
      </c>
      <c r="F61" s="24" t="s">
        <v>373</v>
      </c>
    </row>
    <row r="62" spans="1:6" s="5" customFormat="1" ht="124" x14ac:dyDescent="0.35">
      <c r="A62" s="23" t="s">
        <v>371</v>
      </c>
      <c r="B62" s="23" t="s">
        <v>5</v>
      </c>
      <c r="C62" s="24" t="s">
        <v>374</v>
      </c>
      <c r="D62" s="25">
        <v>46247.833333333299</v>
      </c>
      <c r="E62" s="25">
        <v>46248.25</v>
      </c>
      <c r="F62" s="24" t="s">
        <v>373</v>
      </c>
    </row>
    <row r="63" spans="1:6" s="5" customFormat="1" ht="46.5" x14ac:dyDescent="0.35">
      <c r="A63" s="23" t="s">
        <v>371</v>
      </c>
      <c r="B63" s="23" t="s">
        <v>4</v>
      </c>
      <c r="C63" s="24" t="s">
        <v>378</v>
      </c>
      <c r="D63" s="25">
        <v>46247.833333333299</v>
      </c>
      <c r="E63" s="25">
        <v>46248.25</v>
      </c>
      <c r="F63" s="24" t="s">
        <v>379</v>
      </c>
    </row>
    <row r="64" spans="1:6" s="5" customFormat="1" ht="62" x14ac:dyDescent="0.35">
      <c r="A64" s="23" t="s">
        <v>371</v>
      </c>
      <c r="B64" s="23" t="s">
        <v>4</v>
      </c>
      <c r="C64" s="24" t="s">
        <v>409</v>
      </c>
      <c r="D64" s="25">
        <v>46247.833333333299</v>
      </c>
      <c r="E64" s="25">
        <v>46248.25</v>
      </c>
      <c r="F64" s="24" t="s">
        <v>410</v>
      </c>
    </row>
    <row r="65" spans="1:6" s="5" customFormat="1" ht="46.5" x14ac:dyDescent="0.35">
      <c r="A65" s="23" t="s">
        <v>300</v>
      </c>
      <c r="B65" s="23" t="s">
        <v>5</v>
      </c>
      <c r="C65" s="24" t="s">
        <v>301</v>
      </c>
      <c r="D65" s="25">
        <v>46247.875</v>
      </c>
      <c r="E65" s="25">
        <v>46248.25</v>
      </c>
      <c r="F65" s="24" t="s">
        <v>302</v>
      </c>
    </row>
    <row r="66" spans="1:6" s="5" customFormat="1" ht="46.5" x14ac:dyDescent="0.35">
      <c r="A66" s="23" t="s">
        <v>300</v>
      </c>
      <c r="B66" s="23" t="s">
        <v>4</v>
      </c>
      <c r="C66" s="24" t="s">
        <v>303</v>
      </c>
      <c r="D66" s="25">
        <v>46247.875</v>
      </c>
      <c r="E66" s="25">
        <v>46248.25</v>
      </c>
      <c r="F66" s="24" t="s">
        <v>302</v>
      </c>
    </row>
    <row r="67" spans="1:6" s="5" customFormat="1" ht="108.5" x14ac:dyDescent="0.35">
      <c r="A67" s="23" t="s">
        <v>300</v>
      </c>
      <c r="B67" s="23" t="s">
        <v>24</v>
      </c>
      <c r="C67" s="24" t="s">
        <v>384</v>
      </c>
      <c r="D67" s="25">
        <v>46247.875</v>
      </c>
      <c r="E67" s="25">
        <v>46248.25</v>
      </c>
      <c r="F67" s="24" t="s">
        <v>385</v>
      </c>
    </row>
    <row r="68" spans="1:6" s="5" customFormat="1" ht="77.5" x14ac:dyDescent="0.35">
      <c r="A68" s="23" t="s">
        <v>300</v>
      </c>
      <c r="B68" s="23" t="s">
        <v>4</v>
      </c>
      <c r="C68" s="24" t="s">
        <v>400</v>
      </c>
      <c r="D68" s="25">
        <v>46247.833333333299</v>
      </c>
      <c r="E68" s="25">
        <v>46248.25</v>
      </c>
      <c r="F68" s="24" t="s">
        <v>401</v>
      </c>
    </row>
    <row r="69" spans="1:6" s="5" customFormat="1" ht="46.5" x14ac:dyDescent="0.35">
      <c r="A69" s="23" t="s">
        <v>280</v>
      </c>
      <c r="B69" s="23" t="s">
        <v>2</v>
      </c>
      <c r="C69" s="24" t="s">
        <v>281</v>
      </c>
      <c r="D69" s="25">
        <v>46247.875</v>
      </c>
      <c r="E69" s="25">
        <v>46248.25</v>
      </c>
      <c r="F69" s="24" t="s">
        <v>282</v>
      </c>
    </row>
    <row r="70" spans="1:6" s="5" customFormat="1" ht="31" x14ac:dyDescent="0.35">
      <c r="A70" s="23" t="s">
        <v>406</v>
      </c>
      <c r="B70" s="23" t="s">
        <v>24</v>
      </c>
      <c r="C70" s="24" t="s">
        <v>407</v>
      </c>
      <c r="D70" s="25">
        <v>46247.833333333299</v>
      </c>
      <c r="E70" s="25">
        <v>46248.25</v>
      </c>
      <c r="F70" s="24" t="s">
        <v>408</v>
      </c>
    </row>
    <row r="71" spans="1:6" s="5" customFormat="1" ht="201.5" x14ac:dyDescent="0.35">
      <c r="A71" s="23" t="s">
        <v>397</v>
      </c>
      <c r="B71" s="23" t="s">
        <v>24</v>
      </c>
      <c r="C71" s="24" t="s">
        <v>398</v>
      </c>
      <c r="D71" s="25">
        <v>46247.833333333299</v>
      </c>
      <c r="E71" s="25">
        <v>46248.25</v>
      </c>
      <c r="F71" s="24" t="s">
        <v>399</v>
      </c>
    </row>
    <row r="72" spans="1:6" s="5" customFormat="1" ht="186" x14ac:dyDescent="0.35">
      <c r="A72" s="23" t="s">
        <v>375</v>
      </c>
      <c r="B72" s="23" t="s">
        <v>24</v>
      </c>
      <c r="C72" s="24" t="s">
        <v>376</v>
      </c>
      <c r="D72" s="25">
        <v>46247.833333333299</v>
      </c>
      <c r="E72" s="25">
        <v>46248.25</v>
      </c>
      <c r="F72" s="24" t="s">
        <v>377</v>
      </c>
    </row>
    <row r="73" spans="1:6" s="5" customFormat="1" ht="46.5" x14ac:dyDescent="0.35">
      <c r="A73" s="23" t="s">
        <v>375</v>
      </c>
      <c r="B73" s="23" t="s">
        <v>4</v>
      </c>
      <c r="C73" s="24" t="s">
        <v>380</v>
      </c>
      <c r="D73" s="25">
        <v>46248.000694444403</v>
      </c>
      <c r="E73" s="25">
        <v>46248.25</v>
      </c>
      <c r="F73" s="24" t="s">
        <v>381</v>
      </c>
    </row>
    <row r="74" spans="1:6" s="5" customFormat="1" ht="62" x14ac:dyDescent="0.35">
      <c r="A74" s="23" t="s">
        <v>375</v>
      </c>
      <c r="B74" s="23" t="s">
        <v>5</v>
      </c>
      <c r="C74" s="24" t="s">
        <v>382</v>
      </c>
      <c r="D74" s="25">
        <v>46248.000694444403</v>
      </c>
      <c r="E74" s="25">
        <v>46248.25</v>
      </c>
      <c r="F74" s="24" t="s">
        <v>383</v>
      </c>
    </row>
    <row r="75" spans="1:6" s="5" customFormat="1" ht="108.5" x14ac:dyDescent="0.35">
      <c r="A75" s="23" t="s">
        <v>375</v>
      </c>
      <c r="B75" s="23" t="s">
        <v>6</v>
      </c>
      <c r="C75" s="24" t="s">
        <v>413</v>
      </c>
      <c r="D75" s="25">
        <v>46202.875</v>
      </c>
      <c r="E75" s="25">
        <v>46508.208333333299</v>
      </c>
      <c r="F75" s="24" t="s">
        <v>414</v>
      </c>
    </row>
    <row r="76" spans="1:6" s="5" customFormat="1" ht="93" x14ac:dyDescent="0.35">
      <c r="A76" s="23" t="s">
        <v>375</v>
      </c>
      <c r="B76" s="23" t="s">
        <v>6</v>
      </c>
      <c r="C76" s="24" t="s">
        <v>423</v>
      </c>
      <c r="D76" s="25">
        <v>46247.875</v>
      </c>
      <c r="E76" s="25">
        <v>46248.25</v>
      </c>
      <c r="F76" s="24" t="s">
        <v>424</v>
      </c>
    </row>
    <row r="77" spans="1:6" s="5" customFormat="1" ht="77.5" x14ac:dyDescent="0.35">
      <c r="A77" s="23" t="s">
        <v>48</v>
      </c>
      <c r="B77" s="23" t="s">
        <v>4</v>
      </c>
      <c r="C77" s="24" t="s">
        <v>49</v>
      </c>
      <c r="D77" s="25">
        <v>46247.875</v>
      </c>
      <c r="E77" s="25">
        <v>46248.208333333299</v>
      </c>
      <c r="F77" s="24" t="s">
        <v>47</v>
      </c>
    </row>
    <row r="78" spans="1:6" s="5" customFormat="1" ht="77.5" x14ac:dyDescent="0.35">
      <c r="A78" s="23" t="s">
        <v>428</v>
      </c>
      <c r="B78" s="23" t="s">
        <v>4</v>
      </c>
      <c r="C78" s="24" t="s">
        <v>429</v>
      </c>
      <c r="D78" s="25">
        <v>46237.375</v>
      </c>
      <c r="E78" s="25">
        <v>46258.416666666701</v>
      </c>
      <c r="F78" s="24" t="s">
        <v>430</v>
      </c>
    </row>
    <row r="79" spans="1:6" s="5" customFormat="1" ht="93" x14ac:dyDescent="0.35">
      <c r="A79" s="23" t="s">
        <v>428</v>
      </c>
      <c r="B79" s="23" t="s">
        <v>24</v>
      </c>
      <c r="C79" s="24" t="s">
        <v>433</v>
      </c>
      <c r="D79" s="25">
        <v>46217.625</v>
      </c>
      <c r="E79" s="25">
        <v>46387.875</v>
      </c>
      <c r="F79" s="24" t="s">
        <v>434</v>
      </c>
    </row>
    <row r="80" spans="1:6" s="5" customFormat="1" ht="46.5" x14ac:dyDescent="0.35">
      <c r="A80" s="23" t="s">
        <v>78</v>
      </c>
      <c r="B80" s="23" t="s">
        <v>2</v>
      </c>
      <c r="C80" s="24" t="s">
        <v>79</v>
      </c>
      <c r="D80" s="25">
        <v>46247.833333333299</v>
      </c>
      <c r="E80" s="25">
        <v>46248.25</v>
      </c>
      <c r="F80" s="24" t="s">
        <v>80</v>
      </c>
    </row>
    <row r="81" spans="1:6" s="5" customFormat="1" ht="46.5" x14ac:dyDescent="0.35">
      <c r="A81" s="23" t="s">
        <v>78</v>
      </c>
      <c r="B81" s="23" t="s">
        <v>2</v>
      </c>
      <c r="C81" s="24" t="s">
        <v>81</v>
      </c>
      <c r="D81" s="25">
        <v>46247.833333333299</v>
      </c>
      <c r="E81" s="25">
        <v>46248.25</v>
      </c>
      <c r="F81" s="24" t="s">
        <v>80</v>
      </c>
    </row>
    <row r="82" spans="1:6" s="5" customFormat="1" ht="93" x14ac:dyDescent="0.35">
      <c r="A82" s="23" t="s">
        <v>82</v>
      </c>
      <c r="B82" s="23" t="s">
        <v>2</v>
      </c>
      <c r="C82" s="24" t="s">
        <v>83</v>
      </c>
      <c r="D82" s="25">
        <v>46247.833333333299</v>
      </c>
      <c r="E82" s="25">
        <v>46248.25</v>
      </c>
      <c r="F82" s="24" t="s">
        <v>84</v>
      </c>
    </row>
    <row r="83" spans="1:6" s="5" customFormat="1" ht="93" x14ac:dyDescent="0.35">
      <c r="A83" s="23" t="s">
        <v>82</v>
      </c>
      <c r="B83" s="23" t="s">
        <v>2</v>
      </c>
      <c r="C83" s="24" t="s">
        <v>85</v>
      </c>
      <c r="D83" s="25">
        <v>46247.833333333299</v>
      </c>
      <c r="E83" s="25">
        <v>46248.25</v>
      </c>
      <c r="F83" s="24" t="s">
        <v>84</v>
      </c>
    </row>
    <row r="84" spans="1:6" s="5" customFormat="1" ht="77.5" x14ac:dyDescent="0.35">
      <c r="A84" s="23" t="s">
        <v>82</v>
      </c>
      <c r="B84" s="23" t="s">
        <v>2</v>
      </c>
      <c r="C84" s="24" t="s">
        <v>421</v>
      </c>
      <c r="D84" s="25">
        <v>46247.875</v>
      </c>
      <c r="E84" s="25">
        <v>46248.25</v>
      </c>
      <c r="F84" s="24" t="s">
        <v>422</v>
      </c>
    </row>
    <row r="85" spans="1:6" s="5" customFormat="1" ht="77.5" x14ac:dyDescent="0.35">
      <c r="A85" s="23" t="s">
        <v>20</v>
      </c>
      <c r="B85" s="23" t="s">
        <v>4</v>
      </c>
      <c r="C85" s="24" t="s">
        <v>21</v>
      </c>
      <c r="D85" s="25">
        <v>46247.833333333299</v>
      </c>
      <c r="E85" s="25">
        <v>46248.25</v>
      </c>
      <c r="F85" s="24" t="s">
        <v>22</v>
      </c>
    </row>
    <row r="86" spans="1:6" s="5" customFormat="1" ht="77.5" x14ac:dyDescent="0.35">
      <c r="A86" s="23" t="s">
        <v>20</v>
      </c>
      <c r="B86" s="23" t="s">
        <v>5</v>
      </c>
      <c r="C86" s="24" t="s">
        <v>23</v>
      </c>
      <c r="D86" s="25">
        <v>46247.833333333299</v>
      </c>
      <c r="E86" s="25">
        <v>46248.25</v>
      </c>
      <c r="F86" s="24" t="s">
        <v>22</v>
      </c>
    </row>
    <row r="87" spans="1:6" s="5" customFormat="1" ht="77.5" x14ac:dyDescent="0.35">
      <c r="A87" s="23" t="s">
        <v>20</v>
      </c>
      <c r="B87" s="23" t="s">
        <v>24</v>
      </c>
      <c r="C87" s="24" t="s">
        <v>25</v>
      </c>
      <c r="D87" s="25">
        <v>46247.833333333299</v>
      </c>
      <c r="E87" s="25">
        <v>46248.25</v>
      </c>
      <c r="F87" s="24" t="s">
        <v>22</v>
      </c>
    </row>
    <row r="88" spans="1:6" s="5" customFormat="1" ht="77.5" x14ac:dyDescent="0.35">
      <c r="A88" s="23" t="s">
        <v>20</v>
      </c>
      <c r="B88" s="23" t="s">
        <v>4</v>
      </c>
      <c r="C88" s="24" t="s">
        <v>26</v>
      </c>
      <c r="D88" s="25">
        <v>46247.833333333299</v>
      </c>
      <c r="E88" s="25">
        <v>46248.25</v>
      </c>
      <c r="F88" s="24" t="s">
        <v>22</v>
      </c>
    </row>
    <row r="89" spans="1:6" s="5" customFormat="1" ht="77.5" x14ac:dyDescent="0.35">
      <c r="A89" s="23" t="s">
        <v>20</v>
      </c>
      <c r="B89" s="23" t="s">
        <v>4</v>
      </c>
      <c r="C89" s="24" t="s">
        <v>39</v>
      </c>
      <c r="D89" s="25">
        <v>46247.833333333299</v>
      </c>
      <c r="E89" s="25">
        <v>46248.25</v>
      </c>
      <c r="F89" s="24" t="s">
        <v>40</v>
      </c>
    </row>
    <row r="90" spans="1:6" s="5" customFormat="1" ht="46.5" x14ac:dyDescent="0.35">
      <c r="A90" s="23" t="s">
        <v>215</v>
      </c>
      <c r="B90" s="23" t="s">
        <v>5</v>
      </c>
      <c r="C90" s="24" t="s">
        <v>216</v>
      </c>
      <c r="D90" s="25">
        <v>46247.875</v>
      </c>
      <c r="E90" s="25">
        <v>46248.208333333299</v>
      </c>
      <c r="F90" s="24" t="s">
        <v>211</v>
      </c>
    </row>
    <row r="91" spans="1:6" s="5" customFormat="1" ht="93" x14ac:dyDescent="0.35">
      <c r="A91" s="23" t="s">
        <v>86</v>
      </c>
      <c r="B91" s="23" t="s">
        <v>24</v>
      </c>
      <c r="C91" s="24" t="s">
        <v>87</v>
      </c>
      <c r="D91" s="25">
        <v>46247.833333333299</v>
      </c>
      <c r="E91" s="25">
        <v>46248.25</v>
      </c>
      <c r="F91" s="24" t="s">
        <v>88</v>
      </c>
    </row>
    <row r="92" spans="1:6" s="5" customFormat="1" ht="77.5" x14ac:dyDescent="0.35">
      <c r="A92" s="23" t="s">
        <v>86</v>
      </c>
      <c r="B92" s="23" t="s">
        <v>5</v>
      </c>
      <c r="C92" s="24" t="s">
        <v>435</v>
      </c>
      <c r="D92" s="25">
        <v>46247.875</v>
      </c>
      <c r="E92" s="25">
        <v>46248.25</v>
      </c>
      <c r="F92" s="24" t="s">
        <v>436</v>
      </c>
    </row>
    <row r="93" spans="1:6" s="5" customFormat="1" ht="77.5" x14ac:dyDescent="0.35">
      <c r="A93" s="23" t="s">
        <v>86</v>
      </c>
      <c r="B93" s="23" t="s">
        <v>4</v>
      </c>
      <c r="C93" s="24" t="s">
        <v>437</v>
      </c>
      <c r="D93" s="25">
        <v>46247.875</v>
      </c>
      <c r="E93" s="25">
        <v>46248.25</v>
      </c>
      <c r="F93" s="24" t="s">
        <v>436</v>
      </c>
    </row>
    <row r="94" spans="1:6" s="5" customFormat="1" ht="93" x14ac:dyDescent="0.35">
      <c r="A94" s="23" t="s">
        <v>86</v>
      </c>
      <c r="B94" s="23" t="s">
        <v>24</v>
      </c>
      <c r="C94" s="24" t="s">
        <v>438</v>
      </c>
      <c r="D94" s="25">
        <v>46247.833333333299</v>
      </c>
      <c r="E94" s="25">
        <v>46248.25</v>
      </c>
      <c r="F94" s="24" t="s">
        <v>439</v>
      </c>
    </row>
    <row r="95" spans="1:6" s="5" customFormat="1" ht="62" x14ac:dyDescent="0.35">
      <c r="A95" s="23" t="s">
        <v>114</v>
      </c>
      <c r="B95" s="23" t="s">
        <v>4</v>
      </c>
      <c r="C95" s="24" t="s">
        <v>115</v>
      </c>
      <c r="D95" s="25">
        <v>46247.875</v>
      </c>
      <c r="E95" s="25">
        <v>46248.208333333299</v>
      </c>
      <c r="F95" s="24" t="s">
        <v>116</v>
      </c>
    </row>
    <row r="96" spans="1:6" s="5" customFormat="1" ht="46.5" x14ac:dyDescent="0.35">
      <c r="A96" s="23" t="s">
        <v>114</v>
      </c>
      <c r="B96" s="23" t="s">
        <v>4</v>
      </c>
      <c r="C96" s="24" t="s">
        <v>443</v>
      </c>
      <c r="D96" s="25">
        <v>46247.833333333299</v>
      </c>
      <c r="E96" s="25">
        <v>46248.208333333299</v>
      </c>
      <c r="F96" s="24" t="s">
        <v>444</v>
      </c>
    </row>
    <row r="97" spans="1:6" s="5" customFormat="1" ht="46.5" x14ac:dyDescent="0.35">
      <c r="A97" s="23" t="s">
        <v>114</v>
      </c>
      <c r="B97" s="23" t="s">
        <v>4</v>
      </c>
      <c r="C97" s="24" t="s">
        <v>445</v>
      </c>
      <c r="D97" s="25">
        <v>46247.833333333299</v>
      </c>
      <c r="E97" s="25">
        <v>46248.208333333299</v>
      </c>
      <c r="F97" s="24" t="s">
        <v>444</v>
      </c>
    </row>
    <row r="98" spans="1:6" s="5" customFormat="1" ht="46.5" x14ac:dyDescent="0.35">
      <c r="A98" s="23" t="s">
        <v>114</v>
      </c>
      <c r="B98" s="23" t="s">
        <v>5</v>
      </c>
      <c r="C98" s="24" t="s">
        <v>446</v>
      </c>
      <c r="D98" s="25">
        <v>46247.833333333299</v>
      </c>
      <c r="E98" s="25">
        <v>46248.208333333299</v>
      </c>
      <c r="F98" s="24" t="s">
        <v>447</v>
      </c>
    </row>
    <row r="99" spans="1:6" s="5" customFormat="1" ht="46.5" x14ac:dyDescent="0.35">
      <c r="A99" s="23" t="s">
        <v>114</v>
      </c>
      <c r="B99" s="23" t="s">
        <v>5</v>
      </c>
      <c r="C99" s="24" t="s">
        <v>448</v>
      </c>
      <c r="D99" s="25">
        <v>46247.833333333299</v>
      </c>
      <c r="E99" s="25">
        <v>46248.208333333299</v>
      </c>
      <c r="F99" s="24" t="s">
        <v>447</v>
      </c>
    </row>
    <row r="100" spans="1:6" s="5" customFormat="1" ht="77.5" x14ac:dyDescent="0.35">
      <c r="A100" s="23" t="s">
        <v>425</v>
      </c>
      <c r="B100" s="23" t="s">
        <v>24</v>
      </c>
      <c r="C100" s="24" t="s">
        <v>426</v>
      </c>
      <c r="D100" s="25">
        <v>46230.833333333299</v>
      </c>
      <c r="E100" s="25">
        <v>46403.25</v>
      </c>
      <c r="F100" s="24" t="s">
        <v>427</v>
      </c>
    </row>
    <row r="101" spans="1:6" s="5" customFormat="1" ht="62" x14ac:dyDescent="0.35">
      <c r="A101" s="23" t="s">
        <v>237</v>
      </c>
      <c r="B101" s="23" t="s">
        <v>5</v>
      </c>
      <c r="C101" s="24" t="s">
        <v>238</v>
      </c>
      <c r="D101" s="25">
        <v>46247.833333333299</v>
      </c>
      <c r="E101" s="25">
        <v>46248.208333333299</v>
      </c>
      <c r="F101" s="24" t="s">
        <v>239</v>
      </c>
    </row>
    <row r="102" spans="1:6" s="5" customFormat="1" ht="93" x14ac:dyDescent="0.35">
      <c r="A102" s="23" t="s">
        <v>102</v>
      </c>
      <c r="B102" s="23" t="s">
        <v>6</v>
      </c>
      <c r="C102" s="24" t="s">
        <v>103</v>
      </c>
      <c r="D102" s="25">
        <v>46247.833333333299</v>
      </c>
      <c r="E102" s="25">
        <v>46248.25</v>
      </c>
      <c r="F102" s="24" t="s">
        <v>104</v>
      </c>
    </row>
    <row r="103" spans="1:6" s="5" customFormat="1" ht="46.5" x14ac:dyDescent="0.35">
      <c r="A103" s="23" t="s">
        <v>257</v>
      </c>
      <c r="B103" s="23" t="s">
        <v>5</v>
      </c>
      <c r="C103" s="24" t="s">
        <v>258</v>
      </c>
      <c r="D103" s="25">
        <v>46247.875</v>
      </c>
      <c r="E103" s="25">
        <v>46248.208333333299</v>
      </c>
      <c r="F103" s="24" t="s">
        <v>259</v>
      </c>
    </row>
    <row r="104" spans="1:6" s="5" customFormat="1" ht="46.5" x14ac:dyDescent="0.35">
      <c r="A104" s="23" t="s">
        <v>257</v>
      </c>
      <c r="B104" s="23" t="s">
        <v>5</v>
      </c>
      <c r="C104" s="24" t="s">
        <v>260</v>
      </c>
      <c r="D104" s="25">
        <v>46247.875</v>
      </c>
      <c r="E104" s="25">
        <v>46248.208333333299</v>
      </c>
      <c r="F104" s="24" t="s">
        <v>259</v>
      </c>
    </row>
    <row r="105" spans="1:6" s="5" customFormat="1" ht="46.5" x14ac:dyDescent="0.35">
      <c r="A105" s="23" t="s">
        <v>246</v>
      </c>
      <c r="B105" s="23" t="s">
        <v>6</v>
      </c>
      <c r="C105" s="24" t="s">
        <v>247</v>
      </c>
      <c r="D105" s="25">
        <v>46230.208333333299</v>
      </c>
      <c r="E105" s="25">
        <v>46265</v>
      </c>
      <c r="F105" s="24" t="s">
        <v>248</v>
      </c>
    </row>
    <row r="106" spans="1:6" s="5" customFormat="1" ht="93" x14ac:dyDescent="0.35">
      <c r="A106" s="23" t="s">
        <v>148</v>
      </c>
      <c r="B106" s="23" t="s">
        <v>6</v>
      </c>
      <c r="C106" s="24" t="s">
        <v>149</v>
      </c>
      <c r="D106" s="25">
        <v>46237.833333333299</v>
      </c>
      <c r="E106" s="25">
        <v>46326.25</v>
      </c>
      <c r="F106" s="24" t="s">
        <v>150</v>
      </c>
    </row>
    <row r="107" spans="1:6" s="5" customFormat="1" ht="93" x14ac:dyDescent="0.35">
      <c r="A107" s="23" t="s">
        <v>148</v>
      </c>
      <c r="B107" s="23" t="s">
        <v>2</v>
      </c>
      <c r="C107" s="24" t="s">
        <v>151</v>
      </c>
      <c r="D107" s="25">
        <v>46237.833333333299</v>
      </c>
      <c r="E107" s="25">
        <v>46326.25</v>
      </c>
      <c r="F107" s="24" t="s">
        <v>150</v>
      </c>
    </row>
    <row r="108" spans="1:6" s="5" customFormat="1" ht="46.5" x14ac:dyDescent="0.35">
      <c r="A108" s="23" t="s">
        <v>134</v>
      </c>
      <c r="B108" s="23" t="s">
        <v>5</v>
      </c>
      <c r="C108" s="24" t="s">
        <v>135</v>
      </c>
      <c r="D108" s="25">
        <v>46247.833333333299</v>
      </c>
      <c r="E108" s="25">
        <v>46248.25</v>
      </c>
      <c r="F108" s="24" t="s">
        <v>136</v>
      </c>
    </row>
    <row r="109" spans="1:6" s="5" customFormat="1" ht="62" x14ac:dyDescent="0.35">
      <c r="A109" s="23" t="s">
        <v>134</v>
      </c>
      <c r="B109" s="23" t="s">
        <v>5</v>
      </c>
      <c r="C109" s="24" t="s">
        <v>158</v>
      </c>
      <c r="D109" s="25">
        <v>46247.833333333299</v>
      </c>
      <c r="E109" s="25">
        <v>46248.25</v>
      </c>
      <c r="F109" s="24" t="s">
        <v>159</v>
      </c>
    </row>
    <row r="110" spans="1:6" s="5" customFormat="1" ht="77.5" x14ac:dyDescent="0.35">
      <c r="A110" s="23" t="s">
        <v>162</v>
      </c>
      <c r="B110" s="23" t="s">
        <v>5</v>
      </c>
      <c r="C110" s="24" t="s">
        <v>163</v>
      </c>
      <c r="D110" s="25">
        <v>46247.833333333299</v>
      </c>
      <c r="E110" s="25">
        <v>46248.25</v>
      </c>
      <c r="F110" s="24" t="s">
        <v>164</v>
      </c>
    </row>
    <row r="111" spans="1:6" s="5" customFormat="1" ht="77.5" x14ac:dyDescent="0.35">
      <c r="A111" s="23" t="s">
        <v>162</v>
      </c>
      <c r="B111" s="23" t="s">
        <v>5</v>
      </c>
      <c r="C111" s="24" t="s">
        <v>165</v>
      </c>
      <c r="D111" s="25">
        <v>46247.833333333299</v>
      </c>
      <c r="E111" s="25">
        <v>46248.25</v>
      </c>
      <c r="F111" s="24" t="s">
        <v>164</v>
      </c>
    </row>
    <row r="112" spans="1:6" s="5" customFormat="1" ht="77.5" x14ac:dyDescent="0.35">
      <c r="A112" s="23" t="s">
        <v>162</v>
      </c>
      <c r="B112" s="23" t="s">
        <v>5</v>
      </c>
      <c r="C112" s="24" t="s">
        <v>166</v>
      </c>
      <c r="D112" s="25">
        <v>46247.833333333299</v>
      </c>
      <c r="E112" s="25">
        <v>46248.25</v>
      </c>
      <c r="F112" s="24" t="s">
        <v>164</v>
      </c>
    </row>
    <row r="113" spans="1:6" s="5" customFormat="1" ht="77.5" x14ac:dyDescent="0.35">
      <c r="A113" s="23" t="s">
        <v>162</v>
      </c>
      <c r="B113" s="23" t="s">
        <v>5</v>
      </c>
      <c r="C113" s="24" t="s">
        <v>167</v>
      </c>
      <c r="D113" s="25">
        <v>46247.833333333299</v>
      </c>
      <c r="E113" s="25">
        <v>46248.25</v>
      </c>
      <c r="F113" s="24" t="s">
        <v>164</v>
      </c>
    </row>
    <row r="114" spans="1:6" s="5" customFormat="1" ht="77.5" x14ac:dyDescent="0.35">
      <c r="A114" s="23" t="s">
        <v>162</v>
      </c>
      <c r="B114" s="23" t="s">
        <v>5</v>
      </c>
      <c r="C114" s="24" t="s">
        <v>168</v>
      </c>
      <c r="D114" s="25">
        <v>46247.833333333299</v>
      </c>
      <c r="E114" s="25">
        <v>46248.25</v>
      </c>
      <c r="F114" s="24" t="s">
        <v>164</v>
      </c>
    </row>
    <row r="115" spans="1:6" s="5" customFormat="1" ht="62" x14ac:dyDescent="0.35">
      <c r="A115" s="23" t="s">
        <v>162</v>
      </c>
      <c r="B115" s="23" t="s">
        <v>4</v>
      </c>
      <c r="C115" s="24" t="s">
        <v>171</v>
      </c>
      <c r="D115" s="25">
        <v>46247.833333333299</v>
      </c>
      <c r="E115" s="25">
        <v>46248.25</v>
      </c>
      <c r="F115" s="24" t="s">
        <v>172</v>
      </c>
    </row>
    <row r="116" spans="1:6" s="5" customFormat="1" ht="77.5" x14ac:dyDescent="0.35">
      <c r="A116" s="23" t="s">
        <v>45</v>
      </c>
      <c r="B116" s="23" t="s">
        <v>6</v>
      </c>
      <c r="C116" s="24" t="s">
        <v>46</v>
      </c>
      <c r="D116" s="25">
        <v>46247.875</v>
      </c>
      <c r="E116" s="25">
        <v>46248.208333333299</v>
      </c>
      <c r="F116" s="24" t="s">
        <v>47</v>
      </c>
    </row>
    <row r="117" spans="1:6" s="5" customFormat="1" ht="62" x14ac:dyDescent="0.35">
      <c r="A117" s="23" t="s">
        <v>45</v>
      </c>
      <c r="B117" s="23" t="s">
        <v>2</v>
      </c>
      <c r="C117" s="24" t="s">
        <v>54</v>
      </c>
      <c r="D117" s="25">
        <v>46247.916666666701</v>
      </c>
      <c r="E117" s="25">
        <v>46248.208333333299</v>
      </c>
      <c r="F117" s="24" t="s">
        <v>55</v>
      </c>
    </row>
    <row r="118" spans="1:6" s="5" customFormat="1" ht="46.5" x14ac:dyDescent="0.35">
      <c r="A118" s="23" t="s">
        <v>45</v>
      </c>
      <c r="B118" s="23" t="s">
        <v>6</v>
      </c>
      <c r="C118" s="24" t="s">
        <v>56</v>
      </c>
      <c r="D118" s="25">
        <v>46247.916666666701</v>
      </c>
      <c r="E118" s="25">
        <v>46248.208333333299</v>
      </c>
      <c r="F118" s="24" t="s">
        <v>57</v>
      </c>
    </row>
    <row r="119" spans="1:6" s="5" customFormat="1" ht="62" x14ac:dyDescent="0.35">
      <c r="A119" s="23" t="s">
        <v>45</v>
      </c>
      <c r="B119" s="23" t="s">
        <v>6</v>
      </c>
      <c r="C119" s="24" t="s">
        <v>58</v>
      </c>
      <c r="D119" s="25">
        <v>46247.916666666701</v>
      </c>
      <c r="E119" s="25">
        <v>46248.208333333299</v>
      </c>
      <c r="F119" s="24" t="s">
        <v>59</v>
      </c>
    </row>
    <row r="120" spans="1:6" s="5" customFormat="1" ht="46.5" x14ac:dyDescent="0.35">
      <c r="A120" s="23" t="s">
        <v>45</v>
      </c>
      <c r="B120" s="23" t="s">
        <v>2</v>
      </c>
      <c r="C120" s="24" t="s">
        <v>112</v>
      </c>
      <c r="D120" s="25">
        <v>46247.833333333299</v>
      </c>
      <c r="E120" s="25">
        <v>46248.25</v>
      </c>
      <c r="F120" s="24" t="s">
        <v>113</v>
      </c>
    </row>
    <row r="121" spans="1:6" s="5" customFormat="1" ht="31" x14ac:dyDescent="0.35">
      <c r="A121" s="23" t="s">
        <v>45</v>
      </c>
      <c r="B121" s="23" t="s">
        <v>2</v>
      </c>
      <c r="C121" s="24" t="s">
        <v>117</v>
      </c>
      <c r="D121" s="25">
        <v>46247.833333333299</v>
      </c>
      <c r="E121" s="25">
        <v>46248.25</v>
      </c>
      <c r="F121" s="24" t="s">
        <v>118</v>
      </c>
    </row>
    <row r="122" spans="1:6" s="5" customFormat="1" ht="77.5" x14ac:dyDescent="0.35">
      <c r="A122" s="23" t="s">
        <v>45</v>
      </c>
      <c r="B122" s="23" t="s">
        <v>6</v>
      </c>
      <c r="C122" s="24" t="s">
        <v>122</v>
      </c>
      <c r="D122" s="25">
        <v>46247.916666666701</v>
      </c>
      <c r="E122" s="25">
        <v>46248.25</v>
      </c>
      <c r="F122" s="24" t="s">
        <v>123</v>
      </c>
    </row>
    <row r="123" spans="1:6" s="5" customFormat="1" ht="77.5" x14ac:dyDescent="0.35">
      <c r="A123" s="23" t="s">
        <v>45</v>
      </c>
      <c r="B123" s="23" t="s">
        <v>6</v>
      </c>
      <c r="C123" s="24" t="s">
        <v>124</v>
      </c>
      <c r="D123" s="25">
        <v>46247.916666666701</v>
      </c>
      <c r="E123" s="25">
        <v>46248.25</v>
      </c>
      <c r="F123" s="24" t="s">
        <v>123</v>
      </c>
    </row>
    <row r="124" spans="1:6" s="5" customFormat="1" ht="77.5" x14ac:dyDescent="0.35">
      <c r="A124" s="23" t="s">
        <v>45</v>
      </c>
      <c r="B124" s="23" t="s">
        <v>6</v>
      </c>
      <c r="C124" s="24" t="s">
        <v>125</v>
      </c>
      <c r="D124" s="25">
        <v>46247.916666666701</v>
      </c>
      <c r="E124" s="25">
        <v>46248.25</v>
      </c>
      <c r="F124" s="24" t="s">
        <v>123</v>
      </c>
    </row>
    <row r="125" spans="1:6" s="5" customFormat="1" ht="77.5" x14ac:dyDescent="0.35">
      <c r="A125" s="23" t="s">
        <v>45</v>
      </c>
      <c r="B125" s="23" t="s">
        <v>6</v>
      </c>
      <c r="C125" s="24" t="s">
        <v>144</v>
      </c>
      <c r="D125" s="25">
        <v>46247.854166666701</v>
      </c>
      <c r="E125" s="25">
        <v>46248.25</v>
      </c>
      <c r="F125" s="24" t="s">
        <v>145</v>
      </c>
    </row>
    <row r="126" spans="1:6" s="5" customFormat="1" ht="77.5" x14ac:dyDescent="0.35">
      <c r="A126" s="23" t="s">
        <v>45</v>
      </c>
      <c r="B126" s="23" t="s">
        <v>6</v>
      </c>
      <c r="C126" s="24" t="s">
        <v>146</v>
      </c>
      <c r="D126" s="25">
        <v>46247.854166666701</v>
      </c>
      <c r="E126" s="25">
        <v>46248.25</v>
      </c>
      <c r="F126" s="24" t="s">
        <v>145</v>
      </c>
    </row>
    <row r="127" spans="1:6" s="5" customFormat="1" ht="77.5" x14ac:dyDescent="0.35">
      <c r="A127" s="23" t="s">
        <v>45</v>
      </c>
      <c r="B127" s="23" t="s">
        <v>6</v>
      </c>
      <c r="C127" s="24" t="s">
        <v>147</v>
      </c>
      <c r="D127" s="25">
        <v>46247.854166666701</v>
      </c>
      <c r="E127" s="25">
        <v>46248.25</v>
      </c>
      <c r="F127" s="24" t="s">
        <v>145</v>
      </c>
    </row>
    <row r="128" spans="1:6" s="5" customFormat="1" ht="62" x14ac:dyDescent="0.35">
      <c r="A128" s="23" t="s">
        <v>126</v>
      </c>
      <c r="B128" s="23" t="s">
        <v>4</v>
      </c>
      <c r="C128" s="24" t="s">
        <v>127</v>
      </c>
      <c r="D128" s="25">
        <v>46247.833333333299</v>
      </c>
      <c r="E128" s="25">
        <v>46248.25</v>
      </c>
      <c r="F128" s="24" t="s">
        <v>128</v>
      </c>
    </row>
    <row r="129" spans="1:6" s="5" customFormat="1" ht="62" x14ac:dyDescent="0.35">
      <c r="A129" s="23" t="s">
        <v>126</v>
      </c>
      <c r="B129" s="23" t="s">
        <v>4</v>
      </c>
      <c r="C129" s="24" t="s">
        <v>129</v>
      </c>
      <c r="D129" s="25">
        <v>46247.833333333299</v>
      </c>
      <c r="E129" s="25">
        <v>46248.25</v>
      </c>
      <c r="F129" s="24" t="s">
        <v>128</v>
      </c>
    </row>
    <row r="130" spans="1:6" s="5" customFormat="1" ht="62" x14ac:dyDescent="0.35">
      <c r="A130" s="23" t="s">
        <v>126</v>
      </c>
      <c r="B130" s="23" t="s">
        <v>4</v>
      </c>
      <c r="C130" s="24" t="s">
        <v>130</v>
      </c>
      <c r="D130" s="25">
        <v>46247.833333333299</v>
      </c>
      <c r="E130" s="25">
        <v>46248.25</v>
      </c>
      <c r="F130" s="24" t="s">
        <v>128</v>
      </c>
    </row>
    <row r="131" spans="1:6" s="5" customFormat="1" ht="46.5" x14ac:dyDescent="0.35">
      <c r="A131" s="23" t="s">
        <v>318</v>
      </c>
      <c r="B131" s="23" t="s">
        <v>4</v>
      </c>
      <c r="C131" s="24" t="s">
        <v>319</v>
      </c>
      <c r="D131" s="25">
        <v>46231.833333333299</v>
      </c>
      <c r="E131" s="25">
        <v>46256.25</v>
      </c>
      <c r="F131" s="24" t="s">
        <v>320</v>
      </c>
    </row>
    <row r="132" spans="1:6" s="5" customFormat="1" ht="62" x14ac:dyDescent="0.35">
      <c r="A132" s="23" t="s">
        <v>327</v>
      </c>
      <c r="B132" s="23" t="s">
        <v>4</v>
      </c>
      <c r="C132" s="24" t="s">
        <v>328</v>
      </c>
      <c r="D132" s="25">
        <v>46217.25</v>
      </c>
      <c r="E132" s="25">
        <v>46259.833333333299</v>
      </c>
      <c r="F132" s="24" t="s">
        <v>329</v>
      </c>
    </row>
    <row r="133" spans="1:6" s="5" customFormat="1" ht="62" x14ac:dyDescent="0.35">
      <c r="A133" s="23" t="s">
        <v>327</v>
      </c>
      <c r="B133" s="23" t="s">
        <v>5</v>
      </c>
      <c r="C133" s="24" t="s">
        <v>336</v>
      </c>
      <c r="D133" s="25">
        <v>46247.916666666701</v>
      </c>
      <c r="E133" s="25">
        <v>46248.229166666701</v>
      </c>
      <c r="F133" s="24" t="s">
        <v>337</v>
      </c>
    </row>
    <row r="134" spans="1:6" s="5" customFormat="1" ht="46.5" x14ac:dyDescent="0.35">
      <c r="A134" s="23" t="s">
        <v>330</v>
      </c>
      <c r="B134" s="23" t="s">
        <v>2</v>
      </c>
      <c r="C134" s="24" t="s">
        <v>331</v>
      </c>
      <c r="D134" s="25">
        <v>46247.875</v>
      </c>
      <c r="E134" s="25">
        <v>46248.25</v>
      </c>
      <c r="F134" s="24" t="s">
        <v>332</v>
      </c>
    </row>
    <row r="135" spans="1:6" s="5" customFormat="1" ht="93" x14ac:dyDescent="0.35">
      <c r="A135" s="23" t="s">
        <v>333</v>
      </c>
      <c r="B135" s="23" t="s">
        <v>7</v>
      </c>
      <c r="C135" s="24" t="s">
        <v>334</v>
      </c>
      <c r="D135" s="25">
        <v>46247.916666666701</v>
      </c>
      <c r="E135" s="25">
        <v>46248.229166666701</v>
      </c>
      <c r="F135" s="24" t="s">
        <v>335</v>
      </c>
    </row>
    <row r="136" spans="1:6" s="5" customFormat="1" ht="62" x14ac:dyDescent="0.35">
      <c r="A136" s="23" t="s">
        <v>333</v>
      </c>
      <c r="B136" s="23" t="s">
        <v>8</v>
      </c>
      <c r="C136" s="24" t="s">
        <v>338</v>
      </c>
      <c r="D136" s="25">
        <v>46247.916666666701</v>
      </c>
      <c r="E136" s="25">
        <v>46248.229166666701</v>
      </c>
      <c r="F136" s="24" t="s">
        <v>339</v>
      </c>
    </row>
    <row r="137" spans="1:6" s="5" customFormat="1" ht="46.5" x14ac:dyDescent="0.35">
      <c r="A137" s="23" t="s">
        <v>333</v>
      </c>
      <c r="B137" s="23" t="s">
        <v>7</v>
      </c>
      <c r="C137" s="24" t="s">
        <v>340</v>
      </c>
      <c r="D137" s="25">
        <v>46247.916666666701</v>
      </c>
      <c r="E137" s="25">
        <v>46248.229166666701</v>
      </c>
      <c r="F137" s="24" t="s">
        <v>341</v>
      </c>
    </row>
    <row r="138" spans="1:6" s="5" customFormat="1" ht="62" x14ac:dyDescent="0.35">
      <c r="A138" s="23" t="s">
        <v>333</v>
      </c>
      <c r="B138" s="23" t="s">
        <v>7</v>
      </c>
      <c r="C138" s="24" t="s">
        <v>342</v>
      </c>
      <c r="D138" s="25">
        <v>46247.916666666701</v>
      </c>
      <c r="E138" s="25">
        <v>46248.229166666701</v>
      </c>
      <c r="F138" s="24" t="s">
        <v>343</v>
      </c>
    </row>
    <row r="139" spans="1:6" s="5" customFormat="1" ht="93" x14ac:dyDescent="0.35">
      <c r="A139" s="23" t="s">
        <v>333</v>
      </c>
      <c r="B139" s="23" t="s">
        <v>8</v>
      </c>
      <c r="C139" s="24" t="s">
        <v>344</v>
      </c>
      <c r="D139" s="25">
        <v>46247.916666666701</v>
      </c>
      <c r="E139" s="25">
        <v>46248.229166666701</v>
      </c>
      <c r="F139" s="24" t="s">
        <v>345</v>
      </c>
    </row>
    <row r="140" spans="1:6" s="5" customFormat="1" ht="77.5" x14ac:dyDescent="0.35">
      <c r="A140" s="23" t="s">
        <v>333</v>
      </c>
      <c r="B140" s="23" t="s">
        <v>7</v>
      </c>
      <c r="C140" s="24" t="s">
        <v>353</v>
      </c>
      <c r="D140" s="25">
        <v>46247.916666666701</v>
      </c>
      <c r="E140" s="25">
        <v>46248.229166666701</v>
      </c>
      <c r="F140" s="24" t="s">
        <v>354</v>
      </c>
    </row>
    <row r="141" spans="1:6" s="5" customFormat="1" ht="77.5" x14ac:dyDescent="0.35">
      <c r="A141" s="23" t="s">
        <v>333</v>
      </c>
      <c r="B141" s="23" t="s">
        <v>8</v>
      </c>
      <c r="C141" s="24" t="s">
        <v>355</v>
      </c>
      <c r="D141" s="25">
        <v>46247.916666666701</v>
      </c>
      <c r="E141" s="25">
        <v>46248.229166666701</v>
      </c>
      <c r="F141" s="24" t="s">
        <v>354</v>
      </c>
    </row>
    <row r="142" spans="1:6" s="5" customFormat="1" ht="93" x14ac:dyDescent="0.35">
      <c r="A142" s="23" t="s">
        <v>333</v>
      </c>
      <c r="B142" s="23" t="s">
        <v>8</v>
      </c>
      <c r="C142" s="24" t="s">
        <v>356</v>
      </c>
      <c r="D142" s="25">
        <v>46247.916666666701</v>
      </c>
      <c r="E142" s="25">
        <v>46248.229166666701</v>
      </c>
      <c r="F142" s="24" t="s">
        <v>357</v>
      </c>
    </row>
    <row r="143" spans="1:6" s="5" customFormat="1" ht="93" x14ac:dyDescent="0.35">
      <c r="A143" s="23" t="s">
        <v>333</v>
      </c>
      <c r="B143" s="23" t="s">
        <v>8</v>
      </c>
      <c r="C143" s="24" t="s">
        <v>358</v>
      </c>
      <c r="D143" s="25">
        <v>46247.916666666701</v>
      </c>
      <c r="E143" s="25">
        <v>46248.229166666701</v>
      </c>
      <c r="F143" s="24" t="s">
        <v>357</v>
      </c>
    </row>
    <row r="144" spans="1:6" s="5" customFormat="1" ht="93" x14ac:dyDescent="0.35">
      <c r="A144" s="23" t="s">
        <v>333</v>
      </c>
      <c r="B144" s="23" t="s">
        <v>8</v>
      </c>
      <c r="C144" s="24" t="s">
        <v>359</v>
      </c>
      <c r="D144" s="25">
        <v>46247.916666666701</v>
      </c>
      <c r="E144" s="25">
        <v>46248.229166666701</v>
      </c>
      <c r="F144" s="24" t="s">
        <v>357</v>
      </c>
    </row>
    <row r="145" spans="1:6" s="5" customFormat="1" ht="77.5" x14ac:dyDescent="0.35">
      <c r="A145" s="23" t="s">
        <v>333</v>
      </c>
      <c r="B145" s="23" t="s">
        <v>8</v>
      </c>
      <c r="C145" s="24" t="s">
        <v>369</v>
      </c>
      <c r="D145" s="25">
        <v>46247.916666666701</v>
      </c>
      <c r="E145" s="25">
        <v>46248.229166666701</v>
      </c>
      <c r="F145" s="24" t="s">
        <v>370</v>
      </c>
    </row>
    <row r="146" spans="1:6" s="5" customFormat="1" ht="31" x14ac:dyDescent="0.35">
      <c r="A146" s="23" t="s">
        <v>283</v>
      </c>
      <c r="B146" s="23" t="s">
        <v>5</v>
      </c>
      <c r="C146" s="24" t="s">
        <v>284</v>
      </c>
      <c r="D146" s="25">
        <v>46247.875</v>
      </c>
      <c r="E146" s="25">
        <v>46248.25</v>
      </c>
      <c r="F146" s="24" t="s">
        <v>285</v>
      </c>
    </row>
    <row r="147" spans="1:6" s="5" customFormat="1" ht="31" x14ac:dyDescent="0.35">
      <c r="A147" s="23" t="s">
        <v>283</v>
      </c>
      <c r="B147" s="23" t="s">
        <v>5</v>
      </c>
      <c r="C147" s="24" t="s">
        <v>286</v>
      </c>
      <c r="D147" s="25">
        <v>46247.875</v>
      </c>
      <c r="E147" s="25">
        <v>46248.25</v>
      </c>
      <c r="F147" s="24" t="s">
        <v>285</v>
      </c>
    </row>
    <row r="148" spans="1:6" s="5" customFormat="1" ht="31" x14ac:dyDescent="0.35">
      <c r="A148" s="23" t="s">
        <v>283</v>
      </c>
      <c r="B148" s="23" t="s">
        <v>5</v>
      </c>
      <c r="C148" s="24" t="s">
        <v>287</v>
      </c>
      <c r="D148" s="25">
        <v>46247.875</v>
      </c>
      <c r="E148" s="25">
        <v>46248.25</v>
      </c>
      <c r="F148" s="24" t="s">
        <v>288</v>
      </c>
    </row>
    <row r="149" spans="1:6" s="5" customFormat="1" ht="31" x14ac:dyDescent="0.35">
      <c r="A149" s="23" t="s">
        <v>283</v>
      </c>
      <c r="B149" s="23" t="s">
        <v>5</v>
      </c>
      <c r="C149" s="24" t="s">
        <v>289</v>
      </c>
      <c r="D149" s="25">
        <v>46247.875</v>
      </c>
      <c r="E149" s="25">
        <v>46248.25</v>
      </c>
      <c r="F149" s="24" t="s">
        <v>288</v>
      </c>
    </row>
    <row r="150" spans="1:6" s="5" customFormat="1" ht="31" x14ac:dyDescent="0.35">
      <c r="A150" s="23" t="s">
        <v>283</v>
      </c>
      <c r="B150" s="23" t="s">
        <v>5</v>
      </c>
      <c r="C150" s="24" t="s">
        <v>290</v>
      </c>
      <c r="D150" s="25">
        <v>46247.875</v>
      </c>
      <c r="E150" s="25">
        <v>46248.25</v>
      </c>
      <c r="F150" s="24" t="s">
        <v>288</v>
      </c>
    </row>
    <row r="151" spans="1:6" s="5" customFormat="1" ht="31" x14ac:dyDescent="0.35">
      <c r="A151" s="23" t="s">
        <v>283</v>
      </c>
      <c r="B151" s="23" t="s">
        <v>5</v>
      </c>
      <c r="C151" s="24" t="s">
        <v>291</v>
      </c>
      <c r="D151" s="25">
        <v>46247.875</v>
      </c>
      <c r="E151" s="25">
        <v>46248.25</v>
      </c>
      <c r="F151" s="24" t="s">
        <v>288</v>
      </c>
    </row>
    <row r="152" spans="1:6" s="5" customFormat="1" ht="62" x14ac:dyDescent="0.35">
      <c r="A152" s="23" t="s">
        <v>277</v>
      </c>
      <c r="B152" s="23" t="s">
        <v>2</v>
      </c>
      <c r="C152" s="24" t="s">
        <v>278</v>
      </c>
      <c r="D152" s="25">
        <v>46237.25</v>
      </c>
      <c r="E152" s="25">
        <v>46692.25</v>
      </c>
      <c r="F152" s="24" t="s">
        <v>279</v>
      </c>
    </row>
    <row r="153" spans="1:6" s="5" customFormat="1" ht="31" x14ac:dyDescent="0.35">
      <c r="A153" s="23" t="s">
        <v>277</v>
      </c>
      <c r="B153" s="23" t="s">
        <v>2</v>
      </c>
      <c r="C153" s="24" t="s">
        <v>304</v>
      </c>
      <c r="D153" s="25">
        <v>46247.833333333299</v>
      </c>
      <c r="E153" s="25">
        <v>46248.208333333299</v>
      </c>
      <c r="F153" s="24" t="s">
        <v>305</v>
      </c>
    </row>
    <row r="154" spans="1:6" s="5" customFormat="1" ht="31" x14ac:dyDescent="0.35">
      <c r="A154" s="23" t="s">
        <v>277</v>
      </c>
      <c r="B154" s="23" t="s">
        <v>2</v>
      </c>
      <c r="C154" s="24" t="s">
        <v>308</v>
      </c>
      <c r="D154" s="25">
        <v>46247.875</v>
      </c>
      <c r="E154" s="25">
        <v>46248.25</v>
      </c>
      <c r="F154" s="24" t="s">
        <v>309</v>
      </c>
    </row>
    <row r="155" spans="1:6" s="5" customFormat="1" ht="62" x14ac:dyDescent="0.35">
      <c r="A155" s="23" t="s">
        <v>392</v>
      </c>
      <c r="B155" s="23" t="s">
        <v>6</v>
      </c>
      <c r="C155" s="24" t="s">
        <v>393</v>
      </c>
      <c r="D155" s="25">
        <v>46247.854166666701</v>
      </c>
      <c r="E155" s="25">
        <v>46248.25</v>
      </c>
      <c r="F155" s="24" t="s">
        <v>394</v>
      </c>
    </row>
    <row r="156" spans="1:6" s="5" customFormat="1" ht="31" x14ac:dyDescent="0.35">
      <c r="A156" s="23" t="s">
        <v>292</v>
      </c>
      <c r="B156" s="23" t="s">
        <v>4</v>
      </c>
      <c r="C156" s="24" t="s">
        <v>293</v>
      </c>
      <c r="D156" s="25">
        <v>46247.875</v>
      </c>
      <c r="E156" s="25">
        <v>46248.25</v>
      </c>
      <c r="F156" s="24" t="s">
        <v>294</v>
      </c>
    </row>
    <row r="157" spans="1:6" s="5" customFormat="1" ht="31" x14ac:dyDescent="0.35">
      <c r="A157" s="23" t="s">
        <v>292</v>
      </c>
      <c r="B157" s="23" t="s">
        <v>5</v>
      </c>
      <c r="C157" s="24" t="s">
        <v>295</v>
      </c>
      <c r="D157" s="25">
        <v>46247.875</v>
      </c>
      <c r="E157" s="25">
        <v>46248.25</v>
      </c>
      <c r="F157" s="24" t="s">
        <v>294</v>
      </c>
    </row>
    <row r="158" spans="1:6" s="5" customFormat="1" ht="46.5" x14ac:dyDescent="0.35">
      <c r="A158" s="23" t="s">
        <v>292</v>
      </c>
      <c r="B158" s="23" t="s">
        <v>24</v>
      </c>
      <c r="C158" s="24" t="s">
        <v>306</v>
      </c>
      <c r="D158" s="25">
        <v>46247.875</v>
      </c>
      <c r="E158" s="25">
        <v>46248.25</v>
      </c>
      <c r="F158" s="24" t="s">
        <v>307</v>
      </c>
    </row>
    <row r="159" spans="1:6" s="5" customFormat="1" ht="62" x14ac:dyDescent="0.35">
      <c r="A159" s="23" t="s">
        <v>292</v>
      </c>
      <c r="B159" s="23" t="s">
        <v>5</v>
      </c>
      <c r="C159" s="24" t="s">
        <v>411</v>
      </c>
      <c r="D159" s="25">
        <v>46247.833333333299</v>
      </c>
      <c r="E159" s="25">
        <v>46248.25</v>
      </c>
      <c r="F159" s="24" t="s">
        <v>412</v>
      </c>
    </row>
    <row r="160" spans="1:6" s="5" customFormat="1" ht="62" x14ac:dyDescent="0.35">
      <c r="A160" s="23" t="s">
        <v>65</v>
      </c>
      <c r="B160" s="23" t="s">
        <v>2</v>
      </c>
      <c r="C160" s="24" t="s">
        <v>66</v>
      </c>
      <c r="D160" s="25">
        <v>46247.927083333299</v>
      </c>
      <c r="E160" s="25">
        <v>46248.25</v>
      </c>
      <c r="F160" s="24" t="s">
        <v>67</v>
      </c>
    </row>
    <row r="161" spans="1:6" s="5" customFormat="1" ht="62" x14ac:dyDescent="0.35">
      <c r="A161" s="23" t="s">
        <v>65</v>
      </c>
      <c r="B161" s="23" t="s">
        <v>2</v>
      </c>
      <c r="C161" s="24" t="s">
        <v>68</v>
      </c>
      <c r="D161" s="25">
        <v>46247.927083333299</v>
      </c>
      <c r="E161" s="25">
        <v>46248.25</v>
      </c>
      <c r="F161" s="24" t="s">
        <v>67</v>
      </c>
    </row>
    <row r="162" spans="1:6" s="5" customFormat="1" ht="62" x14ac:dyDescent="0.35">
      <c r="A162" s="23" t="s">
        <v>65</v>
      </c>
      <c r="B162" s="23" t="s">
        <v>2</v>
      </c>
      <c r="C162" s="24" t="s">
        <v>69</v>
      </c>
      <c r="D162" s="25">
        <v>46247.927083333299</v>
      </c>
      <c r="E162" s="25">
        <v>46248.25</v>
      </c>
      <c r="F162" s="24" t="s">
        <v>67</v>
      </c>
    </row>
    <row r="163" spans="1:6" s="5" customFormat="1" ht="77.5" x14ac:dyDescent="0.35">
      <c r="A163" s="23" t="s">
        <v>65</v>
      </c>
      <c r="B163" s="23" t="s">
        <v>6</v>
      </c>
      <c r="C163" s="24" t="s">
        <v>70</v>
      </c>
      <c r="D163" s="25">
        <v>46247.927083333299</v>
      </c>
      <c r="E163" s="25">
        <v>46248.25</v>
      </c>
      <c r="F163" s="24" t="s">
        <v>71</v>
      </c>
    </row>
    <row r="164" spans="1:6" s="5" customFormat="1" ht="77.5" x14ac:dyDescent="0.35">
      <c r="A164" s="23" t="s">
        <v>65</v>
      </c>
      <c r="B164" s="23" t="s">
        <v>6</v>
      </c>
      <c r="C164" s="24" t="s">
        <v>72</v>
      </c>
      <c r="D164" s="25">
        <v>46247.927083333299</v>
      </c>
      <c r="E164" s="25">
        <v>46248.25</v>
      </c>
      <c r="F164" s="24" t="s">
        <v>71</v>
      </c>
    </row>
    <row r="165" spans="1:6" s="5" customFormat="1" ht="77.5" x14ac:dyDescent="0.35">
      <c r="A165" s="23" t="s">
        <v>65</v>
      </c>
      <c r="B165" s="23" t="s">
        <v>6</v>
      </c>
      <c r="C165" s="24" t="s">
        <v>73</v>
      </c>
      <c r="D165" s="25">
        <v>46247.927083333299</v>
      </c>
      <c r="E165" s="25">
        <v>46248.25</v>
      </c>
      <c r="F165" s="24" t="s">
        <v>74</v>
      </c>
    </row>
    <row r="166" spans="1:6" s="5" customFormat="1" ht="77.5" x14ac:dyDescent="0.35">
      <c r="A166" s="23" t="s">
        <v>65</v>
      </c>
      <c r="B166" s="23" t="s">
        <v>6</v>
      </c>
      <c r="C166" s="24" t="s">
        <v>75</v>
      </c>
      <c r="D166" s="25">
        <v>46247.927083333299</v>
      </c>
      <c r="E166" s="25">
        <v>46248.25</v>
      </c>
      <c r="F166" s="24" t="s">
        <v>74</v>
      </c>
    </row>
    <row r="167" spans="1:6" s="5" customFormat="1" ht="46.5" x14ac:dyDescent="0.35">
      <c r="A167" s="23" t="s">
        <v>65</v>
      </c>
      <c r="B167" s="23" t="s">
        <v>6</v>
      </c>
      <c r="C167" s="24" t="s">
        <v>76</v>
      </c>
      <c r="D167" s="25">
        <v>46247.927083333299</v>
      </c>
      <c r="E167" s="25">
        <v>46248.25</v>
      </c>
      <c r="F167" s="24" t="s">
        <v>77</v>
      </c>
    </row>
    <row r="168" spans="1:6" s="5" customFormat="1" ht="62" x14ac:dyDescent="0.35">
      <c r="A168" s="23" t="s">
        <v>65</v>
      </c>
      <c r="B168" s="23" t="s">
        <v>5</v>
      </c>
      <c r="C168" s="24" t="s">
        <v>360</v>
      </c>
      <c r="D168" s="25">
        <v>46247.916666666701</v>
      </c>
      <c r="E168" s="25">
        <v>46248.229166666701</v>
      </c>
      <c r="F168" s="24" t="s">
        <v>361</v>
      </c>
    </row>
    <row r="169" spans="1:6" s="5" customFormat="1" ht="93" x14ac:dyDescent="0.35">
      <c r="A169" s="23" t="s">
        <v>440</v>
      </c>
      <c r="B169" s="23" t="s">
        <v>6</v>
      </c>
      <c r="C169" s="24" t="s">
        <v>441</v>
      </c>
      <c r="D169" s="25">
        <v>46247.875</v>
      </c>
      <c r="E169" s="25">
        <v>46248.25</v>
      </c>
      <c r="F169" s="24" t="s">
        <v>442</v>
      </c>
    </row>
    <row r="170" spans="1:6" ht="77.5" x14ac:dyDescent="0.35">
      <c r="A170" s="23" t="s">
        <v>386</v>
      </c>
      <c r="B170" s="23" t="s">
        <v>2</v>
      </c>
      <c r="C170" s="24" t="s">
        <v>387</v>
      </c>
      <c r="D170" s="25">
        <v>46247.875</v>
      </c>
      <c r="E170" s="25">
        <v>46248.25</v>
      </c>
      <c r="F170" s="24" t="s">
        <v>388</v>
      </c>
    </row>
    <row r="171" spans="1:6" ht="77.5" x14ac:dyDescent="0.35">
      <c r="A171" s="23" t="s">
        <v>386</v>
      </c>
      <c r="B171" s="23" t="s">
        <v>2</v>
      </c>
      <c r="C171" s="24" t="s">
        <v>389</v>
      </c>
      <c r="D171" s="25">
        <v>46247.875</v>
      </c>
      <c r="E171" s="25">
        <v>46248.25</v>
      </c>
      <c r="F171" s="24" t="s">
        <v>388</v>
      </c>
    </row>
    <row r="172" spans="1:6" ht="46.5" x14ac:dyDescent="0.35">
      <c r="A172" s="23" t="s">
        <v>386</v>
      </c>
      <c r="B172" s="23" t="s">
        <v>2</v>
      </c>
      <c r="C172" s="24" t="s">
        <v>390</v>
      </c>
      <c r="D172" s="25">
        <v>46247.875</v>
      </c>
      <c r="E172" s="25">
        <v>46248.25</v>
      </c>
      <c r="F172" s="24" t="s">
        <v>391</v>
      </c>
    </row>
    <row r="173" spans="1:6" ht="139.5" x14ac:dyDescent="0.35">
      <c r="A173" s="23" t="s">
        <v>386</v>
      </c>
      <c r="B173" s="23" t="s">
        <v>6</v>
      </c>
      <c r="C173" s="24" t="s">
        <v>395</v>
      </c>
      <c r="D173" s="25">
        <v>46247.916666666701</v>
      </c>
      <c r="E173" s="25">
        <v>46248.25</v>
      </c>
      <c r="F173" s="24" t="s">
        <v>396</v>
      </c>
    </row>
    <row r="174" spans="1:6" ht="108.5" x14ac:dyDescent="0.35">
      <c r="A174" s="23" t="s">
        <v>386</v>
      </c>
      <c r="B174" s="23" t="s">
        <v>6</v>
      </c>
      <c r="C174" s="24" t="s">
        <v>402</v>
      </c>
      <c r="D174" s="25">
        <v>46247.916666666701</v>
      </c>
      <c r="E174" s="25">
        <v>46248.25</v>
      </c>
      <c r="F174" s="24" t="s">
        <v>403</v>
      </c>
    </row>
    <row r="175" spans="1:6" ht="46.5" x14ac:dyDescent="0.35">
      <c r="A175" s="23" t="s">
        <v>386</v>
      </c>
      <c r="B175" s="23" t="s">
        <v>6</v>
      </c>
      <c r="C175" s="24" t="s">
        <v>404</v>
      </c>
      <c r="D175" s="25">
        <v>46247.875</v>
      </c>
      <c r="E175" s="25">
        <v>46248.25</v>
      </c>
      <c r="F175" s="24" t="s">
        <v>405</v>
      </c>
    </row>
    <row r="176" spans="1:6" ht="93" x14ac:dyDescent="0.35">
      <c r="A176" s="23" t="s">
        <v>418</v>
      </c>
      <c r="B176" s="23" t="s">
        <v>4</v>
      </c>
      <c r="C176" s="24" t="s">
        <v>419</v>
      </c>
      <c r="D176" s="25">
        <v>46247.875</v>
      </c>
      <c r="E176" s="25">
        <v>46248.25</v>
      </c>
      <c r="F176" s="24" t="s">
        <v>420</v>
      </c>
    </row>
    <row r="177" spans="1:6" ht="93" x14ac:dyDescent="0.35">
      <c r="A177" s="23" t="s">
        <v>418</v>
      </c>
      <c r="B177" s="23" t="s">
        <v>5</v>
      </c>
      <c r="C177" s="24" t="s">
        <v>431</v>
      </c>
      <c r="D177" s="25">
        <v>46247.833333333299</v>
      </c>
      <c r="E177" s="25">
        <v>46248.25</v>
      </c>
      <c r="F177" s="24" t="s">
        <v>432</v>
      </c>
    </row>
    <row r="178" spans="1:6" ht="46.5" x14ac:dyDescent="0.35">
      <c r="A178" s="23" t="s">
        <v>193</v>
      </c>
      <c r="B178" s="23" t="s">
        <v>6</v>
      </c>
      <c r="C178" s="24" t="s">
        <v>194</v>
      </c>
      <c r="D178" s="25">
        <v>46247.833333333299</v>
      </c>
      <c r="E178" s="25">
        <v>46248.25</v>
      </c>
      <c r="F178" s="24" t="s">
        <v>195</v>
      </c>
    </row>
    <row r="179" spans="1:6" ht="46.5" x14ac:dyDescent="0.35">
      <c r="A179" s="23" t="s">
        <v>193</v>
      </c>
      <c r="B179" s="23" t="s">
        <v>6</v>
      </c>
      <c r="C179" s="24" t="s">
        <v>196</v>
      </c>
      <c r="D179" s="25">
        <v>46247.833333333299</v>
      </c>
      <c r="E179" s="25">
        <v>46248.25</v>
      </c>
      <c r="F179" s="24" t="s">
        <v>195</v>
      </c>
    </row>
    <row r="180" spans="1:6" ht="46.5" x14ac:dyDescent="0.35">
      <c r="A180" s="23" t="s">
        <v>193</v>
      </c>
      <c r="B180" s="23" t="s">
        <v>6</v>
      </c>
      <c r="C180" s="24" t="s">
        <v>197</v>
      </c>
      <c r="D180" s="25">
        <v>46247.833333333299</v>
      </c>
      <c r="E180" s="25">
        <v>46248.25</v>
      </c>
      <c r="F180" s="24" t="s">
        <v>195</v>
      </c>
    </row>
    <row r="181" spans="1:6" ht="46.5" x14ac:dyDescent="0.35">
      <c r="A181" s="23" t="s">
        <v>193</v>
      </c>
      <c r="B181" s="23" t="s">
        <v>6</v>
      </c>
      <c r="C181" s="24" t="s">
        <v>198</v>
      </c>
      <c r="D181" s="25">
        <v>46247.833333333299</v>
      </c>
      <c r="E181" s="25">
        <v>46248.25</v>
      </c>
      <c r="F181" s="24" t="s">
        <v>195</v>
      </c>
    </row>
    <row r="182" spans="1:6" ht="46.5" x14ac:dyDescent="0.35">
      <c r="A182" s="23" t="s">
        <v>193</v>
      </c>
      <c r="B182" s="23" t="s">
        <v>6</v>
      </c>
      <c r="C182" s="24" t="s">
        <v>199</v>
      </c>
      <c r="D182" s="25">
        <v>46247.833333333299</v>
      </c>
      <c r="E182" s="25">
        <v>46248.25</v>
      </c>
      <c r="F182" s="24" t="s">
        <v>195</v>
      </c>
    </row>
    <row r="183" spans="1:6" ht="46.5" x14ac:dyDescent="0.35">
      <c r="A183" s="23" t="s">
        <v>193</v>
      </c>
      <c r="B183" s="23" t="s">
        <v>6</v>
      </c>
      <c r="C183" s="24" t="s">
        <v>200</v>
      </c>
      <c r="D183" s="25">
        <v>46247.833333333299</v>
      </c>
      <c r="E183" s="25">
        <v>46248.25</v>
      </c>
      <c r="F183" s="24" t="s">
        <v>195</v>
      </c>
    </row>
    <row r="184" spans="1:6" ht="46.5" x14ac:dyDescent="0.35">
      <c r="A184" s="23" t="s">
        <v>193</v>
      </c>
      <c r="B184" s="23" t="s">
        <v>6</v>
      </c>
      <c r="C184" s="24" t="s">
        <v>201</v>
      </c>
      <c r="D184" s="25">
        <v>46247.833333333299</v>
      </c>
      <c r="E184" s="25">
        <v>46248.25</v>
      </c>
      <c r="F184" s="24" t="s">
        <v>195</v>
      </c>
    </row>
    <row r="185" spans="1:6" ht="46.5" x14ac:dyDescent="0.35">
      <c r="A185" s="23" t="s">
        <v>193</v>
      </c>
      <c r="B185" s="23" t="s">
        <v>2</v>
      </c>
      <c r="C185" s="24" t="s">
        <v>205</v>
      </c>
      <c r="D185" s="25">
        <v>46247.833333333299</v>
      </c>
      <c r="E185" s="25">
        <v>46248.25</v>
      </c>
      <c r="F185" s="24" t="s">
        <v>206</v>
      </c>
    </row>
    <row r="186" spans="1:6" ht="46.5" x14ac:dyDescent="0.35">
      <c r="A186" s="23" t="s">
        <v>193</v>
      </c>
      <c r="B186" s="23" t="s">
        <v>2</v>
      </c>
      <c r="C186" s="24" t="s">
        <v>207</v>
      </c>
      <c r="D186" s="25">
        <v>46247.833333333299</v>
      </c>
      <c r="E186" s="25">
        <v>46248.25</v>
      </c>
      <c r="F186" s="24" t="s">
        <v>206</v>
      </c>
    </row>
    <row r="187" spans="1:6" ht="46.5" x14ac:dyDescent="0.35">
      <c r="A187" s="23" t="s">
        <v>193</v>
      </c>
      <c r="B187" s="23" t="s">
        <v>2</v>
      </c>
      <c r="C187" s="24" t="s">
        <v>208</v>
      </c>
      <c r="D187" s="25">
        <v>46247.833333333299</v>
      </c>
      <c r="E187" s="25">
        <v>46248.25</v>
      </c>
      <c r="F187" s="24" t="s">
        <v>206</v>
      </c>
    </row>
    <row r="188" spans="1:6" ht="46.5" x14ac:dyDescent="0.35">
      <c r="A188" s="23" t="s">
        <v>209</v>
      </c>
      <c r="B188" s="23" t="s">
        <v>5</v>
      </c>
      <c r="C188" s="24" t="s">
        <v>210</v>
      </c>
      <c r="D188" s="25">
        <v>46247.875</v>
      </c>
      <c r="E188" s="25">
        <v>46248.208333333299</v>
      </c>
      <c r="F188" s="24" t="s">
        <v>211</v>
      </c>
    </row>
    <row r="189" spans="1:6" ht="46.5" x14ac:dyDescent="0.35">
      <c r="A189" s="23" t="s">
        <v>209</v>
      </c>
      <c r="B189" s="23" t="s">
        <v>5</v>
      </c>
      <c r="C189" s="24" t="s">
        <v>212</v>
      </c>
      <c r="D189" s="25">
        <v>46247.875</v>
      </c>
      <c r="E189" s="25">
        <v>46248.208333333299</v>
      </c>
      <c r="F189" s="24" t="s">
        <v>211</v>
      </c>
    </row>
    <row r="190" spans="1:6" ht="46.5" x14ac:dyDescent="0.35">
      <c r="A190" s="23" t="s">
        <v>209</v>
      </c>
      <c r="B190" s="23" t="s">
        <v>5</v>
      </c>
      <c r="C190" s="24" t="s">
        <v>213</v>
      </c>
      <c r="D190" s="25">
        <v>46247.875</v>
      </c>
      <c r="E190" s="25">
        <v>46248.208333333299</v>
      </c>
      <c r="F190" s="24" t="s">
        <v>211</v>
      </c>
    </row>
    <row r="191" spans="1:6" ht="46.5" x14ac:dyDescent="0.35">
      <c r="A191" s="23" t="s">
        <v>209</v>
      </c>
      <c r="B191" s="23" t="s">
        <v>5</v>
      </c>
      <c r="C191" s="24" t="s">
        <v>214</v>
      </c>
      <c r="D191" s="25">
        <v>46247.875</v>
      </c>
      <c r="E191" s="25">
        <v>46248.208333333299</v>
      </c>
      <c r="F191" s="24" t="s">
        <v>211</v>
      </c>
    </row>
    <row r="192" spans="1:6" ht="46.5" x14ac:dyDescent="0.35">
      <c r="A192" s="23" t="s">
        <v>190</v>
      </c>
      <c r="B192" s="23" t="s">
        <v>6</v>
      </c>
      <c r="C192" s="24" t="s">
        <v>191</v>
      </c>
      <c r="D192" s="25">
        <v>45804.208333333299</v>
      </c>
      <c r="E192" s="25">
        <v>46418.208333333299</v>
      </c>
      <c r="F192" s="24" t="s">
        <v>192</v>
      </c>
    </row>
    <row r="193" spans="1:6" ht="62" x14ac:dyDescent="0.35">
      <c r="A193" s="23" t="s">
        <v>190</v>
      </c>
      <c r="B193" s="23" t="s">
        <v>2</v>
      </c>
      <c r="C193" s="24" t="s">
        <v>240</v>
      </c>
      <c r="D193" s="25">
        <v>46247.833333333299</v>
      </c>
      <c r="E193" s="25">
        <v>46248.208333333299</v>
      </c>
      <c r="F193" s="24" t="s">
        <v>239</v>
      </c>
    </row>
    <row r="194" spans="1:6" ht="77.5" x14ac:dyDescent="0.35">
      <c r="A194" s="23" t="s">
        <v>105</v>
      </c>
      <c r="B194" s="23" t="s">
        <v>6</v>
      </c>
      <c r="C194" s="24" t="s">
        <v>106</v>
      </c>
      <c r="D194" s="25">
        <v>46247.833333333299</v>
      </c>
      <c r="E194" s="25">
        <v>46248.25</v>
      </c>
      <c r="F194" s="24" t="s">
        <v>107</v>
      </c>
    </row>
    <row r="195" spans="1:6" ht="46.5" x14ac:dyDescent="0.35">
      <c r="A195" s="23" t="s">
        <v>105</v>
      </c>
      <c r="B195" s="23" t="s">
        <v>6</v>
      </c>
      <c r="C195" s="24" t="s">
        <v>234</v>
      </c>
      <c r="D195" s="25">
        <v>46247.875</v>
      </c>
      <c r="E195" s="25">
        <v>46248.208333333299</v>
      </c>
      <c r="F195" s="24" t="s">
        <v>235</v>
      </c>
    </row>
    <row r="196" spans="1:6" ht="46.5" x14ac:dyDescent="0.35">
      <c r="A196" s="23" t="s">
        <v>105</v>
      </c>
      <c r="B196" s="23" t="s">
        <v>6</v>
      </c>
      <c r="C196" s="24" t="s">
        <v>236</v>
      </c>
      <c r="D196" s="25">
        <v>46247.875</v>
      </c>
      <c r="E196" s="25">
        <v>46248.208333333299</v>
      </c>
      <c r="F196" s="24" t="s">
        <v>235</v>
      </c>
    </row>
    <row r="197" spans="1:6" ht="46.5" x14ac:dyDescent="0.35">
      <c r="A197" s="23" t="s">
        <v>105</v>
      </c>
      <c r="B197" s="23" t="s">
        <v>6</v>
      </c>
      <c r="C197" s="24" t="s">
        <v>255</v>
      </c>
      <c r="D197" s="25">
        <v>46247.875</v>
      </c>
      <c r="E197" s="25">
        <v>46248.25</v>
      </c>
      <c r="F197" s="24" t="s">
        <v>256</v>
      </c>
    </row>
    <row r="198" spans="1:6" ht="46.5" x14ac:dyDescent="0.35">
      <c r="A198" s="23" t="s">
        <v>105</v>
      </c>
      <c r="B198" s="23" t="s">
        <v>2</v>
      </c>
      <c r="C198" s="24" t="s">
        <v>265</v>
      </c>
      <c r="D198" s="25">
        <v>46247.958333333299</v>
      </c>
      <c r="E198" s="25">
        <v>46248.25</v>
      </c>
      <c r="F198" s="24" t="s">
        <v>266</v>
      </c>
    </row>
    <row r="199" spans="1:6" ht="46.5" x14ac:dyDescent="0.35">
      <c r="A199" s="23" t="s">
        <v>105</v>
      </c>
      <c r="B199" s="23" t="s">
        <v>2</v>
      </c>
      <c r="C199" s="24" t="s">
        <v>267</v>
      </c>
      <c r="D199" s="25">
        <v>46247.958333333299</v>
      </c>
      <c r="E199" s="25">
        <v>46248.25</v>
      </c>
      <c r="F199" s="24" t="s">
        <v>266</v>
      </c>
    </row>
    <row r="200" spans="1:6" ht="46.5" x14ac:dyDescent="0.35">
      <c r="A200" s="23" t="s">
        <v>105</v>
      </c>
      <c r="B200" s="23" t="s">
        <v>2</v>
      </c>
      <c r="C200" s="24" t="s">
        <v>268</v>
      </c>
      <c r="D200" s="25">
        <v>46247.958333333299</v>
      </c>
      <c r="E200" s="25">
        <v>46248.25</v>
      </c>
      <c r="F200" s="24" t="s">
        <v>266</v>
      </c>
    </row>
    <row r="201" spans="1:6" ht="46.5" x14ac:dyDescent="0.35">
      <c r="A201" s="23" t="s">
        <v>105</v>
      </c>
      <c r="B201" s="23" t="s">
        <v>2</v>
      </c>
      <c r="C201" s="24" t="s">
        <v>269</v>
      </c>
      <c r="D201" s="25">
        <v>46247.958333333299</v>
      </c>
      <c r="E201" s="25">
        <v>46248.25</v>
      </c>
      <c r="F201" s="24" t="s">
        <v>266</v>
      </c>
    </row>
    <row r="202" spans="1:6" ht="31" x14ac:dyDescent="0.35">
      <c r="A202" s="23" t="s">
        <v>105</v>
      </c>
      <c r="B202" s="23" t="s">
        <v>2</v>
      </c>
      <c r="C202" s="24" t="s">
        <v>272</v>
      </c>
      <c r="D202" s="25">
        <v>46247.833333333299</v>
      </c>
      <c r="E202" s="25">
        <v>46248.208333333299</v>
      </c>
      <c r="F202" s="24" t="s">
        <v>273</v>
      </c>
    </row>
    <row r="203" spans="1:6" ht="62" x14ac:dyDescent="0.35">
      <c r="A203" s="23" t="s">
        <v>105</v>
      </c>
      <c r="B203" s="23" t="s">
        <v>2</v>
      </c>
      <c r="C203" s="24" t="s">
        <v>274</v>
      </c>
      <c r="D203" s="25">
        <v>46247.916666666701</v>
      </c>
      <c r="E203" s="25">
        <v>46248.25</v>
      </c>
      <c r="F203" s="24" t="s">
        <v>275</v>
      </c>
    </row>
    <row r="204" spans="1:6" ht="62" x14ac:dyDescent="0.35">
      <c r="A204" s="23" t="s">
        <v>105</v>
      </c>
      <c r="B204" s="23" t="s">
        <v>2</v>
      </c>
      <c r="C204" s="24" t="s">
        <v>276</v>
      </c>
      <c r="D204" s="25">
        <v>46247.916666666701</v>
      </c>
      <c r="E204" s="25">
        <v>46248.25</v>
      </c>
      <c r="F204" s="24" t="s">
        <v>275</v>
      </c>
    </row>
    <row r="205" spans="1:6" ht="93" x14ac:dyDescent="0.35">
      <c r="A205" s="23" t="s">
        <v>105</v>
      </c>
      <c r="B205" s="23" t="s">
        <v>2</v>
      </c>
      <c r="C205" s="24" t="s">
        <v>415</v>
      </c>
      <c r="D205" s="25">
        <v>46247.875</v>
      </c>
      <c r="E205" s="25">
        <v>46248.25</v>
      </c>
      <c r="F205" s="24" t="s">
        <v>416</v>
      </c>
    </row>
    <row r="206" spans="1:6" ht="93" x14ac:dyDescent="0.35">
      <c r="A206" s="23" t="s">
        <v>105</v>
      </c>
      <c r="B206" s="23" t="s">
        <v>6</v>
      </c>
      <c r="C206" s="24" t="s">
        <v>417</v>
      </c>
      <c r="D206" s="25">
        <v>46247.875</v>
      </c>
      <c r="E206" s="25">
        <v>46248.25</v>
      </c>
      <c r="F206" s="24" t="s">
        <v>416</v>
      </c>
    </row>
    <row r="207" spans="1:6" ht="46.5" x14ac:dyDescent="0.35">
      <c r="A207" s="23" t="s">
        <v>227</v>
      </c>
      <c r="B207" s="23" t="s">
        <v>8</v>
      </c>
      <c r="C207" s="24" t="s">
        <v>228</v>
      </c>
      <c r="D207" s="25">
        <v>46247.875</v>
      </c>
      <c r="E207" s="25">
        <v>46248.25</v>
      </c>
      <c r="F207" s="24" t="s">
        <v>229</v>
      </c>
    </row>
    <row r="208" spans="1:6" ht="46.5" x14ac:dyDescent="0.35">
      <c r="A208" s="23" t="s">
        <v>227</v>
      </c>
      <c r="B208" s="23" t="s">
        <v>8</v>
      </c>
      <c r="C208" s="24" t="s">
        <v>230</v>
      </c>
      <c r="D208" s="25">
        <v>46247.916666666701</v>
      </c>
      <c r="E208" s="25">
        <v>46248.25</v>
      </c>
      <c r="F208" s="24" t="s">
        <v>229</v>
      </c>
    </row>
    <row r="209" spans="1:6" ht="46.5" x14ac:dyDescent="0.35">
      <c r="A209" s="23" t="s">
        <v>227</v>
      </c>
      <c r="B209" s="23" t="s">
        <v>8</v>
      </c>
      <c r="C209" s="24" t="s">
        <v>231</v>
      </c>
      <c r="D209" s="25">
        <v>46247.916666666701</v>
      </c>
      <c r="E209" s="25">
        <v>46248.25</v>
      </c>
      <c r="F209" s="24" t="s">
        <v>229</v>
      </c>
    </row>
    <row r="210" spans="1:6" ht="46.5" x14ac:dyDescent="0.35">
      <c r="A210" s="23" t="s">
        <v>227</v>
      </c>
      <c r="B210" s="23" t="s">
        <v>7</v>
      </c>
      <c r="C210" s="24" t="s">
        <v>232</v>
      </c>
      <c r="D210" s="25">
        <v>46247.875</v>
      </c>
      <c r="E210" s="25">
        <v>46248.208333333299</v>
      </c>
      <c r="F210" s="24" t="s">
        <v>233</v>
      </c>
    </row>
    <row r="211" spans="1:6" ht="46.5" x14ac:dyDescent="0.35">
      <c r="A211" s="23" t="s">
        <v>227</v>
      </c>
      <c r="B211" s="23" t="s">
        <v>7</v>
      </c>
      <c r="C211" s="24" t="s">
        <v>241</v>
      </c>
      <c r="D211" s="25">
        <v>46247.875</v>
      </c>
      <c r="E211" s="25">
        <v>46248.25</v>
      </c>
      <c r="F211" s="24" t="s">
        <v>242</v>
      </c>
    </row>
    <row r="212" spans="1:6" ht="46.5" x14ac:dyDescent="0.35">
      <c r="A212" s="23" t="s">
        <v>227</v>
      </c>
      <c r="B212" s="23" t="s">
        <v>8</v>
      </c>
      <c r="C212" s="24" t="s">
        <v>243</v>
      </c>
      <c r="D212" s="25">
        <v>46247.875</v>
      </c>
      <c r="E212" s="25">
        <v>46248.25</v>
      </c>
      <c r="F212" s="24" t="s">
        <v>242</v>
      </c>
    </row>
    <row r="213" spans="1:6" ht="46.5" x14ac:dyDescent="0.35">
      <c r="A213" s="23" t="s">
        <v>227</v>
      </c>
      <c r="B213" s="23" t="s">
        <v>7</v>
      </c>
      <c r="C213" s="24" t="s">
        <v>244</v>
      </c>
      <c r="D213" s="25">
        <v>46247.875</v>
      </c>
      <c r="E213" s="25">
        <v>46248.25</v>
      </c>
      <c r="F213" s="24" t="s">
        <v>242</v>
      </c>
    </row>
    <row r="214" spans="1:6" ht="46.5" x14ac:dyDescent="0.35">
      <c r="A214" s="23" t="s">
        <v>227</v>
      </c>
      <c r="B214" s="23" t="s">
        <v>8</v>
      </c>
      <c r="C214" s="24" t="s">
        <v>245</v>
      </c>
      <c r="D214" s="25">
        <v>46247.875</v>
      </c>
      <c r="E214" s="25">
        <v>46248.25</v>
      </c>
      <c r="F214" s="24" t="s">
        <v>242</v>
      </c>
    </row>
    <row r="215" spans="1:6" ht="77.5" x14ac:dyDescent="0.35">
      <c r="A215" s="23" t="s">
        <v>141</v>
      </c>
      <c r="B215" s="23" t="s">
        <v>2</v>
      </c>
      <c r="C215" s="24" t="s">
        <v>142</v>
      </c>
      <c r="D215" s="25">
        <v>46247.833333333299</v>
      </c>
      <c r="E215" s="25">
        <v>46248.25</v>
      </c>
      <c r="F215" s="24" t="s">
        <v>143</v>
      </c>
    </row>
    <row r="216" spans="1:6" ht="62" x14ac:dyDescent="0.35">
      <c r="A216" s="23" t="s">
        <v>202</v>
      </c>
      <c r="B216" s="23" t="s">
        <v>2</v>
      </c>
      <c r="C216" s="24" t="s">
        <v>203</v>
      </c>
      <c r="D216" s="25">
        <v>46247.875</v>
      </c>
      <c r="E216" s="25">
        <v>46248.25</v>
      </c>
      <c r="F216" s="24" t="s">
        <v>204</v>
      </c>
    </row>
    <row r="217" spans="1:6" ht="31" x14ac:dyDescent="0.35">
      <c r="A217" s="23" t="s">
        <v>202</v>
      </c>
      <c r="B217" s="23" t="s">
        <v>6</v>
      </c>
      <c r="C217" s="24" t="s">
        <v>261</v>
      </c>
      <c r="D217" s="25">
        <v>46247.875</v>
      </c>
      <c r="E217" s="25">
        <v>46248.208333333299</v>
      </c>
      <c r="F217" s="24" t="s">
        <v>262</v>
      </c>
    </row>
    <row r="218" spans="1:6" ht="31" x14ac:dyDescent="0.35">
      <c r="A218" s="23" t="s">
        <v>202</v>
      </c>
      <c r="B218" s="23" t="s">
        <v>6</v>
      </c>
      <c r="C218" s="24" t="s">
        <v>263</v>
      </c>
      <c r="D218" s="25">
        <v>46247.875</v>
      </c>
      <c r="E218" s="25">
        <v>46248.208333333299</v>
      </c>
      <c r="F218" s="24" t="s">
        <v>262</v>
      </c>
    </row>
    <row r="219" spans="1:6" ht="31" x14ac:dyDescent="0.35">
      <c r="A219" s="23" t="s">
        <v>202</v>
      </c>
      <c r="B219" s="23" t="s">
        <v>6</v>
      </c>
      <c r="C219" s="24" t="s">
        <v>264</v>
      </c>
      <c r="D219" s="25">
        <v>46247.875</v>
      </c>
      <c r="E219" s="25">
        <v>46248.208333333299</v>
      </c>
      <c r="F219" s="24" t="s">
        <v>262</v>
      </c>
    </row>
    <row r="220" spans="1:6" ht="93" x14ac:dyDescent="0.35">
      <c r="A220" s="23" t="s">
        <v>131</v>
      </c>
      <c r="B220" s="23" t="s">
        <v>4</v>
      </c>
      <c r="C220" s="24" t="s">
        <v>132</v>
      </c>
      <c r="D220" s="25">
        <v>46247.833333333299</v>
      </c>
      <c r="E220" s="25">
        <v>46248.25</v>
      </c>
      <c r="F220" s="24" t="s">
        <v>133</v>
      </c>
    </row>
    <row r="221" spans="1:6" ht="93" x14ac:dyDescent="0.35">
      <c r="A221" s="23" t="s">
        <v>131</v>
      </c>
      <c r="B221" s="23" t="s">
        <v>4</v>
      </c>
      <c r="C221" s="24" t="s">
        <v>154</v>
      </c>
      <c r="D221" s="25">
        <v>46247.833333333299</v>
      </c>
      <c r="E221" s="25">
        <v>46248.25</v>
      </c>
      <c r="F221" s="24" t="s">
        <v>150</v>
      </c>
    </row>
    <row r="222" spans="1:6" ht="46.5" x14ac:dyDescent="0.35">
      <c r="A222" s="23" t="s">
        <v>131</v>
      </c>
      <c r="B222" s="23" t="s">
        <v>4</v>
      </c>
      <c r="C222" s="24" t="s">
        <v>252</v>
      </c>
      <c r="D222" s="25">
        <v>46247.875</v>
      </c>
      <c r="E222" s="25">
        <v>46248.25</v>
      </c>
      <c r="F222" s="24" t="s">
        <v>253</v>
      </c>
    </row>
    <row r="223" spans="1:6" ht="46.5" x14ac:dyDescent="0.35">
      <c r="A223" s="23" t="s">
        <v>131</v>
      </c>
      <c r="B223" s="23" t="s">
        <v>5</v>
      </c>
      <c r="C223" s="24" t="s">
        <v>254</v>
      </c>
      <c r="D223" s="25">
        <v>46247.875</v>
      </c>
      <c r="E223" s="25">
        <v>46248.25</v>
      </c>
      <c r="F223" s="24" t="s">
        <v>253</v>
      </c>
    </row>
    <row r="224" spans="1:6" ht="46.5" x14ac:dyDescent="0.35">
      <c r="A224" s="23" t="s">
        <v>131</v>
      </c>
      <c r="B224" s="23" t="s">
        <v>4</v>
      </c>
      <c r="C224" s="24" t="s">
        <v>270</v>
      </c>
      <c r="D224" s="25">
        <v>46247.833333333299</v>
      </c>
      <c r="E224" s="25">
        <v>46248.25</v>
      </c>
      <c r="F224" s="24" t="s">
        <v>271</v>
      </c>
    </row>
    <row r="225" spans="1:6" ht="93" x14ac:dyDescent="0.35">
      <c r="A225" s="23" t="s">
        <v>152</v>
      </c>
      <c r="B225" s="23" t="s">
        <v>7</v>
      </c>
      <c r="C225" s="24" t="s">
        <v>153</v>
      </c>
      <c r="D225" s="25">
        <v>46247.833333333299</v>
      </c>
      <c r="E225" s="25">
        <v>46248.25</v>
      </c>
      <c r="F225" s="24" t="s">
        <v>150</v>
      </c>
    </row>
    <row r="226" spans="1:6" ht="46.5" x14ac:dyDescent="0.35">
      <c r="A226" s="23" t="s">
        <v>217</v>
      </c>
      <c r="B226" s="23" t="s">
        <v>5</v>
      </c>
      <c r="C226" s="24" t="s">
        <v>218</v>
      </c>
      <c r="D226" s="25">
        <v>46247.875</v>
      </c>
      <c r="E226" s="25">
        <v>46248.25</v>
      </c>
      <c r="F226" s="24" t="s">
        <v>219</v>
      </c>
    </row>
    <row r="227" spans="1:6" ht="46.5" x14ac:dyDescent="0.35">
      <c r="A227" s="23" t="s">
        <v>217</v>
      </c>
      <c r="B227" s="23" t="s">
        <v>5</v>
      </c>
      <c r="C227" s="24" t="s">
        <v>220</v>
      </c>
      <c r="D227" s="25">
        <v>46247.875</v>
      </c>
      <c r="E227" s="25">
        <v>46248.25</v>
      </c>
      <c r="F227" s="24" t="s">
        <v>219</v>
      </c>
    </row>
    <row r="228" spans="1:6" ht="46.5" x14ac:dyDescent="0.35">
      <c r="A228" s="23" t="s">
        <v>249</v>
      </c>
      <c r="B228" s="23" t="s">
        <v>6</v>
      </c>
      <c r="C228" s="24" t="s">
        <v>250</v>
      </c>
      <c r="D228" s="25">
        <v>46247.875</v>
      </c>
      <c r="E228" s="25">
        <v>46248.25</v>
      </c>
      <c r="F228" s="24" t="s">
        <v>251</v>
      </c>
    </row>
    <row r="229" spans="1:6" ht="62" x14ac:dyDescent="0.35">
      <c r="A229" s="23" t="s">
        <v>221</v>
      </c>
      <c r="B229" s="23" t="s">
        <v>4</v>
      </c>
      <c r="C229" s="24" t="s">
        <v>222</v>
      </c>
      <c r="D229" s="25">
        <v>46247.833333333299</v>
      </c>
      <c r="E229" s="25">
        <v>46248.25</v>
      </c>
      <c r="F229" s="24" t="s">
        <v>223</v>
      </c>
    </row>
    <row r="230" spans="1:6" ht="62" x14ac:dyDescent="0.35">
      <c r="A230" s="23" t="s">
        <v>221</v>
      </c>
      <c r="B230" s="23" t="s">
        <v>4</v>
      </c>
      <c r="C230" s="24" t="s">
        <v>224</v>
      </c>
      <c r="D230" s="25">
        <v>46247.833333333299</v>
      </c>
      <c r="E230" s="25">
        <v>46248.25</v>
      </c>
      <c r="F230" s="24" t="s">
        <v>223</v>
      </c>
    </row>
    <row r="231" spans="1:6" ht="62" x14ac:dyDescent="0.35">
      <c r="A231" s="23" t="s">
        <v>221</v>
      </c>
      <c r="B231" s="23" t="s">
        <v>5</v>
      </c>
      <c r="C231" s="24" t="s">
        <v>225</v>
      </c>
      <c r="D231" s="25">
        <v>46247.833333333299</v>
      </c>
      <c r="E231" s="25">
        <v>46248.25</v>
      </c>
      <c r="F231" s="24" t="s">
        <v>223</v>
      </c>
    </row>
    <row r="232" spans="1:6" ht="62" x14ac:dyDescent="0.35">
      <c r="A232" s="23" t="s">
        <v>221</v>
      </c>
      <c r="B232" s="23" t="s">
        <v>5</v>
      </c>
      <c r="C232" s="24" t="s">
        <v>226</v>
      </c>
      <c r="D232" s="25">
        <v>46247.833333333299</v>
      </c>
      <c r="E232" s="25">
        <v>46248.25</v>
      </c>
      <c r="F232" s="24" t="s">
        <v>223</v>
      </c>
    </row>
  </sheetData>
  <autoFilter ref="A2:F82" xr:uid="{93B7315F-D2FC-4C0E-9F55-271D0AA7A834}">
    <sortState xmlns:xlrd2="http://schemas.microsoft.com/office/spreadsheetml/2017/richdata2" ref="A3:F232">
      <sortCondition ref="A2:A82"/>
    </sortState>
  </autoFilter>
  <mergeCells count="1">
    <mergeCell ref="A1:F1"/>
  </mergeCells>
  <conditionalFormatting sqref="A3:F232">
    <cfRule type="expression" dxfId="3"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F2590-D718-4E2D-833D-CDB8C115C698}">
  <ds:schemaRefs>
    <ds:schemaRef ds:uri="http://schemas.microsoft.com/sharepoint/v3/contenttype/forms"/>
  </ds:schemaRefs>
</ds:datastoreItem>
</file>

<file path=customXml/itemProps3.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Friday</vt:lpstr>
      <vt:lpstr>Saturday</vt:lpstr>
      <vt:lpstr>Sunday</vt:lpstr>
      <vt:lpstr>Monday</vt:lpstr>
      <vt:lpstr>Tuesday</vt:lpstr>
      <vt:lpstr>Wednesday</vt:lpstr>
      <vt:lpstr>Thursday</vt:lpstr>
      <vt:lpstr>Direction</vt:lpstr>
      <vt:lpstr>Friday!Print_Area</vt:lpstr>
      <vt:lpstr>Friday!Print_Titles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2026-08-07T14:20:28Z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