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CHURCM1\Desktop\"/>
    </mc:Choice>
  </mc:AlternateContent>
  <xr:revisionPtr revIDLastSave="0" documentId="13_ncr:1_{4EAA90F7-B3E9-4AE7-9A7A-2DE76B702B90}" xr6:coauthVersionLast="47" xr6:coauthVersionMax="47" xr10:uidLastSave="{00000000-0000-0000-0000-000000000000}"/>
  <bookViews>
    <workbookView xWindow="28680" yWindow="-120" windowWidth="29040" windowHeight="15720" activeTab="2" xr2:uid="{7542C0CA-4226-42B8-BE97-758C7839391A}"/>
  </bookViews>
  <sheets>
    <sheet name="Front page" sheetId="11" r:id="rId1"/>
    <sheet name="Data Listing" sheetId="4" state="hidden" r:id="rId2"/>
    <sheet name="Wednesday" sheetId="1" r:id="rId3"/>
    <sheet name="Thursday" sheetId="5" r:id="rId4"/>
    <sheet name="Friday" sheetId="6" r:id="rId5"/>
    <sheet name="Saturday" sheetId="7" r:id="rId6"/>
    <sheet name="Sunday" sheetId="12" r:id="rId7"/>
    <sheet name="Monday" sheetId="9" r:id="rId8"/>
    <sheet name="Tuesday" sheetId="10" r:id="rId9"/>
  </sheets>
  <definedNames>
    <definedName name="_xlnm._FilterDatabase" localSheetId="4" hidden="1">Friday!$A$2:$F$178</definedName>
    <definedName name="_xlnm._FilterDatabase" localSheetId="7" hidden="1">Monday!$A$2:$F$87</definedName>
    <definedName name="_xlnm._FilterDatabase" localSheetId="5" hidden="1">Saturday!$A$2:$F$179</definedName>
    <definedName name="_xlnm._FilterDatabase" localSheetId="6" hidden="1">Sunday!$A$2:$F$190</definedName>
    <definedName name="_xlnm._FilterDatabase" localSheetId="3" hidden="1">Thursday!$A$2:$F$191</definedName>
    <definedName name="_xlnm._FilterDatabase" localSheetId="8" hidden="1">Tuesday!$A$2:$F$82</definedName>
    <definedName name="_xlnm._FilterDatabase" localSheetId="2" hidden="1">Wednesday!$A$2:$F$168</definedName>
    <definedName name="Direction">'Data Listing'!$A$1:$A$7</definedName>
    <definedName name="_xlnm.Print_Area" localSheetId="2">Wednesday!$A:$F</definedName>
    <definedName name="_xlnm.Print_Titles" localSheetId="2">Wednesday!$1:$1</definedName>
    <definedName name="Status" localSheetId="6">#REF!</definedName>
    <definedName name="Statu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1" l="1"/>
  <c r="A1" i="12" s="1"/>
  <c r="A6" i="11"/>
  <c r="A1" i="6" s="1"/>
  <c r="C2" i="11"/>
  <c r="A10" i="11"/>
  <c r="A1" i="10" s="1"/>
  <c r="A9" i="11"/>
  <c r="A1" i="9" s="1"/>
  <c r="A7" i="11"/>
  <c r="A1" i="7" s="1"/>
  <c r="A5" i="11"/>
  <c r="A1" i="5" s="1"/>
  <c r="A4" i="11"/>
  <c r="A1" i="1" s="1"/>
</calcChain>
</file>

<file path=xl/sharedStrings.xml><?xml version="1.0" encoding="utf-8"?>
<sst xmlns="http://schemas.openxmlformats.org/spreadsheetml/2006/main" count="5029" uniqueCount="1107">
  <si>
    <t>Location</t>
  </si>
  <si>
    <t>Direction</t>
  </si>
  <si>
    <t>Northbound</t>
  </si>
  <si>
    <t>Both ways</t>
  </si>
  <si>
    <t>Eastbound</t>
  </si>
  <si>
    <t>Westbound</t>
  </si>
  <si>
    <t>Southbound</t>
  </si>
  <si>
    <t>Clockwise</t>
  </si>
  <si>
    <t>Anti-clockwise</t>
  </si>
  <si>
    <t>Road number</t>
  </si>
  <si>
    <t>Closure details, including diversions</t>
  </si>
  <si>
    <t>Scheduled
start time</t>
  </si>
  <si>
    <t>Scheduled
end time</t>
  </si>
  <si>
    <t>.</t>
  </si>
  <si>
    <r>
      <t xml:space="preserve"> We would welcome your feedback on the usefulness and accuracy of this information so that we can use this to refine our processes. Feedback can be provided to </t>
    </r>
    <r>
      <rPr>
        <u/>
        <sz val="11"/>
        <color indexed="30"/>
        <rFont val="Arial"/>
        <family val="2"/>
      </rPr>
      <t>Info@nationalhighways.co.uk</t>
    </r>
  </si>
  <si>
    <t>7 day closure report</t>
  </si>
  <si>
    <t>Each day we will upload an updated list of road closures covering that evening and the next 6 days. Understandably plans can sometimes change, and it is for this reason we recommend you regularly visit the webpage to view the most up-to-date closure list.</t>
  </si>
  <si>
    <t>A11</t>
  </si>
  <si>
    <t>A11 southbound Thickthorn Interchange to Tuttles Lane Interchange carriageway closure</t>
  </si>
  <si>
    <t>Overall Scheme Details: A11 both directions 
Tuttles Lane Interchange to Thickthorn Roundabout  - carriageway closure, lane closure and diversion route for construction improvement/upgrade on behalf of National Highways</t>
  </si>
  <si>
    <t>A47</t>
  </si>
  <si>
    <t>Both directions</t>
  </si>
  <si>
    <t>A47 both directions A1101 Roundabout to Terrington St John Interchange carriageway closure</t>
  </si>
  <si>
    <t>Overall Scheme Details: A47 both directions 
Wisbech A1101 Roundabout to B198 Roundabout  - carriageway closure for carriageway - reconstruction/renewal on behalf of National Highways</t>
  </si>
  <si>
    <t>A47 eastbound Terrington St John junction to Pullover Roundabout carriageway closure</t>
  </si>
  <si>
    <t>Overall Scheme Details: A47 both directions 
Tilney All Saints Roundabout to Pullover Roundabout - carriageway closure and diversion route for electrical works on behalf of National Highways</t>
  </si>
  <si>
    <t xml:space="preserve"> A47 westbound Terrington St John junction to Pullover Roundabout carriageway closure</t>
  </si>
  <si>
    <t>M11</t>
  </si>
  <si>
    <t>M11 northbound Jct 7 to Jct 8 carriageway closure</t>
  </si>
  <si>
    <t>Overall Scheme Details: M11 northbound 
Jct 7a to Jct 8 - carriageway closure for signs - maintenance on behalf of National Highways</t>
  </si>
  <si>
    <t>A14</t>
  </si>
  <si>
    <t>A14  westbound Jct 51 to Jct 50 carriageway closure</t>
  </si>
  <si>
    <t>Overall Scheme Details: A14 both directions 
Beacon Hill to Woolpit - carriageway closure for carriageway - reconstruction/renewal on behalf of National Highways</t>
  </si>
  <si>
    <t>A14 eastbound Jct 35 to Jct 39 carriageway closure</t>
  </si>
  <si>
    <t>Overall Scheme Details: A14 both directions 
Jct 35 to Jct 42 - carriageway closure for drainage on behalf of National Highways</t>
  </si>
  <si>
    <t>A11 northbound Six mile bottom to A14 carriageway closure</t>
  </si>
  <si>
    <t>A120</t>
  </si>
  <si>
    <t>A120 westbound Coggeshall to Bradwell lay-by closure</t>
  </si>
  <si>
    <t>Overall Scheme Details: A120 westbound
Coggeshall to Bradwell - Lay-by closure for signs - maintenance on behalf of National Highways</t>
  </si>
  <si>
    <t>A47 eastbound A140 Ipswich Road to A146 Trowse carriageway closure</t>
  </si>
  <si>
    <t>Overall Scheme Details: A47 eastbound 
A140 Ipswich Road to A146 Trowse - carriageway closure, lane closure and diversion route for carriageway - reconstruction/renewal on behalf of National Highways</t>
  </si>
  <si>
    <t>A47 eastbound Thickthorn Interchange entry slip road closure</t>
  </si>
  <si>
    <t>A14 westbound Jct 31 link road to M11 Jct 14 carriageway closure</t>
  </si>
  <si>
    <t>Overall Scheme Details: M11 southbound
A14 Jct 31 to M11 Jct 13 - carriageway closure for drainage on behalf of National Highways</t>
  </si>
  <si>
    <t>A120 Harwich Road roundabout partial carriageway closure</t>
  </si>
  <si>
    <t>Overall Scheme Details: A120 both directions
Harwich Road roundabout, Great Bromley - Lane closures and carriageway closure for electrical works on behalf of National Highways</t>
  </si>
  <si>
    <t>M11 northbound Jct 8 exit slip road closure</t>
  </si>
  <si>
    <t>Overall Scheme Details: M11 both directions 
Jct 6 to Jct 8A - exit slip road closure, lane closures and diversion route for signs - maintenance on behalf of National Highways</t>
  </si>
  <si>
    <t>A12</t>
  </si>
  <si>
    <t>A12 southbound Jct 12 exit slip carriageway closure</t>
  </si>
  <si>
    <t>Overall Scheme Details: A12 southbound 
Jct 12 to - carriageway closure for electrical works on behalf of National Highways</t>
  </si>
  <si>
    <t>A47 Dogsthorpe partial roundabout closure</t>
  </si>
  <si>
    <t>Overall Scheme Details: A47 westbound 
Eye Road to Dogsthorpe Roundabout - partial roundabout closure, lane closure and diversion route for communications on behalf of National Highways</t>
  </si>
  <si>
    <t>A12 southbound Jct 17 between slips carriageway closure</t>
  </si>
  <si>
    <t>Overall Scheme Details: A12 southbound 
Jct 17 - carriageway closure, lane closure and diversion route for communications on behalf of National Highways</t>
  </si>
  <si>
    <t>A428</t>
  </si>
  <si>
    <t>A428 both directions Eltisley to Caxton Gibbet Roundabout carriageway closure</t>
  </si>
  <si>
    <t>Overall Scheme Details: A428 both directions
Crown Roundabout to Cambourne - carriageway closure, lane closure, diversion route and narrow lanes for construction - bypass/new on behalf of National Highways</t>
  </si>
  <si>
    <t>A1</t>
  </si>
  <si>
    <t>A1 both directions Black Cat roundabout - North quadrant closure</t>
  </si>
  <si>
    <t>Overall Scheme Details: A1 both directions
Black Cat roundabout - North quadrant closure for bypass construction on behalf of National Highways</t>
  </si>
  <si>
    <t>A421</t>
  </si>
  <si>
    <t>A421 eastbound Marsh Leys to Cardington carriageway closure</t>
  </si>
  <si>
    <t>Overall Scheme Details: A421 both directions
Marsh Leys to Black Cat Roundabout - carriageway closures due to white lining/road markings works on behalf of National Highways</t>
  </si>
  <si>
    <t>A428 eastbound Madingley to Girton carriageway closure</t>
  </si>
  <si>
    <t>Overall Scheme Details: A14 both directions 
A428 Madingley Interchange to A14 Jct 33 Milton - carriageway closure for inspection/survey on behalf of National Highways</t>
  </si>
  <si>
    <t>M1</t>
  </si>
  <si>
    <t>M1 northbound Jct 9 to Jct 10 carriageway closure</t>
  </si>
  <si>
    <t>Overall Scheme Details: M1 northbound 
Jct 9 to Jct 11 - carriageway closure, entry slip road closure, lane closures and diversion route due to carriageway - reconstruction/renewal works on behalf of National Highways</t>
  </si>
  <si>
    <t>M11 northbound Jct 10 to Jct 11 carriageway closure</t>
  </si>
  <si>
    <t>Overall Scheme Details: M11 northbound 
Jct 10 to Jct 11 - carriageway closure, lane closure and diversion route due to carriageway - reconstruction/renewal works on behalf of Ringway</t>
  </si>
  <si>
    <t>A1(M)</t>
  </si>
  <si>
    <t>A1(M) southbound Jct 7 carriageway closure between exit and entry slip roads</t>
  </si>
  <si>
    <t>Overall Scheme Details: A1M both directions
Jct 7 - carriageway closures and lane closures for inspection/survey on behalf of National Highways</t>
  </si>
  <si>
    <t>A5</t>
  </si>
  <si>
    <t>A5 northbound Bletcham entry slip carriageway closure</t>
  </si>
  <si>
    <t>Overall Scheme Details: A5 both directions
 Abbey Hill Roundabout to Bletcham Roundabout - carriageway closure for electrical works on behalf of National Highways</t>
  </si>
  <si>
    <t>M1 southbound Jct 13 entry slip road closure</t>
  </si>
  <si>
    <t xml:space="preserve">Overall Scheme Details: M1 southbound 
Jct 13 to Jct 12 - entry slip road closure, hard shoulder closure, lane closure and diversion route due to communications works on behalf of Ringway </t>
  </si>
  <si>
    <t>M40</t>
  </si>
  <si>
    <t>M40 southbound, Jct 4 exit slip road closure</t>
  </si>
  <si>
    <t>Overall Scheme Details: M40 southbound, Jct 4.
Exit slip road closure for maintenance works.
Diversion via National Highways network.</t>
  </si>
  <si>
    <t>M1 southbound Jct 23a exit slip road closure</t>
  </si>
  <si>
    <t>Overall Scheme Details: M1 northbound and southbound, Jct 24a to Jct 23.
Carriageway, slip road and lane closures for electrical works.
Diversion route via National Highways network and local authority network.</t>
  </si>
  <si>
    <t>A42</t>
  </si>
  <si>
    <t>A42 southbound Finger Farm Island to M1 carriageway closure</t>
  </si>
  <si>
    <t>A42 southbound M1 Jct 23a to Jct 14 carriageway closure</t>
  </si>
  <si>
    <t>M1 northbound Jct 23a to Jct 24 carriageway closure</t>
  </si>
  <si>
    <t>A14 westbound Layby closure</t>
  </si>
  <si>
    <t>Overall Scheme Details: A14 eastbound and westbound Jct 10 to Jct 13.
Carriageway, slip road and lane closures due to maintenance works.
Diversion via National Highways and local authority network.</t>
  </si>
  <si>
    <t>A14 eastbound Layby closure</t>
  </si>
  <si>
    <t>A14 eastbound Jct 10 to Jct 13 carriageway closure</t>
  </si>
  <si>
    <t>A1 southbound Elkesley entry and exit slip road closure</t>
  </si>
  <si>
    <t>Overall Scheme Details: A1 northbound and southbound Tuxford to Apleyhead.
Slip road, layby and lane closures due to maintenance works
Diversion via National Highways network and local authority network</t>
  </si>
  <si>
    <t>A1 southbound Twyford entry and exit slip road closures</t>
  </si>
  <si>
    <t>M69</t>
  </si>
  <si>
    <t>M69 southbound Jct 1 exit slip road closure</t>
  </si>
  <si>
    <t>Overall Scheme Details: M69 northbound and southbound Burbage to M1 Jct 21.
Slip road and lane closures due to drainage works.
Diversion route via National Highways network and local authority network.</t>
  </si>
  <si>
    <t>A52</t>
  </si>
  <si>
    <t>A52 Priory roundabout east side partial roundabout closure</t>
  </si>
  <si>
    <t xml:space="preserve">Overall Scheme Details: A52 eastbound and westbound Priory roundabout to Dunkirk island.
Carriageway and lane closures for maintenance works.
Diversion route  via National Highways network and local authority network.
</t>
  </si>
  <si>
    <t>A52 eastbound Priory Island to QMC carriageway closure</t>
  </si>
  <si>
    <t>A52 westbound QMC to Priory Island carriageway closure</t>
  </si>
  <si>
    <t>A42 Layby closure northbound</t>
  </si>
  <si>
    <t xml:space="preserve">Overall Scheme Details: A42 northbound and southbound, M42 Jct 11 to M1 Jct 23a.
Slip road, lane and lay-by closures for maintenance works.
Diversion route via National Highways network and local authority network. </t>
  </si>
  <si>
    <t>A14 westbound dedicated left turn slip road closure</t>
  </si>
  <si>
    <t xml:space="preserve">Overall Scheme Details: A14 eastbound and westbound, Jct 8 to Jct 11.
Carriageway, slip road and lane closures with 24/7 narrow lanes and speed restrictions for improvement works.
Diversion route via National Highways network and local authority network. </t>
  </si>
  <si>
    <t>A1 northbound Barrowby exit and entry slip road closures</t>
  </si>
  <si>
    <t>Overall Scheme Details: A1 northbound and southbound Barrowby.
Slip road and lane closures, with temporary traffic lights for survey works.
Diversion via National Highways and local authority network.</t>
  </si>
  <si>
    <t>A46</t>
  </si>
  <si>
    <t>A46 southbound Widmerpool exit slip road closure</t>
  </si>
  <si>
    <t>Overall Scheme Details: A46 both directions Widmerpool.
Exit slip road and lane closure for sign works.
Diversion is via National Highways and local authority network.</t>
  </si>
  <si>
    <t>A453</t>
  </si>
  <si>
    <t>A453 northbound Silverdale to Clifton carriageway closure</t>
  </si>
  <si>
    <t>Overall Scheme Details: A52 both directions Queens Drive to Nottingham Knight.
Carriageway, slip road and lane closure for electrical works.
Diversion is via National Highways and local authority network.</t>
  </si>
  <si>
    <t>A52 westbound Clifton to Queens Drive carriageway closure</t>
  </si>
  <si>
    <t>A52 eastbound Queens Drive between exit and entry slip roads carriageway closure</t>
  </si>
  <si>
    <t>A453 southbound Clifton to Silverdale carriageway closure</t>
  </si>
  <si>
    <t>M1 northbound Leicester Forest East services exit slip road closure</t>
  </si>
  <si>
    <t>Overall Scheme Details: M1 northbound Leicester Forest East Services.
Slip road closure due to maintenance works.</t>
  </si>
  <si>
    <t>A38</t>
  </si>
  <si>
    <t>A38 northbound Little Eaton to Ripley carriageway closure</t>
  </si>
  <si>
    <t>Overall Scheme Details: A38 northbound and southbound M1 Jct 28 to A38 Little Eaton
Carriageway, slip road, layby and lane closure dues to horticultural works
Diversion via National Highways network and local authority network</t>
  </si>
  <si>
    <t>A52 westbound M1 Jct 25 to Spondon carriageway closure</t>
  </si>
  <si>
    <t>Overall Scheme Details: A52 eastbound and westbound M1 Jct 25 to Spondon.
Carriageway, slip road and lane closure due to electrical works
Diversion via National Highways network and local authority network</t>
  </si>
  <si>
    <t>M69 northbound Jct 2 to M1 Jct 21 carriageway closure</t>
  </si>
  <si>
    <t>Overall Scheme Details: M69 northbound Jct 1 to M1 Jct 21
Slip road and lane closure due to maintenance works
Diversion via National Highways network and local authority network</t>
  </si>
  <si>
    <t>M1 southbound Jct 36 entry slip road closure</t>
  </si>
  <si>
    <t>Overall Scheme Details: M1 northbound and southbound Jct 34 to Jct 37
Carriageway closure for carriageway reconstruction 
Diversion A61 A616 M1</t>
  </si>
  <si>
    <t>M1 southbound Jct 36 to Jct 35a, carriageway closure</t>
  </si>
  <si>
    <t>M62</t>
  </si>
  <si>
    <t>M62 eastbound Jct 29, carriageway closure between exit and entry slip roads</t>
  </si>
  <si>
    <t>Overall Scheme Details: M62 eastbound and westbound Jct 28 to Jct 31 and M1 northbound and southbound Jct 40 to Jct 44. M621 clockwise Jct 7
Carriageway and lane closures for parapet replacement works.
Diversion in place M62 M1 A653</t>
  </si>
  <si>
    <t>M1 northbound Jct 38 to Jct 39, carriageway closure</t>
  </si>
  <si>
    <t>Overall Scheme Details: M1 northbound and southbound Jct 37 to Jct 40.
Carriageway and lane closures for carriageway improvement works.</t>
  </si>
  <si>
    <t>M1 northbound Jct 38 entry slip road closure</t>
  </si>
  <si>
    <t>M1 northbound Jct 39 exit slip road closure</t>
  </si>
  <si>
    <t>M1 northbound Woolley Services entry slip road closure</t>
  </si>
  <si>
    <t>M1 northbound Woolley Services exit slip road closure</t>
  </si>
  <si>
    <t>A63</t>
  </si>
  <si>
    <t>A63 westbound Daltry St to Brighton St carriageway closure</t>
  </si>
  <si>
    <t>Overall Scheme Details: A63 eastbound and westbound Brighton St to Daltry St.
Carriageway and lane closures for carriageway improvements.
Diversion route in place via Brighton St and Hessle Rd.</t>
  </si>
  <si>
    <t>A63 westbound Daltry St entry slip road closure</t>
  </si>
  <si>
    <t>A63 westbound Brighton St exit slip road closure</t>
  </si>
  <si>
    <t>M62 westbound Jct 25 entry slip road closure</t>
  </si>
  <si>
    <t>Overall Scheme Details: M62 westbound Jct 26 to Jct 24 
Carriageway and lane closures for carriageway - reconstruction/renewal
Diversion via A644 NB, A641 SB, A6107 WB, A643, Ainsley Top Rbt, M62 WB at J24</t>
  </si>
  <si>
    <t>M62 westbound Jct 24 exit slip road closure</t>
  </si>
  <si>
    <t>M62 westbound Jct 24 entry slip road closure</t>
  </si>
  <si>
    <t>M62 westbound Jct 25 to Jct 23 carriageway closure</t>
  </si>
  <si>
    <t>M1 northbound Jct 35 entry slip road closure</t>
  </si>
  <si>
    <t>Overall Scheme Details: M1 northbound and southbound Jct 35
Slip road closures and lane closures for electrical works
Diversion in place via M1 and A631.</t>
  </si>
  <si>
    <t>A160</t>
  </si>
  <si>
    <t>A160 Brocklesby roundabout carriageway closure</t>
  </si>
  <si>
    <t xml:space="preserve">Overall Scheme Details: A180 eastbound and westbound Brocklesby
Carriageway closure for general cleaning and maintenance
Diversion via A180, A160 </t>
  </si>
  <si>
    <t>A160 westbound Brocklesby interchange exit slip road closure</t>
  </si>
  <si>
    <t>A160 eastbound Brocklesby interchange exit slip road closure</t>
  </si>
  <si>
    <t>A63 westbound Roger Millward Way to Daltry St, carriageway closure</t>
  </si>
  <si>
    <t>Overall Scheme Details: A63 eastbound and westbound Brighton street to Roger Millward Way.
Carriageway and lane closures for construction improvement.
Diversion route in place via local highway authority network.</t>
  </si>
  <si>
    <t>A63 eastbound Daltry Street to Roger Milward way, carriageway closure</t>
  </si>
  <si>
    <t>A63 eastbound Daltry St entry slip road closure</t>
  </si>
  <si>
    <t>A63 eastbound Mount Pleasant exit slip road closure</t>
  </si>
  <si>
    <t>A63 eastbound Mytongate roundabout exit and entry slip road closures</t>
  </si>
  <si>
    <t>A63 westbound Daltry St exit slip road closure</t>
  </si>
  <si>
    <t>A63 westbound Mytongate roundabout exit and entry slip road closure</t>
  </si>
  <si>
    <t>A63 westbound Mount Pleasant entry slip road closure</t>
  </si>
  <si>
    <t>M1 northbound Jct 31 exit slip road closure</t>
  </si>
  <si>
    <t>Overall Scheme Details: M1 northbound Jct 31 to Jct 32
Slip road and lane closure for general cleaning and maintenance 
Diversion via M1</t>
  </si>
  <si>
    <t>M1 northbound Jct 31 entry slip road closure</t>
  </si>
  <si>
    <t>A64</t>
  </si>
  <si>
    <t>A64 westbound Pickering Interchange exit slip road closure</t>
  </si>
  <si>
    <t>Overall Scheme Details: A64 westbound Pickering Interchange 
Slip road and lane closure for sign erection
Diversion via local authority  networks</t>
  </si>
  <si>
    <t>A616</t>
  </si>
  <si>
    <t>A616 eastbound Wortley exit slip road closure</t>
  </si>
  <si>
    <t>Overall Scheme Details: A616 eastbound and westbouud Wortley 
Slip road and lane closure for white lining works
Diversion via A616, A629</t>
  </si>
  <si>
    <t>A616 eastbound Wortley entry slip road closure</t>
  </si>
  <si>
    <t>M1 southbound Jct 40 entry slip road closure</t>
  </si>
  <si>
    <t>Overall Scheme Details: M1 southbound Jct 40
Slip road closure for sign works
Diversion A638 M1 A650</t>
  </si>
  <si>
    <t>A1033</t>
  </si>
  <si>
    <t>A1033 westbound Saltend, carriageway closure between exit and entry slip roads</t>
  </si>
  <si>
    <t>Overall Scheme Details: A1033 westbound Saltend
Carriageway closure for barrier repair 
Diversion A1033</t>
  </si>
  <si>
    <t>M62 westbound Jct 37 exit slip road closure</t>
  </si>
  <si>
    <t>Overall Scheme Details: M62 westbound Jct 37.
Slip road and lane closures for carriageway repair works.
Diversion route via M62 and A614.</t>
  </si>
  <si>
    <t>A66</t>
  </si>
  <si>
    <t>A66 westbound Long Newton to Elton carriageway closure including all exit slip road and entry slip roads (27,58,68)</t>
  </si>
  <si>
    <t>Overall Scheme Details: A66 eastbound and westbound Little Burdon to Boathouse Interchange, Thornaby 
Carriageway closures, 40mph speed restriction, lane closures and 24/7 layby closures with diversion route for electrical and barrier renewals</t>
  </si>
  <si>
    <t>A1 southbound Seaton Burn 24hr layby closure</t>
  </si>
  <si>
    <t>Overall Scheme Details: A1M northbound and southbound Jct 63 to Jct 66, A194M
Carriageway closures, lane closures for resurfacing area scheme</t>
  </si>
  <si>
    <t>A1M southbound Jct 65 to Jct 64 carriageway closure (C)</t>
  </si>
  <si>
    <t>A194M</t>
  </si>
  <si>
    <t>A194M southbound Havannah to A1M carriageway closure (C)</t>
  </si>
  <si>
    <t>A194M southbound Havannah Int. entry slip road closure (C)</t>
  </si>
  <si>
    <t>A1M southbound Washington exit slip road closure (C)</t>
  </si>
  <si>
    <t>A1M northbound Jct 61 to Jct 63 carriageway closure</t>
  </si>
  <si>
    <t>Overall Scheme Details: A1M northbound and southbound Jct 61 to Jct 63
Carriageway closures. lane closure, 24hr lane closures with width and speed restrictions for Barrier Renewals</t>
  </si>
  <si>
    <t>A1M northbound Jct 61 entry slip road closure</t>
  </si>
  <si>
    <t>A1M northbound Jct 62 exit slip road closure</t>
  </si>
  <si>
    <t>A1M northbound Jct 62 entry slip road closure</t>
  </si>
  <si>
    <t xml:space="preserve"> A1M northbound Jct 63 exit slip road closure</t>
  </si>
  <si>
    <t>A1 southbound Jct 66 exit slip road closure</t>
  </si>
  <si>
    <t>Overall Scheme Details: A1 northbound and southbound Jct 63 to Jct 69 
Carriageway and lane closures for construction/improvement upgrade</t>
  </si>
  <si>
    <t>A1 northbound Junction 73 entry slip road closure</t>
  </si>
  <si>
    <t xml:space="preserve">Overall Scheme Details: A1 northbound and southbound Junction 73 to Junction 74
Carriageway closure for structure survey </t>
  </si>
  <si>
    <t>A1 northbound Junction 73 to Junction 74 carriageway closure</t>
  </si>
  <si>
    <t>A66 Stockton Road Interchange eastbound full closure</t>
  </si>
  <si>
    <t>Overall Scheme Details: A19/A66 Stockton Road Interchange east and westbound carriageway and A19 southbound to A66 westbound slip road closures for maintenance work</t>
  </si>
  <si>
    <t>A66 Stockton Road Interchange westbound full closure</t>
  </si>
  <si>
    <t>A19</t>
  </si>
  <si>
    <t>A19 southbound to A66 westbound slip road closure</t>
  </si>
  <si>
    <t>A19/A181 Wellfield Interchange northbound exit slip road closure</t>
  </si>
  <si>
    <t>Overall Scheme Details: A19/A181 Wellfield Interchange northbound exit and entry slip road closures for electrical works</t>
  </si>
  <si>
    <t>A19/A181 Wellfield Interchange northbound entry slip road closure</t>
  </si>
  <si>
    <t>A19/A183 Chester Road Interchange southbound entry slip road closure</t>
  </si>
  <si>
    <t>Overall Scheme Details: A19/A183 Chester Road Interchange northbound exit and southbound entry slip road closures for electrical works</t>
  </si>
  <si>
    <t>A19/A183 Chester Road Interchange northbound exit slip road closure</t>
  </si>
  <si>
    <t>A69</t>
  </si>
  <si>
    <t>A69 Westbound Wylam exit Slip Road closure</t>
  </si>
  <si>
    <t>Overall Scheme Details: A69 Wylam Westbound Off Slip closed to allow carriageway resurfacing</t>
  </si>
  <si>
    <t>m62 eastbound jct28 entry slip road carriageway closure</t>
  </si>
  <si>
    <t>Overall Scheme Details: M62 eastbound jct 28 to jct 29.
Carriageway and lane closures for structures maintenance works.
Diversion via national highways and local authority network</t>
  </si>
  <si>
    <t>m62 eastbound jct28 to jct29 carriageway closure</t>
  </si>
  <si>
    <t>A6120</t>
  </si>
  <si>
    <t>A6120 west to east and south link road carriageway closure</t>
  </si>
  <si>
    <t xml:space="preserve">Overall Scheme Details: M1 jct46 (A6120) west to east link road and Jct 46 southbound exit slip road and northbound jct 46 entry slip road carriageway closure diversion on national and local authority networks </t>
  </si>
  <si>
    <t>m1 south jct 46 exit slip road and m1 north jct 46 entry slip road carriageway closure</t>
  </si>
  <si>
    <t>m1 southbound jct 45 exit slip road carriageway closure</t>
  </si>
  <si>
    <t xml:space="preserve">Overall Scheme Details: M1 southbound jct 45 exit slip road carriageway closure +western and eastern roundabout quadrant with ring management  diversion on NH network </t>
  </si>
  <si>
    <t>A63 Jct 45  roundabout east and west quadrant carriageway closure</t>
  </si>
  <si>
    <t>A6120 north link carriageway closure</t>
  </si>
  <si>
    <t xml:space="preserve">Overall Scheme Details: A6120 north link road carriageway closure with lane closures  diversion on local authority network </t>
  </si>
  <si>
    <t>A64 westbound to A1M southbound link carriageway closure</t>
  </si>
  <si>
    <t xml:space="preserve">Overall Scheme Details: A64 westbound to A1(M) southbound link road  and A1(M) southbound Jct 43 to jctb42  carriageway  closure with lane closures diversion on national highways </t>
  </si>
  <si>
    <t>A1(M) southbound jct 43 to jct 42 carriageway closure</t>
  </si>
  <si>
    <t>M67</t>
  </si>
  <si>
    <t>M67 Eastbound Jct 2 entry slip road closure</t>
  </si>
  <si>
    <t xml:space="preserve">Overall Scheme Details: M67 Eastbound and Westbound J1a to J3 - Carriageway Closure for Structure - New/Reconstruction </t>
  </si>
  <si>
    <t>M57</t>
  </si>
  <si>
    <t>M57 Southbound Jct 1 exit slip road closure</t>
  </si>
  <si>
    <t xml:space="preserve">Overall Scheme Details: M57 southbound J1 exit slip to Tarbuck Island carriageway closure due to works by Knowsley Council </t>
  </si>
  <si>
    <t>M62 westbound jct 6 exit slip road closure</t>
  </si>
  <si>
    <t>Overall Scheme Details: M62 westbound jct 6 exit slip road closure due to improvements</t>
  </si>
  <si>
    <t>M56</t>
  </si>
  <si>
    <t>M56 westbound jct 10 exit slip road closure</t>
  </si>
  <si>
    <t>Overall Scheme Details: M56 westbound J10 to J11 - carriageway closure for drainage on behalf of National Highways</t>
  </si>
  <si>
    <t>M56 westbound jct 10 entry slip road closure</t>
  </si>
  <si>
    <t>M60</t>
  </si>
  <si>
    <t>M60 Anticlockwise Jct 3 to 1 carriageway closure</t>
  </si>
  <si>
    <t>Overall Scheme Details: M60 both directions Junction 3 to Junction 1 - carriageway closure for horticulture (cutting and planting) on behalf of National Highways</t>
  </si>
  <si>
    <t>M60 Anticlockwise Jct 3 entry slip road closure</t>
  </si>
  <si>
    <t>M56 Eastbound to M60 Anticlockwise link road closures</t>
  </si>
  <si>
    <t>A56</t>
  </si>
  <si>
    <t>A56 Northbound Bent Gate to Rising Bridge carriageway closure</t>
  </si>
  <si>
    <t>Overall Scheme Details: A56 northbound Bent Gate to Hud Hey - carriageway closure for carriageway - reconstruction/renewal on behalf of National Highways</t>
  </si>
  <si>
    <t>A56 Northbound Bent Gate entry slip road closure</t>
  </si>
  <si>
    <t>A56 Northbound Grane Road exit slip road closure</t>
  </si>
  <si>
    <t>M56 Eastbound Jct 16 entry slip road closure</t>
  </si>
  <si>
    <t>Overall Scheme Details: M56 both directions J16 to J15 - carriageway closure for barriers - permanent</t>
  </si>
  <si>
    <t>A494</t>
  </si>
  <si>
    <t>A494 eastbound Parkgate Road to M56 jct 15 carriageway closure</t>
  </si>
  <si>
    <t>M60 Anticlockwise Jct 19 entry slip road closure</t>
  </si>
  <si>
    <t>Overall Scheme Details: M60 anti-clockwise J19 to J20 - carriageway closure for drainage</t>
  </si>
  <si>
    <t>M6</t>
  </si>
  <si>
    <t>M6 Southbound to M62 Westbound link road closure</t>
  </si>
  <si>
    <t>Overall Scheme Details: M62 both directions J10 to J12 - carriageway closure for communications on behalf of National Highways</t>
  </si>
  <si>
    <t>M56 Eastbound Jct 14 entry slip road closure</t>
  </si>
  <si>
    <t>Overall Scheme Details: M56 eastbound J15 to J14 - carriageway closure for drainage on behalf of National Highways</t>
  </si>
  <si>
    <t>M66</t>
  </si>
  <si>
    <t>M66 Southbound to M62 Eastbound link road closure</t>
  </si>
  <si>
    <t>Overall Scheme Details: M66 southbound J3 to J4 - carriageway closure for structure - maintenance on behalf of National Highways</t>
  </si>
  <si>
    <t>M62 Eastbound Jct 18 entry slip road closure</t>
  </si>
  <si>
    <t>A580</t>
  </si>
  <si>
    <t>A580 Eastbound to M60 Clockwise link road closure</t>
  </si>
  <si>
    <t xml:space="preserve">Overall Scheme Details: M60 clockwise J13 to J14 - carriageway closure for electrical works </t>
  </si>
  <si>
    <t>M60 Anticlockwise to M61 Northbound link road closure</t>
  </si>
  <si>
    <t>M60 Clockwise to M61 Northbound link road closure</t>
  </si>
  <si>
    <t>M60 Clockwise Jct 23 entry slip from A6140 road closure</t>
  </si>
  <si>
    <t>Overall Scheme Details: M60 both directions J23 to J24 - carriageway closure for carriageway - reconstruction/renewal on behalf of National Highways</t>
  </si>
  <si>
    <t>M6 Northbound Jct 18 to 19 carriageway closure</t>
  </si>
  <si>
    <t>Overall Scheme Details: M6 northbound J18 to J19 - carriageway closure for drainage on behalf of National Highways</t>
  </si>
  <si>
    <t>M6 Northbound Knutsford services exit and entry slip road closure</t>
  </si>
  <si>
    <t>M6 northbound jct 18 entry slip road closure</t>
  </si>
  <si>
    <t>M6 northbound jct 19 exit slip road closure</t>
  </si>
  <si>
    <t>M275</t>
  </si>
  <si>
    <t>M275 northbound carriageway closure</t>
  </si>
  <si>
    <t>Overall Scheme Details: M275 northbound Tipner to M27.
Carriageway closure for Portsmouth City Council.</t>
  </si>
  <si>
    <t>M27</t>
  </si>
  <si>
    <t>M27 westbound Jct 8 and Jct 7 entry slips and Jct 7 and Jct 5 exit slip roads closure</t>
  </si>
  <si>
    <t>Overall Scheme Details: M27 both directions Jct 4 to Jct 9.
Carriageway, slip road and lane closures for major resurfacing work.</t>
  </si>
  <si>
    <t>M4</t>
  </si>
  <si>
    <t>M4 westbound Jct 12 exit slip road closure</t>
  </si>
  <si>
    <t>Overall Scheme Details: M4 both directions Jct 12.
Slip road and and closures for structures works.</t>
  </si>
  <si>
    <t>A3</t>
  </si>
  <si>
    <t>A3 southbound Berelands to A3M Jct 2 carriageway closure</t>
  </si>
  <si>
    <t>Overall Scheme Details: A3 southbound Berelands to A3M Jct 2.
Carriageway closure for horticulture works.</t>
  </si>
  <si>
    <t>A31</t>
  </si>
  <si>
    <t>A31 westbound Ringwood exit slip road closure</t>
  </si>
  <si>
    <t>Overall Scheme Details: A31 both directions Ringwood.
Slip road and lane closures for street lighting work.</t>
  </si>
  <si>
    <t>M4 westbound Jct 13 entry slip road closure</t>
  </si>
  <si>
    <t>Overall Scheme Details: M4 westbound Jct 13.
Slip and lane closure for horticulture work.</t>
  </si>
  <si>
    <t>M3</t>
  </si>
  <si>
    <t>M3 southbound Jct 6 exit slip road closure</t>
  </si>
  <si>
    <t>Overall Scheme Details: M3 both directions Jct 6 
Slip and lane closure for survey works</t>
  </si>
  <si>
    <t>A34</t>
  </si>
  <si>
    <t>A34 southbound Hinksey Hill entry slip road closure</t>
  </si>
  <si>
    <t>Overall Scheme Details: A34 southbound Hinksey Hill.
Slip road and lane closures for maintenance work.</t>
  </si>
  <si>
    <t>A3M</t>
  </si>
  <si>
    <t>A3M northbound Jct 3 entry slip road closure</t>
  </si>
  <si>
    <t>Overall Scheme Details: A3M northbound Jct 3.
Slip road closure for barrier repairs.</t>
  </si>
  <si>
    <t>M271</t>
  </si>
  <si>
    <t>M271 southbound M27 Jct 3 to M271 Jct 1 carriageway closure</t>
  </si>
  <si>
    <t>Overall Scheme Details: M271 both directions Redbridge to M27 Jct 3.
Carriageway closures for construction work.</t>
  </si>
  <si>
    <t>A259</t>
  </si>
  <si>
    <t>A259 eastbound King Offa Way to Dorset Road carriageway closure</t>
  </si>
  <si>
    <t>Overall Scheme Details: A259 both directions King Offa Way to Dorset Road
Carriageway closure for structures works</t>
  </si>
  <si>
    <t>A259 westbound Dorset Road to King Offa Way carriageway closure</t>
  </si>
  <si>
    <t>A23</t>
  </si>
  <si>
    <t>A23 northbound Patcham to Bolney carriageway closure</t>
  </si>
  <si>
    <t>Overall Scheme Details: A23 both directions Bolney to Brighton
Carriageway and layby closures for resurfacing works</t>
  </si>
  <si>
    <t>A27</t>
  </si>
  <si>
    <t>A27 eastbound Devils Dyke entry slip road closure</t>
  </si>
  <si>
    <t>A21</t>
  </si>
  <si>
    <t>A21 both directions Johns Cross roundabout to Junction road carriageway closure</t>
  </si>
  <si>
    <t xml:space="preserve">Overall Scheme Details: A21 both directions Johns Cross roundabout to Junction Road,
carriageway closure for maintenance works </t>
  </si>
  <si>
    <t>A21 both directions Lamberhurst roundabout to Kippings Cross roundabout carriageway closure</t>
  </si>
  <si>
    <t xml:space="preserve">Overall Scheme Details: A21 both directions Lamberhurst roundabout to Kippings Cross roundabout,
Carriageway closure for maintenance works </t>
  </si>
  <si>
    <t>A2</t>
  </si>
  <si>
    <t>A2 eastbound Coxhill exit slip road closure</t>
  </si>
  <si>
    <t xml:space="preserve">Overall Scheme Details: A2 eastbound Barham to Lydden Hill
slip road and lane closure for electrical works. </t>
  </si>
  <si>
    <t>M20</t>
  </si>
  <si>
    <t>M20 eastbound between jct 6 exit slip road to entry slip road distributor road closure</t>
  </si>
  <si>
    <t xml:space="preserve">Overall Scheme Details: M20 both directions jct 3 to jct 7
distributor road, slip road and lane closures for technology works
</t>
  </si>
  <si>
    <t>M20 eastbound jct 6 entry slip road closure</t>
  </si>
  <si>
    <t>A20</t>
  </si>
  <si>
    <t>A20 eastbound Courtwood Interchange to Limekiln roundabout carriageway closure</t>
  </si>
  <si>
    <t>Overall Scheme Details: A20 both directions Courtwood to Eastern Docks
carriageway and lane closures for surveys</t>
  </si>
  <si>
    <t>M2</t>
  </si>
  <si>
    <t>M2 westbound Farthing Corner entry and exit slip road closure</t>
  </si>
  <si>
    <t>Overall Scheme Details: M2 westbound Jct 4 to Jct 5,
slip road and lane closure for drainage works</t>
  </si>
  <si>
    <t>A23 Pease Pottage roundabout closure (no access to A264)</t>
  </si>
  <si>
    <t>Overall Scheme Details: M23 both directions Jct 11
Carriageway and lane closure for survey works</t>
  </si>
  <si>
    <t>A27 westbound Temple Bar entry slip road closure</t>
  </si>
  <si>
    <t>Overall Scheme Details: A27 both directions Temple Bar,
Slip road closures for developer works.</t>
  </si>
  <si>
    <t>A27 eastbound Temple bar exit slip road closure</t>
  </si>
  <si>
    <t>A2 westbound Darenth between exit and entry slip road carriageway closure</t>
  </si>
  <si>
    <t>Overall Scheme Details: A2 westbound Littledale to Darenth 
carriageway closure for surface works</t>
  </si>
  <si>
    <t>A21 southbound Vauxhall exit slip road closure</t>
  </si>
  <si>
    <t>Overall Scheme Details: A21 southbound Vauxhall,
Reduced speed limit and lane closure for emergency works.</t>
  </si>
  <si>
    <t>A292</t>
  </si>
  <si>
    <t>A292 both directions Hythe road carriageway closure</t>
  </si>
  <si>
    <t>Overall Scheme Details: A2070 both directions Jct 10a to Ashford
A292 both directions Hythe road
carriageway and lane closure for maintenance works</t>
  </si>
  <si>
    <t>A2 westbound Dunkirk Exit Slip road closure</t>
  </si>
  <si>
    <t>Overall Scheme Details: A2 westbound Harbledown to Dunkirk,
Slip road and lane closure for maintenance works.</t>
  </si>
  <si>
    <t>A2 westbound Gate Services Exit and Entry Slip road closure</t>
  </si>
  <si>
    <t>A27 eastbound Clapham to Grovelodge roundabout carriageway closure</t>
  </si>
  <si>
    <t>Overall Scheme Details: A27 both directions Clapham Interchange to Grove Lodge Roundabout 
Carriageway closure for surface works</t>
  </si>
  <si>
    <t>A27 westbound Grovelodge to Clapham carriageway closure</t>
  </si>
  <si>
    <t>A249</t>
  </si>
  <si>
    <t>A249 southbound Grovehurst entry slip</t>
  </si>
  <si>
    <t>Overall Scheme Details: A249 southbound Grovehurst entry slip.  
for Grovehurst junction improvement works. (Resurfacing)</t>
  </si>
  <si>
    <t>A249 southbound Grovehurst exit slip</t>
  </si>
  <si>
    <t>Overall Scheme Details: A249 southbound Grovehurst exit slip
for Grovehurst junction improvement works. (Drainage Defects)</t>
  </si>
  <si>
    <t>A1(M) Northbound Jct 4 to Jct 6  carriageway closure</t>
  </si>
  <si>
    <t xml:space="preserve">Overall Scheme Details: A1(M) Northbound Jct 4 to Jct 6 
Carriageway and slip road closure for routine works 
Diversion Via local authorities 
</t>
  </si>
  <si>
    <t>A1M Northbound Jct 4 entry slip road closure</t>
  </si>
  <si>
    <t>A1(M) Northbound Jct 5 entry slip road closure</t>
  </si>
  <si>
    <t>A1(M) Northbound Jct 6 exit slip road closure</t>
  </si>
  <si>
    <t>A282</t>
  </si>
  <si>
    <t>A282 Northbound Dartford Crossing West Tunnel closure</t>
  </si>
  <si>
    <t>Overall Scheme Details: A282 Northbound Dartford Crossing West Tunnel
Tunnel closure for maintenance works
Diversion via National Highways Network</t>
  </si>
  <si>
    <t>M25</t>
  </si>
  <si>
    <t>M25 Anti-clockwise Jct 11 to Jct 10 carriageway closure</t>
  </si>
  <si>
    <t>Overall Scheme Details: M25 Anti-clockwise Jct 12 to Jct 10
Carriageway, lane and slip road closure for concrete repair works
Diversion via Local Authority and National Highways Network</t>
  </si>
  <si>
    <t>M25 anticlockwise Jct 14 entry slip road closure</t>
  </si>
  <si>
    <t>Overall Scheme Details: M25 anticlockwise Jct 14 to Jct 13
Slip road closures for resurfacing 
Diversion via National Highways roads</t>
  </si>
  <si>
    <t>M25 anticlockwise Jct 13 Exit slip Road Closure</t>
  </si>
  <si>
    <t>M23</t>
  </si>
  <si>
    <t>M23 Northbound Jct 8 carriageway closure between the exit and entry slip roads</t>
  </si>
  <si>
    <t>Overall Scheme Details: M23 Northbound Jct 9 to Jct 7
Carriageway and lane closure for sign works
Diversion via National Highways and Local Authorities Network</t>
  </si>
  <si>
    <t>M3 Westbound Jct 2 to Jct 3 carriageway closure</t>
  </si>
  <si>
    <t xml:space="preserve">Overall Scheme Details: M3 Westbound Jct 2 to Jct 3
Carriageway closure for fence repairs
Diversion via local authorities </t>
  </si>
  <si>
    <t>A405</t>
  </si>
  <si>
    <t>A405 Southbound Jct North Orbital Road to Jct Mount Pleasant Lane Carriageway closure</t>
  </si>
  <si>
    <t xml:space="preserve">Overall Scheme Details: A405 Southbound Jct North Orbital Road to Jct Mount Pleasant Lane
Carriageway closure for Testing works 
Diversion via National Highways network 
</t>
  </si>
  <si>
    <t>M11 Northbound Jct 6 to M25 Clockwise and Anti-clockwise Jct 27 link road closure</t>
  </si>
  <si>
    <t>Overall Scheme Details: M11 Northbound Jct 6 to M25 Clockwise and Anti-clockwise Jct 27 
Link road closure for resurfacing works
Diversion via Local Authority and National Highways network</t>
  </si>
  <si>
    <t>A2 Eastbound Dartford Heath to Darenth Interchange carriageway closure</t>
  </si>
  <si>
    <t>Overall Scheme Details: A2 Eastbound Dartford Heath to Darenth Interchange
Carriageway and lane closure for carriageway repairs
Diversion via Local Authorities and National Highways Network</t>
  </si>
  <si>
    <t>M25 clockwise Jct 15 exit slip road closure</t>
  </si>
  <si>
    <t>Overall Scheme Details: M25 clockwise Jct 15
Slip and link road closures for technology works. 
Diversion via National Highways roads</t>
  </si>
  <si>
    <t>M25 anti-clockwise to M3 eastbound slip road closure</t>
  </si>
  <si>
    <t>Overall Scheme Details: M3 Westbound Jct 2 to Jct 1 including M25 Clokwise Jct 11 to Jct 12, and M25 Anti-Clockwise Jct 13 to Jct 12
Lane and carriageway closed for hazardous tree removal. 
Diversion via National Highways network</t>
  </si>
  <si>
    <t>M25 clockwise to M3 eastbound slip road closure</t>
  </si>
  <si>
    <t>M25 Anti-clockwise Jct 31 to Jct 30 link road closure</t>
  </si>
  <si>
    <t>Overall Scheme Details: A282 Northbound Dartford Crossing West Tunnel to M25 Anti-clockwise Jct 30
Lane, link and slip road closure for emergency carriageway repairs
Diversion via Local Authorities and National Highways Network</t>
  </si>
  <si>
    <t>M25 Anti-clockwise Jct 30 exit slip road closure</t>
  </si>
  <si>
    <t>A3 Northbound Wisley to M25 Clockwise Jct 10 link road closure</t>
  </si>
  <si>
    <t>Overall Scheme Details: M25 Clockwise Jct 10 to Jct 11
Link road and lane closure for joint investigations, 
Diversion via National Highways network</t>
  </si>
  <si>
    <t>A38 eastbound Carkeel roundabout to Saltash Tunnel carriageway closed</t>
  </si>
  <si>
    <t>Overall Scheme Details: A38 eastbound Carkeel roundabout to Saltash Tunnel carriageway closed for sign erection works. Diversion via the B3271</t>
  </si>
  <si>
    <t>A38 westbound Saltash Tunnel to Carkeel Roundabout carriageway closed</t>
  </si>
  <si>
    <t>Overall Scheme Details: A38 westbound Saltash Tunnel to Carkeel Roundabout -carriageway closed for sign erection works. 
Diversion via B3271</t>
  </si>
  <si>
    <t>A38 eastbound Marleyhead to - Dartbridge carriageway closure (75/0 to 82/2)</t>
  </si>
  <si>
    <t>Overall Scheme Details: A38 eastbound Marley Head to Dartbridge - carriageway closure for horticultural works.
Diversion via- A385, A384 and rejoin A38 at Dartbidge.</t>
  </si>
  <si>
    <t>A38 westbound Lower Clicker exit and entry slip carriageway closure</t>
  </si>
  <si>
    <t xml:space="preserve">Overall Scheme Details: A38 westbound Lower Clicker exit and entry slip carriageway closure for surveys. 
Diversion for exit slip via B3252 and B3251 (entry slip in reverse).
Diversion for eastbound dedicated exit slip via Trerulefoot and return to follow the main diversion route. 
</t>
  </si>
  <si>
    <t>A30</t>
  </si>
  <si>
    <t>A30 eastbound Treswithian exit and entry slip roads closed</t>
  </si>
  <si>
    <t>Overall Scheme Details: A30 eastbound Treswithian exit and entry slip roads closed for resurfacing works. Entry diversion via A30 westbound to Loggans Moor and return. Exit slip diversion via A30 eastbound to Tolvaddon and return to exit</t>
  </si>
  <si>
    <t>A38 westbound from Buckfastleigh to Marley Head Junction carriageway closed</t>
  </si>
  <si>
    <t>Overall Scheme Details: A38 westbound from Buckfastleigh to Marley Head Junction carriageway closed for white lining works. Diversion via the A384 and A385.</t>
  </si>
  <si>
    <t>M4 Eastbound Jct 20 to M5 Southbound Exit Slip Closure</t>
  </si>
  <si>
    <t>Overall Scheme Details: M5 Southbound Jct 15 to Jct 17 Carriageway Closures for Drainage Works
Diversion M4 Eastbound to Jct 19, M32 Jct 1 A4174. A38, Hayes Way, Merlin Way
Alternative M4 Westbound to Jct 22, Southbound on M49</t>
  </si>
  <si>
    <t>M5</t>
  </si>
  <si>
    <t>M5 Southbound Jct 16 Entry Slip Closure</t>
  </si>
  <si>
    <t>M5 Southbound Jct 15 to Jct 17 Carriageway Closure</t>
  </si>
  <si>
    <t>A36</t>
  </si>
  <si>
    <t>A36 both directions Beckington roundabout to Warminster Rd roundabout carriageway closure (16/7 to 17/7)</t>
  </si>
  <si>
    <t>Overall Scheme Details: A36 both directions Beckington roundabout to Warminster Rd roundabout carriageway closure for White lining/stud renewals scheme.
Southbound diversion via - A361, North Bradley, A350 to Warminster Services roundabout.
Northbound diversion via - As above in reverse.</t>
  </si>
  <si>
    <t>M5 southbound Jct 29 to 30 carriageway closure</t>
  </si>
  <si>
    <t>Overall Scheme Details: M5 southbound Jct 29 to 30 carriageway closure  for resurfacing. 
Diversion via Moor Lane to Jct 30.</t>
  </si>
  <si>
    <t>A36 northbound Bourne Hill exit slip road closure</t>
  </si>
  <si>
    <t>Overall Scheme Details: A36 northbound Bourne Hill exit slip road closure - for resurfacing works.
Diversion via - A36 to St Marks roundabout, St Marks Road and Estcourt Road</t>
  </si>
  <si>
    <t>M5 southbound Jct 25 to Jct 27 carriageway closure</t>
  </si>
  <si>
    <t>Overall Scheme Details: M5 Southbound Jct 25 to Jct 27 carriageway closure for drainage
Diversion via A358 Toneway, A38</t>
  </si>
  <si>
    <t>M5 southbound Jct 25 entry slip road closure</t>
  </si>
  <si>
    <t>M5 southbound Jct 26 entry slip road closure</t>
  </si>
  <si>
    <t>M4 westbound Jct 21 to 23 Prince of Wales Bridge carriageway closure</t>
  </si>
  <si>
    <t>Overall Scheme Details: M4 westbound Jct 21 to 23 Prince of Wales bridge carriageway closure for resurfacing.
Diversion via M48 westbound. 
For M49 northbound traffic diversion via M4 eastbound to Jct 20, M5 southbound Jct 16 exit slip, M5 northbound, M4 westbound and M48.</t>
  </si>
  <si>
    <t>M48</t>
  </si>
  <si>
    <t>M48 westbound Jct 1 between exit and entry slip roads carriageway closure</t>
  </si>
  <si>
    <t>Overall Scheme Details: M48 westbound Jct 1 between exit and entry slip roads carriageway closure for resurfacing.
Diversion via exit and entry slip roads. 7.5T weight limit suspended</t>
  </si>
  <si>
    <t>A50</t>
  </si>
  <si>
    <t>A50 eastbound Meir to Catchems corner carriageway closure</t>
  </si>
  <si>
    <t>Overall Scheme Details: A50 Both directions Meir to Catchems corner
Carriageway closure for tunnel maintenance</t>
  </si>
  <si>
    <t>A50 westbound Catchems Corner to Meir carriageway closure</t>
  </si>
  <si>
    <t>A40</t>
  </si>
  <si>
    <t>A40 westbound Whitchurch to Welsh border carriageway closure</t>
  </si>
  <si>
    <t xml:space="preserve">Overall Scheme Details: A40 both directions Dixton Roundabout to Whitchurch Jct.
Carriageway closure for maintenance works. 
Diversion via National Highways and local authority network.  </t>
  </si>
  <si>
    <t>M6 northbound Jct 5 turn around point slip road closure</t>
  </si>
  <si>
    <t>Overall Scheme Details: M6 both directions Jct 5 to Jct 6.
Carriageway closure for maintenance works.
Diversion via National Highways and local authority network.</t>
  </si>
  <si>
    <t>M6 northbound Jct 5 to Jct 6 carriageway closure</t>
  </si>
  <si>
    <t>A46 southbound Leek Wooton between exit and entry slip road carriageway closure</t>
  </si>
  <si>
    <t>Overall Scheme Details: A46 both directions Budbrooke to Kenilworth.
Carriageway closures for maintenance works.
Diversion via National Highways and local authority network.</t>
  </si>
  <si>
    <t>M50</t>
  </si>
  <si>
    <t>M50 westbound Jct 2 to Jct 4 carriageway closure</t>
  </si>
  <si>
    <t>Overall Scheme Details: M5 both directions Jct 8 to M50 Jct 4. 
Entry slip road and lane closures for maintenance works. 
Diversion via National Highways.</t>
  </si>
  <si>
    <t>M5 northbound Jct 4 to Jct 3 carriageway closure</t>
  </si>
  <si>
    <t xml:space="preserve">Overall Scheme Details: M5 both directions Jct 3 to Jct 4a.
Carriageway closures for maintenance works. 
Diversion via National Highways and local authority network. </t>
  </si>
  <si>
    <t>M5 southbound Jct 3 to Jct 4 carriageway closure</t>
  </si>
  <si>
    <t>Overall Scheme Details: M5 both directions Jct 4 to Jct 3.
Carriageway closure for maintenance works. 
Diversion via National Highways and local authority network.</t>
  </si>
  <si>
    <t>A46 southbound Kenilworth to Leek Wootton carriageway closure</t>
  </si>
  <si>
    <t>Overall Scheme Details: A46 southbound Kenilworth to Leek Wootton.
Carriageway closure for maintenance works. 
Diversion via National Highways and local authority network.</t>
  </si>
  <si>
    <t>M42</t>
  </si>
  <si>
    <t>M42 northbound Jct 6 to Jct 7 carriageway closure</t>
  </si>
  <si>
    <t>Overall Scheme Details: M42 northbound Jct 6 to Jct 7.
Carriageway closure for maintenance works. 
Diversion via National Highways and local authority network.</t>
  </si>
  <si>
    <t>A38 northbound Branston exit and entry slip road closure</t>
  </si>
  <si>
    <t xml:space="preserve">Overall Scheme Details: A38 both directions Swinfen to Toyota.
Entry and exit slip road closure for maintenance works. 
Diversion via National Highways and local authority network. </t>
  </si>
  <si>
    <t>M6 northbound Jct 15 exit slip road closure</t>
  </si>
  <si>
    <t>Overall Scheme Details: M6 both directions Jct 15.
Exit and entry slip road closures for maintenance works.
Diversion via National Highways and local authority network.</t>
  </si>
  <si>
    <t>A49</t>
  </si>
  <si>
    <t>A49 both directions A417 Jct to Dinmore Hill carriagway closure</t>
  </si>
  <si>
    <t>Overall Scheme Details: A49 both directions Dinmore Hill. 
Carriageway closure for maintenance works. 
Diversion via National Highways and local authority network.</t>
  </si>
  <si>
    <t>M54</t>
  </si>
  <si>
    <t>M54 eastbound Jct 5 exit and entry slip road closures</t>
  </si>
  <si>
    <t>Overall Scheme Details: M54 both directions Jct 5.
Exit and entry slip road closures for maintenance works.
Diversion via National Highways and local authority network.</t>
  </si>
  <si>
    <t>M6 southbound Jct 13 entry slip road closure</t>
  </si>
  <si>
    <t xml:space="preserve">Overall Scheme Details: M6 southbound Jct 13. 
Entry slip road closure for maintenance works.
Diversion via National Highways. </t>
  </si>
  <si>
    <t>A40 westbound Wilton to Old Forge carriageway closure</t>
  </si>
  <si>
    <t>Overall Scheme Details: A40 westbound Wilton to Old Forge.
Carriageway closure for maintenance works.
Diversion via National Highways and local authority network.</t>
  </si>
  <si>
    <t>M42 northbound Jct 4 entry slip road closure</t>
  </si>
  <si>
    <t xml:space="preserve">Overall Scheme Details: M42 northbound Jct 4.
Entry slip road closure for maintenance works. 
Diversion via National Highways and local authority network. </t>
  </si>
  <si>
    <t>M42 southbound Jct 2 exit slip road closure</t>
  </si>
  <si>
    <t>Overall Scheme Details: M42 southbound Jct 3 to Jct 1.
Carriageway closure for maintenance works. 
Diversion via National Highways network.</t>
  </si>
  <si>
    <t>A38M</t>
  </si>
  <si>
    <t>A38M southbound Gravelly Hill to Aston Expressway link road closure (D-C and F-C)</t>
  </si>
  <si>
    <t xml:space="preserve">Overall Scheme Details: A38M both directions M6 Jct 6.
Link road closures for maintenance works. 
Diversion via National Highways and local authority network. 
</t>
  </si>
  <si>
    <t>M6 northbound Jct 6 exit link road closure (A-C from A-E)</t>
  </si>
  <si>
    <t>M6 southbound Jct 6 link road closure (B-C)</t>
  </si>
  <si>
    <t>M6 southbound Jct 6 entry link road closure (C-A)</t>
  </si>
  <si>
    <t>A50 westbound jct 4 carriageway closure between exit and entry slip roads</t>
  </si>
  <si>
    <t>Overall Scheme Details: A50 DBFO - westbound  Jct4(A38 Toyota)  carriageway closure between exit and entry slip road diversion national highways network  structure maintenance</t>
  </si>
  <si>
    <t>A50/A38 Interchange Full Closure</t>
  </si>
  <si>
    <t>Overall Scheme Details: A50 DBFO - A38 - A50/A38 Interchange - Southbound - Full closures - TVCB installation</t>
  </si>
  <si>
    <t>A50 from A522 Interchange to Tean Roundabout Westbound Full Closure</t>
  </si>
  <si>
    <t>Overall Scheme Details: A50 DBFO - Uttoxeter to Blythe Bridge - A522 Interchange to Tean Roundabout - Eastbound And Westbound - Lane Closures and Full Carriageway Closures - Filter Drain Cleaning</t>
  </si>
  <si>
    <t>A50 Blythe Bridge Bypass Westbound Full Closure</t>
  </si>
  <si>
    <t>Overall Scheme Details: A50 DBFO - Blythe Bridge Bypass - Full Closures - Westbound - Bridge Inspections</t>
  </si>
  <si>
    <t>A141</t>
  </si>
  <si>
    <t>A141 westbound Jct 21 overbridge carriageway closure</t>
  </si>
  <si>
    <t>Overall Scheme Details: A141 westbound 
Jct 21  - carriageway closure for carriageway - reconstruction renewal on behalf of National Highways</t>
  </si>
  <si>
    <t>M1 northbound Jct 14 entry slip road closure</t>
  </si>
  <si>
    <t>Overall Scheme Details: M1 northbound 
Jct 14 to Jct 15 - entry slip road closure and diversion route for barrier/fence safety repairs on behalf of National Highways</t>
  </si>
  <si>
    <t>M40 Southbound Jct 2 Entry slip closure</t>
  </si>
  <si>
    <t xml:space="preserve">Overall Scheme Details: M40 Southbound.
Jct 2 to Jct 1a Lane closures, slip road closures and diversion route for maintenance works.
Diversion via national highways network,
</t>
  </si>
  <si>
    <t>A46 northbound Hobby Horse roundabout to Hobby Horse By-Pass carriageway closure</t>
  </si>
  <si>
    <t xml:space="preserve">Overall Scheme Details: A46 northbound and southbound Wanlip to Sixhills.
Carriageway, slip road, layby and lane closures due to maintenance works.
Diversion route via National Highways network and local authority network.
</t>
  </si>
  <si>
    <t>A1 northbound Twyford entry and exit slip road closures</t>
  </si>
  <si>
    <t>A1 northbound Elkesley entry and exit slip road closures</t>
  </si>
  <si>
    <t>M69 northbound Jct 1 entry slip road closure</t>
  </si>
  <si>
    <t>A45</t>
  </si>
  <si>
    <t>A45 Queen Eleanor southbound exit slip road closure</t>
  </si>
  <si>
    <t>Overall Scheme Details: A45 northbound and southbound, Queen Eleanor roundabout
24/7 lane gain closure on approach to roundabout, slip road and lane closures due to works being undertaken on behalf of Northants Highways.
Diversion route using National Highways and local authority network.</t>
  </si>
  <si>
    <t>A42 northbound Jct 12 exit slip road closure</t>
  </si>
  <si>
    <t>A1 southbound Colsterworth entry and exit slip road closure</t>
  </si>
  <si>
    <t>Overall Scheme Details: A1 southbound Colsterworth.
Slip road and lane closures due to works on local authority network.
Diversion route via National Highways and local authority network.</t>
  </si>
  <si>
    <t>A1 northbound North Muskham exit slip road closure</t>
  </si>
  <si>
    <t>Overall Scheme Details: A1 northbound and southbound Cromwell to Markham Moor.
Slip road and lane closure due to electrical works
Diversion via National Highways and local authority network</t>
  </si>
  <si>
    <t>A1 southbound Lay-by closure</t>
  </si>
  <si>
    <t>A1 southbound North Muskham exit slip road closure</t>
  </si>
  <si>
    <t>A38 southbound Findern entry slip road closure</t>
  </si>
  <si>
    <t xml:space="preserve">Overall Scheme Details: A38 southbound, Findern interchange.
Slip road closure for maintenance works.
Diversion route via National Highways network and local authority network. </t>
  </si>
  <si>
    <t>M1 northbound Jct 42, carriageway closure between exit and entry slip roads</t>
  </si>
  <si>
    <t>M180</t>
  </si>
  <si>
    <t>M180 westbound Jct 2 entry slip road closure</t>
  </si>
  <si>
    <t>Overall Scheme Details: M180 westbound Jct 2 to Jct 1.
Carriageway and lane closures for barrier repair works.
Diversion route via A161, A18 and M180 Jct 1.</t>
  </si>
  <si>
    <t>A1m northbound Jct 38 exit slip road closure</t>
  </si>
  <si>
    <t xml:space="preserve">Overall Scheme Details: A1m northbound Jct 37 to Jct 38
Slip road closure for barrier repair 
Diversion </t>
  </si>
  <si>
    <t>A1M southbound Jct 65 to Jct 64 carriageway closure</t>
  </si>
  <si>
    <t>A194M southbound Havannah to A1M carriageway closure</t>
  </si>
  <si>
    <t>A194M southbound Havannah entry slip road closure</t>
  </si>
  <si>
    <t>A1M southbound Washington exit slip road closure</t>
  </si>
  <si>
    <t>A19 Northbound - A689 Wolviston Entry Slip Road Closure</t>
  </si>
  <si>
    <t>Overall Scheme Details: A19 Northbound A689 Wolviston, Lane Closure With Exit and Entry Slip Closures for Survey Works.</t>
  </si>
  <si>
    <t>A19 Northbound - A689 Wolviston Exit Slip Road Closure</t>
  </si>
  <si>
    <t>A19/A690 Herrington Interchange southbound entry slip road closure</t>
  </si>
  <si>
    <t>Overall Scheme Details: A19/A690 Herrington Interchange northbound exit and southbound entry slip road closures for electrical works</t>
  </si>
  <si>
    <t>A19/A690 Herrington Interchange northbound exit slip road closure</t>
  </si>
  <si>
    <t>M56 Westbound Jct 9 exit slip road closure</t>
  </si>
  <si>
    <t>Overall Scheme Details: M56 westbound junction 9 to 10 carriageway closure for drainage</t>
  </si>
  <si>
    <t>M60 Clockwise Jct 1 to 3 carriageway closure</t>
  </si>
  <si>
    <t xml:space="preserve">Overall Scheme Details: M60 both directions Junction 27 to Junction 3 - carriageway closure for horticulture </t>
  </si>
  <si>
    <t>M60 clockwise jct 1 entry slip road closure</t>
  </si>
  <si>
    <t>M60 clockwise jct 2 entry slip road closure</t>
  </si>
  <si>
    <t>M60 clockwise jct 3 exit slip road closure</t>
  </si>
  <si>
    <t>M60 Anticlockwise Jct 16 exit slip road closure</t>
  </si>
  <si>
    <t>M61</t>
  </si>
  <si>
    <t>M61 Southbound to M60 Anticlockwise link road closure</t>
  </si>
  <si>
    <t>M6 Southbound Jct 18 to 17 carriageway closure</t>
  </si>
  <si>
    <t xml:space="preserve">Overall Scheme Details: M6 southbound J18 to J17 - carriageway closure for drainage </t>
  </si>
  <si>
    <t>M6 southbound jct 18 entry slip road closure</t>
  </si>
  <si>
    <t>M6 southbound jct 17 exit slip road closure</t>
  </si>
  <si>
    <t>A55</t>
  </si>
  <si>
    <t>A55 Eastbound Jct 38 exit slip road closure</t>
  </si>
  <si>
    <t>Overall Scheme Details: A55 eastbound J38 to J38 - carriageway closure for communications on behalf of National Highways</t>
  </si>
  <si>
    <t>M6 Northbound Jct 31 Exit slip road closure</t>
  </si>
  <si>
    <t>Overall Scheme Details: M6 Northbound Jct 31
Lane 3/2/1 Lane 4 running and Jct 31 exit slip closure for textbanding works</t>
  </si>
  <si>
    <t>Overall Scheme Details: M4 westbound Jct 10 to Jct 12.
Slip road and lane closure for major improvement work.</t>
  </si>
  <si>
    <t>A3M northbound Jct 5 exit slip road closure</t>
  </si>
  <si>
    <t xml:space="preserve">Overall Scheme Details: A3M both directions Jct 5
Slip road and lane closures for survey works
</t>
  </si>
  <si>
    <t>A31 eastbound Canford Bottom between the slips carriageway closure</t>
  </si>
  <si>
    <t>Overall Scheme Details: A31 eastbound Canford Bottom.
Carriageway and lane closure for technology work.</t>
  </si>
  <si>
    <t>A303</t>
  </si>
  <si>
    <t>A303 eastbound Picket Twenty to Popham carriageway closure</t>
  </si>
  <si>
    <t>Overall Scheme Details: A303 eastbound Picket Twenty to Popham.
Carriageway closures for technology and structures work.</t>
  </si>
  <si>
    <t>A34 northbound Islip exit slip road closure</t>
  </si>
  <si>
    <t xml:space="preserve">Overall Scheme Details: A34 northbound Islip.
Slip road and lane closures for maintenance work.
</t>
  </si>
  <si>
    <t>A34 northbound Islip entry slip road closure</t>
  </si>
  <si>
    <t>A249 northbound to M20 westbound free flow link road closure</t>
  </si>
  <si>
    <t>Overall Scheme Details: M20 westbound Jct 7 to Jct 6,
Link road and lane closures for electrical works.</t>
  </si>
  <si>
    <t>A20 westbound York street to Limekiln roundabout carriageway closure</t>
  </si>
  <si>
    <t>A2 eastbound A256 exit slip road closure</t>
  </si>
  <si>
    <t>Overall Scheme Details: A2 eastbound Whitfield to A256,
Slip road and lane closures for maintenance works.</t>
  </si>
  <si>
    <t>A2 eastbound Honeywood entry slip road closure</t>
  </si>
  <si>
    <t>M23 southbound Jct 11 exit slip road closure</t>
  </si>
  <si>
    <t>Overall Scheme Details: M23 southbound Jct 11,
Slip road and lane closure for maintenance works.</t>
  </si>
  <si>
    <t>A2 eastbound Roman road entry slip road closure</t>
  </si>
  <si>
    <t xml:space="preserve">Overall Scheme Details: A2 eastbound Stuppington  to Bishopsbourne  -
slip road and lane closure for maintenance works </t>
  </si>
  <si>
    <t>A2 eastbound Bifrons Hill exit slip road closure</t>
  </si>
  <si>
    <t>A1(M) Northbound Jct 4 to Jct 6 carriageway closure</t>
  </si>
  <si>
    <t>M25 Clockwise Jct 30 entry slip road and link road closure</t>
  </si>
  <si>
    <t>Overall Scheme Details: M25 Clockwise Jct 30 
Slip road and Link road closure for resurfacing works
Diversion via National Highway network</t>
  </si>
  <si>
    <t>A2 Westbound Darenth Interchange to M25 Clockwise Jct 2 link road closure</t>
  </si>
  <si>
    <t>Overall Scheme Details: A2 Westbound Darenth Interchange to M25 Clockwise Jct 2
Lane and link road closure for barrier works
Diversion via National Highways Network</t>
  </si>
  <si>
    <t>M25 Anti-clockwise Jct 28 entry slip road closure</t>
  </si>
  <si>
    <t>Overall Scheme Details: M25 Anti-clockwise Jct 28
Slip road closure for major project structure inspections 
Diversion via National Highway network</t>
  </si>
  <si>
    <t>M20 Eastbound Jct 1 carriageway closure between the exit and entry slip roads</t>
  </si>
  <si>
    <t>Overall Scheme Details: A20 Eastbound Crittalls Corner to M20 Eastbound Jct 1
Carriageway, lane and slip road closure for emergency carriageway repairs
Diversion via National Highways Network</t>
  </si>
  <si>
    <t>M20 Eastbound Jct 1 entry slip road closure</t>
  </si>
  <si>
    <t>A38 westbound Trebrown exit and entry slip carriageway closure</t>
  </si>
  <si>
    <t>Overall Scheme Details: A38 westbound Trebrown exit and entry slip carriageway closure for surveys. 
Diversion for exit slip via B3251, B3252 and A387.
Diversion for eastbound dedicated exit slip via A38, A374 and A381.
Diversion for entry slip via A387, A374 and A38 or the above in reverse.</t>
  </si>
  <si>
    <t>A30 westbound Tolvaddon to Loggans Moor carriageway closed</t>
  </si>
  <si>
    <t xml:space="preserve">Overall Scheme Details: A30 westbound Tolvaddon to Treswithian carriageway closed for resurfacing works. Diversion via A3047 through Camborne </t>
  </si>
  <si>
    <t>A38 eastbound from St Budeaux to Manadon carriageway closed</t>
  </si>
  <si>
    <t>Overall Scheme Details: A38 eastbound from St Budeaux to Manadon carriageway closed for white lining works. Diversion via the B3413 and A386. Weston Mill traffic diverted via the A38 westbound, to join the main diversion route.</t>
  </si>
  <si>
    <t>M5 southbound Jct 11 entry slip carriageway closure</t>
  </si>
  <si>
    <t xml:space="preserve">Overall Scheme Details: M5 southbound Jct 11 entry slip carriageway closure for resurfacing works.
Diversion via Jct 9 and return. 
</t>
  </si>
  <si>
    <t>A36 both directions Cotley Hill to Codford St Peter carriageway closure</t>
  </si>
  <si>
    <t>Overall Scheme Details: A36 both directions Cotley Hill to Deptford carriageway closure for resurfacing
Diversion northbound to Crockerton, A350 to Furze Hedge, A303 eastbound A36 northbound</t>
  </si>
  <si>
    <t>M48 westbound Jct 1 to 2 Severn Bridge carriageway closed</t>
  </si>
  <si>
    <t>Overall Scheme Details: M48 westbound Jct 1 to 2 Severn Bridge carriageway closure for structure maintenance works. 
Diversion via M4 Prince of Wales Bridge.</t>
  </si>
  <si>
    <t>A5 eastbound Alhambra roundabout entry slip road closure</t>
  </si>
  <si>
    <t>Overall Scheme Details: A5 eastbound Alhambra roundabout.
Entry slip road closure for maintenance works.
Diversion via National Highways.</t>
  </si>
  <si>
    <t>A50 westbound Heron Interchange link road closure</t>
  </si>
  <si>
    <t>Overall Scheme Details: A50 both directions Grindley Jct to Heron Jct.
Carriageway closure for maintenance works.
Diversion via National Highways and local authority network.</t>
  </si>
  <si>
    <t>A50 eastbound Cockster entry slip road closure</t>
  </si>
  <si>
    <t>A50 westbound Cockster exit slip road closure</t>
  </si>
  <si>
    <t>M5 southbound Jct 5 exit slip road closure</t>
  </si>
  <si>
    <t xml:space="preserve">Overall Scheme Details: M5 southbound Jct 5.
Exit slip road closure for maintenance works.
Diversion via National Highways network. </t>
  </si>
  <si>
    <t>M42 northbound Jct 5a exit slip road closure</t>
  </si>
  <si>
    <t>M42 northbound Jct 5a. 
Exit slip road closure for maintenance works.
Diversion via National Highways and local authority network.</t>
  </si>
  <si>
    <t>A515</t>
  </si>
  <si>
    <t>A515 Eastbound Exit Slip Closure</t>
  </si>
  <si>
    <t>Overall Scheme Details: A50 DBFO - Junction 1 Sawley to Tean Roundabout - Eastbound and Westbound - Lane Closures and Slip Road Closures - Fencing Works</t>
  </si>
  <si>
    <t>A421 westbound Black Cat Roundabout to Water End Interchange carriageway closure</t>
  </si>
  <si>
    <t>Overall Scheme Details: A1 / A421 both directions 
Biggleswade to St Neots - carriageway closures, lane closures, narrow lanes, permanent layby closures and diversion routes for construction - bypass/new on behalf of National Highways</t>
  </si>
  <si>
    <t>A1 northbound Tempsford to Black Cat Roundabout carriageway closure</t>
  </si>
  <si>
    <t>A5 northbound Redmoor to Portway carriageway closure</t>
  </si>
  <si>
    <t>Overall Scheme Details: A5 northbound 
A421 to A509 - carriageway closure for carriageway - reconstruction/renewal on behalf of National Highways</t>
  </si>
  <si>
    <t>M62 eastbound Jct 33 to Jct 34, carriageway closure</t>
  </si>
  <si>
    <t>Overall Scheme Details: M62 eastbound and westbound Jct 33 to Jct 34.
Carriageway closures for National grid works 
Diversion route in place via National highways and local authority network</t>
  </si>
  <si>
    <t>M62 westbound Jct 34 to Jct 33, carriageway closure</t>
  </si>
  <si>
    <t>M62 eastbound Jct 34 exit slip road closure</t>
  </si>
  <si>
    <t>M62 westbound Jct 34 entry slip road closure</t>
  </si>
  <si>
    <t>M62 eastbound Jct 33 entry slip road closure</t>
  </si>
  <si>
    <t>M62 westbound Jct 33 exit slip road closure</t>
  </si>
  <si>
    <t>M1 southbound Jct 34 exit slip road closure</t>
  </si>
  <si>
    <t>Overall Scheme Details: M1 southbound Jct 35 to Jct 34
Slip road and lane closure for general cleaning and maintenance 
Diversion M1 A630</t>
  </si>
  <si>
    <t>A64 westbound Fulford exit slip road closure</t>
  </si>
  <si>
    <t xml:space="preserve">Overall Scheme Details: A64 Westbound Fulford 
Slip road closures  and Lane closure for electrical works 
Diversion in place via National highways and local authority network </t>
  </si>
  <si>
    <t>A64 westbound Fulford entry slip road closure</t>
  </si>
  <si>
    <t>M18</t>
  </si>
  <si>
    <t>M18 southbound Jct 32 to M1 northbound carriageway closure</t>
  </si>
  <si>
    <t>Overall Scheme Details: M1 northbound and southbound Jct 32 and M18 northbound and southbound Jct 1 to Jct 32.
Carriageway and lane closures for bridge inspection works.
Diversion route via M1 Jct 31 and A57.</t>
  </si>
  <si>
    <t>M1 southbound Jct 32 to M18 northbound carriageway closure</t>
  </si>
  <si>
    <t>M1 southbound Jct 38 to Jct 37 carriageway closure</t>
  </si>
  <si>
    <t>Overall Scheme Details: M1 northbound and southbound Jct 37 to Jct 39
Carriageway closure for carriageway repairs 
Diversion via local authority</t>
  </si>
  <si>
    <t>M1 southbound Jct 38 entry slip road closure</t>
  </si>
  <si>
    <t>M1 southbound Jct 37 exit slip road closure</t>
  </si>
  <si>
    <t>A66 westbound Elton entry slip carriageway closure (85)</t>
  </si>
  <si>
    <t>A66 eastbound Elton exit slip road carriageway closure (84a)</t>
  </si>
  <si>
    <t>M62 Westbound Jct 22 and 21 carriageway closure</t>
  </si>
  <si>
    <t>Overall Scheme Details: M62 both directions J21 to J22 - carriageway closure for carriageway - reconstruction/renewal on behalf of National Highways</t>
  </si>
  <si>
    <t>M62 Westbound Jct 22 entry slip road closure</t>
  </si>
  <si>
    <t>M62 Westbound Jct 21 exit slip road closure</t>
  </si>
  <si>
    <t>M60 anticlockwise jct 18 dedicated lane closure</t>
  </si>
  <si>
    <t>Overall Scheme Details: M60 anti-clockwise J18 to J17 - carriageway closure for communications on behalf of National Highways</t>
  </si>
  <si>
    <t>M60 Anticlockwise Jct 17 exit slip road closure</t>
  </si>
  <si>
    <t>M56 Eastbound to M6 Northbound link road closure</t>
  </si>
  <si>
    <t>Overall Scheme Details: M56 eastbound J10 to J9 - carriageway closure for communications on behalf of National Highways</t>
  </si>
  <si>
    <t>M56 Eastbound to M6 Southbound link road closure</t>
  </si>
  <si>
    <t>M6 northbound jct 22 entry slip road closure</t>
  </si>
  <si>
    <t>Overall Scheme Details: M6 northbound Jct 22 to 23 - lane closure and slip road closure for barriers - permanent on behalf of National Highways</t>
  </si>
  <si>
    <t>M3 northbound Jct 5 exit slip road closure</t>
  </si>
  <si>
    <t>Overall Scheme Details: M3 both directions Jct 5.
Slip road and and lane closures for drainage work.</t>
  </si>
  <si>
    <t>M3 southbound to A33 Link road closure</t>
  </si>
  <si>
    <t>Overall Scheme Details: M3 southbound Jct 13 to M27.
Link road and lane closures for maintenance works.</t>
  </si>
  <si>
    <t>A2 westbound Patrixbourne to Brenley Corner roundabout carriageway closure</t>
  </si>
  <si>
    <t>Overall Scheme Details: A2 westbound Canterbury to Brenley 
carriageway closure for surface works</t>
  </si>
  <si>
    <t>A259 both directions Harbour Road to Kettle 'o' Fish carriageway closure</t>
  </si>
  <si>
    <t xml:space="preserve">Overall Scheme Details: A259 both directions Harbour Road to Brenzett
A2070 both directions Brenzett to M20 Jct 10
M20 both directions Jct 7 to Jct 10a
A21 both directions Hastings to Hurst Green
Carriageway closure and diversions for carriageway works </t>
  </si>
  <si>
    <t>A259 both directions Skinners roundabout to Kings avenue carriageway closure</t>
  </si>
  <si>
    <t>A259 both directions Kettle 'o Fish roundabout to The Deals carriageway closure</t>
  </si>
  <si>
    <t>A259 Kettle 'o' Fish roundabout closure</t>
  </si>
  <si>
    <t>A259 Skinners roundabout closure</t>
  </si>
  <si>
    <t>A21 southbound Pembury entry slip road closure</t>
  </si>
  <si>
    <t xml:space="preserve">Overall Scheme Details: A21 southbound Tonbridge to Kippings Cross
slip road and lane closure for maintenance works </t>
  </si>
  <si>
    <t>A21 southbound Pembury road exit slip road closure</t>
  </si>
  <si>
    <t>A282 Northbound Dartford Crossing East Tunnel closure No access over Dartford Crossing for vehicles over 4.8m</t>
  </si>
  <si>
    <t xml:space="preserve">Overall Scheme Details: A282 Northbound Dartford Crossing East Tunnel
Tunnel closure for maintenance works
Diversion via National Highways Network
</t>
  </si>
  <si>
    <t>M4 Eastbound Jct 3 to Jct 1 Carriageway closure</t>
  </si>
  <si>
    <t xml:space="preserve">Overall Scheme Details: M4 Eastbound Jct 3 to Jct 1
Carriageway closure for survey works, 
Diversion via local authorities </t>
  </si>
  <si>
    <t>A4</t>
  </si>
  <si>
    <t>A4 Westbound Great West Road to M4 Westbound Jct 1 lane 2,3 closure</t>
  </si>
  <si>
    <t xml:space="preserve">Overall Scheme Details: M4 Westbound Jct 1 to Jct 3
Carriageway closure for concrete works. 
Diversion via local authorities </t>
  </si>
  <si>
    <t>M4 Westbound Jct 1 to Jct 3 carriageway closure</t>
  </si>
  <si>
    <t>M5 Southbound Jct 11a to Jct 12 carriageway closure</t>
  </si>
  <si>
    <t>Overall Scheme Details: M5 Southbound Jct 11a to 12  - carriageway closure for structural maintenance
Diversion via A417 eastbound, exit to turn at Shurdington Roundabout and return A417 westbound, Corinium Ave, A38, A430, re-join M5 at Jct 12</t>
  </si>
  <si>
    <t>M5 northbound Jct 12 to Jct 11a closed</t>
  </si>
  <si>
    <t>Overall Scheme Details: M5 northbound Jct 12 to Jct 11a carriageway closure for inspections
Diversion via A430, A38, A417 and A40 to M5 Jct 11</t>
  </si>
  <si>
    <t>A419</t>
  </si>
  <si>
    <t>A419 Southbound Carriageway Closure Burford Road to Cricklade</t>
  </si>
  <si>
    <t>Overall Scheme Details: A419 Southbound Carriageway Closure Burford Road to Crciklade</t>
  </si>
  <si>
    <t>M40 Northbound Jct 1a to M25 clockwise Jct 16 link road closure</t>
  </si>
  <si>
    <t>Overall Scheme Details: M40 Northbound 
Jct 1 to M25 Clockwise lane closure, link road closure and diversion route for maintenance works.
Diversion via national highways and local authority networks.</t>
  </si>
  <si>
    <t>A38 northbound Palm Court entry slip road closure</t>
  </si>
  <si>
    <t>Overall Scheme Details: A38 northbound Palm Court
Slip road closure due to maintenance works
Diversion via National Highways network and local authority network</t>
  </si>
  <si>
    <t>A38 northbound Palm Court exit slip road closure</t>
  </si>
  <si>
    <t>A1M southbound Jct 41 to A1 southbound link road closure</t>
  </si>
  <si>
    <t>Overall Scheme Details: A1 northbound and southbound Barnsdale bar to Ferrybridge.
Carriageway closure and lane closures for structure works.
Diversion route in place via local authority network.</t>
  </si>
  <si>
    <t>A1 southbound Ferrybridge to Barnsdale Bar, carriageway closure</t>
  </si>
  <si>
    <t>M62 eastbound Jct 32a to A1 southbound link road closure</t>
  </si>
  <si>
    <t>A1 southbound Darrington exit slip road closure</t>
  </si>
  <si>
    <t>A1 southbound Darrington entry slip road closure</t>
  </si>
  <si>
    <t>A1 southbound Darrington (past tractor garage) slip road closure</t>
  </si>
  <si>
    <t>A1 southbound Wentrbridge exit slip road closure</t>
  </si>
  <si>
    <t>A1 southbound Wentbridge entry slip road closure</t>
  </si>
  <si>
    <t>A1 southbound Wentbridge 2 way traffic slip road closure</t>
  </si>
  <si>
    <t>A1 southbound Middlefield lane exit slip road closure</t>
  </si>
  <si>
    <t>A1 southbound Middlefield lane entry slip road closure</t>
  </si>
  <si>
    <t>A1 southbound Barnsdale bar exit slip road closure</t>
  </si>
  <si>
    <t>A1 southbound from A162 to Darrington exit slip road closure</t>
  </si>
  <si>
    <t>A162</t>
  </si>
  <si>
    <t>A162 southbound from Jct 33 entry slip road closure</t>
  </si>
  <si>
    <t>A162 southbound Jct 33 entry slip road closure</t>
  </si>
  <si>
    <t>A1M southbound Jct 41 to A1 southbound link road closure (C)</t>
  </si>
  <si>
    <t>Overall Scheme Details: A1 northbound and southbound Barnsdale bar to Ferrybridge.
Carriageway closure and lane closures for electrical works
Diversion route in place via local authority network.</t>
  </si>
  <si>
    <t>A1 northbound Barnsdale bar to Wentbridge, carriageway closure</t>
  </si>
  <si>
    <t>A1 southbound Ferrybridge to Barnsdale Bar, carriageway closure (C)</t>
  </si>
  <si>
    <t>M62 eastbound Jct 32a to A1 southbound link road closure (C)</t>
  </si>
  <si>
    <t>A1 northbound Barnsdale bar entry slip road closure</t>
  </si>
  <si>
    <t>A1 northbound Middlefield lane exit slip road closure</t>
  </si>
  <si>
    <t>A1 northbound Middlefield lane entry slip road closure</t>
  </si>
  <si>
    <t>A1 northbound Wentbridge exit slip road closure</t>
  </si>
  <si>
    <t>A1 southbound Darrington exit slip road closure (C)</t>
  </si>
  <si>
    <t>A1 southbound Darrington entry slip road closure (C)</t>
  </si>
  <si>
    <t>A1 southbound Darrington (past tractor garage) slip road closure (C)</t>
  </si>
  <si>
    <t>A1 southbound Wentrbridge exit slip road closure (C)</t>
  </si>
  <si>
    <t>A1 southbound Wentbridge entry slip road closure (C)</t>
  </si>
  <si>
    <t>A1 southbound Wentbridge 2 way traffic slip road closure (C)</t>
  </si>
  <si>
    <t>A1 southbound Middlefield lane exit slip road closure (C)</t>
  </si>
  <si>
    <t>A1 southbound Middlefield lane entry slip road closure (C)</t>
  </si>
  <si>
    <t>A1 southbound Barnsdale bar exit slip road closure (C)</t>
  </si>
  <si>
    <t>A1 southbound from A162 to Darrington exit slip road closure (C)</t>
  </si>
  <si>
    <t>A162 southbound from Jct 33 entry slip road closure (C)</t>
  </si>
  <si>
    <t>A162 southbound Jct 33 entry slip road closure (C)</t>
  </si>
  <si>
    <t>M62 westbound Jct 28 entry slip road closure</t>
  </si>
  <si>
    <t>Overall Scheme Details: M62 eastbound and westbound Jct 26 to Jct 29 A62 northbound and southbound Gildersome 
Carriageway closure for inspections 
Diversion M621 A6110 A653</t>
  </si>
  <si>
    <t>M62 westbound Jct 28 to Jct 27, carriageway closure</t>
  </si>
  <si>
    <t>M62 westbound Jct 27 exit slip road closure</t>
  </si>
  <si>
    <t>A64 westbound Hopgrove to Grimston, carriageway closure</t>
  </si>
  <si>
    <t>Overall Scheme Details: A64 westbound Hopgrove to Grimston 
Carriageway closure for electrical works 
Diversion via local authority networks</t>
  </si>
  <si>
    <t>A64 westbound Grimston bar exit slip road closure</t>
  </si>
  <si>
    <t>M62 westbound Jct 26 entry slip road closure</t>
  </si>
  <si>
    <t>Overall Scheme Details: M62 westbound Jct 26
Slip road closure for general cleaning and maintenance 
Diversion A58 M62 A62</t>
  </si>
  <si>
    <t>A64 eastbound Headley Bar to Tadcaster  carriageway closure</t>
  </si>
  <si>
    <t xml:space="preserve">Overall Scheme Details: A64 eastbound and westbound Headley Bar to Tadcaster 
Carriageway closure for carriageway - reconstruction/renewal Diversion via local authority </t>
  </si>
  <si>
    <t>A64 eastbound Tadcaster (A162) entry slip road closure</t>
  </si>
  <si>
    <t>M1 northbound Jct 35a exit slip road closure</t>
  </si>
  <si>
    <t>Overall Scheme Details: A616 eastbound and westbound Westwood, M1 northbound and southbound Jct 35 to Jct 35a
Carriageway closure for carriageway repairs
Diversion A616 A61 M1</t>
  </si>
  <si>
    <t>M1 southbound Jct 35a entry slip road closure</t>
  </si>
  <si>
    <t>A616 eastbound and westbound Newton chambers to Westwood, carriageway closure</t>
  </si>
  <si>
    <t>M56 Westbound Jct 7 exit slip road closure</t>
  </si>
  <si>
    <t>Overall Scheme Details: M56 westbound J7 to J9 - carriageway closure for drainage</t>
  </si>
  <si>
    <t>M56 Westbound Jct 8 entry slip road closure</t>
  </si>
  <si>
    <t>M62 westbound jct 22 entry slip road closure</t>
  </si>
  <si>
    <t>Overall Scheme Details: M62 westbound Jct 22 to 21 - lane closures and carriageway closure for horticulture (cutting and planting) on behalf of National Highways</t>
  </si>
  <si>
    <t>M62 westbound jct 22 to 20 carriageway closure</t>
  </si>
  <si>
    <t>M62 westbound jct 21 exit slip road closure</t>
  </si>
  <si>
    <t>M62 Westbound Jct 21 entry slip road closure</t>
  </si>
  <si>
    <t>M62 Westbound Jct 20 exit slip road closure</t>
  </si>
  <si>
    <t>M61 Southbound to M60 Clockwise link road closure</t>
  </si>
  <si>
    <t>Overall Scheme Details: M61 southbound J2 to J1 - carriageway closure for barriers - permanent on behalf of National Highways</t>
  </si>
  <si>
    <t>M6 Southbound Jct 29 exit slip road closure</t>
  </si>
  <si>
    <t>Overall Scheme Details: M6 southbound J30 to J29 - carriageway closure for signs - erection on behalf of National Highways</t>
  </si>
  <si>
    <t>M56 Westbound Jct 14 exit slip road closure</t>
  </si>
  <si>
    <t>Overall Scheme Details: M56 both directions Jct 12 to Jct 15 - carriageway closure for electrical works on behalf of National Highways</t>
  </si>
  <si>
    <t>A249 southbound Detling Hill carriageway closure</t>
  </si>
  <si>
    <t xml:space="preserve">Overall Scheme Details: A249 southbound Detling Hill
M2 westbound Jct 5 to Jct 3
M20 eastbound Jct 6 to Jct 7
carriageway closure and diversion requirement for maintenance works </t>
  </si>
  <si>
    <t>A282 Northbound Jct 1A entry slip road closure</t>
  </si>
  <si>
    <t>A405 Northbound Jct Mount Pleasant Lane to Jct North Orbital Road Carriageway closure</t>
  </si>
  <si>
    <t xml:space="preserve">Overall Scheme Details: A405 Northbound Jct Mount Pleasant Lane to Jct North Orbital Road 
Carriageway closure for Testing works
Diversion via Local Authorities network 
</t>
  </si>
  <si>
    <t>A405 Southbound Jct North Orbital road to Jct Mount Pleasant Lane Lane 3,2 closure</t>
  </si>
  <si>
    <t xml:space="preserve">Overall Scheme Details: A405 Southbound Jct North Orbital road to Jct Mount Pleasant Lane 
Lane closures for Traffic signal works 
</t>
  </si>
  <si>
    <t>A3 Southbound Wisley Interchange to Ripley Bypass carriageway, entry and exit slip road closure</t>
  </si>
  <si>
    <t>Overall Scheme Details: A3 Southbound Wisley Interchange to Ripley Bypass
Carriageway and slip road closure for technology works
Diversion via Local Authority and National Highway network</t>
  </si>
  <si>
    <t>M5 northbound Jct 11A to 11 carriageway closure</t>
  </si>
  <si>
    <t xml:space="preserve">Overall Scheme Details: M5 both directions Jct 11 to 11a - carriageway closure for structure inspections. 
Diversion via A40 westbound to Elm Bridge Court Roundabout, A417 southbound to join at M5 Jct 11A and vice versa for northbound. </t>
  </si>
  <si>
    <t>M5 Southbound Jct 11 to Jct 11A carriageway closure</t>
  </si>
  <si>
    <t>A38 northbound Branston to Toyota roundabout carriageway closure</t>
  </si>
  <si>
    <t xml:space="preserve">Overall Scheme Details: A38 Burton road northbound and southbound
lane closures and full carriageway closures on behalf of Cadent Gas </t>
  </si>
  <si>
    <t>A47 westbound Hardwick roundabout entry slip road closure</t>
  </si>
  <si>
    <t>Overall Scheme Details: A47 both directions 
Hardwick Roundabout - carriageway closure, lane closure and diversion route for electrical works on behalf of National Highways</t>
  </si>
  <si>
    <t>M11 southbound Jct 10 to Jct 8 carriageway closure</t>
  </si>
  <si>
    <t>Overall Scheme Details: M11 southbound 
Jct 10 to Jct 8 - carriageway closure, lane closures and diversion routes for carriageway - reconstruction/renewal on behalf of National Highways</t>
  </si>
  <si>
    <t>A14 eastbound Jct 58 exit slip - road closure</t>
  </si>
  <si>
    <t>Overall Scheme Details: A14 eastbound
Jct 58 exit slip - road closure for signage works on behalf of Sizewell C</t>
  </si>
  <si>
    <t>M1 northbound Jct 11 exit slip road closure</t>
  </si>
  <si>
    <t>Overall Scheme Details: M1 northbound 
Jct 10 to Jct 11 - exit slip road closure, lane closure and diversion route for barrier fence safety repair works on behalf of Ringway</t>
  </si>
  <si>
    <t>M40 Northbound Jct 1 entry slip road closure</t>
  </si>
  <si>
    <t>Overall Scheme Details: M40 Northbound,
Jct 1 Entry slip road closure for maintenance works.
Diversion via national Highways network</t>
  </si>
  <si>
    <t>A404</t>
  </si>
  <si>
    <t>A404 to M40 Nortbound entry slip road closure</t>
  </si>
  <si>
    <t xml:space="preserve">Overall Scheme Details: M40 Northbound.
A404 to M40, Lane closures, slip road closures and diversion route for maintenance works.
Diversion via national highways network,
</t>
  </si>
  <si>
    <t>A46 southbound lay-by closure</t>
  </si>
  <si>
    <t>Overall Scheme Details: A46 northbound and southbound Jct 21a (M1) to Wanlip
Carriageway, slip road , lay-By and lane closure for horticultural works.
Diversion via National Highways network and local authority network.</t>
  </si>
  <si>
    <t>A46 southbound Glenfield entry slip road closure</t>
  </si>
  <si>
    <t>A46 southbound Muxloe Hill exit slip road closure</t>
  </si>
  <si>
    <t>A1 southbound Markham Moor entry and exit slip road closure</t>
  </si>
  <si>
    <t>A45 Queen Eleanor southbound entry slip road closure</t>
  </si>
  <si>
    <t>A42 northbound lay-by closure</t>
  </si>
  <si>
    <t>M45</t>
  </si>
  <si>
    <t>M45 westbound M1 Jct 17 to Thurlaston carriageway closure</t>
  </si>
  <si>
    <t>Overall Scheme Details: M45 northbound and southbound Thurlaston to M1 Jct 17
Carriageway, slip road and lane closure due to maintenance works
Diversion via National Highways network and local authority network</t>
  </si>
  <si>
    <t>M45 eastbound Thurlaston to M1 Jct 17 carriageway closure</t>
  </si>
  <si>
    <t>M1 southbound Jct 18 exit slip road closure</t>
  </si>
  <si>
    <t>Overall Scheme Details: M1 northbound and southbound Jct 15a to Jct 19
Slip road, layby and lane closures due to maintenance works.
Diversion via National Highways and local authority network.</t>
  </si>
  <si>
    <t>A45 southbound Barnes Meadow to Grange Park carriageway closure</t>
  </si>
  <si>
    <t>Overall Scheme Details: A45 northbound and southbound Barnes Meadow to M1 Jct 15
Carriageway, slip road and lane closure due to maintenance works
Diversion via National Highways network and local authority network</t>
  </si>
  <si>
    <t>A516</t>
  </si>
  <si>
    <t>A516 northbound Mickleover to A38 carriageway closure</t>
  </si>
  <si>
    <t xml:space="preserve">Overall Scheme Details: A516 northbound, Mickleover.
Carriageway, slip road and lane closures for maintenance works.
Diversion route via National Highways network and local authority network. </t>
  </si>
  <si>
    <t>A1 northbound Gonerby Moor exit slip road closure</t>
  </si>
  <si>
    <t>Overall Scheme Details: A1 northbound Barrowby to Gonerby Moor.
Slip road and lane closure due to maintenance works.
Diversion via National Highways and local authority network.</t>
  </si>
  <si>
    <t>M62 eastbound Jct 28 exit slip road closure</t>
  </si>
  <si>
    <t>M62 eastbound Jct 27 to Jct 28 carriageway closure</t>
  </si>
  <si>
    <t>M62 eastbound Jct 27 entry slip road closure</t>
  </si>
  <si>
    <t>M1 southbound Jct 33 exit slip road closure</t>
  </si>
  <si>
    <t>Overall Scheme Details: M1 southbound Jct 34 to Jct 33
Slip road closure and lane closures for inspections
Diversion M1 A57</t>
  </si>
  <si>
    <t>A180</t>
  </si>
  <si>
    <t>A180 westbound Brocklesby to Barnetby, carriageway closure</t>
  </si>
  <si>
    <t xml:space="preserve">Overall Scheme Details: A180 westbound Brocklesby to Barnetby 
Carriageway closure for sign works 
Diversion local authority </t>
  </si>
  <si>
    <t>A180 westbound Brocklesby entry slip road closure</t>
  </si>
  <si>
    <t>A180 westbound Jct 5 exit slip road closure</t>
  </si>
  <si>
    <t>A64 eastbound Fulford exit slip road closure</t>
  </si>
  <si>
    <t xml:space="preserve">Overall Scheme Details: A64 eastbound Bondhill to Fulford 
Slip road closures  and Lane closure for electrical works 
Diversion in place via National highways and local authority network </t>
  </si>
  <si>
    <t>A64 eastbound Fulford entry slip road closure</t>
  </si>
  <si>
    <t>M62 westbound Jct 35 to M18 southbound Jct 7, link road closure</t>
  </si>
  <si>
    <t xml:space="preserve">Overall Scheme Details: M62 westbound Jct 35, M18 northbound and southbound Jct 7
Link road closure for barrier repair 
Diversion M62 </t>
  </si>
  <si>
    <t>M606</t>
  </si>
  <si>
    <t>M606 northbound Jct 26, carriageway closure</t>
  </si>
  <si>
    <t>Overall Scheme Details: M62 eastbound Jct 25 to Jct 26, M606 northbound Jct 26
Carriageway and lane closures for barrier repair 
Diversion A58 and M606</t>
  </si>
  <si>
    <t>M62 westbound Jct 36 exit slip road closure</t>
  </si>
  <si>
    <t>Overall Scheme Details: M62 westbound Jct 36. 
Slip road and lane closure for carriageway defect works.
Diversion route via M62 Jct 34 and A19</t>
  </si>
  <si>
    <t xml:space="preserve">Overall Scheme Details: M62 westbound Jct 25 to Jct 24
Slip road closure for barrier repair 
Diversion M62 A672
</t>
  </si>
  <si>
    <t>A174</t>
  </si>
  <si>
    <t>A174/A172 Stokesley Road eastbound exit slip road closure.</t>
  </si>
  <si>
    <t>Overall Scheme Details: A174/A172 Stokesley Road east and westbound slip road and lane closures for survey works</t>
  </si>
  <si>
    <t>A174/A172 Stokesley Road westbound entry slip road closure</t>
  </si>
  <si>
    <t>m1 jsouthbound jct 44 exit slip road carriageway closure</t>
  </si>
  <si>
    <t xml:space="preserve">Overall Scheme Details: m1 southbound jct 44 exit slip road carriageway lane 1 closure mp 306.2 to mp 305.6 diversion on national highways network </t>
  </si>
  <si>
    <t>m1 northbound jct 47 entry slip road carriageway closure</t>
  </si>
  <si>
    <t xml:space="preserve">Overall Scheme Details: m1 northbound jct 47 entry slip road carriageway closure diversion on NH network </t>
  </si>
  <si>
    <t>m1 southbound jct 46 entry slip road carriage way closure</t>
  </si>
  <si>
    <t xml:space="preserve">Overall Scheme Details: m1 southbound jct 46 entry slip roads carriageway closures with A6120 lane closures </t>
  </si>
  <si>
    <t>A63 west to m1 south dedicated link road carriageway closure</t>
  </si>
  <si>
    <t>M53</t>
  </si>
  <si>
    <t>M53 Northbound Jct 4 to 2 Carriageway Closure</t>
  </si>
  <si>
    <t>Overall Scheme Details: M53 both directions J6 to J2 - carriageway closure for carriageway - reconstruction/renewal on behalf of National Highways</t>
  </si>
  <si>
    <t>M53 Northbound Jct 2 exit slip road closure</t>
  </si>
  <si>
    <t>M53 Northbound Jct 4 entry slip road closure</t>
  </si>
  <si>
    <t>M53 Northbound Jct 3 exit slip road closure</t>
  </si>
  <si>
    <t>M53 Northbound Jct 3 entry slip road closure</t>
  </si>
  <si>
    <t>A5036</t>
  </si>
  <si>
    <t>A5036 Westbound between Heysham Road and Netherton Way Carriageway Cllosure</t>
  </si>
  <si>
    <t>Overall Scheme Details: A5036 both directions Copy  Lane to Boundary Road - lane closure for construction improvement/upgrade on behalf of National Highways</t>
  </si>
  <si>
    <t>M6 Northbound Jct 29 exit slip road closure</t>
  </si>
  <si>
    <t>Overall Scheme Details: M6 Northbound and Southbound junction 28 to junction 29 - Carriageway Closure for Horticulture (Cutting and Planting)</t>
  </si>
  <si>
    <t>M6 Southbound Jct 29 entry slip road closure</t>
  </si>
  <si>
    <t>M60 Anticlockwise Jct 25 carriageway closures between exit and entry slip roads</t>
  </si>
  <si>
    <t>Overall Scheme Details: M60 both directions J24 to J25 - carriageway closure for drainage</t>
  </si>
  <si>
    <t>M56 westbound jct 6 exit slip road closure</t>
  </si>
  <si>
    <t>Overall Scheme Details: M56 westbound J6 to J7 - carriageway closure for drainage on behalf of National Highways</t>
  </si>
  <si>
    <t>M56 westbound jct 6 entry slip road closure</t>
  </si>
  <si>
    <t>M6 Southbound Jct 31A  Entry slip road closure</t>
  </si>
  <si>
    <t xml:space="preserve">Overall Scheme Details: M6 Southbound Jct 31A 
Entry slip road closure for litter clearance
</t>
  </si>
  <si>
    <t>A404 southbound Marlow to Burchetts Green carriageway closure</t>
  </si>
  <si>
    <t>Overall Scheme Details: A404 both directions Marlow to Burchetts Green.
Carriageway closures for structures inspection.</t>
  </si>
  <si>
    <t>M275 southbound Southampton Road to Tipner link road closure</t>
  </si>
  <si>
    <t>Overall Scheme Details: M275 southbound M27 Jct 12 to Tipner,
Link road and lane closure for barrier repairs.</t>
  </si>
  <si>
    <t>A3 southbound Liss to Berelands carriageway closure</t>
  </si>
  <si>
    <t>Overall Scheme Details: A3 southbound Liss to Berelands,
Carriageway closure for horticulture works.</t>
  </si>
  <si>
    <t>M4 westbound Jct 13 to Jct 14 carriageway closure</t>
  </si>
  <si>
    <t>Overall Scheme Details: M4 both directions Jct 13 to Jct 14.
Carriageway closure for structures work.</t>
  </si>
  <si>
    <t>A34 southbound Bullington entry slip road closure</t>
  </si>
  <si>
    <t>Overall Scheme Details: A34 southbound Bullington.
Slip road and lane closures for barrier repairs.</t>
  </si>
  <si>
    <t>A3 southbound Dennis entry slip road closure</t>
  </si>
  <si>
    <t>Overall Scheme Details: A3 southbound Burpham to Dennis,
Slip road and lane closure for maintenance works.</t>
  </si>
  <si>
    <t>A34 northbound Three Maids Hill entry slip road closure</t>
  </si>
  <si>
    <t>Overall Scheme Details: A34 northbound Three Maids Hill.
Slip road and lane closure for maintenance work.</t>
  </si>
  <si>
    <t>A21 southbound Longfield road to Pembury carriageway closure</t>
  </si>
  <si>
    <t>Overall Scheme Details: A21 both directions Morley's road roundabout to Kippings Cross roundabout
carriageway, slip road and lane closure for survey works.</t>
  </si>
  <si>
    <t>A21 northbound Pembury to  Longfield road carriageway closure</t>
  </si>
  <si>
    <t>A27 eastbound Warblington entry slip road closure</t>
  </si>
  <si>
    <t>Overall Scheme Details: A27 eastbound Warblington to Woodmancote,
Slip road and lane closure for maintenance works.</t>
  </si>
  <si>
    <t>M20 westbound Jct 13 dedicated slip road closure</t>
  </si>
  <si>
    <t>Overall Scheme Details: M20 westbound Jct 13,
Dedicated slip road closure for maintenance works.</t>
  </si>
  <si>
    <t>M2 eastbound Jct 2 entry slip road closure</t>
  </si>
  <si>
    <t>Overall Scheme Details: M2 eastbound Jct 2
Slip and lane closure for maintenance works</t>
  </si>
  <si>
    <t>M20 westbound Jct 9 Exit Slip road closure</t>
  </si>
  <si>
    <t>Overall Scheme Details: M20 westbound Jct 10a to Jct 9,
Slip road and lane closures for maintenance works.</t>
  </si>
  <si>
    <t>M20 westbound Jct 9 Entry Slip road closure</t>
  </si>
  <si>
    <t>A26</t>
  </si>
  <si>
    <t>A26 both directions Beddingham to Newhaven carriageway closure</t>
  </si>
  <si>
    <t>Overall Scheme Details: A26 both directions Beddingham to Newhaven
Carriageway closure for maintenance works</t>
  </si>
  <si>
    <t>M2 westbound Jct 2 between exit and entry slip road carriageway closure</t>
  </si>
  <si>
    <t>Overall Scheme Details: M2 westbound Jct 3 to Jct 1
carriageway and lane closure for electrical works.</t>
  </si>
  <si>
    <t>A249 Southbound Key Street on slip</t>
  </si>
  <si>
    <t>Overall Scheme Details: A249 Southbound Key Street on slip</t>
  </si>
  <si>
    <t>Overall Scheme Details: A249 southbound Grovehurst exit slip
for Grovehurst junction improvement works. (Resurfacing)</t>
  </si>
  <si>
    <t>M25 Clockwise Jct 2 to Jct 3 carriageway closure</t>
  </si>
  <si>
    <t>Overall Scheme Details: M25 Clockwise Jct 2 to Jct 3
Carriageway and lane closure for joint replacement works
Diversion via National Highways and Local Authorities Network</t>
  </si>
  <si>
    <t>M25 Anti-Clockwise Jct 5 to A21 Southbound Chipstead link road closure</t>
  </si>
  <si>
    <t>Overall Scheme Details: M26 Eastbound M25 Jct 5 to Jct 2A
Carriageway, lane and link road closure for barrier repair works
Diversion via National Highways Network</t>
  </si>
  <si>
    <t>M26</t>
  </si>
  <si>
    <t>M26 Eastbound M25 Jct 5 to Jct 2A carriageway closure</t>
  </si>
  <si>
    <t>Overall Scheme Details: M11 Northbound Jct 6 to M25 Clockwise and Anti-clockwise Jct 27 
Lane and link road closure for resurfacing works
Diversion via National Highways and Local Authorities Network</t>
  </si>
  <si>
    <t>M25 Clockwise Jct 17 to Jct 18 Carriageway Closure</t>
  </si>
  <si>
    <t xml:space="preserve">Overall Scheme Details: M25 Clockwise Jct 17 to Jct 18 
Lane, Slip road and Carriageway closure for Road Markings 
Diversion via Local Authorities network 
</t>
  </si>
  <si>
    <t>M25 Anti-clockwise Jct 30 entry slip road and link road closure</t>
  </si>
  <si>
    <t>Overall Scheme Details: M25 Jct 30 and approaches
Slip road, link road and lane closure for resurfacing works
Diversion via National Highway network</t>
  </si>
  <si>
    <t>M25 Clockwise Jct 7 to M23 Northbound and Southbound Jct 8 link road closure</t>
  </si>
  <si>
    <t>Overall Scheme Details: M25 Clockwise Jct 6 to Jct 7
Lane and link road closure for emergency carriageway repairs
Diversion via National Highways and Local Authorities Network</t>
  </si>
  <si>
    <t>M25 Anti-clockwise Jct 2 exit slip road lane 1 closure</t>
  </si>
  <si>
    <t>Overall Scheme Details: M25 Anti-clockwise Jct 2 to A2 Westbound Darenth Interchange Link Road and A2 Westbound Darenth Interchange to Dartford Heath
Lane and link road closure for emergency carriageway repairs
Diversion via National Highways Network</t>
  </si>
  <si>
    <t>M25 Anti-clockwise Jct 2 to A2 Westbound Darenth Interchange link road closure</t>
  </si>
  <si>
    <t>A38 eastbound Marsh Mills entry slip road closed</t>
  </si>
  <si>
    <t>Overall Scheme Details: A38 eastbound Marsh Mills entry slip road closed for sign works.
Diversion via Manadon and return</t>
  </si>
  <si>
    <t>M5 southbound Jct 11 exit slip carriageway closure</t>
  </si>
  <si>
    <t xml:space="preserve">Overall Scheme Details: M5 southbound Jct 11 exit slip carriageway closure for resurfacing works.
Diversion via Jct 12 and return. 
</t>
  </si>
  <si>
    <t>A303 westbound Cartgate to Percombe Hill carriageway closure</t>
  </si>
  <si>
    <t>Overall Scheme Details: A303 westbound Cartgate to Percombe Hill carriageway closure for electrical works
Diversion via A3088, A30, A356</t>
  </si>
  <si>
    <t>M5 Southbound Jct 15 to M4 Jct 20 eastbound slip road closure (C link)</t>
  </si>
  <si>
    <t>Overall Scheme Details: M5 Southbound Jct 15 exit slip road to M4 eastbound, carriageway closure for electrical works
Diversion via M4 westbound to Jct 22 and return.</t>
  </si>
  <si>
    <t>M5 northbound Jct 27 to 25 carriageway closure</t>
  </si>
  <si>
    <t>Overall Scheme Details: M5 northbound Jct 27 to 25 carriageway closure to install narrow lanes for drainage works.
Diversion via A38</t>
  </si>
  <si>
    <t>M4 westbound Jct 18 exit slip closure</t>
  </si>
  <si>
    <t xml:space="preserve">Overall Scheme Details: M4 westbound  Jct 18 exit slip closure - for Horticultural works.
Diversion via- M4 westbound, exit Jct 19, M32 southbound, exit Jct 1, and return to rejoin M4 eastbound. </t>
  </si>
  <si>
    <t>A40 Eastbound Golden Valley between exit and entry slip roads carriageway closure</t>
  </si>
  <si>
    <t>Overall Scheme Details: A40 Eastbound Jct 11, M5 - carriageway closure between exit and entry slip roads for structural maintenance
Diversion via exiting A40 and immediately re-joining via entry slip road.</t>
  </si>
  <si>
    <t>A45 eastbound M42 Jct 6 roundabout to Stonebridge roundabout carriageway closure</t>
  </si>
  <si>
    <t>Overall Scheme Details: M42 both directions Bickenhill to Coleshill
Carriageway and lane closures for HS2 works.
Diversions are via National Highways and local authority networks.</t>
  </si>
  <si>
    <t>A45 westbound Stonebridge roundabout to M42 Jct 6 roundabout carriageway closure</t>
  </si>
  <si>
    <t>A46 northbound Leek Wooton between exit and entry slip road carriageway closure</t>
  </si>
  <si>
    <t>A38 southbound Toyota roundabout to Clay Mills carriageway closure</t>
  </si>
  <si>
    <t>M6 southbound Jct 10 exit slip road closure</t>
  </si>
  <si>
    <t>Overall Scheme Details: M6 southbound Jct 12 to Jct 10.
Carriageway closure for maintenance works. 
Diversion via National Highways.</t>
  </si>
  <si>
    <t>A50 eastbound Heron Interchange link road closure</t>
  </si>
  <si>
    <t>A38 northbound Barton exit and entry slip road closure</t>
  </si>
  <si>
    <t>M6 northbound Jct 15 entry slip road closure</t>
  </si>
  <si>
    <t>M54 eastbound Jct 6 entry slip road closure</t>
  </si>
  <si>
    <t>Overall Scheme Details: M54 both directions Jct 6.
Entry and exit slip road closures for maintenance works.
Diversion via National Highways and local authority network.</t>
  </si>
  <si>
    <t>M54 westbound Jct 6 exit slip road closure</t>
  </si>
  <si>
    <t>M5 northbound Jct 6 entry slip road closure</t>
  </si>
  <si>
    <t>Overall Scheme Details: M5 northbound Jct 6.
Entry slip road closure for maintenance works. 
Diversion via National Highways and local authority network.</t>
  </si>
  <si>
    <t>A14 westbound A1309 Jct 33 entry slip road closure</t>
  </si>
  <si>
    <t>Overall Scheme Details: A14 westbound 
Jct 34 to Jct 33 - carriageway closure, lane closure and diversion route for communications on behalf of National Highways</t>
  </si>
  <si>
    <t>A1(M) northbound brampton hut to Jct 15 carriageway closure</t>
  </si>
  <si>
    <t xml:space="preserve">Overall Scheme Details: A1(M) Northbound - Brampton Hut to Junction 15 - Carriageway closure for road markings works and gantry routine maintenance  </t>
  </si>
  <si>
    <t>A1307</t>
  </si>
  <si>
    <t>A1307 Northbound Rust lane Jct  carriagway closure</t>
  </si>
  <si>
    <t xml:space="preserve">Overall Scheme Details: A1307 northbound
Jct 14 (Rusts Lane) to A1M NB entry slip - A1307 carriageway closure for bridge and gantry maintenance
</t>
  </si>
  <si>
    <t>M40 Northbound Jct 1 to Jct 1a carriageway closure</t>
  </si>
  <si>
    <t xml:space="preserve">Overall Scheme Details: M40 Northbound.
Jct 1 to Jct 1a Lane closures, slip road closures and diversion route for maintenance works.
Diversion via national highways network,
</t>
  </si>
  <si>
    <t>A46 northbound lay-by closure</t>
  </si>
  <si>
    <t>A46 northbound Muxloe Hill entry slip road closure</t>
  </si>
  <si>
    <t>A1 northbound Markham Moor entry and exit slip road closure</t>
  </si>
  <si>
    <t>A52 westbound Priory roundabout to Wollaton road carriageway closure</t>
  </si>
  <si>
    <t>M1 northbound Jct 18 entry slip road closure</t>
  </si>
  <si>
    <t>A1 southbound Balderton exit slip road closure</t>
  </si>
  <si>
    <t>A1 southbound Blyth to Ranby carriageway closure</t>
  </si>
  <si>
    <t>Overall Scheme Details: A1 southbound Blyth to Ranby.
Carriageway, slip road and lane closures due to maintenance works.
Diversion via National Highways and local authority network.</t>
  </si>
  <si>
    <t>A160 westbound Town Street entry slip road closure</t>
  </si>
  <si>
    <t>Overall Scheme Details: A160 eastbound and westbound Harbrough to Manby 
Carriageway and lane closures for white lining/road markings.
Diversion via A160 and A180</t>
  </si>
  <si>
    <t>A160 westbound Manby to Harbrough carriageway closure</t>
  </si>
  <si>
    <t>A160 westbound Town Street exit slip road closure</t>
  </si>
  <si>
    <t>M1 southbound Woodall Services exit slip road closure</t>
  </si>
  <si>
    <t>Overall Scheme Details: M1 southbound Jct 32 to Jct 30 
Slip road and lane closure for electrical works
Diversion via M1</t>
  </si>
  <si>
    <t>M180 eastbound Jct 3 exit slip road closure</t>
  </si>
  <si>
    <t>Overall Scheme Details: M181 northbound and southbound Jct 3 to Frodingham 
Carriageway closures for technology works 
Diversion M180</t>
  </si>
  <si>
    <t>A1077</t>
  </si>
  <si>
    <t>A1077 Southern roundabout, carriageway closure</t>
  </si>
  <si>
    <t>A1077 Northern roundabout, carriageway closure</t>
  </si>
  <si>
    <t>M180 westbound to M181 northbound Jct 3, carriageway closure</t>
  </si>
  <si>
    <t>M181</t>
  </si>
  <si>
    <t>M181 northbound Jct 3 to Frodingham, carriageway closure</t>
  </si>
  <si>
    <t>M181 southbound Frodingham to Jct 3, carriageway closure</t>
  </si>
  <si>
    <t>M181 southbound to M180 westbound Jct 3, carriageway closure</t>
  </si>
  <si>
    <t>M181 southbound to M180 eastbound Jct 3 entry slip road closure</t>
  </si>
  <si>
    <t>A180 eastbound Jct 5 to Brocklesby Interchange carriageway closure</t>
  </si>
  <si>
    <t>Overall Scheme Details: A180 eastbound Jct 5 to Brocklesby Interchange 
Carriageway and lane closures for barrier improvement works.
Diversion via A18 and A1173</t>
  </si>
  <si>
    <t>A180 eastbound Jct 5 entry slip road closure</t>
  </si>
  <si>
    <t>A64 eastbound Grimston to Hopgrove, carriageway closure</t>
  </si>
  <si>
    <t xml:space="preserve">Overall Scheme Details: A64 eastbound Grimston to Hopgrove
Carriageway closure for electrical works 
Diversion route in place via National highways and local authority network </t>
  </si>
  <si>
    <t>A64 eastbound Grimston entry slip road closure</t>
  </si>
  <si>
    <t>M1 southbound Jct 32 to M18 northbound Jct 1 carriageway closure</t>
  </si>
  <si>
    <t>Overall Scheme Details: M1 southbound Jct 33 to Jct 32 
Carriageway closure general cleaning and maintenance 
Diversion via M1</t>
  </si>
  <si>
    <t>A1M southbound Jct 63 entry slip road closure</t>
  </si>
  <si>
    <t>A1M southbound Jct 62 exit slip road closure</t>
  </si>
  <si>
    <t>A1M southbound Jct 62 entry slip road closure</t>
  </si>
  <si>
    <t>A1M southbound Washington Services entry slip road closure</t>
  </si>
  <si>
    <t>A1M southbound Jct 61 exit slip road closure</t>
  </si>
  <si>
    <t>m1 southbound jct 44 entry slip road carriageway closure</t>
  </si>
  <si>
    <t xml:space="preserve">Overall Scheme Details: m1 southbound jct 44 entry slip road carriageway closure  diversion on NH network </t>
  </si>
  <si>
    <t>m1 southbound jct 46 exit slip road carriageway closure</t>
  </si>
  <si>
    <t xml:space="preserve">Overall Scheme Details: m1 southbound jct 46 exit slip road carriageway closure  maintenance works  diversion national highways network </t>
  </si>
  <si>
    <t>m1 northbound  jct 47 exit slip road carriageway closure</t>
  </si>
  <si>
    <t xml:space="preserve">Overall Scheme Details: m1 northbound jct 47 exit slip road carriageway closure diversion on nationail highways network </t>
  </si>
  <si>
    <t>A64 west to A1(M) south link road carriageway closure</t>
  </si>
  <si>
    <t xml:space="preserve">Overall Scheme Details: A64 westbound to A1(M) southbound link road carriageway closure and lane closure diversion national highways network </t>
  </si>
  <si>
    <t>M62 Eastbound Jct 21 to 22 carriageway closure</t>
  </si>
  <si>
    <t>Overall Scheme Details: M62 eastbound J20 to J22 - carriageway closure for horticulture (cutting and planting) on behalf of National Highways</t>
  </si>
  <si>
    <t>M62 Eastbound Jct 21 entry slip road closure</t>
  </si>
  <si>
    <t>M62 Eastbound Jct 22 exit slip road closure</t>
  </si>
  <si>
    <t>M60 Anticlockwise Jct 5 entry slip road closure</t>
  </si>
  <si>
    <t>Overall Scheme Details: M60 both directions J5  to J3 - carriageway closure for barrier/fence safety repairs</t>
  </si>
  <si>
    <t>A5036 Eastbound between Netherton Way and Heysham Road Carriageway Closure</t>
  </si>
  <si>
    <t>M56 Westbound Jct 6 exit slip road closure</t>
  </si>
  <si>
    <t>Overall Scheme Details: M56 westbound J5 to J6 - carriageway closure for communications on behalf of National Highways</t>
  </si>
  <si>
    <t>M6 Northbound Jct 26 exit slip road closure</t>
  </si>
  <si>
    <t>Overall Scheme Details: M6 northbound Junction 27 to Junction 26 - carriageway closure for horticulture (cutting and planting) on behalf of National Highways</t>
  </si>
  <si>
    <t>M6 Northbound Jct 26 entry slip road closure</t>
  </si>
  <si>
    <t>M60 Clockwise Jct 13 entry slip road closure</t>
  </si>
  <si>
    <t>Overall Scheme Details: M60 clockwise J13 to J13 - carriageway closure for communications on behalf of National Highways</t>
  </si>
  <si>
    <t>M62 eastbound jct 9 entry slip road closure</t>
  </si>
  <si>
    <t xml:space="preserve">Overall Scheme Details: M62 eastbound jct 8 to 9 lane closures and slip road closures due to maintenance works </t>
  </si>
  <si>
    <t>M62 eastbound jct 9 to 10 carriageway closure</t>
  </si>
  <si>
    <t>M62 eastbound to M6 northbound link road closure</t>
  </si>
  <si>
    <t>M62 eastbound to M6 southbound link road closure</t>
  </si>
  <si>
    <t>A590</t>
  </si>
  <si>
    <t>A590 Eastbound Barr End to Greenodd Rbt carriageway closure</t>
  </si>
  <si>
    <t xml:space="preserve">Overall Scheme Details: A590 Eastbound and Westbound Barr End Cottages to Greenodd Rbt
Carriageway closure and traffic signals for Patching and road making/stud reinstatements
</t>
  </si>
  <si>
    <t>M27 eastbound Jct 4 to Jct 8 carriageway closure</t>
  </si>
  <si>
    <t>M3 southbound Jct 2 to Jct 3 carriageway closure</t>
  </si>
  <si>
    <t>Overall Scheme Details: M3 southbound Jct 2 to Jct 3.
Carriageway closure for structures work.</t>
  </si>
  <si>
    <t>A404 northbound Burchetts Green to Marlow carriageway closure</t>
  </si>
  <si>
    <t>A3M and A27 Harts Farm Way teardrop carriageway closure</t>
  </si>
  <si>
    <t>Overall Scheme Details: A3M and A27 Harts Farm Way.
Teardrop closure for maintenance work.</t>
  </si>
  <si>
    <t>A34 southbound Milton exit slip road closure</t>
  </si>
  <si>
    <t>Overall Scheme Details: A34 southbound Milton,
Slip road and lane closure for maintenance works.</t>
  </si>
  <si>
    <t>A34 southbound Milton entry slip road closure</t>
  </si>
  <si>
    <t>A3 northbound Griggs Green exit slip road closure</t>
  </si>
  <si>
    <t>Overall Scheme Details: A3 northbound Griggs Green.
Slip road and lane closure for maintenance work.</t>
  </si>
  <si>
    <t>A3 northbound Griggs Green entry slip road closure</t>
  </si>
  <si>
    <t>M20 eastbound Jct 5 to Jct 6 distributor road closure</t>
  </si>
  <si>
    <t>Overall Scheme Details: M20 eastbound Jct 5 to Jct 6
carriageway, slip road and lane closures for maintenance works</t>
  </si>
  <si>
    <t>M20 eastbound Jct 6 exit slip road closure</t>
  </si>
  <si>
    <t>M20 eastbound Jct 5 entry slip road closure</t>
  </si>
  <si>
    <t>M20 westbound Jct 11 to Jct 10a carriageway closure</t>
  </si>
  <si>
    <t>Overall Scheme Details: M20 westbound Jct 11 to Jct 10
carriageway closure for communication works</t>
  </si>
  <si>
    <t>M20 westbound Jct 11 exit slip road closure</t>
  </si>
  <si>
    <t>Overall Scheme Details: M20 westbound Junction 13 to Junction 11
Slip road and lane closures for maintenance works.</t>
  </si>
  <si>
    <t>M20 westbound Jct 11 entry slip road closure</t>
  </si>
  <si>
    <t>A2 eastbound Tollgate exit slip road closure</t>
  </si>
  <si>
    <t xml:space="preserve">Overall Scheme Details: A2 eastbound Pepperhill to Tollgate,
Slip closure for maintenance works </t>
  </si>
  <si>
    <t>A21 northbound Westerham exit slip road closure</t>
  </si>
  <si>
    <t xml:space="preserve">Overall Scheme Details: A21 northbound Sevenoaks Weald to Chevening,
Slip closure for maintenance works </t>
  </si>
  <si>
    <t>A1(M) Northbound Jct 3 to Jct 4 carriageway closure</t>
  </si>
  <si>
    <t>Overall Scheme Details: A1(M) Northbound Jct 3 to Jct 4
Carriageway and slip road closure for tunnel maintenance 
Diversion via Local Authorities Network</t>
  </si>
  <si>
    <t>A1(M) Southbound Jct 4 to Jct 2 carriageway closure</t>
  </si>
  <si>
    <t>Overall Scheme Details: A1(M) Southbound Jct 4 to Jct 2
Carriageway and entry slip road closure for tunnel maintenance
Diversion via Local Authorities Network</t>
  </si>
  <si>
    <t>M25 Anti-clockwise Jct 27 to M11 Northbound Jct 6 link road closure</t>
  </si>
  <si>
    <t>Overall Scheme Details: M11 Southbound Jct 6 to Jct 4 
Carriageway slip road and link road closure for loop and ducting repairs
Diversion via Local Authority and National Highway network</t>
  </si>
  <si>
    <t>M11 Southbound Jct 6 to Jct 4 carriageway, exit slip road, entry slip road and link road closure</t>
  </si>
  <si>
    <t>A2 Westbound to M25 Clockwise Jct 2 Link road closure</t>
  </si>
  <si>
    <t xml:space="preserve">Overall Scheme Details: M25 Clockwise Jct 2 to Jct 3
Lane and Carriageway closure for renewal works
Diversion via Jct 2 entry slip </t>
  </si>
  <si>
    <t>M23 Northbound Jct 8 to M25 Clockwise Jct 7 link road closure</t>
  </si>
  <si>
    <t>Overall Scheme Details: M25 Clockwise Jct 7 to Jct 8 and M23 Northbound Jct 8 to M25 Clockwise Jct 7 Link road
Lane and link road closure for emergency carriageway repairs
Diversion via National Highways Network</t>
  </si>
  <si>
    <t>A38 eastbound from South Brent to Marley Head carriageway closed</t>
  </si>
  <si>
    <t>Overall Scheme Details: A38 eastbound from South Brent to Marley Head carriageway closed for white lining works. Diversion via the B3372.</t>
  </si>
  <si>
    <t>M5 southbound Jct 9 to 11 carriageway closure</t>
  </si>
  <si>
    <t xml:space="preserve">Overall Scheme Details: M5 southbound Jct 9 to 11 carriageway closure for resurfacing works.
Diversion via A38 and A40 to Jct 11. 
</t>
  </si>
  <si>
    <t>M4 eastbound Jct 20 to M5 both directions slip road closure (F link and J Link)</t>
  </si>
  <si>
    <t xml:space="preserve">Overall Scheme Details: M4 eastbound Jct 20 exit slip road to M5 both directions, carriageway closure for electrical works
Diversion via M4 East to Jct 19, M32 South to Jct 1 and return Westbound on M4.                                          </t>
  </si>
  <si>
    <t>M5 northbound Jct 21 entry slip road closure</t>
  </si>
  <si>
    <t>Overall Scheme Details: M5 northbound Jct 21 entry slip road closure for inspections
Diversion via M5 Jct 22 and return</t>
  </si>
  <si>
    <t>M4 Eastbound Jct 16 to Jct 15 carriageway closure</t>
  </si>
  <si>
    <t>Overall Scheme Details: M4 Eastbound Jct 16 to Jct 15 carriageway closure for resurfacing
Diversion via A3102, B4006, B4289, A4311, A4313, A4312, A4259 and A419</t>
  </si>
  <si>
    <t>A40 westbound Jct 11, M5 - carriageway closure between exit and entry slip roads</t>
  </si>
  <si>
    <t>Overall Scheme Details: A40 westbound Jct 11, M5 - carriageway closure between exit and entry slip roads for structural works
Diversion via leaving A40 and immediately returning via the entry slip road.</t>
  </si>
  <si>
    <t>A303 westbound Wincanton to Sparkford carriageway closure</t>
  </si>
  <si>
    <t>Overall Scheme Details: A303 westbound Wincanton to Sparkford carriageway closure for patching. 
Diversion via Lawrence Hill, A371 and A359.</t>
  </si>
  <si>
    <t>M6 southbound Jct 14 exit slip road closure</t>
  </si>
  <si>
    <t>Overall Scheme Details: M6 southbound Jct 14.
Exit slip road closure for maintenance works.
Diversion via National Highways network.</t>
  </si>
  <si>
    <t>M54 westbound Jct 6 entry slip road closure</t>
  </si>
  <si>
    <t>M54 eastbound Jct 6 exit slip road closure</t>
  </si>
  <si>
    <t>A50 westbound Britannia Stadium entry slip road closure</t>
  </si>
  <si>
    <t>Overall Scheme Details: A50 westbound Brittania Stadium.
Entry slip road closure for maintenance works.
Diversion via National Highways and local authority network.</t>
  </si>
  <si>
    <t>A50 Eastern Bridge Deck Full Closure</t>
  </si>
  <si>
    <t>Overall Scheme Details: A50 DBFO - A50 Junction 4 Toyota Interchange - Lane Closures and Full Carriageway Closures on Roundabout - Bridge Jacking</t>
  </si>
  <si>
    <t>A47 Eastbound B1108 to A140 Carriageway closure</t>
  </si>
  <si>
    <t>Overall Scheme Details: A47 both directions 
Little Melton to Keswick  - lane closures for construction improvement/upgrade on behalf of National Highways</t>
  </si>
  <si>
    <t>A12 northbound Jct 28 to Jct 29 carriageway closure</t>
  </si>
  <si>
    <t>Overall Scheme Details: A12 northbound 
Jct 28 to Jct 29 - carriageway closure, lane closure and diversion route for carriageway - reconstruction/renewal on behalf of National Highways</t>
  </si>
  <si>
    <t>A421 eastbound A600 Interchange to Cardington carriageway closure</t>
  </si>
  <si>
    <t>A52 eastbound Wilford entry slip road closure</t>
  </si>
  <si>
    <t>Overall Scheme Details: A453 northbound and southbound Silverdale to Clifton.
Carriageway, slip road and lane closure due to electrical works
Diversion via National Highways network and local authority network</t>
  </si>
  <si>
    <t>A1 southbound Ranby exit and entry slip road closure</t>
  </si>
  <si>
    <t>Overall Scheme Details: A1 northbound and southbound Blyth to Ranby.
Carriageway, slip road and lane closures due to electrical works.
Diversion via National Highways and local authority network.</t>
  </si>
  <si>
    <t>A160 eastbound Harbrough to Manby carriageway closure</t>
  </si>
  <si>
    <t>A160 eastbound Town Street exit slip road closure</t>
  </si>
  <si>
    <t>A160 eastbound Town Street entry slip road closure</t>
  </si>
  <si>
    <t>A1M northbound Jct 64 to Jct 65 carriageway closure</t>
  </si>
  <si>
    <t>A195</t>
  </si>
  <si>
    <t>A195 northbound Jct 64 entry slip road closure</t>
  </si>
  <si>
    <t>a6120 south link carriageway closure</t>
  </si>
  <si>
    <t xml:space="preserve">Overall Scheme Details: a6120 south link carriageway closure with lane closures diversion on local network </t>
  </si>
  <si>
    <t>M53 Southbound Jct 7 entry slip road closure</t>
  </si>
  <si>
    <t>Overall Scheme Details: M53 southbound J6 to J8 - carriageway closure for barrier/fence safety repairs on behalf of National Highways</t>
  </si>
  <si>
    <t>M53 Southbound Jct 8 exit slip road closure</t>
  </si>
  <si>
    <t>M6 Northbound Jct 38 Carriageway closure (traffic to go up and over the slip roads)</t>
  </si>
  <si>
    <t xml:space="preserve">Overall Scheme Details: M6 Northbound Junction 38 Exit Slip road and Junction 38 Entry Slip road Carriageway Closure for carriageway - reconstruction/renewal </t>
  </si>
  <si>
    <t>A3 southbound Longmoor exit slip road closure</t>
  </si>
  <si>
    <t xml:space="preserve">Overall Scheme Details: A3 southbound Longmoor
Slip road and lane closure for maintenance works
</t>
  </si>
  <si>
    <t>A2070</t>
  </si>
  <si>
    <t>A2070 westbound Park Farm exit slip road closure</t>
  </si>
  <si>
    <t>Overall Scheme Details: A2070 both directions Bad Munsteriefel Road
Slip road and lane closures for Ashford Council</t>
  </si>
  <si>
    <t>A2070 westbound Park Farm entry slip road closure</t>
  </si>
  <si>
    <t>M20 westbound Jct 6 exit slip road closure</t>
  </si>
  <si>
    <t>Overall Scheme Details: M20 westbound Jct 6
Slip and lane closure for maintenance works</t>
  </si>
  <si>
    <t>M20 westbound Jct 12 exit slip road closure</t>
  </si>
  <si>
    <t>Overall Scheme Details: M20 westbound Jct 13 to Jct 12,
Slip road and lane closures for maintenance works.</t>
  </si>
  <si>
    <t>M20 westbound Jct 12 entry slip road closure</t>
  </si>
  <si>
    <t>A2 eastbound Wick Lane exit slip road closure</t>
  </si>
  <si>
    <t xml:space="preserve">Overall Scheme Details: A2 eastbound Wick Lane,
Exit slip and lane closure for maintenance works </t>
  </si>
  <si>
    <t>Overall Scheme Details: A282 Northbound Dartford Crossing East Tunnel to M25 Anti-clockwise Jct 30
Tunnel, lane and carriageway closure for inspections
Diversion via National Highways Network</t>
  </si>
  <si>
    <t>M25 Anti-clockwise Jct 30 carriageway closure between the exit and entry slip roads</t>
  </si>
  <si>
    <t>M25 Clockwise Jct 3 to M20 Eastbound Jct 1 link road closure</t>
  </si>
  <si>
    <t>Overall Scheme Details: M25 Clockwise Jct 2 to Jct 3 
Lane and link road closure for emergency carriageway repairs
Diversion via National Highways Network</t>
  </si>
  <si>
    <t>A38 eastbound Weston Mill - entry slip road closure</t>
  </si>
  <si>
    <t>Overall Scheme Details: A38 eastbound Weston Mill - entry slip road closure including lane closures on main carriageway for sign erection works.
Diversion via A38 westbound, turn at Tamar roundabout and return.</t>
  </si>
  <si>
    <t>A36 both directions Crockerton roundabout to Cotley Hill roundabout carriageway closure (29/9 to 35/2)</t>
  </si>
  <si>
    <t xml:space="preserve">Overall Scheme Details: A36 both directions Crockerton roundabout to Cotley Hill roundabout carriageway closure for White lining/stud renewals scheme.
Southbound diversion via - A350, A303, A36
Northbound diversion via - As above in reverse.
</t>
  </si>
  <si>
    <t>M5 southbound Jct 17 exit slip carriageway closure</t>
  </si>
  <si>
    <t xml:space="preserve">Overall Scheme Details: M5 southbound Jct 17 exit slip carriageway closure for electrical works.
Diversion via Jct 18, St. Brendans and M5 northbound to Jct 17. </t>
  </si>
  <si>
    <t>A419 Southbound Carriageway Closure- A420 Junction to Commonhead Junction</t>
  </si>
  <si>
    <t>Overall Scheme Details: A419 Southbound Carriageway Closure A420 Junction to Commonhead Junction</t>
  </si>
  <si>
    <t>A419 Northbound Carriageway Closure A420 Junction to Turnpike Junction</t>
  </si>
  <si>
    <t>Overall Scheme Details: A419 Northbound Carriageway Closure A420 Junction to Turnpike Junction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</si>
</sst>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dddd\ d\ mmm"/>
  </numFmts>
  <fonts count="54" x14ac:knownFonts="1">
    <font>
      <sz val="12"/>
      <color theme="1"/>
      <name val="Arial"/>
      <family val="2"/>
    </font>
    <font>
      <sz val="11"/>
      <color indexed="8"/>
      <name val="Calibri"/>
      <family val="2"/>
    </font>
    <font>
      <sz val="11"/>
      <name val="Arial"/>
      <family val="2"/>
    </font>
    <font>
      <u/>
      <sz val="11"/>
      <color indexed="30"/>
      <name val="Arial"/>
      <family val="2"/>
    </font>
    <font>
      <sz val="10"/>
      <name val="Arial"/>
      <family val="2"/>
    </font>
    <font>
      <sz val="22"/>
      <name val="Arial"/>
      <family val="2"/>
    </font>
    <font>
      <sz val="12"/>
      <color theme="1"/>
      <name val="Arial"/>
      <family val="2"/>
    </font>
    <font>
      <sz val="11"/>
      <color theme="1"/>
      <name val="Calibri"/>
      <family val="2"/>
      <scheme val="minor"/>
    </font>
    <font>
      <sz val="11"/>
      <color theme="0"/>
      <name val="Calibri"/>
      <family val="2"/>
      <scheme val="minor"/>
    </font>
    <font>
      <sz val="12"/>
      <color theme="0"/>
      <name val="Arial"/>
      <family val="2"/>
    </font>
    <font>
      <sz val="11"/>
      <color rgb="FF9C0006"/>
      <name val="Calibri"/>
      <family val="2"/>
      <scheme val="minor"/>
    </font>
    <font>
      <sz val="12"/>
      <color rgb="FF9C0006"/>
      <name val="Arial"/>
      <family val="2"/>
    </font>
    <font>
      <b/>
      <sz val="11"/>
      <color rgb="FFFA7D00"/>
      <name val="Calibri"/>
      <family val="2"/>
      <scheme val="minor"/>
    </font>
    <font>
      <b/>
      <sz val="12"/>
      <color rgb="FFFA7D00"/>
      <name val="Arial"/>
      <family val="2"/>
    </font>
    <font>
      <b/>
      <sz val="11"/>
      <color theme="0"/>
      <name val="Calibri"/>
      <family val="2"/>
      <scheme val="minor"/>
    </font>
    <font>
      <b/>
      <sz val="12"/>
      <color theme="0"/>
      <name val="Arial"/>
      <family val="2"/>
    </font>
    <font>
      <sz val="11"/>
      <color rgb="FF000000"/>
      <name val="Calibri"/>
      <family val="2"/>
      <scheme val="minor"/>
    </font>
    <font>
      <i/>
      <sz val="11"/>
      <color rgb="FF7F7F7F"/>
      <name val="Calibri"/>
      <family val="2"/>
      <scheme val="minor"/>
    </font>
    <font>
      <i/>
      <sz val="12"/>
      <color rgb="FF7F7F7F"/>
      <name val="Arial"/>
      <family val="2"/>
    </font>
    <font>
      <sz val="11"/>
      <color rgb="FF006100"/>
      <name val="Calibri"/>
      <family val="2"/>
      <scheme val="minor"/>
    </font>
    <font>
      <sz val="12"/>
      <color rgb="FF006100"/>
      <name val="Arial"/>
      <family val="2"/>
    </font>
    <font>
      <b/>
      <sz val="15"/>
      <color theme="3"/>
      <name val="Calibri"/>
      <family val="2"/>
      <scheme val="minor"/>
    </font>
    <font>
      <b/>
      <sz val="15"/>
      <color theme="3"/>
      <name val="Arial"/>
      <family val="2"/>
    </font>
    <font>
      <b/>
      <sz val="13"/>
      <color theme="3"/>
      <name val="Calibri"/>
      <family val="2"/>
      <scheme val="minor"/>
    </font>
    <font>
      <b/>
      <sz val="13"/>
      <color theme="3"/>
      <name val="Arial"/>
      <family val="2"/>
    </font>
    <font>
      <b/>
      <sz val="11"/>
      <color theme="3"/>
      <name val="Calibri"/>
      <family val="2"/>
      <scheme val="minor"/>
    </font>
    <font>
      <b/>
      <sz val="11"/>
      <color theme="3"/>
      <name val="Arial"/>
      <family val="2"/>
    </font>
    <font>
      <u/>
      <sz val="12"/>
      <color theme="10"/>
      <name val="Arial"/>
      <family val="2"/>
    </font>
    <font>
      <u/>
      <sz val="11"/>
      <color theme="10"/>
      <name val="Calibri"/>
      <family val="2"/>
      <scheme val="minor"/>
    </font>
    <font>
      <sz val="11"/>
      <color rgb="FF3F3F76"/>
      <name val="Calibri"/>
      <family val="2"/>
      <scheme val="minor"/>
    </font>
    <font>
      <sz val="12"/>
      <color rgb="FF3F3F76"/>
      <name val="Arial"/>
      <family val="2"/>
    </font>
    <font>
      <sz val="11"/>
      <color rgb="FFFA7D00"/>
      <name val="Calibri"/>
      <family val="2"/>
      <scheme val="minor"/>
    </font>
    <font>
      <sz val="12"/>
      <color rgb="FFFA7D00"/>
      <name val="Arial"/>
      <family val="2"/>
    </font>
    <font>
      <sz val="11"/>
      <color rgb="FF9C6500"/>
      <name val="Calibri"/>
      <family val="2"/>
      <scheme val="minor"/>
    </font>
    <font>
      <sz val="12"/>
      <color rgb="FF9C5700"/>
      <name val="Arial"/>
      <family val="2"/>
    </font>
    <font>
      <sz val="10"/>
      <color rgb="FF000000"/>
      <name val="Arial"/>
      <family val="2"/>
    </font>
    <font>
      <b/>
      <sz val="11"/>
      <color rgb="FF3F3F3F"/>
      <name val="Calibri"/>
      <family val="2"/>
      <scheme val="minor"/>
    </font>
    <font>
      <b/>
      <sz val="12"/>
      <color rgb="FF3F3F3F"/>
      <name val="Arial"/>
      <family val="2"/>
    </font>
    <font>
      <b/>
      <sz val="18"/>
      <color theme="3"/>
      <name val="Cambria"/>
      <family val="2"/>
      <scheme val="major"/>
    </font>
    <font>
      <sz val="18"/>
      <color theme="3"/>
      <name val="Cambria"/>
      <family val="2"/>
      <scheme val="major"/>
    </font>
    <font>
      <b/>
      <sz val="11"/>
      <color theme="1"/>
      <name val="Calibri"/>
      <family val="2"/>
      <scheme val="minor"/>
    </font>
    <font>
      <b/>
      <sz val="12"/>
      <color theme="1"/>
      <name val="Arial"/>
      <family val="2"/>
    </font>
    <font>
      <sz val="11"/>
      <color rgb="FFFF0000"/>
      <name val="Calibri"/>
      <family val="2"/>
      <scheme val="minor"/>
    </font>
    <font>
      <sz val="12"/>
      <color rgb="FFFF0000"/>
      <name val="Arial"/>
      <family val="2"/>
    </font>
    <font>
      <sz val="22"/>
      <color theme="1"/>
      <name val="Calibri"/>
      <family val="2"/>
      <scheme val="minor"/>
    </font>
    <font>
      <sz val="20"/>
      <color theme="1"/>
      <name val="Calibri"/>
      <family val="2"/>
      <scheme val="minor"/>
    </font>
    <font>
      <sz val="11"/>
      <name val="Calibri"/>
      <family val="2"/>
      <scheme val="minor"/>
    </font>
    <font>
      <sz val="12"/>
      <name val="Calibri"/>
      <family val="2"/>
      <scheme val="minor"/>
    </font>
    <font>
      <sz val="10"/>
      <color theme="1"/>
      <name val="Calibri"/>
      <family val="2"/>
      <scheme val="minor"/>
    </font>
    <font>
      <b/>
      <sz val="11"/>
      <color theme="1"/>
      <name val="Arial"/>
      <family val="2"/>
    </font>
    <font>
      <sz val="12"/>
      <color rgb="FFFF0000"/>
      <name val="Calibri"/>
      <family val="2"/>
      <scheme val="minor"/>
    </font>
    <font>
      <b/>
      <sz val="28"/>
      <color theme="1"/>
      <name val="Calibri"/>
      <family val="2"/>
      <scheme val="minor"/>
    </font>
    <font>
      <sz val="22"/>
      <color theme="0" tint="-0.249977111117893"/>
      <name val="Calibri"/>
      <family val="2"/>
      <scheme val="minor"/>
    </font>
    <font>
      <b/>
      <sz val="26"/>
      <color theme="1"/>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24994659260841701"/>
        <bgColor indexed="64"/>
      </patternFill>
    </fill>
    <fill>
      <patternFill patternType="solid">
        <fgColor theme="0" tint="-4.9989318521683403E-2"/>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theme="1"/>
      </top>
      <bottom/>
      <diagonal/>
    </border>
    <border>
      <left/>
      <right/>
      <top style="thin">
        <color theme="1"/>
      </top>
      <bottom style="thin">
        <color theme="1"/>
      </bottom>
      <diagonal/>
    </border>
  </borders>
  <cellStyleXfs count="459">
    <xf numFmtId="0" fontId="0" fillId="0" borderId="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6"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3"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6"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4"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6"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6"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6"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6"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6" fillId="15"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6" fillId="16"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6" fillId="17"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6" fillId="18"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6"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 fillId="20" borderId="0" applyNumberFormat="0" applyBorder="0" applyAlignment="0" applyProtection="0"/>
    <xf numFmtId="0" fontId="7" fillId="20"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6" fillId="21"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6" fillId="22"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6" borderId="0" applyNumberFormat="0" applyBorder="0" applyAlignment="0" applyProtection="0"/>
    <xf numFmtId="0" fontId="8" fillId="23" borderId="0" applyNumberFormat="0" applyBorder="0" applyAlignment="0" applyProtection="0"/>
    <xf numFmtId="0" fontId="6" fillId="23"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7" borderId="0" applyNumberFormat="0" applyBorder="0" applyAlignment="0" applyProtection="0"/>
    <xf numFmtId="0" fontId="8" fillId="24" borderId="0" applyNumberFormat="0" applyBorder="0" applyAlignment="0" applyProtection="0"/>
    <xf numFmtId="0" fontId="6" fillId="24"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6" fillId="25"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8" borderId="0" applyNumberFormat="0" applyBorder="0" applyAlignment="0" applyProtection="0"/>
    <xf numFmtId="0" fontId="8" fillId="26" borderId="0" applyNumberFormat="0" applyBorder="0" applyAlignment="0" applyProtection="0"/>
    <xf numFmtId="0" fontId="6" fillId="26"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9" fillId="27"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9" fillId="28"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9" fillId="29"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9" fillId="30"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9" fillId="31"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9" fillId="32" borderId="0" applyNumberFormat="0" applyBorder="0" applyAlignment="0" applyProtection="0"/>
    <xf numFmtId="0" fontId="8" fillId="32"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1" fillId="33" borderId="0" applyNumberFormat="0" applyBorder="0" applyAlignment="0" applyProtection="0"/>
    <xf numFmtId="0" fontId="10" fillId="33" borderId="0" applyNumberFormat="0" applyBorder="0" applyAlignment="0" applyProtection="0"/>
    <xf numFmtId="0" fontId="12" fillId="34" borderId="3" applyNumberFormat="0" applyAlignment="0" applyProtection="0"/>
    <xf numFmtId="0" fontId="12" fillId="34" borderId="3" applyNumberFormat="0" applyAlignment="0" applyProtection="0"/>
    <xf numFmtId="0" fontId="12" fillId="34" borderId="3" applyNumberFormat="0" applyAlignment="0" applyProtection="0"/>
    <xf numFmtId="0" fontId="13" fillId="34" borderId="3" applyNumberFormat="0" applyAlignment="0" applyProtection="0"/>
    <xf numFmtId="0" fontId="12" fillId="34" borderId="3" applyNumberFormat="0" applyAlignment="0" applyProtection="0"/>
    <xf numFmtId="0" fontId="14" fillId="35" borderId="4" applyNumberFormat="0" applyAlignment="0" applyProtection="0"/>
    <xf numFmtId="0" fontId="14" fillId="35" borderId="4" applyNumberFormat="0" applyAlignment="0" applyProtection="0"/>
    <xf numFmtId="0" fontId="14" fillId="35" borderId="4" applyNumberFormat="0" applyAlignment="0" applyProtection="0"/>
    <xf numFmtId="0" fontId="15" fillId="35" borderId="4" applyNumberFormat="0" applyAlignment="0" applyProtection="0"/>
    <xf numFmtId="0" fontId="14" fillId="35" borderId="4" applyNumberFormat="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20" fillId="36" borderId="0" applyNumberFormat="0" applyBorder="0" applyAlignment="0" applyProtection="0"/>
    <xf numFmtId="0" fontId="19" fillId="36" borderId="0" applyNumberFormat="0" applyBorder="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5" applyNumberFormat="0" applyFill="0" applyAlignment="0" applyProtection="0"/>
    <xf numFmtId="0" fontId="21" fillId="0" borderId="5"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4" fillId="0" borderId="6" applyNumberFormat="0" applyFill="0" applyAlignment="0" applyProtection="0"/>
    <xf numFmtId="0" fontId="23" fillId="0" borderId="6"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6" fillId="0" borderId="7"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30" fillId="37" borderId="3" applyNumberFormat="0" applyAlignment="0" applyProtection="0"/>
    <xf numFmtId="0" fontId="29" fillId="37" borderId="3" applyNumberFormat="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2" fillId="0" borderId="8" applyNumberFormat="0" applyFill="0" applyAlignment="0" applyProtection="0"/>
    <xf numFmtId="0" fontId="31" fillId="0" borderId="8" applyNumberFormat="0" applyFill="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4" fillId="38" borderId="0" applyNumberFormat="0" applyBorder="0" applyAlignment="0" applyProtection="0"/>
    <xf numFmtId="0" fontId="33" fillId="38" borderId="0" applyNumberFormat="0" applyBorder="0" applyAlignment="0" applyProtection="0"/>
    <xf numFmtId="0" fontId="7" fillId="0" borderId="0"/>
    <xf numFmtId="0" fontId="16" fillId="0" borderId="0"/>
    <xf numFmtId="0" fontId="7" fillId="0" borderId="0"/>
    <xf numFmtId="0" fontId="16" fillId="0" borderId="0"/>
    <xf numFmtId="0" fontId="7" fillId="0" borderId="0"/>
    <xf numFmtId="0" fontId="7" fillId="0" borderId="0"/>
    <xf numFmtId="0" fontId="7" fillId="0" borderId="0"/>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5" fillId="0" borderId="0"/>
    <xf numFmtId="0" fontId="35" fillId="0" borderId="0"/>
    <xf numFmtId="0" fontId="35" fillId="0" borderId="0"/>
    <xf numFmtId="0" fontId="7" fillId="0" borderId="0"/>
    <xf numFmtId="0" fontId="7" fillId="0" borderId="0"/>
    <xf numFmtId="0" fontId="7" fillId="0" borderId="0"/>
    <xf numFmtId="0" fontId="7" fillId="0" borderId="0"/>
    <xf numFmtId="0" fontId="7" fillId="0" borderId="0"/>
    <xf numFmtId="0" fontId="35" fillId="0" borderId="0"/>
    <xf numFmtId="0" fontId="35" fillId="0" borderId="0"/>
    <xf numFmtId="0" fontId="6" fillId="0" borderId="0"/>
    <xf numFmtId="0" fontId="35" fillId="0" borderId="0"/>
    <xf numFmtId="0" fontId="6"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1"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36" fillId="34" borderId="10" applyNumberFormat="0" applyAlignment="0" applyProtection="0"/>
    <xf numFmtId="0" fontId="36" fillId="34" borderId="10" applyNumberFormat="0" applyAlignment="0" applyProtection="0"/>
    <xf numFmtId="0" fontId="36" fillId="34" borderId="10" applyNumberFormat="0" applyAlignment="0" applyProtection="0"/>
    <xf numFmtId="0" fontId="37" fillId="34" borderId="10" applyNumberFormat="0" applyAlignment="0" applyProtection="0"/>
    <xf numFmtId="0" fontId="36" fillId="34" borderId="10"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1" fillId="0" borderId="11" applyNumberFormat="0" applyFill="0" applyAlignment="0" applyProtection="0"/>
    <xf numFmtId="0" fontId="40" fillId="0" borderId="11"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cellStyleXfs>
  <cellXfs count="46">
    <xf numFmtId="0" fontId="0" fillId="0" borderId="0" xfId="0"/>
    <xf numFmtId="0" fontId="44" fillId="40" borderId="0" xfId="0" applyFont="1" applyFill="1" applyAlignment="1">
      <alignment horizontal="left" vertical="top"/>
    </xf>
    <xf numFmtId="0" fontId="45" fillId="40" borderId="0" xfId="0" applyFont="1" applyFill="1" applyAlignment="1">
      <alignment horizontal="left" vertical="top"/>
    </xf>
    <xf numFmtId="0" fontId="46" fillId="0" borderId="0" xfId="0" applyFont="1" applyAlignment="1">
      <alignment horizontal="left" vertical="top" wrapText="1"/>
    </xf>
    <xf numFmtId="0" fontId="47" fillId="0" borderId="0" xfId="0" applyFont="1" applyAlignment="1">
      <alignment horizontal="left" vertical="top" wrapText="1"/>
    </xf>
    <xf numFmtId="0" fontId="47" fillId="0" borderId="0" xfId="0" applyFont="1" applyAlignment="1">
      <alignment horizontal="left" vertical="top"/>
    </xf>
    <xf numFmtId="0" fontId="46" fillId="0" borderId="0" xfId="0" applyFont="1" applyAlignment="1">
      <alignment horizontal="left" vertical="top"/>
    </xf>
    <xf numFmtId="0" fontId="7" fillId="0" borderId="0" xfId="0" applyFont="1" applyAlignment="1">
      <alignment horizontal="left" vertical="top" wrapText="1"/>
    </xf>
    <xf numFmtId="0" fontId="2" fillId="0" borderId="0" xfId="0" applyFont="1" applyAlignment="1">
      <alignment horizontal="left" vertical="top" wrapText="1"/>
    </xf>
    <xf numFmtId="0" fontId="7" fillId="40" borderId="0" xfId="0" applyFont="1" applyFill="1" applyAlignment="1">
      <alignment horizontal="left" vertical="top"/>
    </xf>
    <xf numFmtId="0" fontId="48" fillId="40" borderId="0" xfId="0" applyFont="1" applyFill="1" applyAlignment="1">
      <alignment horizontal="left" vertical="top"/>
    </xf>
    <xf numFmtId="20" fontId="49" fillId="41" borderId="1" xfId="0" applyNumberFormat="1" applyFont="1" applyFill="1" applyBorder="1" applyAlignment="1" applyProtection="1">
      <alignment horizontal="center" vertical="center" wrapText="1"/>
      <protection locked="0"/>
    </xf>
    <xf numFmtId="0" fontId="49" fillId="41" borderId="1" xfId="0" applyFont="1" applyFill="1" applyBorder="1" applyAlignment="1" applyProtection="1">
      <alignment horizontal="center" vertical="center" wrapText="1"/>
      <protection locked="0"/>
    </xf>
    <xf numFmtId="20" fontId="46" fillId="0" borderId="0" xfId="0" applyNumberFormat="1" applyFont="1" applyAlignment="1">
      <alignment horizontal="left" vertical="top" wrapText="1"/>
    </xf>
    <xf numFmtId="0" fontId="46" fillId="40" borderId="0" xfId="0" applyFont="1" applyFill="1" applyAlignment="1">
      <alignment horizontal="left" vertical="top"/>
    </xf>
    <xf numFmtId="0" fontId="0" fillId="40" borderId="0" xfId="0" applyFill="1"/>
    <xf numFmtId="22" fontId="0" fillId="40" borderId="2" xfId="0" applyNumberFormat="1" applyFill="1" applyBorder="1" applyAlignment="1">
      <alignment horizontal="left" vertical="top" wrapText="1"/>
    </xf>
    <xf numFmtId="0" fontId="0" fillId="40" borderId="2" xfId="0" applyFill="1" applyBorder="1" applyAlignment="1">
      <alignment horizontal="left" vertical="top" wrapText="1"/>
    </xf>
    <xf numFmtId="0" fontId="46" fillId="40" borderId="0" xfId="0" applyFont="1" applyFill="1" applyAlignment="1">
      <alignment horizontal="left" vertical="top" wrapText="1"/>
    </xf>
    <xf numFmtId="0" fontId="0" fillId="0" borderId="2" xfId="0" applyBorder="1" applyAlignment="1">
      <alignment horizontal="left" vertical="top" wrapText="1"/>
    </xf>
    <xf numFmtId="22" fontId="0" fillId="0" borderId="2" xfId="0" applyNumberFormat="1" applyBorder="1" applyAlignment="1">
      <alignment horizontal="left" vertical="top" wrapText="1"/>
    </xf>
    <xf numFmtId="0" fontId="0" fillId="0" borderId="0" xfId="0" applyAlignment="1">
      <alignment horizontal="left" vertical="top" wrapText="1"/>
    </xf>
    <xf numFmtId="22" fontId="0" fillId="0" borderId="0" xfId="0" applyNumberFormat="1" applyAlignment="1">
      <alignment horizontal="left" vertical="top" wrapText="1"/>
    </xf>
    <xf numFmtId="0" fontId="50" fillId="40" borderId="0" xfId="0" applyFont="1" applyFill="1" applyAlignment="1">
      <alignment horizontal="left" vertical="top"/>
    </xf>
    <xf numFmtId="0" fontId="43" fillId="40" borderId="0" xfId="0" applyFont="1" applyFill="1"/>
    <xf numFmtId="0" fontId="0" fillId="0" borderId="0" xfId="0" applyAlignment="1">
      <alignment vertical="top"/>
    </xf>
    <xf numFmtId="0" fontId="0" fillId="0" borderId="0" xfId="0" applyAlignment="1">
      <alignment vertical="top" wrapText="1"/>
    </xf>
    <xf numFmtId="22" fontId="0" fillId="0" borderId="0" xfId="0" applyNumberFormat="1" applyAlignment="1">
      <alignment vertical="top"/>
    </xf>
    <xf numFmtId="22" fontId="0" fillId="0" borderId="0" xfId="0" applyNumberFormat="1" applyAlignment="1">
      <alignment vertical="top" wrapText="1"/>
    </xf>
    <xf numFmtId="0" fontId="0" fillId="0" borderId="12" xfId="0" applyBorder="1" applyAlignment="1">
      <alignment vertical="top"/>
    </xf>
    <xf numFmtId="0" fontId="0" fillId="0" borderId="12" xfId="0" applyBorder="1" applyAlignment="1">
      <alignment vertical="top" wrapText="1"/>
    </xf>
    <xf numFmtId="22" fontId="0" fillId="0" borderId="12" xfId="0" applyNumberFormat="1" applyBorder="1" applyAlignment="1">
      <alignment vertical="top"/>
    </xf>
    <xf numFmtId="0" fontId="0" fillId="0" borderId="13" xfId="0" applyBorder="1" applyAlignment="1">
      <alignment vertical="top"/>
    </xf>
    <xf numFmtId="0" fontId="0" fillId="0" borderId="13" xfId="0" applyBorder="1" applyAlignment="1">
      <alignment vertical="top" wrapText="1"/>
    </xf>
    <xf numFmtId="22" fontId="0" fillId="0" borderId="13" xfId="0" applyNumberFormat="1" applyBorder="1" applyAlignment="1">
      <alignment vertical="top"/>
    </xf>
    <xf numFmtId="0" fontId="51" fillId="40" borderId="0" xfId="0" applyFont="1" applyFill="1" applyAlignment="1">
      <alignment horizontal="center" vertical="center"/>
    </xf>
    <xf numFmtId="14" fontId="52" fillId="43" borderId="0" xfId="0" applyNumberFormat="1" applyFont="1" applyFill="1" applyAlignment="1">
      <alignment horizontal="center" vertical="top"/>
    </xf>
    <xf numFmtId="0" fontId="4" fillId="40" borderId="0" xfId="375" applyFont="1" applyFill="1" applyAlignment="1">
      <alignment horizontal="center" vertical="center" wrapText="1"/>
    </xf>
    <xf numFmtId="0" fontId="2" fillId="0" borderId="0" xfId="375" applyFont="1" applyFill="1" applyAlignment="1">
      <alignment horizontal="center" vertical="top" wrapText="1"/>
    </xf>
    <xf numFmtId="164" fontId="45" fillId="40" borderId="0" xfId="0" applyNumberFormat="1" applyFont="1" applyFill="1" applyAlignment="1">
      <alignment horizontal="right" vertical="top"/>
    </xf>
    <xf numFmtId="0" fontId="5" fillId="42" borderId="0" xfId="375" applyFont="1" applyFill="1" applyAlignment="1">
      <alignment horizontal="center" vertical="top"/>
    </xf>
    <xf numFmtId="0" fontId="5" fillId="40" borderId="0" xfId="375" applyFont="1" applyFill="1" applyAlignment="1">
      <alignment horizontal="center" vertical="top"/>
    </xf>
    <xf numFmtId="0" fontId="5" fillId="0" borderId="0" xfId="375" applyFont="1" applyAlignment="1">
      <alignment horizontal="center" vertical="top"/>
    </xf>
    <xf numFmtId="164" fontId="45" fillId="40" borderId="0" xfId="0" applyNumberFormat="1" applyFont="1" applyFill="1" applyAlignment="1">
      <alignment horizontal="left" vertical="top"/>
    </xf>
    <xf numFmtId="0" fontId="53" fillId="40" borderId="0" xfId="0" quotePrefix="1" applyFont="1" applyFill="1" applyAlignment="1">
      <alignment horizontal="left" vertical="center" wrapText="1"/>
    </xf>
    <xf numFmtId="22" fontId="0" fillId="0" borderId="12" xfId="0" applyNumberFormat="1" applyBorder="1" applyAlignment="1">
      <alignment vertical="top" wrapText="1"/>
    </xf>
  </cellXfs>
  <cellStyles count="459">
    <cellStyle name="20% - Accent1" xfId="1" builtinId="30" customBuiltin="1"/>
    <cellStyle name="20% - Accent1 2" xfId="2" xr:uid="{1C3076D9-F2C2-4C72-9BBF-ECEA44568A40}"/>
    <cellStyle name="20% - Accent1 2 2" xfId="3" xr:uid="{9082FA31-1536-461C-B12F-5AECEEF7F72B}"/>
    <cellStyle name="20% - Accent1 2 2 2" xfId="4" xr:uid="{CAE65744-5DCC-4191-AFE8-75967B655C54}"/>
    <cellStyle name="20% - Accent1 2 2 2 2" xfId="5" xr:uid="{A970DD3D-1709-410A-97B5-A71F65CCDA0F}"/>
    <cellStyle name="20% - Accent1 2 2 2 2 2" xfId="6" xr:uid="{41CD4CFE-3A47-44FC-BAAF-808C2FC69F88}"/>
    <cellStyle name="20% - Accent1 2 2 2 3" xfId="7" xr:uid="{1904CC0A-7888-478A-AAB2-7B4A6B04F911}"/>
    <cellStyle name="20% - Accent1 2 2 3" xfId="8" xr:uid="{83F91834-8C6C-43ED-B554-3695DDAC1779}"/>
    <cellStyle name="20% - Accent1 2 2 3 2" xfId="9" xr:uid="{DA7B1BBE-17AE-40B3-8057-5AE9CA7F3D3D}"/>
    <cellStyle name="20% - Accent1 2 2 4" xfId="10" xr:uid="{8B90709D-4621-47C8-91EF-16695FCF02A4}"/>
    <cellStyle name="20% - Accent1 2 2 5" xfId="11" xr:uid="{5EFAAAD5-5199-4392-9C81-0D81AD890163}"/>
    <cellStyle name="20% - Accent1 2 3" xfId="12" xr:uid="{51E1E5F5-E03C-436E-AF85-24DDA982F4D7}"/>
    <cellStyle name="20% - Accent1 2 3 2" xfId="13" xr:uid="{29ACE20F-C1C2-49E0-9BFC-B75704D2B203}"/>
    <cellStyle name="20% - Accent1 2 3 2 2" xfId="14" xr:uid="{43A7E4FC-C2C7-472F-8A27-F2B47D8E2CCF}"/>
    <cellStyle name="20% - Accent1 2 3 3" xfId="15" xr:uid="{79D79B89-1F32-4E86-9134-8AC7728B266A}"/>
    <cellStyle name="20% - Accent1 2 4" xfId="16" xr:uid="{26CB98D8-9566-4FF3-89E3-C9DA2425665F}"/>
    <cellStyle name="20% - Accent1 2 4 2" xfId="17" xr:uid="{A92EFAC2-B7F7-4A2C-910E-15FE267011FF}"/>
    <cellStyle name="20% - Accent1 2 5" xfId="18" xr:uid="{C8F20E7B-B6FE-4BF7-80F6-674A6B88D325}"/>
    <cellStyle name="20% - Accent1 3" xfId="19" xr:uid="{BE7C152D-B7C3-42B4-9F81-EF53B4F8D78A}"/>
    <cellStyle name="20% - Accent1 3 2" xfId="20" xr:uid="{8924F36B-6561-4532-821C-86E954358B94}"/>
    <cellStyle name="20% - Accent1 4" xfId="21" xr:uid="{00BF0183-9D0A-47D3-9559-C5B23B8D45B0}"/>
    <cellStyle name="20% - Accent2" xfId="22" builtinId="34" customBuiltin="1"/>
    <cellStyle name="20% - Accent2 2" xfId="23" xr:uid="{18D751E0-2F49-4913-8AD0-6B98A9EB05B2}"/>
    <cellStyle name="20% - Accent2 2 2" xfId="24" xr:uid="{92AA9F59-FED6-4DC2-8B75-FBE347946B10}"/>
    <cellStyle name="20% - Accent2 2 2 2" xfId="25" xr:uid="{04D51A37-18A6-401A-B5C0-130B431AB217}"/>
    <cellStyle name="20% - Accent2 2 2 2 2" xfId="26" xr:uid="{CBD8F91F-C602-43A9-B4D0-3EA9821B2FCB}"/>
    <cellStyle name="20% - Accent2 2 2 2 2 2" xfId="27" xr:uid="{77EF9BF5-366C-41DD-9D75-B88682065720}"/>
    <cellStyle name="20% - Accent2 2 2 2 3" xfId="28" xr:uid="{3B3C8116-2461-4BA1-BDF1-E315C8868DF7}"/>
    <cellStyle name="20% - Accent2 2 2 3" xfId="29" xr:uid="{995AA36E-C7B7-4875-A7B2-0687FA406162}"/>
    <cellStyle name="20% - Accent2 2 2 3 2" xfId="30" xr:uid="{648B5492-3B62-4312-9AF1-858F394C7C87}"/>
    <cellStyle name="20% - Accent2 2 2 4" xfId="31" xr:uid="{FAF8B040-2DE6-40D4-A2D6-952FCD990772}"/>
    <cellStyle name="20% - Accent2 2 2 5" xfId="32" xr:uid="{C638F427-30E9-4EB1-9513-A59E5B52F194}"/>
    <cellStyle name="20% - Accent2 2 3" xfId="33" xr:uid="{0C1EC8AB-2465-40D6-B0DC-75D8A1D4BEE1}"/>
    <cellStyle name="20% - Accent2 2 3 2" xfId="34" xr:uid="{6B930FDF-17AF-43E7-94F7-76543768C42C}"/>
    <cellStyle name="20% - Accent2 2 3 2 2" xfId="35" xr:uid="{20C0FFDD-550B-4483-ADE3-1F9500B0D6F0}"/>
    <cellStyle name="20% - Accent2 2 3 3" xfId="36" xr:uid="{966B13AA-71D7-4B45-ABD4-AFF727E706C8}"/>
    <cellStyle name="20% - Accent2 2 4" xfId="37" xr:uid="{F6BC0D4F-C37B-4545-9CE9-B7C270B04A1E}"/>
    <cellStyle name="20% - Accent2 2 4 2" xfId="38" xr:uid="{435517A5-C3BC-461E-9D06-7909CCDB4F4B}"/>
    <cellStyle name="20% - Accent2 2 5" xfId="39" xr:uid="{71924468-D8A5-4384-A731-316A60C2CEE2}"/>
    <cellStyle name="20% - Accent2 3" xfId="40" xr:uid="{68F4A951-6FCB-485D-82EB-CBFF70CB9334}"/>
    <cellStyle name="20% - Accent2 3 2" xfId="41" xr:uid="{D63E9AAC-CE81-4B82-B7B8-91A857318AB0}"/>
    <cellStyle name="20% - Accent2 4" xfId="42" xr:uid="{B9A77DE3-5CB9-417F-8147-ABE390785C76}"/>
    <cellStyle name="20% - Accent3" xfId="43" builtinId="38" customBuiltin="1"/>
    <cellStyle name="20% - Accent3 2" xfId="44" xr:uid="{9B46CD09-D9A6-41C9-98B7-9EA604BE318D}"/>
    <cellStyle name="20% - Accent3 2 2" xfId="45" xr:uid="{7C23D3DD-1A92-405E-BA10-22F952117A19}"/>
    <cellStyle name="20% - Accent3 2 2 2" xfId="46" xr:uid="{9F7AB938-DEDC-4B53-8138-5E3266594902}"/>
    <cellStyle name="20% - Accent3 2 2 2 2" xfId="47" xr:uid="{3B41479F-A817-4242-AFF2-B8B7C0FF4F12}"/>
    <cellStyle name="20% - Accent3 2 2 2 2 2" xfId="48" xr:uid="{BFD50AA9-7EEF-4A2D-8E0E-D4C49542DC50}"/>
    <cellStyle name="20% - Accent3 2 2 2 3" xfId="49" xr:uid="{34D4B8FA-9995-452B-B45C-CFAB7B87B7A3}"/>
    <cellStyle name="20% - Accent3 2 2 3" xfId="50" xr:uid="{9140C2B6-FC2C-4A51-BFDE-111E1383AAE8}"/>
    <cellStyle name="20% - Accent3 2 2 3 2" xfId="51" xr:uid="{596936B4-B814-46B0-9944-FFB64C16503E}"/>
    <cellStyle name="20% - Accent3 2 2 4" xfId="52" xr:uid="{8B741FF3-2D16-44C6-BC9E-BBF5A0195765}"/>
    <cellStyle name="20% - Accent3 2 2 5" xfId="53" xr:uid="{D4718B7C-AEDB-4E77-9FA4-871EBEA530FB}"/>
    <cellStyle name="20% - Accent3 2 3" xfId="54" xr:uid="{2740CD63-7DA8-4488-A24A-5C989D10731F}"/>
    <cellStyle name="20% - Accent3 2 3 2" xfId="55" xr:uid="{060F0CC8-40F0-476F-B7C5-1F3FF4A39A4E}"/>
    <cellStyle name="20% - Accent3 2 3 2 2" xfId="56" xr:uid="{9BB0A244-B70B-4F9B-A766-C37E80922FC4}"/>
    <cellStyle name="20% - Accent3 2 3 3" xfId="57" xr:uid="{C64B21BC-B8E0-4550-8017-72EC524C03F1}"/>
    <cellStyle name="20% - Accent3 2 4" xfId="58" xr:uid="{005DA6CC-50C0-4EF7-A32A-397F14CE4248}"/>
    <cellStyle name="20% - Accent3 2 4 2" xfId="59" xr:uid="{FDEAB5D1-AEEB-465A-ADB7-97AA1FF6B59C}"/>
    <cellStyle name="20% - Accent3 2 5" xfId="60" xr:uid="{492F7A2E-B1FB-41A0-865C-4E95C205868D}"/>
    <cellStyle name="20% - Accent3 3" xfId="61" xr:uid="{174B5935-0A01-47C5-B955-EFBCD9C555A2}"/>
    <cellStyle name="20% - Accent3 3 2" xfId="62" xr:uid="{29E84719-D2DB-4C75-8AA9-D06F69F5ADE7}"/>
    <cellStyle name="20% - Accent3 4" xfId="63" xr:uid="{C7406FAA-F024-4A27-A8BE-D03C1C54691E}"/>
    <cellStyle name="20% - Accent4" xfId="64" builtinId="42" customBuiltin="1"/>
    <cellStyle name="20% - Accent4 2" xfId="65" xr:uid="{9CB6FC85-3AB8-4080-9A0B-151FEBFAC87F}"/>
    <cellStyle name="20% - Accent4 2 2" xfId="66" xr:uid="{10DEADD6-47CE-407F-B417-CE7775F2A7BA}"/>
    <cellStyle name="20% - Accent4 2 2 2" xfId="67" xr:uid="{D9792594-C981-4405-AE4F-4BA4D1D12DBA}"/>
    <cellStyle name="20% - Accent4 2 2 2 2" xfId="68" xr:uid="{C6E598BC-824B-422B-979D-F4A282DE6B7B}"/>
    <cellStyle name="20% - Accent4 2 2 2 2 2" xfId="69" xr:uid="{2E2BC2AA-5026-49E0-AA82-64E6273B1AD9}"/>
    <cellStyle name="20% - Accent4 2 2 2 3" xfId="70" xr:uid="{586E542C-752C-4051-A4AC-26FB0960CCA4}"/>
    <cellStyle name="20% - Accent4 2 2 3" xfId="71" xr:uid="{F702CE5F-2361-48B5-9938-63233C1E3F07}"/>
    <cellStyle name="20% - Accent4 2 2 3 2" xfId="72" xr:uid="{5111B49F-48FA-4F29-8ECE-723BD32DFB0C}"/>
    <cellStyle name="20% - Accent4 2 2 4" xfId="73" xr:uid="{B3E5F606-C8BD-47F9-AE82-A11555F4615D}"/>
    <cellStyle name="20% - Accent4 2 2 5" xfId="74" xr:uid="{EF9C3EAD-6EAA-4E84-A71E-E3830C2EDCD8}"/>
    <cellStyle name="20% - Accent4 2 3" xfId="75" xr:uid="{5A3FD1E5-61AD-4ABF-B119-80EFEA2433AD}"/>
    <cellStyle name="20% - Accent4 2 3 2" xfId="76" xr:uid="{4599F86D-85E2-428E-9094-7021D581D935}"/>
    <cellStyle name="20% - Accent4 2 3 2 2" xfId="77" xr:uid="{84B94FE3-4169-4A2D-8ADA-647678DD1C63}"/>
    <cellStyle name="20% - Accent4 2 3 3" xfId="78" xr:uid="{FF9DB7B5-FC63-4707-AC85-C0B3FFCC896F}"/>
    <cellStyle name="20% - Accent4 2 4" xfId="79" xr:uid="{4BBE784C-3C27-4B5F-B2EB-2ADFCA1FC38E}"/>
    <cellStyle name="20% - Accent4 2 4 2" xfId="80" xr:uid="{0B2A81B7-2CB6-43E4-B221-1127409AD2B4}"/>
    <cellStyle name="20% - Accent4 2 5" xfId="81" xr:uid="{3935D5E2-33FB-4F31-B34C-E2037707A3A2}"/>
    <cellStyle name="20% - Accent4 3" xfId="82" xr:uid="{85A89EC8-C207-4A29-A7A1-A6F08F7F55FC}"/>
    <cellStyle name="20% - Accent4 3 2" xfId="83" xr:uid="{F773B1DC-E2A0-4F1D-BE58-013D8CDA3BE7}"/>
    <cellStyle name="20% - Accent4 4" xfId="84" xr:uid="{C8AFA972-6A1F-49E7-9368-7A855F7B2CB5}"/>
    <cellStyle name="20% - Accent5" xfId="85" builtinId="46" customBuiltin="1"/>
    <cellStyle name="20% - Accent5 2" xfId="86" xr:uid="{55560E1B-558C-433C-8C2E-4649B4EBC4A7}"/>
    <cellStyle name="20% - Accent5 2 2" xfId="87" xr:uid="{AABA101D-5E67-49B2-AD02-5D48BD8CC383}"/>
    <cellStyle name="20% - Accent5 2 2 2" xfId="88" xr:uid="{A76CB1D4-1980-4AC2-9325-26F7458772EF}"/>
    <cellStyle name="20% - Accent5 2 2 2 2" xfId="89" xr:uid="{8E4E4727-9EE2-4636-9DD6-A2216210E419}"/>
    <cellStyle name="20% - Accent5 2 2 2 2 2" xfId="90" xr:uid="{FA5F5A7D-C45A-4452-A228-4DE30F183493}"/>
    <cellStyle name="20% - Accent5 2 2 2 3" xfId="91" xr:uid="{15B3DE0E-052D-4089-8684-48B64EEE6166}"/>
    <cellStyle name="20% - Accent5 2 2 3" xfId="92" xr:uid="{249DCFB9-D0C5-4CC7-858C-69CA0BAB0336}"/>
    <cellStyle name="20% - Accent5 2 2 3 2" xfId="93" xr:uid="{D3F5CA52-A4FD-4C89-BBFC-C527C23BF27A}"/>
    <cellStyle name="20% - Accent5 2 2 4" xfId="94" xr:uid="{CB402B20-B77D-4BC1-9926-18F64B02DF01}"/>
    <cellStyle name="20% - Accent5 2 2 5" xfId="95" xr:uid="{4C9F680F-8DBD-4BCE-9620-A586ADE4A1B7}"/>
    <cellStyle name="20% - Accent5 2 2 6" xfId="96" xr:uid="{E7195728-8C7F-48DF-9729-B60E6FEEA0B1}"/>
    <cellStyle name="20% - Accent5 2 2 7" xfId="97" xr:uid="{AA3F487C-8BF5-4C75-8FFC-CE4D8F3564B4}"/>
    <cellStyle name="20% - Accent5 2 2 8" xfId="98" xr:uid="{2EC51F9B-F439-4522-889D-F0A82FFEB40E}"/>
    <cellStyle name="20% - Accent5 2 3" xfId="99" xr:uid="{7843B76C-4EBF-4748-B569-088E323977E7}"/>
    <cellStyle name="20% - Accent5 2 3 2" xfId="100" xr:uid="{28A0F652-0D0D-4705-B9B3-FA10D603C4D3}"/>
    <cellStyle name="20% - Accent5 2 3 2 2" xfId="101" xr:uid="{FB8D2066-41F5-4FD7-91CB-D5608943A27E}"/>
    <cellStyle name="20% - Accent5 2 3 3" xfId="102" xr:uid="{7A612C7B-E7B7-4E1F-B6F0-706CD0C1D0F3}"/>
    <cellStyle name="20% - Accent5 2 3 4" xfId="103" xr:uid="{E8773AEA-1E81-45E1-8D99-752C17582485}"/>
    <cellStyle name="20% - Accent5 2 3 5" xfId="104" xr:uid="{783AF711-CA98-4688-ACCE-5489EAF37D35}"/>
    <cellStyle name="20% - Accent5 2 3 6" xfId="105" xr:uid="{1BEF77E8-F345-4445-97B5-A13552E3779D}"/>
    <cellStyle name="20% - Accent5 2 3 7" xfId="106" xr:uid="{F83B842F-4EEA-4E43-94F9-54EDF6C609CD}"/>
    <cellStyle name="20% - Accent5 2 4" xfId="107" xr:uid="{48B78534-C970-4194-B37E-E03143C2CAB5}"/>
    <cellStyle name="20% - Accent5 2 4 2" xfId="108" xr:uid="{FBB2CB39-B17C-436E-966F-EBB9ED1D8F14}"/>
    <cellStyle name="20% - Accent5 2 5" xfId="109" xr:uid="{96D404E5-6058-49D2-9318-3DC7C403EFC4}"/>
    <cellStyle name="20% - Accent5 2 6" xfId="110" xr:uid="{205D9A22-E3E0-4254-BB14-EFB8354E112B}"/>
    <cellStyle name="20% - Accent5 2 7" xfId="111" xr:uid="{26165252-FFF8-43AC-BCAF-9CEE0DCB77FE}"/>
    <cellStyle name="20% - Accent5 2 8" xfId="112" xr:uid="{CC0B31AE-BE01-4874-AA95-4F51E8107E05}"/>
    <cellStyle name="20% - Accent5 2 9" xfId="113" xr:uid="{E74BB813-09FF-4ACD-8C42-E79B06F647F7}"/>
    <cellStyle name="20% - Accent5 3" xfId="114" xr:uid="{59BF426B-9B72-4797-BE87-E84DB56DD599}"/>
    <cellStyle name="20% - Accent5 3 2" xfId="115" xr:uid="{A42BFCC1-64B5-4F66-A887-427D3636C5D9}"/>
    <cellStyle name="20% - Accent5 4" xfId="116" xr:uid="{40C4C6A3-5922-4906-B0DC-2590A8A87193}"/>
    <cellStyle name="20% - Accent6" xfId="117" builtinId="50" customBuiltin="1"/>
    <cellStyle name="20% - Accent6 2" xfId="118" xr:uid="{5B197DF6-CE9B-4480-8051-909933E67141}"/>
    <cellStyle name="20% - Accent6 2 2" xfId="119" xr:uid="{6C701ED2-DCB4-4668-A5F9-B12694E88C25}"/>
    <cellStyle name="20% - Accent6 2 2 2" xfId="120" xr:uid="{40A4112A-188B-4879-8147-3914F52D1A21}"/>
    <cellStyle name="20% - Accent6 2 2 2 2" xfId="121" xr:uid="{B3E953CA-0528-4FFF-B443-7C009B0B1B22}"/>
    <cellStyle name="20% - Accent6 2 2 2 2 2" xfId="122" xr:uid="{2B3AA860-2113-423D-9DE9-94BF6ED8A4F5}"/>
    <cellStyle name="20% - Accent6 2 2 2 3" xfId="123" xr:uid="{87DADF5B-4FCE-41A4-A28E-108936AAF624}"/>
    <cellStyle name="20% - Accent6 2 2 3" xfId="124" xr:uid="{495D3387-88D1-4F43-8221-49CADFA619ED}"/>
    <cellStyle name="20% - Accent6 2 2 3 2" xfId="125" xr:uid="{58448116-5828-401C-A1F0-61AA073ABC27}"/>
    <cellStyle name="20% - Accent6 2 2 4" xfId="126" xr:uid="{82362822-913F-4683-98AB-8FA78A96CF1F}"/>
    <cellStyle name="20% - Accent6 2 2 5" xfId="127" xr:uid="{BD8B1EF5-7FFC-4E71-9D20-A7B970D60CD8}"/>
    <cellStyle name="20% - Accent6 2 3" xfId="128" xr:uid="{A408069C-A6F3-4494-BD5C-52452FB466B9}"/>
    <cellStyle name="20% - Accent6 2 3 2" xfId="129" xr:uid="{10623B94-F95F-4C66-83FE-219368D5D32B}"/>
    <cellStyle name="20% - Accent6 2 3 2 2" xfId="130" xr:uid="{93503B32-DB9E-42BC-AE64-67CCB294AD72}"/>
    <cellStyle name="20% - Accent6 2 3 3" xfId="131" xr:uid="{911A6140-02EF-4709-BE8A-54186A70273A}"/>
    <cellStyle name="20% - Accent6 2 4" xfId="132" xr:uid="{2B035B18-364F-4FE5-B7A9-77CEC4D96DF0}"/>
    <cellStyle name="20% - Accent6 2 4 2" xfId="133" xr:uid="{C9DCC3E6-D8E0-4268-97A6-47AD4A41EBDB}"/>
    <cellStyle name="20% - Accent6 2 5" xfId="134" xr:uid="{BE5402B4-EC3E-495A-9B95-89B742B15BE6}"/>
    <cellStyle name="20% - Accent6 3" xfId="135" xr:uid="{D7BE99E2-A322-45EC-B347-348D48B704AE}"/>
    <cellStyle name="20% - Accent6 3 2" xfId="136" xr:uid="{0D95A591-095D-4190-9916-84D756302F2F}"/>
    <cellStyle name="20% - Accent6 4" xfId="137" xr:uid="{D3496FFB-C106-442E-8ED4-FE3721ABFFA1}"/>
    <cellStyle name="40% - Accent1" xfId="138" builtinId="31" customBuiltin="1"/>
    <cellStyle name="40% - Accent1 2" xfId="139" xr:uid="{215FAB60-52E7-45C7-BFB6-437FB7F98432}"/>
    <cellStyle name="40% - Accent1 2 2" xfId="140" xr:uid="{4260A4A8-A52B-45AE-8F3E-09589C813D3E}"/>
    <cellStyle name="40% - Accent1 2 2 2" xfId="141" xr:uid="{BCCF52BB-56FD-4429-BC4E-E74FBCFB1F37}"/>
    <cellStyle name="40% - Accent1 2 2 2 2" xfId="142" xr:uid="{AE75E309-7372-4B93-A278-70D6D33AECF2}"/>
    <cellStyle name="40% - Accent1 2 2 2 2 2" xfId="143" xr:uid="{04277CE6-B737-4A85-A7EA-85AD6CF88F1A}"/>
    <cellStyle name="40% - Accent1 2 2 2 3" xfId="144" xr:uid="{5EF21C8B-EC25-4FB5-97AD-501199B875B7}"/>
    <cellStyle name="40% - Accent1 2 2 3" xfId="145" xr:uid="{B54B96E8-AFD1-4D9E-AAC4-5C99AED49586}"/>
    <cellStyle name="40% - Accent1 2 2 3 2" xfId="146" xr:uid="{3878BFCE-6769-44F4-9083-A1D5D6BE1C6B}"/>
    <cellStyle name="40% - Accent1 2 2 4" xfId="147" xr:uid="{9C533F37-34EF-4571-A075-FC243871810A}"/>
    <cellStyle name="40% - Accent1 2 2 5" xfId="148" xr:uid="{38B226FD-6B73-40A2-BA6B-E0A9E8CC5ADA}"/>
    <cellStyle name="40% - Accent1 2 3" xfId="149" xr:uid="{23B19964-C217-46F6-B226-3FED6F56E06B}"/>
    <cellStyle name="40% - Accent1 2 3 2" xfId="150" xr:uid="{00CEA417-4AA8-48D6-B2A0-35548F8B4E30}"/>
    <cellStyle name="40% - Accent1 2 3 2 2" xfId="151" xr:uid="{31F5EED0-025F-4BC0-9DCF-F51089EBAA98}"/>
    <cellStyle name="40% - Accent1 2 3 3" xfId="152" xr:uid="{858D03B8-A2B7-48D3-81D5-3E0AD9955FB5}"/>
    <cellStyle name="40% - Accent1 2 4" xfId="153" xr:uid="{CC604A44-9D35-4555-9C36-9FB16DB7FB0E}"/>
    <cellStyle name="40% - Accent1 2 4 2" xfId="154" xr:uid="{CED869B7-920F-493A-B079-12ED400B68C3}"/>
    <cellStyle name="40% - Accent1 2 5" xfId="155" xr:uid="{7A326AA8-0E13-4EFD-B2B3-18B0F225CBB5}"/>
    <cellStyle name="40% - Accent1 3" xfId="156" xr:uid="{5EEBA8D8-0E9B-4280-B018-C4F95B8AF2B5}"/>
    <cellStyle name="40% - Accent1 3 2" xfId="157" xr:uid="{3143F48E-A0DF-44F9-A238-79AACF9FE34C}"/>
    <cellStyle name="40% - Accent1 4" xfId="158" xr:uid="{EE2E5E95-1EB8-4F00-BF34-3AD2E43C5B3E}"/>
    <cellStyle name="40% - Accent2" xfId="159" builtinId="35" customBuiltin="1"/>
    <cellStyle name="40% - Accent2 2" xfId="160" xr:uid="{BDE6870E-E907-4367-9611-FD83163AB398}"/>
    <cellStyle name="40% - Accent2 2 2" xfId="161" xr:uid="{5A476B6B-7195-4070-BD0A-399CD2E89417}"/>
    <cellStyle name="40% - Accent2 2 2 2" xfId="162" xr:uid="{6E424A17-827F-4638-B5C7-9C82ECE51F27}"/>
    <cellStyle name="40% - Accent2 2 2 2 2" xfId="163" xr:uid="{3139FEEA-C6DE-4737-B5D6-E1E6D87FD232}"/>
    <cellStyle name="40% - Accent2 2 2 2 2 2" xfId="164" xr:uid="{9843C21F-4F15-488B-B403-984D7FD6B97B}"/>
    <cellStyle name="40% - Accent2 2 2 2 3" xfId="165" xr:uid="{5971E549-DFB8-4536-A50B-D20766AAF53B}"/>
    <cellStyle name="40% - Accent2 2 2 3" xfId="166" xr:uid="{49EEAE9A-2224-4DB0-B69B-BE8439AD5FBA}"/>
    <cellStyle name="40% - Accent2 2 2 3 2" xfId="167" xr:uid="{76DA5E08-76EE-4ED5-82B8-BB3709270DE4}"/>
    <cellStyle name="40% - Accent2 2 2 4" xfId="168" xr:uid="{E1338F88-9CF9-4B15-8F2B-DDEDE309B299}"/>
    <cellStyle name="40% - Accent2 2 2 5" xfId="169" xr:uid="{E713B070-8EFD-4417-A394-FD20A44902DC}"/>
    <cellStyle name="40% - Accent2 2 3" xfId="170" xr:uid="{1EC47BA6-D6F8-4DA6-B214-434764B23A0F}"/>
    <cellStyle name="40% - Accent2 2 3 2" xfId="171" xr:uid="{66602FF8-1DC1-4B46-BE1F-43D878BA8458}"/>
    <cellStyle name="40% - Accent2 2 3 2 2" xfId="172" xr:uid="{9AAEEBC8-7A57-44EA-AA13-A96A5858539A}"/>
    <cellStyle name="40% - Accent2 2 3 3" xfId="173" xr:uid="{BABD963B-A43E-4FC9-BC6B-35EB7FE3E1F5}"/>
    <cellStyle name="40% - Accent2 2 4" xfId="174" xr:uid="{9F94E085-EC18-40B5-ADBC-2175959C2292}"/>
    <cellStyle name="40% - Accent2 2 4 2" xfId="175" xr:uid="{8897E5F3-4D87-4635-9D74-ADD1ED2098E0}"/>
    <cellStyle name="40% - Accent2 2 5" xfId="176" xr:uid="{5614B7AE-6E99-4458-9774-26DBF63B5AC8}"/>
    <cellStyle name="40% - Accent2 3" xfId="177" xr:uid="{4D5EB600-D7F8-4B35-8377-A3CC9F0B3A4A}"/>
    <cellStyle name="40% - Accent2 3 2" xfId="178" xr:uid="{F8558C25-8AA5-4D7E-A60B-9BC2BE63DF3A}"/>
    <cellStyle name="40% - Accent2 4" xfId="179" xr:uid="{61B25019-18AE-4702-8875-F43D53EC8C46}"/>
    <cellStyle name="40% - Accent3" xfId="180" builtinId="39" customBuiltin="1"/>
    <cellStyle name="40% - Accent3 2" xfId="181" xr:uid="{D9FB07E0-4F45-40AF-8B76-25234FC6E13E}"/>
    <cellStyle name="40% - Accent3 2 2" xfId="182" xr:uid="{843107A4-ED3E-432D-89B6-8D0D9FDDCE81}"/>
    <cellStyle name="40% - Accent3 2 2 2" xfId="183" xr:uid="{DBCAEAF7-27A9-4B21-8FDA-56753B8ADB7B}"/>
    <cellStyle name="40% - Accent3 2 2 2 2" xfId="184" xr:uid="{924B3CEA-EA70-46E3-A4F1-726B5F076107}"/>
    <cellStyle name="40% - Accent3 2 2 2 2 2" xfId="185" xr:uid="{D3F152F2-7D9C-49BE-8993-6B6B54DACDFD}"/>
    <cellStyle name="40% - Accent3 2 2 2 3" xfId="186" xr:uid="{CD1285DC-129E-4194-95D5-745318071057}"/>
    <cellStyle name="40% - Accent3 2 2 3" xfId="187" xr:uid="{CF125266-29F4-448E-8A50-412E418C98F5}"/>
    <cellStyle name="40% - Accent3 2 2 3 2" xfId="188" xr:uid="{58C423DF-6E37-42D4-8209-7DE839A80B90}"/>
    <cellStyle name="40% - Accent3 2 2 4" xfId="189" xr:uid="{195C818A-B924-4CE1-8AC8-57E7DEF9CA32}"/>
    <cellStyle name="40% - Accent3 2 2 5" xfId="190" xr:uid="{D32C9403-38E7-4A59-9F79-15B19960B616}"/>
    <cellStyle name="40% - Accent3 2 3" xfId="191" xr:uid="{BAAAE821-DD5A-4E2D-BAB4-0D952975B6C2}"/>
    <cellStyle name="40% - Accent3 2 3 2" xfId="192" xr:uid="{80146EEC-DB3F-4B46-B29B-DAB4354DD250}"/>
    <cellStyle name="40% - Accent3 2 3 2 2" xfId="193" xr:uid="{D4FEFCB8-8BD5-4F4E-8DAD-92513F4E2ECD}"/>
    <cellStyle name="40% - Accent3 2 3 3" xfId="194" xr:uid="{65454107-3C6D-4C72-AF52-6F1B881FD7C1}"/>
    <cellStyle name="40% - Accent3 2 4" xfId="195" xr:uid="{5B988DA9-5090-4172-A14A-DE8F20FD3FE5}"/>
    <cellStyle name="40% - Accent3 2 4 2" xfId="196" xr:uid="{55010A9C-5A94-4174-883E-E4CD073D1968}"/>
    <cellStyle name="40% - Accent3 2 5" xfId="197" xr:uid="{34521D1C-2208-4AA4-A225-BDCEBB3DA0AA}"/>
    <cellStyle name="40% - Accent3 3" xfId="198" xr:uid="{63833BC9-9F4C-4E8D-9C78-F16675E76B35}"/>
    <cellStyle name="40% - Accent3 3 2" xfId="199" xr:uid="{7CE01806-7093-4F82-B323-26902FE47AA2}"/>
    <cellStyle name="40% - Accent3 4" xfId="200" xr:uid="{44B21FFF-CB0B-40B7-B415-BDC1056731EE}"/>
    <cellStyle name="40% - Accent4" xfId="201" builtinId="43" customBuiltin="1"/>
    <cellStyle name="40% - Accent4 2" xfId="202" xr:uid="{EC6D7856-7B3A-4716-9430-623150DD4CDB}"/>
    <cellStyle name="40% - Accent4 2 2" xfId="203" xr:uid="{53AED9CC-7153-40F9-8441-C1743CCC902B}"/>
    <cellStyle name="40% - Accent4 2 2 2" xfId="204" xr:uid="{85D7D952-8658-4072-B87B-1BF5297F48C8}"/>
    <cellStyle name="40% - Accent4 2 2 2 2" xfId="205" xr:uid="{11046FF6-28B4-4987-B669-13FC4103627E}"/>
    <cellStyle name="40% - Accent4 2 2 2 2 2" xfId="206" xr:uid="{D2F44757-3F6C-48C9-95FF-FF20E10646F5}"/>
    <cellStyle name="40% - Accent4 2 2 2 3" xfId="207" xr:uid="{36743220-E0D7-4FEB-84BE-17D7B9746C3B}"/>
    <cellStyle name="40% - Accent4 2 2 3" xfId="208" xr:uid="{E471370E-D53F-474F-82EB-32D692DD3993}"/>
    <cellStyle name="40% - Accent4 2 2 3 2" xfId="209" xr:uid="{E1C12156-EA53-4ABB-9474-E58B6F191AFE}"/>
    <cellStyle name="40% - Accent4 2 2 4" xfId="210" xr:uid="{1967A821-4DFA-40E5-94AF-E3DC1E440395}"/>
    <cellStyle name="40% - Accent4 2 2 5" xfId="211" xr:uid="{DADAFB5F-C2D3-43E7-B9B6-F86B469DCD9E}"/>
    <cellStyle name="40% - Accent4 2 3" xfId="212" xr:uid="{4A273A65-E47C-4953-A908-B7C637334F7B}"/>
    <cellStyle name="40% - Accent4 2 3 2" xfId="213" xr:uid="{90014D83-A484-40B1-88A5-8CE94EFF2CE8}"/>
    <cellStyle name="40% - Accent4 2 3 2 2" xfId="214" xr:uid="{79ACFD47-EE98-415A-B404-D399622859BD}"/>
    <cellStyle name="40% - Accent4 2 3 3" xfId="215" xr:uid="{A9823088-CC1F-41EF-B9C0-E800CE5E50EF}"/>
    <cellStyle name="40% - Accent4 2 4" xfId="216" xr:uid="{9CB73585-9786-477F-83B0-C97849E7FD4D}"/>
    <cellStyle name="40% - Accent4 2 4 2" xfId="217" xr:uid="{7A0E3B0E-FF0E-4146-B3B1-DF65E74A2617}"/>
    <cellStyle name="40% - Accent4 2 5" xfId="218" xr:uid="{8D19AD60-02A2-4F46-A50B-3DF4EC1D65DF}"/>
    <cellStyle name="40% - Accent4 3" xfId="219" xr:uid="{B75C9818-966E-4297-81C1-D403582765D3}"/>
    <cellStyle name="40% - Accent4 3 2" xfId="220" xr:uid="{616E2E32-4BEF-41E6-A171-9E5FD9DF9133}"/>
    <cellStyle name="40% - Accent4 4" xfId="221" xr:uid="{8E2038B1-F3E8-4758-9B55-CD403708C395}"/>
    <cellStyle name="40% - Accent5" xfId="222" builtinId="47" customBuiltin="1"/>
    <cellStyle name="40% - Accent5 2" xfId="223" xr:uid="{AAC9300B-16D5-411A-89A9-4F86191C867D}"/>
    <cellStyle name="40% - Accent5 2 2" xfId="224" xr:uid="{72DE4C4B-0443-4279-98EA-EB3F7814E4CD}"/>
    <cellStyle name="40% - Accent5 2 2 2" xfId="225" xr:uid="{D4C79256-BBB4-4592-81B8-E721F6DFFA8A}"/>
    <cellStyle name="40% - Accent5 2 2 2 2" xfId="226" xr:uid="{E8C42BF4-FB50-4E69-9177-D22760C7BF21}"/>
    <cellStyle name="40% - Accent5 2 2 2 2 2" xfId="227" xr:uid="{2956C712-7B5E-4E8B-B347-C19A7302DCAA}"/>
    <cellStyle name="40% - Accent5 2 2 2 3" xfId="228" xr:uid="{099A2AEE-0810-4F36-9EB0-163CA396A5ED}"/>
    <cellStyle name="40% - Accent5 2 2 3" xfId="229" xr:uid="{511E1B86-9620-40C1-BEFB-305D5A1804C7}"/>
    <cellStyle name="40% - Accent5 2 2 3 2" xfId="230" xr:uid="{694FA2D7-FDA6-4945-A4FA-4840A93199FF}"/>
    <cellStyle name="40% - Accent5 2 2 4" xfId="231" xr:uid="{359CC675-DAAB-44ED-B9A5-3E623D499A06}"/>
    <cellStyle name="40% - Accent5 2 2 5" xfId="232" xr:uid="{D843D368-50A8-4645-9082-902FA2DF6FBA}"/>
    <cellStyle name="40% - Accent5 2 3" xfId="233" xr:uid="{A508DAA5-51D8-469A-B771-D65219C3C8C2}"/>
    <cellStyle name="40% - Accent5 2 3 2" xfId="234" xr:uid="{E0F120FA-0A1A-489E-9DD1-EBAD5DE7CA0F}"/>
    <cellStyle name="40% - Accent5 2 3 2 2" xfId="235" xr:uid="{F7C0519A-DD41-489E-8DE9-B7ED195A4E4E}"/>
    <cellStyle name="40% - Accent5 2 3 3" xfId="236" xr:uid="{8BC4A063-9910-421B-894C-4091B618DFC5}"/>
    <cellStyle name="40% - Accent5 2 4" xfId="237" xr:uid="{09578E33-1DFE-4C9F-B98D-EB1030F43D57}"/>
    <cellStyle name="40% - Accent5 2 4 2" xfId="238" xr:uid="{404F8EA6-1EF2-46CD-B7FD-447AE60B629D}"/>
    <cellStyle name="40% - Accent5 2 5" xfId="239" xr:uid="{B2AFDBC7-A1AA-433B-9AB5-18CD19367FD2}"/>
    <cellStyle name="40% - Accent5 3" xfId="240" xr:uid="{52BA8168-ED3C-4F6E-9043-1AECEFF770FF}"/>
    <cellStyle name="40% - Accent5 3 2" xfId="241" xr:uid="{9633944B-9D4C-4CA0-8F46-0F2D3B46CF3E}"/>
    <cellStyle name="40% - Accent5 4" xfId="242" xr:uid="{690791C9-EECE-48A5-9938-C663E9437650}"/>
    <cellStyle name="40% - Accent6" xfId="243" builtinId="51" customBuiltin="1"/>
    <cellStyle name="40% - Accent6 2" xfId="244" xr:uid="{827F2ED7-2ED4-4A4F-91F1-D90A125C6057}"/>
    <cellStyle name="40% - Accent6 2 2" xfId="245" xr:uid="{607EFBF8-7304-47C0-8BBD-3CE4F95A3F2F}"/>
    <cellStyle name="40% - Accent6 2 2 2" xfId="246" xr:uid="{04C8514B-8615-4CDB-A433-8BABEE78B460}"/>
    <cellStyle name="40% - Accent6 2 2 2 2" xfId="247" xr:uid="{C2962076-0C67-42B4-A53B-92C0B9FB86F6}"/>
    <cellStyle name="40% - Accent6 2 2 2 2 2" xfId="248" xr:uid="{001FD951-399B-49FD-8D1D-7906376C4BDC}"/>
    <cellStyle name="40% - Accent6 2 2 2 3" xfId="249" xr:uid="{8C974C6D-D519-49B3-9BE2-841F82B12C58}"/>
    <cellStyle name="40% - Accent6 2 2 3" xfId="250" xr:uid="{CE4BD445-41A3-4407-8060-BF1662CDF070}"/>
    <cellStyle name="40% - Accent6 2 2 3 2" xfId="251" xr:uid="{A2D7ED43-1339-49E1-AD1F-434096E7F85C}"/>
    <cellStyle name="40% - Accent6 2 2 4" xfId="252" xr:uid="{DC13589D-BC59-4A4B-9BF2-75E87A73CD9E}"/>
    <cellStyle name="40% - Accent6 2 2 5" xfId="253" xr:uid="{D6F12EA2-253B-48EF-BA13-CB943CCED4A0}"/>
    <cellStyle name="40% - Accent6 2 3" xfId="254" xr:uid="{05285642-25D7-4913-A929-679F71CB157A}"/>
    <cellStyle name="40% - Accent6 2 3 2" xfId="255" xr:uid="{0C88B6EC-9DBE-427F-B795-AAD822E37DAE}"/>
    <cellStyle name="40% - Accent6 2 3 2 2" xfId="256" xr:uid="{156721D5-0802-433D-90EF-32452A312AA8}"/>
    <cellStyle name="40% - Accent6 2 3 3" xfId="257" xr:uid="{1267912E-B53C-431D-A4C6-921C8D412C7E}"/>
    <cellStyle name="40% - Accent6 2 4" xfId="258" xr:uid="{5A671165-0CCD-44E3-84D1-D3EF54DF2E1D}"/>
    <cellStyle name="40% - Accent6 2 4 2" xfId="259" xr:uid="{10B1D146-E6A0-432D-86E3-205BF81143D5}"/>
    <cellStyle name="40% - Accent6 2 5" xfId="260" xr:uid="{D622B5FA-DB7D-412B-886A-15BB486988A6}"/>
    <cellStyle name="40% - Accent6 3" xfId="261" xr:uid="{505432A7-CC87-40D0-9EBE-2E3852D99C8E}"/>
    <cellStyle name="40% - Accent6 3 2" xfId="262" xr:uid="{FD0B53A1-58CA-48E9-8586-E7909D10699C}"/>
    <cellStyle name="40% - Accent6 4" xfId="263" xr:uid="{961854FA-D03F-4973-B83A-6614E3797176}"/>
    <cellStyle name="60% - Accent1" xfId="264" builtinId="32" customBuiltin="1"/>
    <cellStyle name="60% - Accent1 2" xfId="265" xr:uid="{21989767-F445-4C35-A7F0-5AA17570C9E0}"/>
    <cellStyle name="60% - Accent1 3" xfId="266" xr:uid="{9C80BC3C-B66F-49E6-BDA3-5FE0FD9B62C4}"/>
    <cellStyle name="60% - Accent1 3 2" xfId="267" xr:uid="{6B068A8F-F42C-4A6E-AABA-06B1BC25B90C}"/>
    <cellStyle name="60% - Accent1 4" xfId="268" xr:uid="{BB246771-EEC1-4AD4-8EAE-2CFD5DD8E152}"/>
    <cellStyle name="60% - Accent2" xfId="269" builtinId="36" customBuiltin="1"/>
    <cellStyle name="60% - Accent2 2" xfId="270" xr:uid="{3EE3FD27-F3B1-47F5-975F-77EC3AFEC567}"/>
    <cellStyle name="60% - Accent2 3" xfId="271" xr:uid="{20B6BC18-9ED5-4598-AD7D-9B942180DC9B}"/>
    <cellStyle name="60% - Accent2 3 2" xfId="272" xr:uid="{18106963-AFA5-4240-B69D-BCE07D7DD17D}"/>
    <cellStyle name="60% - Accent2 4" xfId="273" xr:uid="{C943A089-807F-4E92-9103-541AFD962CB4}"/>
    <cellStyle name="60% - Accent3" xfId="274" builtinId="40" customBuiltin="1"/>
    <cellStyle name="60% - Accent3 2" xfId="275" xr:uid="{43C6F381-4C34-4152-80F7-B77D57970947}"/>
    <cellStyle name="60% - Accent3 2 2" xfId="276" xr:uid="{EDED0FFC-286C-4897-A3AC-0B9DA21BA17C}"/>
    <cellStyle name="60% - Accent3 3" xfId="277" xr:uid="{6D196801-2175-4D09-ACE8-36A5E73E235F}"/>
    <cellStyle name="60% - Accent3 3 2" xfId="278" xr:uid="{1AE272CD-6C35-4F83-B736-CC2E4EBC6350}"/>
    <cellStyle name="60% - Accent3 4" xfId="279" xr:uid="{506C6383-2A19-483E-9222-DA5F682A34EA}"/>
    <cellStyle name="60% - Accent4" xfId="280" builtinId="44" customBuiltin="1"/>
    <cellStyle name="60% - Accent4 2" xfId="281" xr:uid="{A2433BBE-6D57-46DF-AAFE-DA7E17AB59B9}"/>
    <cellStyle name="60% - Accent4 2 2" xfId="282" xr:uid="{6BAB15C8-4739-4CA4-AE71-24BF17F0C2D6}"/>
    <cellStyle name="60% - Accent4 3" xfId="283" xr:uid="{177CDFAD-1809-4EB0-A8BE-CEED65DCECF2}"/>
    <cellStyle name="60% - Accent4 3 2" xfId="284" xr:uid="{1FE3F136-0297-43CB-ADC9-5EF76D613ABB}"/>
    <cellStyle name="60% - Accent4 4" xfId="285" xr:uid="{FE5B70EC-BA04-446F-AB3F-C74136A664B0}"/>
    <cellStyle name="60% - Accent5" xfId="286" builtinId="48" customBuiltin="1"/>
    <cellStyle name="60% - Accent5 2" xfId="287" xr:uid="{01E14D3F-7535-4ABA-B34F-E39EA44D1EE0}"/>
    <cellStyle name="60% - Accent5 3" xfId="288" xr:uid="{37574E9A-D227-454F-B609-1B14241C5EE2}"/>
    <cellStyle name="60% - Accent5 3 2" xfId="289" xr:uid="{293338D7-CBBF-4533-9267-BB63073619BA}"/>
    <cellStyle name="60% - Accent5 4" xfId="290" xr:uid="{9188EBE3-331A-4FBC-8860-77C9F858D058}"/>
    <cellStyle name="60% - Accent6" xfId="291" builtinId="52" customBuiltin="1"/>
    <cellStyle name="60% - Accent6 2" xfId="292" xr:uid="{6B91C002-6B17-4092-A365-B1BD7F0D646E}"/>
    <cellStyle name="60% - Accent6 2 2" xfId="293" xr:uid="{BA0A4B65-A96B-414C-A9D2-B914A34109B9}"/>
    <cellStyle name="60% - Accent6 3" xfId="294" xr:uid="{64A09F41-64B4-4E6B-BC54-7FB80E514712}"/>
    <cellStyle name="60% - Accent6 3 2" xfId="295" xr:uid="{08B58CDA-F295-42C4-B3B3-F4E5B40341AB}"/>
    <cellStyle name="60% - Accent6 4" xfId="296" xr:uid="{8A6B113B-C2B3-4C9E-A054-7DAE393D81C9}"/>
    <cellStyle name="Accent1" xfId="297" builtinId="29" customBuiltin="1"/>
    <cellStyle name="Accent1 2" xfId="298" xr:uid="{1C04C071-1022-4E4B-B9EA-6165666B4F5C}"/>
    <cellStyle name="Accent1 3" xfId="299" xr:uid="{E97DA58D-BD63-4D92-A1E1-23B0FE1ED3C8}"/>
    <cellStyle name="Accent1 3 2" xfId="300" xr:uid="{B0D79F7D-ABEB-4591-AA04-E9154BD4A955}"/>
    <cellStyle name="Accent1 4" xfId="301" xr:uid="{B1B1E062-7100-4326-841D-157E7D672BAD}"/>
    <cellStyle name="Accent2" xfId="302" builtinId="33" customBuiltin="1"/>
    <cellStyle name="Accent2 2" xfId="303" xr:uid="{02F89EEF-241F-40AF-B49C-0C4B2F470986}"/>
    <cellStyle name="Accent2 3" xfId="304" xr:uid="{7FB6D221-A1CB-496D-A75F-E75E983AF42B}"/>
    <cellStyle name="Accent2 3 2" xfId="305" xr:uid="{30220B28-A438-4750-A09F-45EE0E684A2D}"/>
    <cellStyle name="Accent2 4" xfId="306" xr:uid="{73F04C4F-7F9F-4C94-BC27-D75E0F14B81C}"/>
    <cellStyle name="Accent3" xfId="307" builtinId="37" customBuiltin="1"/>
    <cellStyle name="Accent3 2" xfId="308" xr:uid="{B2733F67-D0DD-4CAF-BC8C-C8ABBB18F135}"/>
    <cellStyle name="Accent3 3" xfId="309" xr:uid="{497D3998-8649-4D9E-80A4-1E01B368FDB8}"/>
    <cellStyle name="Accent3 3 2" xfId="310" xr:uid="{EFF56068-03B3-4526-9E24-AB385D929596}"/>
    <cellStyle name="Accent3 4" xfId="311" xr:uid="{B25F9CF3-DAE1-4FF9-9C3B-A03E53E0CF07}"/>
    <cellStyle name="Accent4" xfId="312" builtinId="41" customBuiltin="1"/>
    <cellStyle name="Accent4 2" xfId="313" xr:uid="{537F8DF0-5A82-4D5A-8811-DE260E0B2CDA}"/>
    <cellStyle name="Accent4 3" xfId="314" xr:uid="{0622E522-A84E-4FDD-9184-E55C33888298}"/>
    <cellStyle name="Accent4 3 2" xfId="315" xr:uid="{95A81F33-1F73-41F6-B252-61CBAD04EA9B}"/>
    <cellStyle name="Accent4 4" xfId="316" xr:uid="{5FD7CAC3-5F97-4313-9DA8-8AC7A77AFD17}"/>
    <cellStyle name="Accent5" xfId="317" builtinId="45" customBuiltin="1"/>
    <cellStyle name="Accent5 2" xfId="318" xr:uid="{E03B5534-1D7D-4B98-B146-DA945FCF948A}"/>
    <cellStyle name="Accent5 3" xfId="319" xr:uid="{0A61E276-DE54-4B4B-84D5-0EB459544CC3}"/>
    <cellStyle name="Accent5 3 2" xfId="320" xr:uid="{A3CA0F6D-EAAC-4246-BDA2-D0F9C39E8AAF}"/>
    <cellStyle name="Accent5 4" xfId="321" xr:uid="{843A970E-59EF-4F06-A080-2F0790ED646A}"/>
    <cellStyle name="Accent6" xfId="322" builtinId="49" customBuiltin="1"/>
    <cellStyle name="Accent6 2" xfId="323" xr:uid="{6BB20EB5-C3D0-48A5-A392-144A4657C373}"/>
    <cellStyle name="Accent6 3" xfId="324" xr:uid="{20F9A0ED-95B7-4B71-AEDC-C123CDD4FCE8}"/>
    <cellStyle name="Accent6 3 2" xfId="325" xr:uid="{24C634FA-9BBA-46C5-84BC-54222A383152}"/>
    <cellStyle name="Accent6 4" xfId="326" xr:uid="{42FA5438-FF71-467F-8CC4-42FD1F9D11C4}"/>
    <cellStyle name="Bad" xfId="327" builtinId="27" customBuiltin="1"/>
    <cellStyle name="Bad 2" xfId="328" xr:uid="{8052F8E6-162C-4748-8A5F-217027993854}"/>
    <cellStyle name="Bad 3" xfId="329" xr:uid="{739EFA8F-6F67-4357-AA9C-B0AE74EF91B6}"/>
    <cellStyle name="Bad 3 2" xfId="330" xr:uid="{9254B38B-CB41-4CE2-ABB4-9153E8381A41}"/>
    <cellStyle name="Bad 4" xfId="331" xr:uid="{E1A81994-6E1E-49DC-A268-B920DD4E3A8B}"/>
    <cellStyle name="Calculation" xfId="332" builtinId="22" customBuiltin="1"/>
    <cellStyle name="Calculation 2" xfId="333" xr:uid="{125494D7-DE3B-46F0-B981-6E889E811E30}"/>
    <cellStyle name="Calculation 3" xfId="334" xr:uid="{DDE5C152-C0F2-4E86-8F39-ACE630022138}"/>
    <cellStyle name="Calculation 3 2" xfId="335" xr:uid="{D8DD66A8-C1C6-455B-B180-1F248569D095}"/>
    <cellStyle name="Calculation 4" xfId="336" xr:uid="{6D63C044-C3E7-4482-9214-6B3ED2E6B1B4}"/>
    <cellStyle name="Check Cell" xfId="337" builtinId="23" customBuiltin="1"/>
    <cellStyle name="Check Cell 2" xfId="338" xr:uid="{25612B6F-73FC-43EB-8F6F-C5ED5C97467A}"/>
    <cellStyle name="Check Cell 3" xfId="339" xr:uid="{6ED2A557-A1E3-47B7-87C7-730EE1E57DC2}"/>
    <cellStyle name="Check Cell 3 2" xfId="340" xr:uid="{0CADF97C-5172-4E88-952E-C0407ECFA86B}"/>
    <cellStyle name="Check Cell 4" xfId="341" xr:uid="{13330B9C-C44F-43A4-947F-6857E2F66F65}"/>
    <cellStyle name="Comma 2" xfId="342" xr:uid="{CFBFE224-AE83-4E6E-8DE2-072559D88BE8}"/>
    <cellStyle name="Comma 2 2" xfId="343" xr:uid="{341C3334-F39F-404D-A989-758568D2B295}"/>
    <cellStyle name="Comma 2 3" xfId="344" xr:uid="{35EFC190-7BA2-41DD-B377-38AE5496D357}"/>
    <cellStyle name="Explanatory Text" xfId="345" builtinId="53" customBuiltin="1"/>
    <cellStyle name="Explanatory Text 2" xfId="346" xr:uid="{827B0143-9A1F-4C73-89A9-BE3D8CAA214A}"/>
    <cellStyle name="Explanatory Text 3" xfId="347" xr:uid="{6E77A6CA-0ACE-48D7-A24C-BD36C074C6D7}"/>
    <cellStyle name="Explanatory Text 3 2" xfId="348" xr:uid="{90358C30-4948-4647-982E-45465FDC1D84}"/>
    <cellStyle name="Explanatory Text 4" xfId="349" xr:uid="{CEF6BEE4-41EB-488C-B138-195C80784534}"/>
    <cellStyle name="Good" xfId="350" builtinId="26" customBuiltin="1"/>
    <cellStyle name="Good 2" xfId="351" xr:uid="{2C7A9D4C-12E9-4341-9F63-62F559032F08}"/>
    <cellStyle name="Good 3" xfId="352" xr:uid="{446F3B26-CA23-42C2-B1F2-11EA871FD1B7}"/>
    <cellStyle name="Good 3 2" xfId="353" xr:uid="{7E9068FA-5F2C-44DA-AFF6-15F4B540717B}"/>
    <cellStyle name="Good 4" xfId="354" xr:uid="{6C09C227-8CCF-40DC-BF2B-634D2D10406A}"/>
    <cellStyle name="Heading 1" xfId="355" builtinId="16" customBuiltin="1"/>
    <cellStyle name="Heading 1 2" xfId="356" xr:uid="{DB93A8F7-F14B-49A6-9511-9ED0BE92CA7C}"/>
    <cellStyle name="Heading 1 3" xfId="357" xr:uid="{F70629DF-5395-4BA1-9B38-E359ADCBF190}"/>
    <cellStyle name="Heading 1 3 2" xfId="358" xr:uid="{185B8CC0-DDA5-4553-B5EF-A8C674329978}"/>
    <cellStyle name="Heading 1 4" xfId="359" xr:uid="{EE348871-C3BB-4301-8919-EC36BCF06EAB}"/>
    <cellStyle name="Heading 2" xfId="360" builtinId="17" customBuiltin="1"/>
    <cellStyle name="Heading 2 2" xfId="361" xr:uid="{0173E6F6-C0A1-477B-9162-2CD5BF837251}"/>
    <cellStyle name="Heading 2 3" xfId="362" xr:uid="{1824AEEF-4697-4EDA-9A5A-A37C4A89D813}"/>
    <cellStyle name="Heading 2 3 2" xfId="363" xr:uid="{5E299542-DF2C-43CB-8011-F104A17F4BBA}"/>
    <cellStyle name="Heading 2 4" xfId="364" xr:uid="{A5AE46AC-25C5-4AEA-B5EB-5C15E913F089}"/>
    <cellStyle name="Heading 3" xfId="365" builtinId="18" customBuiltin="1"/>
    <cellStyle name="Heading 3 2" xfId="366" xr:uid="{FB315BD4-899A-4549-94FA-9C896EFFF38F}"/>
    <cellStyle name="Heading 3 3" xfId="367" xr:uid="{DFA66943-AE16-4165-B63E-6C49BD663977}"/>
    <cellStyle name="Heading 3 3 2" xfId="368" xr:uid="{D33625E2-B4CE-4D9D-92F0-F6453813B3C4}"/>
    <cellStyle name="Heading 3 4" xfId="369" xr:uid="{2E3A5729-454E-4B5C-93D0-C05B98162E40}"/>
    <cellStyle name="Heading 4" xfId="370" builtinId="19" customBuiltin="1"/>
    <cellStyle name="Heading 4 2" xfId="371" xr:uid="{AAB4F8C4-B6C7-461B-98D5-BBA478276749}"/>
    <cellStyle name="Heading 4 3" xfId="372" xr:uid="{C063BFE9-95E2-4F89-9FC8-939013FEADB5}"/>
    <cellStyle name="Heading 4 3 2" xfId="373" xr:uid="{0E6D8495-1CC8-4AF5-891D-679B8B2D9BBA}"/>
    <cellStyle name="Heading 4 4" xfId="374" xr:uid="{65664367-1DFB-4FC9-87C3-29D1A7A0A247}"/>
    <cellStyle name="Hyperlink" xfId="375" builtinId="8"/>
    <cellStyle name="Hyperlink 2" xfId="376" xr:uid="{73047B8A-0270-4BC1-8B96-6FC1525B5B7F}"/>
    <cellStyle name="Input" xfId="377" builtinId="20" customBuiltin="1"/>
    <cellStyle name="Input 2" xfId="378" xr:uid="{1D3EC3FA-80A3-4F8A-B4E2-9BB9FEB38035}"/>
    <cellStyle name="Input 3" xfId="379" xr:uid="{7F452B1E-6215-4DBD-9454-35D8AEB16FAB}"/>
    <cellStyle name="Input 3 2" xfId="380" xr:uid="{59A940B3-1126-4D92-A50F-3D7CFE6F577F}"/>
    <cellStyle name="Input 4" xfId="381" xr:uid="{0EBF2EDD-DE59-41A0-956C-C39182C24659}"/>
    <cellStyle name="Linked Cell" xfId="382" builtinId="24" customBuiltin="1"/>
    <cellStyle name="Linked Cell 2" xfId="383" xr:uid="{341A5CF2-8E51-46FF-87FA-93649455FFB4}"/>
    <cellStyle name="Linked Cell 3" xfId="384" xr:uid="{594A4891-4078-48A6-889B-D09277331E30}"/>
    <cellStyle name="Linked Cell 3 2" xfId="385" xr:uid="{4C4EAE54-B0ED-4352-A542-5C18ABDBC693}"/>
    <cellStyle name="Linked Cell 4" xfId="386" xr:uid="{29784171-1DF0-4522-9AC8-1F84643188FC}"/>
    <cellStyle name="Neutral" xfId="387" builtinId="28" customBuiltin="1"/>
    <cellStyle name="Neutral 2" xfId="388" xr:uid="{22E68120-3D9F-4DC1-B1C0-D0F67C829EA3}"/>
    <cellStyle name="Neutral 3" xfId="389" xr:uid="{CFB68371-CDB2-419D-95DD-164CDC660D22}"/>
    <cellStyle name="Neutral 3 2" xfId="390" xr:uid="{1254CFCD-DA4F-44BD-923F-9FCB361CD539}"/>
    <cellStyle name="Neutral 4" xfId="391" xr:uid="{53E21EEC-B5C6-4A1B-97FC-9A0FF52E443E}"/>
    <cellStyle name="Normal" xfId="0" builtinId="0"/>
    <cellStyle name="Normal 2" xfId="392" xr:uid="{A4E4DE0E-5DC5-4BCF-A4E6-4C21D0E6A386}"/>
    <cellStyle name="Normal 2 2" xfId="393" xr:uid="{853A92D0-E5DD-4A56-BE96-484FE014EC23}"/>
    <cellStyle name="Normal 2 3" xfId="394" xr:uid="{F56AFB8E-244B-465D-8D6E-109889CA097A}"/>
    <cellStyle name="Normal 2 3 2" xfId="395" xr:uid="{BF4CBBBB-64B8-4FFA-BF0E-2A3D16CE5C5A}"/>
    <cellStyle name="Normal 2 3 2 2" xfId="396" xr:uid="{DA63DB29-CB94-420C-8106-A7DB531BAC16}"/>
    <cellStyle name="Normal 2 3 2 2 2" xfId="397" xr:uid="{F34E0D8A-5BF2-4672-A7CD-54A564FB18F5}"/>
    <cellStyle name="Normal 2 3 2 3" xfId="398" xr:uid="{0DC22415-B728-4AB0-BE20-2B6CFB18E332}"/>
    <cellStyle name="Normal 2 3 3" xfId="399" xr:uid="{F242E5BC-641D-4EF0-88B4-1FD3F31C8126}"/>
    <cellStyle name="Normal 2 3 3 2" xfId="400" xr:uid="{E0D9417A-CA89-4020-81F3-D108DA2820BA}"/>
    <cellStyle name="Normal 2 3 3 3" xfId="401" xr:uid="{928CB216-6B95-48A0-BC5F-6CE2D3FE39C6}"/>
    <cellStyle name="Normal 2 3 4" xfId="402" xr:uid="{A398CB93-6770-4103-8EFA-E94D353CC89B}"/>
    <cellStyle name="Normal 2 3 5" xfId="403" xr:uid="{3DE719E4-0B70-4381-882D-197D5D013FDF}"/>
    <cellStyle name="Normal 2 4" xfId="404" xr:uid="{00AFF74C-715A-4F37-A55E-543D374F6456}"/>
    <cellStyle name="Normal 2 4 2" xfId="405" xr:uid="{0D12E044-EDA9-4DCE-953D-6BFF4E463166}"/>
    <cellStyle name="Normal 2 4 2 2" xfId="406" xr:uid="{D5B86183-DB2D-44B1-AE64-89D0AA327439}"/>
    <cellStyle name="Normal 2 4 3" xfId="407" xr:uid="{CA2F14C3-3DA6-4DE7-B6E0-EBFA43E5AEF1}"/>
    <cellStyle name="Normal 2 5" xfId="408" xr:uid="{47114C2E-62F8-43FC-AB1A-D45CB3F6BAB3}"/>
    <cellStyle name="Normal 2 5 2" xfId="409" xr:uid="{7CE5AA84-C30B-4A91-8644-DF2023300267}"/>
    <cellStyle name="Normal 2 6" xfId="410" xr:uid="{1EF5D129-249E-48B2-8454-64D3B6E50D41}"/>
    <cellStyle name="Normal 3" xfId="411" xr:uid="{EEF6BFC4-F4CA-4B17-9DBE-642D73054AA8}"/>
    <cellStyle name="Normal 3 2" xfId="412" xr:uid="{833275FD-061F-4401-A65E-0064385FA07C}"/>
    <cellStyle name="Normal 4" xfId="413" xr:uid="{37EE6108-DFBA-489F-9BD5-2CE3616E25BB}"/>
    <cellStyle name="Normal 4 2" xfId="414" xr:uid="{D5DDF876-03FF-4A38-B9C7-24CC87966999}"/>
    <cellStyle name="Normal 4 2 2" xfId="415" xr:uid="{AB48F576-4EE8-47AD-B939-4A450A741C85}"/>
    <cellStyle name="Normal 4 2 3" xfId="416" xr:uid="{791E7EA8-DC89-49CC-BDB8-8C225BA69AA3}"/>
    <cellStyle name="Normal 4 2 4" xfId="417" xr:uid="{1DBA3904-0353-45FC-B2E9-D2B55939EFA5}"/>
    <cellStyle name="Normal 4 3" xfId="418" xr:uid="{742E6C83-85DC-41CC-8D22-B314B82408D0}"/>
    <cellStyle name="Normal 5" xfId="419" xr:uid="{1592639F-76AA-4EFF-A451-566CC09B974E}"/>
    <cellStyle name="Normal 5 2" xfId="420" xr:uid="{2F8DC9CF-7E0C-4B8B-95AB-866F8999985C}"/>
    <cellStyle name="Normal 6" xfId="421" xr:uid="{4FD10F21-A66A-42F6-A438-D18A37BE26DA}"/>
    <cellStyle name="Normal 7" xfId="422" xr:uid="{CB9F47DC-832F-4B61-8036-60C2A9BAC66B}"/>
    <cellStyle name="Note" xfId="423" builtinId="10" customBuiltin="1"/>
    <cellStyle name="Note 2" xfId="424" xr:uid="{D2E7B726-D255-45AF-9E4A-C4277090F163}"/>
    <cellStyle name="Note 2 2" xfId="425" xr:uid="{851BD17B-4F1F-4B1A-95EC-6020755CD077}"/>
    <cellStyle name="Note 2 2 2" xfId="426" xr:uid="{11E6703E-8EB4-480F-8FF6-B905A497E7B3}"/>
    <cellStyle name="Note 2 2 2 2" xfId="427" xr:uid="{E1BC089E-0D1C-4AB3-835A-DB722D2E605E}"/>
    <cellStyle name="Note 2 2 2 2 2" xfId="428" xr:uid="{002A4CA3-FF9D-4ECF-B979-1AA575117C25}"/>
    <cellStyle name="Note 2 2 2 3" xfId="429" xr:uid="{543F7D01-63D4-4673-A375-126E6DA4BFFC}"/>
    <cellStyle name="Note 2 2 3" xfId="430" xr:uid="{2943C027-C893-486C-B3CE-75E25A8CC248}"/>
    <cellStyle name="Note 2 2 3 2" xfId="431" xr:uid="{64301A95-7486-4072-8E5E-BFFA9D556779}"/>
    <cellStyle name="Note 2 2 4" xfId="432" xr:uid="{3618C41E-CEB4-433C-8784-92F47B47648F}"/>
    <cellStyle name="Note 2 2 5" xfId="433" xr:uid="{C5DEA099-436E-49E8-A498-46724D25BD28}"/>
    <cellStyle name="Note 2 3" xfId="434" xr:uid="{8FC5199B-3F20-4983-8919-7E822BD58116}"/>
    <cellStyle name="Note 2 3 2" xfId="435" xr:uid="{84C3FC19-DB23-487C-BA94-D321405575AB}"/>
    <cellStyle name="Note 2 3 2 2" xfId="436" xr:uid="{C1727DFC-F262-479F-AB0A-DB02EBC70C6B}"/>
    <cellStyle name="Note 2 3 3" xfId="437" xr:uid="{55917AEA-1E0E-492A-9572-37B4B9B07153}"/>
    <cellStyle name="Note 2 4" xfId="438" xr:uid="{053FFA07-DB05-4506-B565-402B962E6D26}"/>
    <cellStyle name="Note 2 4 2" xfId="439" xr:uid="{FFAC9FFD-B64B-4BA3-9997-B756C883A643}"/>
    <cellStyle name="Note 2 5" xfId="440" xr:uid="{6A255498-6748-4A0C-9752-661854B82C87}"/>
    <cellStyle name="Note 3" xfId="441" xr:uid="{9A5DEFB7-DAEE-4E79-AD96-F7824F288D3F}"/>
    <cellStyle name="Output" xfId="442" builtinId="21" customBuiltin="1"/>
    <cellStyle name="Output 2" xfId="443" xr:uid="{88EF28F7-DAB4-4D65-82B5-885453B4CFDF}"/>
    <cellStyle name="Output 3" xfId="444" xr:uid="{A3FD3DF4-4455-4633-9BF3-855843372996}"/>
    <cellStyle name="Output 3 2" xfId="445" xr:uid="{5C90A0A1-48CA-47C9-9DBC-28F10C38F46C}"/>
    <cellStyle name="Output 4" xfId="446" xr:uid="{54E833F8-D20F-482F-8C5A-3799D4726A6A}"/>
    <cellStyle name="Title" xfId="447" builtinId="15" customBuiltin="1"/>
    <cellStyle name="Title 2" xfId="448" xr:uid="{C1AA4044-7122-4A44-91FA-E4E0D890DCCA}"/>
    <cellStyle name="Total" xfId="449" builtinId="25" customBuiltin="1"/>
    <cellStyle name="Total 2" xfId="450" xr:uid="{AC82CFD6-4809-4E39-8524-66F74F89B464}"/>
    <cellStyle name="Total 3" xfId="451" xr:uid="{52789FB0-0C15-41E8-B705-0AA9DAC6EBE0}"/>
    <cellStyle name="Total 3 2" xfId="452" xr:uid="{955BF1E9-16EB-4D74-A44B-7F38109FF592}"/>
    <cellStyle name="Total 4" xfId="453" xr:uid="{489FDC9D-F4D4-489D-8F04-89FFE9D7C523}"/>
    <cellStyle name="Warning Text" xfId="454" builtinId="11" customBuiltin="1"/>
    <cellStyle name="Warning Text 2" xfId="455" xr:uid="{25C958E7-A025-438E-B0A0-9DF69913716E}"/>
    <cellStyle name="Warning Text 3" xfId="456" xr:uid="{515BAF5F-5E6B-4905-9930-1CFEC32ED73B}"/>
    <cellStyle name="Warning Text 3 2" xfId="457" xr:uid="{9E191BAC-C4AA-4489-9B1C-02180350D70B}"/>
    <cellStyle name="Warning Text 4" xfId="458" xr:uid="{52D9C692-BF12-4EF7-B52F-DEBE8BC0F1D5}"/>
  </cellStyles>
  <dxfs count="32">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s>
  <tableStyles count="7" defaultTableStyle="TableStyleMedium2" defaultPivotStyle="PivotStyleLight16">
    <tableStyle name="ClosureRpt" pivot="0" table="0" count="2" xr9:uid="{1510E59C-A13D-44CF-9A5A-196A83D9F971}">
      <tableStyleElement type="wholeTable" dxfId="31"/>
      <tableStyleElement type="headerRow" dxfId="30"/>
    </tableStyle>
    <tableStyle name="ClosureRpt 2" pivot="0" table="0" count="2" xr9:uid="{53E7C76E-6A63-4C5C-BBBF-BBFBF7EDB5AC}">
      <tableStyleElement type="wholeTable" dxfId="29"/>
      <tableStyleElement type="headerRow" dxfId="28"/>
    </tableStyle>
    <tableStyle name="ClosureRpt 3" pivot="0" table="0" count="2" xr9:uid="{0EDFDD6F-E977-4BC5-B30A-44FACA3F65AF}">
      <tableStyleElement type="wholeTable" dxfId="27"/>
      <tableStyleElement type="headerRow" dxfId="26"/>
    </tableStyle>
    <tableStyle name="ClosureRpt 4" pivot="0" table="0" count="2" xr9:uid="{6F313F84-EE9B-4AD5-88E3-9C7140FC217B}">
      <tableStyleElement type="wholeTable" dxfId="25"/>
      <tableStyleElement type="headerRow" dxfId="24"/>
    </tableStyle>
    <tableStyle name="ClosureRpt 5" pivot="0" table="0" count="2" xr9:uid="{B175135D-E846-4DFF-AD85-F4162F757744}">
      <tableStyleElement type="wholeTable" dxfId="23"/>
      <tableStyleElement type="headerRow" dxfId="22"/>
    </tableStyle>
    <tableStyle name="ClosureRpt 6" pivot="0" table="0" count="2" xr9:uid="{C16379D2-38BE-445F-9953-2FFFE4132743}">
      <tableStyleElement type="wholeTable" dxfId="21"/>
      <tableStyleElement type="headerRow" dxfId="20"/>
    </tableStyle>
    <tableStyle name="ClosureRpt 7" pivot="0" table="0" count="2" xr9:uid="{5EADC49E-4006-436D-968B-31F3DCF4D027}">
      <tableStyleElement type="wholeTable" dxfId="19"/>
      <tableStyleElement type="headerRow" dxfId="1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3</xdr:col>
      <xdr:colOff>1276350</xdr:colOff>
      <xdr:row>0</xdr:row>
      <xdr:rowOff>76200</xdr:rowOff>
    </xdr:from>
    <xdr:to>
      <xdr:col>5</xdr:col>
      <xdr:colOff>304800</xdr:colOff>
      <xdr:row>1</xdr:row>
      <xdr:rowOff>114300</xdr:rowOff>
    </xdr:to>
    <xdr:pic>
      <xdr:nvPicPr>
        <xdr:cNvPr id="1397" name="Picture 1" descr="National Highways Logo">
          <a:extLst>
            <a:ext uri="{FF2B5EF4-FFF2-40B4-BE49-F238E27FC236}">
              <a16:creationId xmlns:a16="http://schemas.microsoft.com/office/drawing/2014/main" id="{AE96BC23-AA70-0A9D-BA59-E45340CB41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92700" y="76200"/>
          <a:ext cx="18796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21328" name="Picture 6">
          <a:extLst>
            <a:ext uri="{FF2B5EF4-FFF2-40B4-BE49-F238E27FC236}">
              <a16:creationId xmlns:a16="http://schemas.microsoft.com/office/drawing/2014/main" id="{C43ED9F1-CF42-4C62-1A66-B13C1F584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21329" name="Picture 8">
          <a:extLst>
            <a:ext uri="{FF2B5EF4-FFF2-40B4-BE49-F238E27FC236}">
              <a16:creationId xmlns:a16="http://schemas.microsoft.com/office/drawing/2014/main" id="{A3D3FEF1-B169-72E1-7B8B-41BEF2112F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21330" name="Picture 4">
          <a:extLst>
            <a:ext uri="{FF2B5EF4-FFF2-40B4-BE49-F238E27FC236}">
              <a16:creationId xmlns:a16="http://schemas.microsoft.com/office/drawing/2014/main" id="{6B2E9440-A3FE-5BDA-501F-94799A5902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209550</xdr:rowOff>
    </xdr:to>
    <xdr:pic>
      <xdr:nvPicPr>
        <xdr:cNvPr id="21331" name="Picture 5">
          <a:extLst>
            <a:ext uri="{FF2B5EF4-FFF2-40B4-BE49-F238E27FC236}">
              <a16:creationId xmlns:a16="http://schemas.microsoft.com/office/drawing/2014/main" id="{8FF139E7-3AEF-97D0-4731-564A752657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21332" name="Picture 7">
          <a:extLst>
            <a:ext uri="{FF2B5EF4-FFF2-40B4-BE49-F238E27FC236}">
              <a16:creationId xmlns:a16="http://schemas.microsoft.com/office/drawing/2014/main" id="{0531F537-0429-1F5A-E30E-76EFEDAC39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906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0356" name="Picture 4">
          <a:extLst>
            <a:ext uri="{FF2B5EF4-FFF2-40B4-BE49-F238E27FC236}">
              <a16:creationId xmlns:a16="http://schemas.microsoft.com/office/drawing/2014/main" id="{329B1A96-36E1-98D1-C234-1325C219A1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0357" name="Picture 5">
          <a:extLst>
            <a:ext uri="{FF2B5EF4-FFF2-40B4-BE49-F238E27FC236}">
              <a16:creationId xmlns:a16="http://schemas.microsoft.com/office/drawing/2014/main" id="{58A94F11-E305-C8E0-9D95-88FB22B153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0358" name="Picture 6">
          <a:extLst>
            <a:ext uri="{FF2B5EF4-FFF2-40B4-BE49-F238E27FC236}">
              <a16:creationId xmlns:a16="http://schemas.microsoft.com/office/drawing/2014/main" id="{12132B80-8FA9-9D9E-9AB6-C024A1CF56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0359" name="Picture 7">
          <a:extLst>
            <a:ext uri="{FF2B5EF4-FFF2-40B4-BE49-F238E27FC236}">
              <a16:creationId xmlns:a16="http://schemas.microsoft.com/office/drawing/2014/main" id="{3C471ABE-8170-6978-8E64-D9F9E32964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0360" name="Picture 8">
          <a:extLst>
            <a:ext uri="{FF2B5EF4-FFF2-40B4-BE49-F238E27FC236}">
              <a16:creationId xmlns:a16="http://schemas.microsoft.com/office/drawing/2014/main" id="{4E3B95C3-A68C-A5B4-AF2C-DCB4D941FC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049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0361" name="Picture 9">
          <a:extLst>
            <a:ext uri="{FF2B5EF4-FFF2-40B4-BE49-F238E27FC236}">
              <a16:creationId xmlns:a16="http://schemas.microsoft.com/office/drawing/2014/main" id="{9998FE36-39A1-CA74-16F8-B71800F2DD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0362" name="Picture 10">
          <a:extLst>
            <a:ext uri="{FF2B5EF4-FFF2-40B4-BE49-F238E27FC236}">
              <a16:creationId xmlns:a16="http://schemas.microsoft.com/office/drawing/2014/main" id="{9096CA97-AF1F-F5DB-B420-B4EBD6264E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133350</xdr:rowOff>
    </xdr:to>
    <xdr:pic>
      <xdr:nvPicPr>
        <xdr:cNvPr id="30363" name="Picture 11">
          <a:extLst>
            <a:ext uri="{FF2B5EF4-FFF2-40B4-BE49-F238E27FC236}">
              <a16:creationId xmlns:a16="http://schemas.microsoft.com/office/drawing/2014/main" id="{CA40DDFA-9582-3F5D-59DE-E2AB73BE47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4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209550</xdr:rowOff>
    </xdr:to>
    <xdr:pic>
      <xdr:nvPicPr>
        <xdr:cNvPr id="30364" name="Picture 12">
          <a:extLst>
            <a:ext uri="{FF2B5EF4-FFF2-40B4-BE49-F238E27FC236}">
              <a16:creationId xmlns:a16="http://schemas.microsoft.com/office/drawing/2014/main" id="{57D3AB78-8CC0-B4F8-24C7-C55A0BE4AE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0365" name="Picture 13">
          <a:extLst>
            <a:ext uri="{FF2B5EF4-FFF2-40B4-BE49-F238E27FC236}">
              <a16:creationId xmlns:a16="http://schemas.microsoft.com/office/drawing/2014/main" id="{9164B7E1-842F-5221-16A4-93BC59CA27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049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1380" name="Picture 4">
          <a:extLst>
            <a:ext uri="{FF2B5EF4-FFF2-40B4-BE49-F238E27FC236}">
              <a16:creationId xmlns:a16="http://schemas.microsoft.com/office/drawing/2014/main" id="{296AFF9B-6B0D-5B7C-A7F6-A048914582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1381" name="Picture 5">
          <a:extLst>
            <a:ext uri="{FF2B5EF4-FFF2-40B4-BE49-F238E27FC236}">
              <a16:creationId xmlns:a16="http://schemas.microsoft.com/office/drawing/2014/main" id="{7A009D6E-13FF-6686-1431-AE38697CC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1382" name="Picture 6">
          <a:extLst>
            <a:ext uri="{FF2B5EF4-FFF2-40B4-BE49-F238E27FC236}">
              <a16:creationId xmlns:a16="http://schemas.microsoft.com/office/drawing/2014/main" id="{41EB2B63-7603-AB1C-C197-DA0201EF7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1383" name="Picture 7">
          <a:extLst>
            <a:ext uri="{FF2B5EF4-FFF2-40B4-BE49-F238E27FC236}">
              <a16:creationId xmlns:a16="http://schemas.microsoft.com/office/drawing/2014/main" id="{18D1F570-F56B-4EA2-A360-76C745E74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1384" name="Picture 8">
          <a:extLst>
            <a:ext uri="{FF2B5EF4-FFF2-40B4-BE49-F238E27FC236}">
              <a16:creationId xmlns:a16="http://schemas.microsoft.com/office/drawing/2014/main" id="{E703761B-48E3-6E88-3B3B-7CBEEC0355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636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1385" name="Picture 9">
          <a:extLst>
            <a:ext uri="{FF2B5EF4-FFF2-40B4-BE49-F238E27FC236}">
              <a16:creationId xmlns:a16="http://schemas.microsoft.com/office/drawing/2014/main" id="{92BD6CA9-758A-FCED-2627-A201CADECB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1386" name="Picture 10">
          <a:extLst>
            <a:ext uri="{FF2B5EF4-FFF2-40B4-BE49-F238E27FC236}">
              <a16:creationId xmlns:a16="http://schemas.microsoft.com/office/drawing/2014/main" id="{563A6A12-ACC5-D3E3-0643-65905F09FD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1387" name="Picture 11">
          <a:extLst>
            <a:ext uri="{FF2B5EF4-FFF2-40B4-BE49-F238E27FC236}">
              <a16:creationId xmlns:a16="http://schemas.microsoft.com/office/drawing/2014/main" id="{D4E9B2B5-15C7-0553-D737-8BF56FF7C8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1388" name="Picture 12">
          <a:extLst>
            <a:ext uri="{FF2B5EF4-FFF2-40B4-BE49-F238E27FC236}">
              <a16:creationId xmlns:a16="http://schemas.microsoft.com/office/drawing/2014/main" id="{7D7109D2-8DFA-856A-7F77-6046D67883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1389" name="Picture 13">
          <a:extLst>
            <a:ext uri="{FF2B5EF4-FFF2-40B4-BE49-F238E27FC236}">
              <a16:creationId xmlns:a16="http://schemas.microsoft.com/office/drawing/2014/main" id="{88008931-4ECF-F6A1-D1DC-22E950BF35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636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6124" name="Picture 5">
          <a:extLst>
            <a:ext uri="{FF2B5EF4-FFF2-40B4-BE49-F238E27FC236}">
              <a16:creationId xmlns:a16="http://schemas.microsoft.com/office/drawing/2014/main" id="{C861B405-CFCC-FBD6-EED1-275B3FBE2D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25" name="Picture 6">
          <a:extLst>
            <a:ext uri="{FF2B5EF4-FFF2-40B4-BE49-F238E27FC236}">
              <a16:creationId xmlns:a16="http://schemas.microsoft.com/office/drawing/2014/main" id="{1A625646-6ED3-5C63-6384-58D447FFC2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26" name="Picture 7">
          <a:extLst>
            <a:ext uri="{FF2B5EF4-FFF2-40B4-BE49-F238E27FC236}">
              <a16:creationId xmlns:a16="http://schemas.microsoft.com/office/drawing/2014/main" id="{9B116809-0FAB-56EA-6AC2-125CB8271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27" name="Picture 8">
          <a:extLst>
            <a:ext uri="{FF2B5EF4-FFF2-40B4-BE49-F238E27FC236}">
              <a16:creationId xmlns:a16="http://schemas.microsoft.com/office/drawing/2014/main" id="{83360EAD-E306-0526-5D8A-6DB490996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28" name="Picture 9">
          <a:extLst>
            <a:ext uri="{FF2B5EF4-FFF2-40B4-BE49-F238E27FC236}">
              <a16:creationId xmlns:a16="http://schemas.microsoft.com/office/drawing/2014/main" id="{647BB3B9-82FB-13F4-9DC6-7AB91860C6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29" name="Picture 10">
          <a:extLst>
            <a:ext uri="{FF2B5EF4-FFF2-40B4-BE49-F238E27FC236}">
              <a16:creationId xmlns:a16="http://schemas.microsoft.com/office/drawing/2014/main" id="{C158442B-73BD-D5B4-A1DC-EFF66E61D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0" name="Picture 11">
          <a:extLst>
            <a:ext uri="{FF2B5EF4-FFF2-40B4-BE49-F238E27FC236}">
              <a16:creationId xmlns:a16="http://schemas.microsoft.com/office/drawing/2014/main" id="{A019F573-6B98-55A5-C78C-B2EE0DF37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1" name="Picture 12">
          <a:extLst>
            <a:ext uri="{FF2B5EF4-FFF2-40B4-BE49-F238E27FC236}">
              <a16:creationId xmlns:a16="http://schemas.microsoft.com/office/drawing/2014/main" id="{1903CF71-FF8E-1FD2-3B12-2BC47E0A39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2" name="Picture 13">
          <a:extLst>
            <a:ext uri="{FF2B5EF4-FFF2-40B4-BE49-F238E27FC236}">
              <a16:creationId xmlns:a16="http://schemas.microsoft.com/office/drawing/2014/main" id="{79E598ED-5B4C-0325-5F58-AA0132ED32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33" name="Picture 14">
          <a:extLst>
            <a:ext uri="{FF2B5EF4-FFF2-40B4-BE49-F238E27FC236}">
              <a16:creationId xmlns:a16="http://schemas.microsoft.com/office/drawing/2014/main" id="{5D235DEE-BB32-F195-DC06-A849172C4F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4" name="Picture 15">
          <a:extLst>
            <a:ext uri="{FF2B5EF4-FFF2-40B4-BE49-F238E27FC236}">
              <a16:creationId xmlns:a16="http://schemas.microsoft.com/office/drawing/2014/main" id="{F44D1923-0420-9769-C001-A26140078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5" name="Picture 16">
          <a:extLst>
            <a:ext uri="{FF2B5EF4-FFF2-40B4-BE49-F238E27FC236}">
              <a16:creationId xmlns:a16="http://schemas.microsoft.com/office/drawing/2014/main" id="{7C923DB4-CACD-5D11-8024-79A9CD9E85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6" name="Picture 17">
          <a:extLst>
            <a:ext uri="{FF2B5EF4-FFF2-40B4-BE49-F238E27FC236}">
              <a16:creationId xmlns:a16="http://schemas.microsoft.com/office/drawing/2014/main" id="{86A0F190-7DA7-5B06-DED6-9582EDA0EE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7" name="Picture 18">
          <a:extLst>
            <a:ext uri="{FF2B5EF4-FFF2-40B4-BE49-F238E27FC236}">
              <a16:creationId xmlns:a16="http://schemas.microsoft.com/office/drawing/2014/main" id="{4ABE849C-C91E-B739-BE2A-3DFD62741F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38" name="Picture 19">
          <a:extLst>
            <a:ext uri="{FF2B5EF4-FFF2-40B4-BE49-F238E27FC236}">
              <a16:creationId xmlns:a16="http://schemas.microsoft.com/office/drawing/2014/main" id="{DE53FCBE-D523-E02B-6427-416AC5034B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9" name="Picture 20">
          <a:extLst>
            <a:ext uri="{FF2B5EF4-FFF2-40B4-BE49-F238E27FC236}">
              <a16:creationId xmlns:a16="http://schemas.microsoft.com/office/drawing/2014/main" id="{687975C2-9350-40FD-80BB-BDAB591F5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40" name="Picture 21">
          <a:extLst>
            <a:ext uri="{FF2B5EF4-FFF2-40B4-BE49-F238E27FC236}">
              <a16:creationId xmlns:a16="http://schemas.microsoft.com/office/drawing/2014/main" id="{767034AA-A331-403B-5EFC-65628E488D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41" name="Picture 22">
          <a:extLst>
            <a:ext uri="{FF2B5EF4-FFF2-40B4-BE49-F238E27FC236}">
              <a16:creationId xmlns:a16="http://schemas.microsoft.com/office/drawing/2014/main" id="{F2530346-1FDD-8F5B-8B54-88D1C65F0E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42" name="Picture 23">
          <a:extLst>
            <a:ext uri="{FF2B5EF4-FFF2-40B4-BE49-F238E27FC236}">
              <a16:creationId xmlns:a16="http://schemas.microsoft.com/office/drawing/2014/main" id="{B0F7373B-ADF4-337F-4A13-89CC88ED08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43" name="Picture 24">
          <a:extLst>
            <a:ext uri="{FF2B5EF4-FFF2-40B4-BE49-F238E27FC236}">
              <a16:creationId xmlns:a16="http://schemas.microsoft.com/office/drawing/2014/main" id="{9132317B-C524-5197-368C-1D7A9FD789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2" name="Picture 4">
          <a:extLst>
            <a:ext uri="{FF2B5EF4-FFF2-40B4-BE49-F238E27FC236}">
              <a16:creationId xmlns:a16="http://schemas.microsoft.com/office/drawing/2014/main" id="{3876D004-3ABF-4544-95B3-F72538EC1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 name="Picture 5">
          <a:extLst>
            <a:ext uri="{FF2B5EF4-FFF2-40B4-BE49-F238E27FC236}">
              <a16:creationId xmlns:a16="http://schemas.microsoft.com/office/drawing/2014/main" id="{0B0C0FAD-BD16-445C-9802-5EB020267B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4" name="Picture 6">
          <a:extLst>
            <a:ext uri="{FF2B5EF4-FFF2-40B4-BE49-F238E27FC236}">
              <a16:creationId xmlns:a16="http://schemas.microsoft.com/office/drawing/2014/main" id="{80C98ABB-1224-4ED1-B4BD-8D4F7BDC02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5" name="Picture 7">
          <a:extLst>
            <a:ext uri="{FF2B5EF4-FFF2-40B4-BE49-F238E27FC236}">
              <a16:creationId xmlns:a16="http://schemas.microsoft.com/office/drawing/2014/main" id="{AA8FA0CD-5508-44AA-B090-40E66116F4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6" name="Picture 8">
          <a:extLst>
            <a:ext uri="{FF2B5EF4-FFF2-40B4-BE49-F238E27FC236}">
              <a16:creationId xmlns:a16="http://schemas.microsoft.com/office/drawing/2014/main" id="{4346D847-7965-49A5-9DD3-941D4B1627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77950" y="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7" name="Picture 9">
          <a:extLst>
            <a:ext uri="{FF2B5EF4-FFF2-40B4-BE49-F238E27FC236}">
              <a16:creationId xmlns:a16="http://schemas.microsoft.com/office/drawing/2014/main" id="{3810AD30-03D2-4C72-9831-F02A72E2D1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8" name="Picture 10">
          <a:extLst>
            <a:ext uri="{FF2B5EF4-FFF2-40B4-BE49-F238E27FC236}">
              <a16:creationId xmlns:a16="http://schemas.microsoft.com/office/drawing/2014/main" id="{DDB399FE-23CF-4FAE-B08E-67C71239F5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9" name="Picture 11">
          <a:extLst>
            <a:ext uri="{FF2B5EF4-FFF2-40B4-BE49-F238E27FC236}">
              <a16:creationId xmlns:a16="http://schemas.microsoft.com/office/drawing/2014/main" id="{80D0C484-200E-4921-B309-C68137DF75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10" name="Picture 12">
          <a:extLst>
            <a:ext uri="{FF2B5EF4-FFF2-40B4-BE49-F238E27FC236}">
              <a16:creationId xmlns:a16="http://schemas.microsoft.com/office/drawing/2014/main" id="{40B62797-FD63-456B-B8E9-DFDE11403D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11" name="Picture 13">
          <a:extLst>
            <a:ext uri="{FF2B5EF4-FFF2-40B4-BE49-F238E27FC236}">
              <a16:creationId xmlns:a16="http://schemas.microsoft.com/office/drawing/2014/main" id="{34360225-2268-40A6-864A-FC8A8D8756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77950" y="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4452" name="Picture 2">
          <a:extLst>
            <a:ext uri="{FF2B5EF4-FFF2-40B4-BE49-F238E27FC236}">
              <a16:creationId xmlns:a16="http://schemas.microsoft.com/office/drawing/2014/main" id="{AD3A0CD6-4729-867A-95D0-C33511AD12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4453" name="Picture 3">
          <a:extLst>
            <a:ext uri="{FF2B5EF4-FFF2-40B4-BE49-F238E27FC236}">
              <a16:creationId xmlns:a16="http://schemas.microsoft.com/office/drawing/2014/main" id="{C2F9CB14-DA20-948C-BB6A-0621291F91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4454" name="Picture 5">
          <a:extLst>
            <a:ext uri="{FF2B5EF4-FFF2-40B4-BE49-F238E27FC236}">
              <a16:creationId xmlns:a16="http://schemas.microsoft.com/office/drawing/2014/main" id="{C17E81D3-7533-DAB8-F3E2-D27EFFBE49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4455" name="Picture 6">
          <a:extLst>
            <a:ext uri="{FF2B5EF4-FFF2-40B4-BE49-F238E27FC236}">
              <a16:creationId xmlns:a16="http://schemas.microsoft.com/office/drawing/2014/main" id="{95948AE5-19BA-0E56-5742-B76503F47C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4456" name="Picture 7">
          <a:extLst>
            <a:ext uri="{FF2B5EF4-FFF2-40B4-BE49-F238E27FC236}">
              <a16:creationId xmlns:a16="http://schemas.microsoft.com/office/drawing/2014/main" id="{FEAACC5D-6E15-1288-4BAC-134C4EF3B2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65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4457" name="Picture 8">
          <a:extLst>
            <a:ext uri="{FF2B5EF4-FFF2-40B4-BE49-F238E27FC236}">
              <a16:creationId xmlns:a16="http://schemas.microsoft.com/office/drawing/2014/main" id="{294316C3-D8AD-F3B7-E240-490F304884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4458" name="Picture 9">
          <a:extLst>
            <a:ext uri="{FF2B5EF4-FFF2-40B4-BE49-F238E27FC236}">
              <a16:creationId xmlns:a16="http://schemas.microsoft.com/office/drawing/2014/main" id="{9E891CCE-61E6-7343-B310-AE5F9414BF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4459" name="Picture 10">
          <a:extLst>
            <a:ext uri="{FF2B5EF4-FFF2-40B4-BE49-F238E27FC236}">
              <a16:creationId xmlns:a16="http://schemas.microsoft.com/office/drawing/2014/main" id="{7397AD01-6865-C9BE-3414-5C057527E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4460" name="Picture 11">
          <a:extLst>
            <a:ext uri="{FF2B5EF4-FFF2-40B4-BE49-F238E27FC236}">
              <a16:creationId xmlns:a16="http://schemas.microsoft.com/office/drawing/2014/main" id="{AF1B61BC-7BDF-2B2E-912B-D0BACE547C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4461" name="Picture 12">
          <a:extLst>
            <a:ext uri="{FF2B5EF4-FFF2-40B4-BE49-F238E27FC236}">
              <a16:creationId xmlns:a16="http://schemas.microsoft.com/office/drawing/2014/main" id="{542E76BA-EEB7-DD97-1A8F-AD4DD45EDC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65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5476" name="Picture 4">
          <a:extLst>
            <a:ext uri="{FF2B5EF4-FFF2-40B4-BE49-F238E27FC236}">
              <a16:creationId xmlns:a16="http://schemas.microsoft.com/office/drawing/2014/main" id="{FF867F33-F987-2270-52C8-87299C7DAD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5477" name="Picture 5">
          <a:extLst>
            <a:ext uri="{FF2B5EF4-FFF2-40B4-BE49-F238E27FC236}">
              <a16:creationId xmlns:a16="http://schemas.microsoft.com/office/drawing/2014/main" id="{0B45E76C-D30E-E905-1AC1-86BF31D6D0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5478" name="Picture 6">
          <a:extLst>
            <a:ext uri="{FF2B5EF4-FFF2-40B4-BE49-F238E27FC236}">
              <a16:creationId xmlns:a16="http://schemas.microsoft.com/office/drawing/2014/main" id="{F81B7ADD-16CB-048A-BF58-E83299A1B5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5479" name="Picture 7">
          <a:extLst>
            <a:ext uri="{FF2B5EF4-FFF2-40B4-BE49-F238E27FC236}">
              <a16:creationId xmlns:a16="http://schemas.microsoft.com/office/drawing/2014/main" id="{DEFEB5A1-7513-2748-9700-90239C2A2A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5480" name="Picture 8">
          <a:extLst>
            <a:ext uri="{FF2B5EF4-FFF2-40B4-BE49-F238E27FC236}">
              <a16:creationId xmlns:a16="http://schemas.microsoft.com/office/drawing/2014/main" id="{E1ED16AE-6553-DE10-9D2E-0EB02D0A03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398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5481" name="Picture 9">
          <a:extLst>
            <a:ext uri="{FF2B5EF4-FFF2-40B4-BE49-F238E27FC236}">
              <a16:creationId xmlns:a16="http://schemas.microsoft.com/office/drawing/2014/main" id="{EA385D54-5565-DA0F-8774-68D9372D43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5482" name="Picture 10">
          <a:extLst>
            <a:ext uri="{FF2B5EF4-FFF2-40B4-BE49-F238E27FC236}">
              <a16:creationId xmlns:a16="http://schemas.microsoft.com/office/drawing/2014/main" id="{9CA12E9D-D1C0-9282-6D61-91ABB9A499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5483" name="Picture 11">
          <a:extLst>
            <a:ext uri="{FF2B5EF4-FFF2-40B4-BE49-F238E27FC236}">
              <a16:creationId xmlns:a16="http://schemas.microsoft.com/office/drawing/2014/main" id="{877E9607-7568-06A2-8597-1943F0FD7E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5484" name="Picture 12">
          <a:extLst>
            <a:ext uri="{FF2B5EF4-FFF2-40B4-BE49-F238E27FC236}">
              <a16:creationId xmlns:a16="http://schemas.microsoft.com/office/drawing/2014/main" id="{DC3819CD-4303-12D0-15B2-E0D0C28282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5485" name="Picture 13">
          <a:extLst>
            <a:ext uri="{FF2B5EF4-FFF2-40B4-BE49-F238E27FC236}">
              <a16:creationId xmlns:a16="http://schemas.microsoft.com/office/drawing/2014/main" id="{B1F8F9C7-CDE1-0993-BD5A-5E73F54A9D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398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highwaysengland.co.uk"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C359E-D30D-4DC9-99F3-84522649298E}">
  <sheetPr>
    <tabColor theme="1"/>
  </sheetPr>
  <dimension ref="A1:G126"/>
  <sheetViews>
    <sheetView zoomScaleNormal="100" workbookViewId="0">
      <selection activeCell="A10" sqref="A10:F10"/>
    </sheetView>
  </sheetViews>
  <sheetFormatPr defaultColWidth="0" defaultRowHeight="28.5" zeroHeight="1" x14ac:dyDescent="0.35"/>
  <cols>
    <col min="1" max="1" width="23" style="1" bestFit="1" customWidth="1"/>
    <col min="2" max="2" width="11.765625" style="1" bestFit="1" customWidth="1"/>
    <col min="3" max="3" width="11.4609375" style="1" bestFit="1" customWidth="1"/>
    <col min="4" max="4" width="25.765625" style="1" customWidth="1"/>
    <col min="5" max="6" width="8.765625" style="1" customWidth="1"/>
    <col min="7" max="7" width="0" style="1" hidden="1" customWidth="1"/>
    <col min="8" max="16384" width="8.765625" style="1" hidden="1"/>
  </cols>
  <sheetData>
    <row r="1" spans="1:6" ht="36" x14ac:dyDescent="0.35">
      <c r="A1" s="35" t="s">
        <v>15</v>
      </c>
      <c r="B1" s="35"/>
      <c r="C1" s="35"/>
      <c r="D1" s="35"/>
      <c r="E1" s="35"/>
      <c r="F1" s="35"/>
    </row>
    <row r="2" spans="1:6" s="2" customFormat="1" ht="26" x14ac:dyDescent="0.35">
      <c r="A2" s="39">
        <v>45994</v>
      </c>
      <c r="B2" s="39"/>
      <c r="C2" s="43" t="str">
        <f>"to "&amp;TEXT($A$2+6,"dddd d mmm yyyy")</f>
        <v>to Tuesday 9 Dec 2025</v>
      </c>
      <c r="D2" s="43"/>
      <c r="E2" s="43"/>
      <c r="F2" s="43"/>
    </row>
    <row r="3" spans="1:6" ht="12.75" customHeight="1" x14ac:dyDescent="0.35">
      <c r="A3" s="36" t="s">
        <v>13</v>
      </c>
      <c r="B3" s="36"/>
      <c r="C3" s="36"/>
      <c r="D3" s="36"/>
      <c r="E3" s="36"/>
      <c r="F3" s="36"/>
    </row>
    <row r="4" spans="1:6" s="2" customFormat="1" ht="27.5" x14ac:dyDescent="0.35">
      <c r="A4" s="41" t="str">
        <f>TEXT($A$2,"dddd, d mmmm")</f>
        <v>Wednesday, 3 December</v>
      </c>
      <c r="B4" s="41"/>
      <c r="C4" s="41"/>
      <c r="D4" s="41"/>
      <c r="E4" s="41"/>
      <c r="F4" s="41"/>
    </row>
    <row r="5" spans="1:6" s="2" customFormat="1" ht="27.5" x14ac:dyDescent="0.35">
      <c r="A5" s="40" t="str">
        <f>TEXT($A$2+1,"dddd, d mmmm")</f>
        <v>Thursday, 4 December</v>
      </c>
      <c r="B5" s="40"/>
      <c r="C5" s="40"/>
      <c r="D5" s="40"/>
      <c r="E5" s="40"/>
      <c r="F5" s="40"/>
    </row>
    <row r="6" spans="1:6" s="2" customFormat="1" ht="27.5" x14ac:dyDescent="0.35">
      <c r="A6" s="41" t="str">
        <f>TEXT($A$2+2,"dddd, d mmmm")</f>
        <v>Friday, 5 December</v>
      </c>
      <c r="B6" s="41"/>
      <c r="C6" s="41"/>
      <c r="D6" s="41"/>
      <c r="E6" s="41"/>
      <c r="F6" s="41"/>
    </row>
    <row r="7" spans="1:6" s="2" customFormat="1" ht="27.5" x14ac:dyDescent="0.35">
      <c r="A7" s="40" t="str">
        <f>TEXT($A$2+3,"dddd, d mmmm")</f>
        <v>Saturday, 6 December</v>
      </c>
      <c r="B7" s="40"/>
      <c r="C7" s="40"/>
      <c r="D7" s="40"/>
      <c r="E7" s="40"/>
      <c r="F7" s="40"/>
    </row>
    <row r="8" spans="1:6" s="2" customFormat="1" ht="27.5" x14ac:dyDescent="0.35">
      <c r="A8" s="42" t="str">
        <f>TEXT($A$2+4,"dddd, d mmmm")</f>
        <v>Sunday, 7 December</v>
      </c>
      <c r="B8" s="42"/>
      <c r="C8" s="42"/>
      <c r="D8" s="42"/>
      <c r="E8" s="42"/>
      <c r="F8" s="42"/>
    </row>
    <row r="9" spans="1:6" s="2" customFormat="1" ht="27.5" x14ac:dyDescent="0.35">
      <c r="A9" s="40" t="str">
        <f>TEXT($A$2+5,"dddd, d mmmm")</f>
        <v>Monday, 8 December</v>
      </c>
      <c r="B9" s="40"/>
      <c r="C9" s="40"/>
      <c r="D9" s="40"/>
      <c r="E9" s="40"/>
      <c r="F9" s="40"/>
    </row>
    <row r="10" spans="1:6" s="2" customFormat="1" ht="27.5" x14ac:dyDescent="0.35">
      <c r="A10" s="41" t="str">
        <f>TEXT($A$2+6,"dddd, d mmmm")</f>
        <v>Tuesday, 9 December</v>
      </c>
      <c r="B10" s="41"/>
      <c r="C10" s="41"/>
      <c r="D10" s="41"/>
      <c r="E10" s="41"/>
      <c r="F10" s="41"/>
    </row>
    <row r="11" spans="1:6" s="9" customFormat="1" ht="46.5" customHeight="1" x14ac:dyDescent="0.35">
      <c r="A11" s="37" t="s">
        <v>16</v>
      </c>
      <c r="B11" s="37"/>
      <c r="C11" s="37"/>
      <c r="D11" s="37"/>
      <c r="E11" s="37"/>
      <c r="F11" s="37"/>
    </row>
    <row r="12" spans="1:6" s="10" customFormat="1" ht="47.25" customHeight="1" x14ac:dyDescent="0.35">
      <c r="A12" s="38" t="s">
        <v>14</v>
      </c>
      <c r="B12" s="38"/>
      <c r="C12" s="38"/>
      <c r="D12" s="38"/>
      <c r="E12" s="38"/>
      <c r="F12" s="38"/>
    </row>
    <row r="17" s="1" customFormat="1" hidden="1" x14ac:dyDescent="0.35"/>
    <row r="18" s="1" customFormat="1" hidden="1" x14ac:dyDescent="0.35"/>
    <row r="19" s="1" customFormat="1" hidden="1" x14ac:dyDescent="0.35"/>
    <row r="20" s="1" customFormat="1" hidden="1" x14ac:dyDescent="0.35"/>
    <row r="21" s="1" customFormat="1" hidden="1" x14ac:dyDescent="0.35"/>
    <row r="22" s="1" customFormat="1" hidden="1" x14ac:dyDescent="0.35"/>
    <row r="23" s="1" customFormat="1" hidden="1" x14ac:dyDescent="0.35"/>
    <row r="24" s="1" customFormat="1" hidden="1" x14ac:dyDescent="0.35"/>
    <row r="25" s="1" customFormat="1" hidden="1" x14ac:dyDescent="0.35"/>
    <row r="26" s="1" customFormat="1" hidden="1" x14ac:dyDescent="0.35"/>
    <row r="27" s="1" customFormat="1" hidden="1" x14ac:dyDescent="0.35"/>
    <row r="28" s="1" customFormat="1" hidden="1" x14ac:dyDescent="0.35"/>
    <row r="29" s="1" customFormat="1" hidden="1" x14ac:dyDescent="0.35"/>
    <row r="30" s="1" customFormat="1" hidden="1" x14ac:dyDescent="0.35"/>
    <row r="31" s="1" customFormat="1" hidden="1" x14ac:dyDescent="0.35"/>
    <row r="32" s="1" customFormat="1" hidden="1" x14ac:dyDescent="0.35"/>
    <row r="33" s="1" customFormat="1" hidden="1" x14ac:dyDescent="0.35"/>
    <row r="34" s="1" customFormat="1" hidden="1" x14ac:dyDescent="0.35"/>
    <row r="35" s="1" customFormat="1" hidden="1" x14ac:dyDescent="0.35"/>
    <row r="36" s="1" customFormat="1" hidden="1" x14ac:dyDescent="0.35"/>
    <row r="37" s="1" customFormat="1" hidden="1" x14ac:dyDescent="0.35"/>
    <row r="38" s="1" customFormat="1" hidden="1" x14ac:dyDescent="0.35"/>
    <row r="39" s="1" customFormat="1" hidden="1" x14ac:dyDescent="0.35"/>
    <row r="40" s="1" customFormat="1" hidden="1" x14ac:dyDescent="0.35"/>
    <row r="41" s="1" customFormat="1" hidden="1" x14ac:dyDescent="0.35"/>
    <row r="42" s="1" customFormat="1" hidden="1" x14ac:dyDescent="0.35"/>
    <row r="43" s="1" customFormat="1" hidden="1" x14ac:dyDescent="0.35"/>
    <row r="44" s="1" customFormat="1" hidden="1" x14ac:dyDescent="0.35"/>
    <row r="45" s="1" customFormat="1" hidden="1" x14ac:dyDescent="0.35"/>
    <row r="46" s="1" customFormat="1" hidden="1" x14ac:dyDescent="0.35"/>
    <row r="47" s="1" customFormat="1" hidden="1" x14ac:dyDescent="0.35"/>
    <row r="48" s="1" customFormat="1" hidden="1" x14ac:dyDescent="0.35"/>
    <row r="49" s="1" customFormat="1" hidden="1" x14ac:dyDescent="0.35"/>
    <row r="50" s="1" customFormat="1" hidden="1" x14ac:dyDescent="0.35"/>
    <row r="51" s="1" customFormat="1" hidden="1" x14ac:dyDescent="0.35"/>
    <row r="52" s="1" customFormat="1" hidden="1" x14ac:dyDescent="0.35"/>
    <row r="53" s="1" customFormat="1" hidden="1" x14ac:dyDescent="0.35"/>
    <row r="54" s="1" customFormat="1" hidden="1" x14ac:dyDescent="0.35"/>
    <row r="55" s="1" customFormat="1" hidden="1" x14ac:dyDescent="0.35"/>
    <row r="56" s="1" customFormat="1" hidden="1" x14ac:dyDescent="0.35"/>
    <row r="57" s="1" customFormat="1" hidden="1" x14ac:dyDescent="0.35"/>
    <row r="58" s="1" customFormat="1" hidden="1" x14ac:dyDescent="0.35"/>
    <row r="59" s="1" customFormat="1" hidden="1" x14ac:dyDescent="0.35"/>
    <row r="60" s="1" customFormat="1" hidden="1" x14ac:dyDescent="0.35"/>
    <row r="61" s="1" customFormat="1" hidden="1" x14ac:dyDescent="0.35"/>
    <row r="62" s="1" customFormat="1" hidden="1" x14ac:dyDescent="0.35"/>
    <row r="63" s="1" customFormat="1" hidden="1" x14ac:dyDescent="0.35"/>
    <row r="64" s="1" customFormat="1" hidden="1" x14ac:dyDescent="0.35"/>
    <row r="65" s="1" customFormat="1" hidden="1" x14ac:dyDescent="0.35"/>
    <row r="66" s="1" customFormat="1" hidden="1" x14ac:dyDescent="0.35"/>
    <row r="67" s="1" customFormat="1" hidden="1" x14ac:dyDescent="0.35"/>
    <row r="68" s="1" customFormat="1" hidden="1" x14ac:dyDescent="0.35"/>
    <row r="69" s="1" customFormat="1" hidden="1" x14ac:dyDescent="0.35"/>
    <row r="70" s="1" customFormat="1" hidden="1" x14ac:dyDescent="0.35"/>
    <row r="71" s="1" customFormat="1" hidden="1" x14ac:dyDescent="0.35"/>
    <row r="72" s="1" customFormat="1" hidden="1" x14ac:dyDescent="0.35"/>
    <row r="73" s="1" customFormat="1" hidden="1" x14ac:dyDescent="0.35"/>
    <row r="74" s="1" customFormat="1" hidden="1" x14ac:dyDescent="0.35"/>
    <row r="75" s="1" customFormat="1" hidden="1" x14ac:dyDescent="0.35"/>
    <row r="76" s="1" customFormat="1" hidden="1" x14ac:dyDescent="0.35"/>
    <row r="77" s="1" customFormat="1" hidden="1" x14ac:dyDescent="0.35"/>
    <row r="78" s="1" customFormat="1" hidden="1" x14ac:dyDescent="0.35"/>
    <row r="79" s="1" customFormat="1" hidden="1" x14ac:dyDescent="0.35"/>
    <row r="80" s="1" customFormat="1" hidden="1" x14ac:dyDescent="0.35"/>
    <row r="81" s="1" customFormat="1" hidden="1" x14ac:dyDescent="0.35"/>
    <row r="82" s="1" customFormat="1" hidden="1" x14ac:dyDescent="0.35"/>
    <row r="83" s="1" customFormat="1" hidden="1" x14ac:dyDescent="0.35"/>
    <row r="84" s="1" customFormat="1" hidden="1" x14ac:dyDescent="0.35"/>
    <row r="85" s="1" customFormat="1" hidden="1" x14ac:dyDescent="0.35"/>
    <row r="86" s="1" customFormat="1" hidden="1" x14ac:dyDescent="0.35"/>
    <row r="87" s="1" customFormat="1" hidden="1" x14ac:dyDescent="0.35"/>
    <row r="88" s="1" customFormat="1" hidden="1" x14ac:dyDescent="0.35"/>
    <row r="89" s="1" customFormat="1" hidden="1" x14ac:dyDescent="0.35"/>
    <row r="90" s="1" customFormat="1" hidden="1" x14ac:dyDescent="0.35"/>
    <row r="91" s="1" customFormat="1" hidden="1" x14ac:dyDescent="0.35"/>
    <row r="92" s="1" customFormat="1" hidden="1" x14ac:dyDescent="0.35"/>
    <row r="93" s="1" customFormat="1" hidden="1" x14ac:dyDescent="0.35"/>
    <row r="94" s="1" customFormat="1" hidden="1" x14ac:dyDescent="0.35"/>
    <row r="95" s="1" customFormat="1" hidden="1" x14ac:dyDescent="0.35"/>
    <row r="96" s="1" customFormat="1" hidden="1" x14ac:dyDescent="0.35"/>
    <row r="97" s="1" customFormat="1" hidden="1" x14ac:dyDescent="0.35"/>
    <row r="98" s="1" customFormat="1" hidden="1" x14ac:dyDescent="0.35"/>
    <row r="99" s="1" customFormat="1" hidden="1" x14ac:dyDescent="0.35"/>
    <row r="100" s="1" customFormat="1" hidden="1" x14ac:dyDescent="0.35"/>
    <row r="101" s="1" customFormat="1" hidden="1" x14ac:dyDescent="0.35"/>
    <row r="102" s="1" customFormat="1" hidden="1" x14ac:dyDescent="0.35"/>
    <row r="103" s="1" customFormat="1" hidden="1" x14ac:dyDescent="0.35"/>
    <row r="104" s="1" customFormat="1" hidden="1" x14ac:dyDescent="0.35"/>
    <row r="105" s="1" customFormat="1" hidden="1" x14ac:dyDescent="0.35"/>
    <row r="106" s="1" customFormat="1" hidden="1" x14ac:dyDescent="0.35"/>
    <row r="107" s="1" customFormat="1" hidden="1" x14ac:dyDescent="0.35"/>
    <row r="108" s="1" customFormat="1" hidden="1" x14ac:dyDescent="0.35"/>
    <row r="109" s="1" customFormat="1" hidden="1" x14ac:dyDescent="0.35"/>
    <row r="110" s="1" customFormat="1" hidden="1" x14ac:dyDescent="0.35"/>
    <row r="111" s="1" customFormat="1" hidden="1" x14ac:dyDescent="0.35"/>
    <row r="112" s="1" customFormat="1" hidden="1" x14ac:dyDescent="0.35"/>
    <row r="113" s="1" customFormat="1" hidden="1" x14ac:dyDescent="0.35"/>
    <row r="114" s="1" customFormat="1" hidden="1" x14ac:dyDescent="0.35"/>
    <row r="115" s="1" customFormat="1" hidden="1" x14ac:dyDescent="0.35"/>
    <row r="116" s="1" customFormat="1" hidden="1" x14ac:dyDescent="0.35"/>
    <row r="117" s="1" customFormat="1" hidden="1" x14ac:dyDescent="0.35"/>
    <row r="118" s="1" customFormat="1" hidden="1" x14ac:dyDescent="0.35"/>
    <row r="119" s="1" customFormat="1" hidden="1" x14ac:dyDescent="0.35"/>
    <row r="120" s="1" customFormat="1" hidden="1" x14ac:dyDescent="0.35"/>
    <row r="121" s="1" customFormat="1" hidden="1" x14ac:dyDescent="0.35"/>
    <row r="122" s="1" customFormat="1" hidden="1" x14ac:dyDescent="0.35"/>
    <row r="123" s="1" customFormat="1" hidden="1" x14ac:dyDescent="0.35"/>
    <row r="124" s="1" customFormat="1" hidden="1" x14ac:dyDescent="0.35"/>
    <row r="125" s="1" customFormat="1" hidden="1" x14ac:dyDescent="0.35"/>
    <row r="126" s="1" customFormat="1" hidden="1" x14ac:dyDescent="0.35"/>
  </sheetData>
  <mergeCells count="14">
    <mergeCell ref="A1:F1"/>
    <mergeCell ref="A3:F3"/>
    <mergeCell ref="A11:F11"/>
    <mergeCell ref="A12:F12"/>
    <mergeCell ref="A2:B2"/>
    <mergeCell ref="A9:F9"/>
    <mergeCell ref="A10:F10"/>
    <mergeCell ref="A4:F4"/>
    <mergeCell ref="A5:F5"/>
    <mergeCell ref="A6:F6"/>
    <mergeCell ref="A7:F7"/>
    <mergeCell ref="A8:F8"/>
    <mergeCell ref="C2:D2"/>
    <mergeCell ref="E2:F2"/>
  </mergeCells>
  <hyperlinks>
    <hyperlink ref="A4" location="Monday!A3" display="Monday!A3" xr:uid="{7C8EEBFE-19D0-444C-B856-517A1AC0AF68}"/>
    <hyperlink ref="A12:F12" r:id="rId1" tooltip="info@highwaysengland.co.uk" display="Each day we will upload an updated list of road closures covering that evening and the remainder of the week. Understandably plans can sometimes change, and it is for this reason we recommend you regularly visit the webpage to view the most up-to-date closure list. We would welcome your feedback on the usefulness and importantly accuracy of this information so that we can use this to refine our processes. Feedback can be provided to info@highwaysengland.co.uk" xr:uid="{0A9FF3EE-A4A7-4095-BC7F-8782B67E3A2D}"/>
    <hyperlink ref="A6" location="Wednesday!A3" display="Wednesday!A3" xr:uid="{D26510CA-ED95-421E-8D09-ADC3C3B6BBD7}"/>
    <hyperlink ref="A7" location="Thursday!A3" display="Thursday!A3" xr:uid="{CD402ED0-6ED6-459F-840B-D626EB57E090}"/>
    <hyperlink ref="A8" location="Friday!A3" display="Friday!A3" xr:uid="{F2DE8E56-0C53-4445-9C1A-7D440C0D7A5A}"/>
    <hyperlink ref="A9" location="Saturday!A3" display="Saturday!A3" xr:uid="{1D39034A-B502-4A41-8E5A-9928C7897517}"/>
    <hyperlink ref="A10" location="Sunday!A3" display="Sunday!A3" xr:uid="{96AE548F-6CB0-492E-896B-64081823A6BE}"/>
    <hyperlink ref="A5" location="Tuesday!A3" display="Tuesday!A3" xr:uid="{19210F66-550E-4CF7-BE1E-932C355AE32B}"/>
    <hyperlink ref="A4:F4" location="Wednesday!A3" display="Wednesday!A3" xr:uid="{7DE4A605-4260-40B2-A084-1D06D1A971B2}"/>
    <hyperlink ref="A5:F5" location="Thursday!A3" display="Thursday!A3" xr:uid="{3452476D-5801-4C2D-99ED-71DCCF499C47}"/>
    <hyperlink ref="A6:F6" location="Friday!A3" display="Friday!A3" xr:uid="{6C320A7D-64ED-43FC-B74B-4657F54DC60A}"/>
    <hyperlink ref="A7:F7" location="Saturday!A3" display="Saturday!A3" xr:uid="{840106FB-CF08-44B2-A5FC-F315E2BB9DE3}"/>
    <hyperlink ref="A8:F8" location="Sunday!A1" display="Sunday!A1" xr:uid="{8B0DE19A-8E3C-4C40-A565-EEC6F75C451B}"/>
    <hyperlink ref="A9:F9" location="Monday!A1" display="Monday!A1" xr:uid="{EA033183-595F-47B8-9001-AF05B3330931}"/>
    <hyperlink ref="A10:F10" location="Tuesday!A3" display="Tuesday!A3" xr:uid="{A234E4E1-C50E-4DB4-BAA5-C100E0AC4DF7}"/>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558D1-8E3C-4DF4-8DF2-FE1FC11CD2E5}">
  <dimension ref="A1:A7"/>
  <sheetViews>
    <sheetView workbookViewId="0">
      <selection sqref="A1:A7"/>
    </sheetView>
  </sheetViews>
  <sheetFormatPr defaultRowHeight="15.5" x14ac:dyDescent="0.35"/>
  <sheetData>
    <row r="1" spans="1:1" x14ac:dyDescent="0.35">
      <c r="A1" t="s">
        <v>2</v>
      </c>
    </row>
    <row r="2" spans="1:1" x14ac:dyDescent="0.35">
      <c r="A2" t="s">
        <v>6</v>
      </c>
    </row>
    <row r="3" spans="1:1" x14ac:dyDescent="0.35">
      <c r="A3" t="s">
        <v>4</v>
      </c>
    </row>
    <row r="4" spans="1:1" x14ac:dyDescent="0.35">
      <c r="A4" t="s">
        <v>5</v>
      </c>
    </row>
    <row r="5" spans="1:1" x14ac:dyDescent="0.35">
      <c r="A5" t="s">
        <v>7</v>
      </c>
    </row>
    <row r="6" spans="1:1" x14ac:dyDescent="0.35">
      <c r="A6" t="s">
        <v>8</v>
      </c>
    </row>
    <row r="7" spans="1:1" x14ac:dyDescent="0.35">
      <c r="A7" t="s">
        <v>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69965-FA91-46A9-83EA-53D51F72CE02}">
  <sheetPr codeName="Sheet1">
    <tabColor theme="3"/>
    <pageSetUpPr fitToPage="1"/>
  </sheetPr>
  <dimension ref="A1:K194"/>
  <sheetViews>
    <sheetView tabSelected="1" zoomScaleNormal="100" workbookViewId="0">
      <pane ySplit="1" topLeftCell="A2" activePane="bottomLeft" state="frozenSplit"/>
      <selection sqref="A1:F1"/>
      <selection pane="bottomLeft" activeCell="C5" sqref="C5"/>
    </sheetView>
  </sheetViews>
  <sheetFormatPr defaultColWidth="0" defaultRowHeight="15.5" x14ac:dyDescent="0.35"/>
  <cols>
    <col min="1" max="2" width="13.23046875" style="3" customWidth="1"/>
    <col min="3" max="3" width="60.4609375" style="3" customWidth="1"/>
    <col min="4" max="4" width="15.69140625" style="3" customWidth="1"/>
    <col min="5" max="5" width="16.23046875" style="13" customWidth="1"/>
    <col min="6" max="6" width="47" style="13" customWidth="1"/>
    <col min="7" max="11" width="0" hidden="1" customWidth="1"/>
    <col min="12" max="16384" width="8.765625" hidden="1"/>
  </cols>
  <sheetData>
    <row r="1" spans="1:6" ht="32.5" x14ac:dyDescent="0.35">
      <c r="A1" s="44" t="str">
        <f>"Daily closure report: "&amp;'Front page'!A4</f>
        <v>Daily closure report: Wednesday, 3 December</v>
      </c>
      <c r="B1" s="44"/>
      <c r="C1" s="44"/>
      <c r="D1" s="44"/>
      <c r="E1" s="44"/>
      <c r="F1" s="44"/>
    </row>
    <row r="2" spans="1:6" s="5" customFormat="1" ht="28" x14ac:dyDescent="0.35">
      <c r="A2" s="12" t="s">
        <v>9</v>
      </c>
      <c r="B2" s="12" t="s">
        <v>1</v>
      </c>
      <c r="C2" s="12" t="s">
        <v>0</v>
      </c>
      <c r="D2" s="11" t="s">
        <v>11</v>
      </c>
      <c r="E2" s="11" t="s">
        <v>12</v>
      </c>
      <c r="F2" s="12" t="s">
        <v>10</v>
      </c>
    </row>
    <row r="3" spans="1:6" s="6" customFormat="1" ht="62" x14ac:dyDescent="0.35">
      <c r="A3" s="29" t="s">
        <v>58</v>
      </c>
      <c r="B3" s="29" t="s">
        <v>21</v>
      </c>
      <c r="C3" s="30" t="s">
        <v>59</v>
      </c>
      <c r="D3" s="31">
        <v>45847.208333333299</v>
      </c>
      <c r="E3" s="31">
        <v>46507.999305555597</v>
      </c>
      <c r="F3" s="30" t="s">
        <v>60</v>
      </c>
    </row>
    <row r="4" spans="1:6" s="6" customFormat="1" ht="62" x14ac:dyDescent="0.35">
      <c r="A4" s="29" t="s">
        <v>58</v>
      </c>
      <c r="B4" s="29" t="s">
        <v>6</v>
      </c>
      <c r="C4" s="30" t="s">
        <v>1065</v>
      </c>
      <c r="D4" s="31">
        <v>45994.833333333299</v>
      </c>
      <c r="E4" s="31">
        <v>45995.25</v>
      </c>
      <c r="F4" s="30" t="s">
        <v>1066</v>
      </c>
    </row>
    <row r="5" spans="1:6" s="6" customFormat="1" ht="62" x14ac:dyDescent="0.35">
      <c r="A5" s="29" t="s">
        <v>58</v>
      </c>
      <c r="B5" s="29" t="s">
        <v>6</v>
      </c>
      <c r="C5" s="30" t="s">
        <v>678</v>
      </c>
      <c r="D5" s="31">
        <v>45994.833333333299</v>
      </c>
      <c r="E5" s="31">
        <v>45995.25</v>
      </c>
      <c r="F5" s="30" t="s">
        <v>677</v>
      </c>
    </row>
    <row r="6" spans="1:6" s="6" customFormat="1" ht="62" x14ac:dyDescent="0.35">
      <c r="A6" s="29" t="s">
        <v>58</v>
      </c>
      <c r="B6" s="29" t="s">
        <v>6</v>
      </c>
      <c r="C6" s="30" t="s">
        <v>680</v>
      </c>
      <c r="D6" s="31">
        <v>45994.833333333299</v>
      </c>
      <c r="E6" s="31">
        <v>45995.25</v>
      </c>
      <c r="F6" s="30" t="s">
        <v>677</v>
      </c>
    </row>
    <row r="7" spans="1:6" s="6" customFormat="1" ht="62" x14ac:dyDescent="0.35">
      <c r="A7" s="29" t="s">
        <v>58</v>
      </c>
      <c r="B7" s="29" t="s">
        <v>6</v>
      </c>
      <c r="C7" s="30" t="s">
        <v>681</v>
      </c>
      <c r="D7" s="31">
        <v>45994.833333333299</v>
      </c>
      <c r="E7" s="31">
        <v>45995.25</v>
      </c>
      <c r="F7" s="30" t="s">
        <v>677</v>
      </c>
    </row>
    <row r="8" spans="1:6" s="6" customFormat="1" ht="62" x14ac:dyDescent="0.35">
      <c r="A8" s="29" t="s">
        <v>58</v>
      </c>
      <c r="B8" s="29" t="s">
        <v>6</v>
      </c>
      <c r="C8" s="30" t="s">
        <v>682</v>
      </c>
      <c r="D8" s="31">
        <v>45994.833333333299</v>
      </c>
      <c r="E8" s="31">
        <v>45995.25</v>
      </c>
      <c r="F8" s="30" t="s">
        <v>677</v>
      </c>
    </row>
    <row r="9" spans="1:6" s="6" customFormat="1" ht="46.5" x14ac:dyDescent="0.35">
      <c r="A9" s="29" t="s">
        <v>58</v>
      </c>
      <c r="B9" s="29" t="s">
        <v>6</v>
      </c>
      <c r="C9" s="30" t="s">
        <v>683</v>
      </c>
      <c r="D9" s="31">
        <v>45994.833333333299</v>
      </c>
      <c r="E9" s="31">
        <v>45995.25</v>
      </c>
      <c r="F9" s="30" t="s">
        <v>677</v>
      </c>
    </row>
    <row r="10" spans="1:6" s="6" customFormat="1" ht="46.5" x14ac:dyDescent="0.35">
      <c r="A10" s="29" t="s">
        <v>58</v>
      </c>
      <c r="B10" s="29" t="s">
        <v>6</v>
      </c>
      <c r="C10" s="30" t="s">
        <v>684</v>
      </c>
      <c r="D10" s="31">
        <v>45994.833333333299</v>
      </c>
      <c r="E10" s="31">
        <v>45995.25</v>
      </c>
      <c r="F10" s="30" t="s">
        <v>677</v>
      </c>
    </row>
    <row r="11" spans="1:6" s="6" customFormat="1" ht="46.5" x14ac:dyDescent="0.35">
      <c r="A11" s="29" t="s">
        <v>58</v>
      </c>
      <c r="B11" s="29" t="s">
        <v>6</v>
      </c>
      <c r="C11" s="30" t="s">
        <v>685</v>
      </c>
      <c r="D11" s="31">
        <v>45994.833333333299</v>
      </c>
      <c r="E11" s="31">
        <v>45995.25</v>
      </c>
      <c r="F11" s="30" t="s">
        <v>677</v>
      </c>
    </row>
    <row r="12" spans="1:6" s="6" customFormat="1" ht="46.5" x14ac:dyDescent="0.35">
      <c r="A12" s="29" t="s">
        <v>58</v>
      </c>
      <c r="B12" s="29" t="s">
        <v>6</v>
      </c>
      <c r="C12" s="30" t="s">
        <v>686</v>
      </c>
      <c r="D12" s="31">
        <v>45994.833333333299</v>
      </c>
      <c r="E12" s="31">
        <v>45995.25</v>
      </c>
      <c r="F12" s="30" t="s">
        <v>677</v>
      </c>
    </row>
    <row r="13" spans="1:6" s="6" customFormat="1" ht="62" x14ac:dyDescent="0.35">
      <c r="A13" s="29" t="s">
        <v>58</v>
      </c>
      <c r="B13" s="29" t="s">
        <v>6</v>
      </c>
      <c r="C13" s="30" t="s">
        <v>687</v>
      </c>
      <c r="D13" s="31">
        <v>45994.833333333299</v>
      </c>
      <c r="E13" s="31">
        <v>45995.25</v>
      </c>
      <c r="F13" s="30" t="s">
        <v>677</v>
      </c>
    </row>
    <row r="14" spans="1:6" s="6" customFormat="1" ht="46.5" x14ac:dyDescent="0.35">
      <c r="A14" s="29" t="s">
        <v>58</v>
      </c>
      <c r="B14" s="29" t="s">
        <v>6</v>
      </c>
      <c r="C14" s="30" t="s">
        <v>688</v>
      </c>
      <c r="D14" s="31">
        <v>45994.833333333299</v>
      </c>
      <c r="E14" s="31">
        <v>45995.25</v>
      </c>
      <c r="F14" s="30" t="s">
        <v>677</v>
      </c>
    </row>
    <row r="15" spans="1:6" s="6" customFormat="1" ht="62" x14ac:dyDescent="0.35">
      <c r="A15" s="29" t="s">
        <v>58</v>
      </c>
      <c r="B15" s="29" t="s">
        <v>6</v>
      </c>
      <c r="C15" s="30" t="s">
        <v>689</v>
      </c>
      <c r="D15" s="31">
        <v>45994.833333333299</v>
      </c>
      <c r="E15" s="31">
        <v>45995.25</v>
      </c>
      <c r="F15" s="30" t="s">
        <v>677</v>
      </c>
    </row>
    <row r="16" spans="1:6" s="6" customFormat="1" ht="46.5" x14ac:dyDescent="0.35">
      <c r="A16" s="29" t="s">
        <v>58</v>
      </c>
      <c r="B16" s="29" t="s">
        <v>6</v>
      </c>
      <c r="C16" s="30" t="s">
        <v>185</v>
      </c>
      <c r="D16" s="31">
        <v>45977.833333333299</v>
      </c>
      <c r="E16" s="31">
        <v>46006.25</v>
      </c>
      <c r="F16" s="30" t="s">
        <v>186</v>
      </c>
    </row>
    <row r="17" spans="1:6" s="6" customFormat="1" ht="62" x14ac:dyDescent="0.35">
      <c r="A17" s="29" t="s">
        <v>58</v>
      </c>
      <c r="B17" s="29" t="s">
        <v>6</v>
      </c>
      <c r="C17" s="30" t="s">
        <v>198</v>
      </c>
      <c r="D17" s="31">
        <v>45994.833333333299</v>
      </c>
      <c r="E17" s="31">
        <v>45995.25</v>
      </c>
      <c r="F17" s="30" t="s">
        <v>199</v>
      </c>
    </row>
    <row r="18" spans="1:6" s="6" customFormat="1" ht="93" x14ac:dyDescent="0.35">
      <c r="A18" s="29" t="s">
        <v>71</v>
      </c>
      <c r="B18" s="29" t="s">
        <v>6</v>
      </c>
      <c r="C18" s="30" t="s">
        <v>676</v>
      </c>
      <c r="D18" s="31">
        <v>45994.833333333299</v>
      </c>
      <c r="E18" s="31">
        <v>45995.25</v>
      </c>
      <c r="F18" s="30" t="s">
        <v>677</v>
      </c>
    </row>
    <row r="19" spans="1:6" s="6" customFormat="1" ht="93" x14ac:dyDescent="0.35">
      <c r="A19" s="29" t="s">
        <v>71</v>
      </c>
      <c r="B19" s="29" t="s">
        <v>2</v>
      </c>
      <c r="C19" s="30" t="s">
        <v>1070</v>
      </c>
      <c r="D19" s="31">
        <v>45994.916666666701</v>
      </c>
      <c r="E19" s="31">
        <v>45995.25</v>
      </c>
      <c r="F19" s="30" t="s">
        <v>186</v>
      </c>
    </row>
    <row r="20" spans="1:6" s="6" customFormat="1" ht="93" x14ac:dyDescent="0.35">
      <c r="A20" s="29" t="s">
        <v>71</v>
      </c>
      <c r="B20" s="29" t="s">
        <v>2</v>
      </c>
      <c r="C20" s="30" t="s">
        <v>1025</v>
      </c>
      <c r="D20" s="31">
        <v>45994.916666666701</v>
      </c>
      <c r="E20" s="31">
        <v>45995.208333333299</v>
      </c>
      <c r="F20" s="30" t="s">
        <v>1026</v>
      </c>
    </row>
    <row r="21" spans="1:6" s="6" customFormat="1" ht="93" x14ac:dyDescent="0.35">
      <c r="A21" s="29" t="s">
        <v>71</v>
      </c>
      <c r="B21" s="29" t="s">
        <v>6</v>
      </c>
      <c r="C21" s="30" t="s">
        <v>1027</v>
      </c>
      <c r="D21" s="31">
        <v>45994.916666666701</v>
      </c>
      <c r="E21" s="31">
        <v>45995.208333333299</v>
      </c>
      <c r="F21" s="30" t="s">
        <v>1028</v>
      </c>
    </row>
    <row r="22" spans="1:6" s="6" customFormat="1" ht="93" x14ac:dyDescent="0.35">
      <c r="A22" s="29" t="s">
        <v>17</v>
      </c>
      <c r="B22" s="29" t="s">
        <v>2</v>
      </c>
      <c r="C22" s="30" t="s">
        <v>35</v>
      </c>
      <c r="D22" s="31">
        <v>45994.833333333299</v>
      </c>
      <c r="E22" s="31">
        <v>45995.25</v>
      </c>
      <c r="F22" s="30" t="s">
        <v>34</v>
      </c>
    </row>
    <row r="23" spans="1:6" s="6" customFormat="1" ht="93" x14ac:dyDescent="0.35">
      <c r="A23" s="29" t="s">
        <v>48</v>
      </c>
      <c r="B23" s="29" t="s">
        <v>2</v>
      </c>
      <c r="C23" s="30" t="s">
        <v>1060</v>
      </c>
      <c r="D23" s="31">
        <v>45994.875</v>
      </c>
      <c r="E23" s="31">
        <v>45995.208333333299</v>
      </c>
      <c r="F23" s="30" t="s">
        <v>1061</v>
      </c>
    </row>
    <row r="24" spans="1:6" s="6" customFormat="1" ht="93" x14ac:dyDescent="0.35">
      <c r="A24" s="29" t="s">
        <v>36</v>
      </c>
      <c r="B24" s="29" t="s">
        <v>5</v>
      </c>
      <c r="C24" s="30" t="s">
        <v>37</v>
      </c>
      <c r="D24" s="31">
        <v>45994.333333333299</v>
      </c>
      <c r="E24" s="31">
        <v>45994.666666666701</v>
      </c>
      <c r="F24" s="30" t="s">
        <v>38</v>
      </c>
    </row>
    <row r="25" spans="1:6" s="6" customFormat="1" ht="108.5" x14ac:dyDescent="0.35">
      <c r="A25" s="29" t="s">
        <v>36</v>
      </c>
      <c r="B25" s="29" t="s">
        <v>5</v>
      </c>
      <c r="C25" s="30" t="s">
        <v>37</v>
      </c>
      <c r="D25" s="31">
        <v>45995.333333333299</v>
      </c>
      <c r="E25" s="31">
        <v>45995.666666666701</v>
      </c>
      <c r="F25" s="30" t="s">
        <v>38</v>
      </c>
    </row>
    <row r="26" spans="1:6" s="6" customFormat="1" ht="108.5" x14ac:dyDescent="0.35">
      <c r="A26" s="29" t="s">
        <v>30</v>
      </c>
      <c r="B26" s="29" t="s">
        <v>5</v>
      </c>
      <c r="C26" s="30" t="s">
        <v>31</v>
      </c>
      <c r="D26" s="31">
        <v>45994.833333333299</v>
      </c>
      <c r="E26" s="31">
        <v>45995.25</v>
      </c>
      <c r="F26" s="30" t="s">
        <v>32</v>
      </c>
    </row>
    <row r="27" spans="1:6" s="6" customFormat="1" ht="93" x14ac:dyDescent="0.35">
      <c r="A27" s="29" t="s">
        <v>30</v>
      </c>
      <c r="B27" s="29" t="s">
        <v>4</v>
      </c>
      <c r="C27" s="30" t="s">
        <v>33</v>
      </c>
      <c r="D27" s="31">
        <v>45994.833333333299</v>
      </c>
      <c r="E27" s="31">
        <v>45995.25</v>
      </c>
      <c r="F27" s="30" t="s">
        <v>34</v>
      </c>
    </row>
    <row r="28" spans="1:6" s="6" customFormat="1" ht="93" x14ac:dyDescent="0.35">
      <c r="A28" s="29" t="s">
        <v>30</v>
      </c>
      <c r="B28" s="29" t="s">
        <v>5</v>
      </c>
      <c r="C28" s="30" t="s">
        <v>42</v>
      </c>
      <c r="D28" s="31">
        <v>45994.833333333299</v>
      </c>
      <c r="E28" s="31">
        <v>45995.25</v>
      </c>
      <c r="F28" s="30" t="s">
        <v>43</v>
      </c>
    </row>
    <row r="29" spans="1:6" s="6" customFormat="1" ht="108.5" x14ac:dyDescent="0.35">
      <c r="A29" s="29" t="s">
        <v>30</v>
      </c>
      <c r="B29" s="29" t="s">
        <v>5</v>
      </c>
      <c r="C29" s="30" t="s">
        <v>923</v>
      </c>
      <c r="D29" s="31">
        <v>45995.395833333299</v>
      </c>
      <c r="E29" s="31">
        <v>45995.645833333299</v>
      </c>
      <c r="F29" s="30" t="s">
        <v>924</v>
      </c>
    </row>
    <row r="30" spans="1:6" s="6" customFormat="1" ht="93" x14ac:dyDescent="0.35">
      <c r="A30" s="29" t="s">
        <v>30</v>
      </c>
      <c r="B30" s="29" t="s">
        <v>5</v>
      </c>
      <c r="C30" s="30" t="s">
        <v>88</v>
      </c>
      <c r="D30" s="31">
        <v>45901.833333333299</v>
      </c>
      <c r="E30" s="31">
        <v>46011.25</v>
      </c>
      <c r="F30" s="30" t="s">
        <v>89</v>
      </c>
    </row>
    <row r="31" spans="1:6" s="6" customFormat="1" ht="93" x14ac:dyDescent="0.35">
      <c r="A31" s="29" t="s">
        <v>30</v>
      </c>
      <c r="B31" s="29" t="s">
        <v>4</v>
      </c>
      <c r="C31" s="30" t="s">
        <v>90</v>
      </c>
      <c r="D31" s="31">
        <v>45936.833333333299</v>
      </c>
      <c r="E31" s="31">
        <v>46011.25</v>
      </c>
      <c r="F31" s="30" t="s">
        <v>89</v>
      </c>
    </row>
    <row r="32" spans="1:6" s="6" customFormat="1" ht="93" x14ac:dyDescent="0.35">
      <c r="A32" s="29" t="s">
        <v>30</v>
      </c>
      <c r="B32" s="29" t="s">
        <v>5</v>
      </c>
      <c r="C32" s="30" t="s">
        <v>105</v>
      </c>
      <c r="D32" s="31">
        <v>45957.854166666701</v>
      </c>
      <c r="E32" s="31">
        <v>46027.229166666701</v>
      </c>
      <c r="F32" s="30" t="s">
        <v>106</v>
      </c>
    </row>
    <row r="33" spans="1:6" s="6" customFormat="1" ht="77.5" x14ac:dyDescent="0.35">
      <c r="A33" s="29" t="s">
        <v>151</v>
      </c>
      <c r="B33" s="29" t="s">
        <v>4</v>
      </c>
      <c r="C33" s="30" t="s">
        <v>1067</v>
      </c>
      <c r="D33" s="31">
        <v>45994.916666666701</v>
      </c>
      <c r="E33" s="31">
        <v>45995.25</v>
      </c>
      <c r="F33" s="30" t="s">
        <v>941</v>
      </c>
    </row>
    <row r="34" spans="1:6" s="6" customFormat="1" ht="77.5" x14ac:dyDescent="0.35">
      <c r="A34" s="29" t="s">
        <v>151</v>
      </c>
      <c r="B34" s="29" t="s">
        <v>4</v>
      </c>
      <c r="C34" s="30" t="s">
        <v>1068</v>
      </c>
      <c r="D34" s="31">
        <v>45994.916666666701</v>
      </c>
      <c r="E34" s="31">
        <v>45995.25</v>
      </c>
      <c r="F34" s="30" t="s">
        <v>941</v>
      </c>
    </row>
    <row r="35" spans="1:6" s="6" customFormat="1" ht="77.5" x14ac:dyDescent="0.35">
      <c r="A35" s="29" t="s">
        <v>151</v>
      </c>
      <c r="B35" s="29" t="s">
        <v>4</v>
      </c>
      <c r="C35" s="30" t="s">
        <v>1069</v>
      </c>
      <c r="D35" s="31">
        <v>45994.916666666701</v>
      </c>
      <c r="E35" s="31">
        <v>45995.25</v>
      </c>
      <c r="F35" s="30" t="s">
        <v>941</v>
      </c>
    </row>
    <row r="36" spans="1:6" s="6" customFormat="1" ht="77.5" x14ac:dyDescent="0.35">
      <c r="A36" s="29" t="s">
        <v>690</v>
      </c>
      <c r="B36" s="29" t="s">
        <v>6</v>
      </c>
      <c r="C36" s="30" t="s">
        <v>691</v>
      </c>
      <c r="D36" s="31">
        <v>45994.833333333299</v>
      </c>
      <c r="E36" s="31">
        <v>45995.25</v>
      </c>
      <c r="F36" s="30" t="s">
        <v>677</v>
      </c>
    </row>
    <row r="37" spans="1:6" s="6" customFormat="1" ht="77.5" x14ac:dyDescent="0.35">
      <c r="A37" s="29" t="s">
        <v>690</v>
      </c>
      <c r="B37" s="29" t="s">
        <v>6</v>
      </c>
      <c r="C37" s="30" t="s">
        <v>692</v>
      </c>
      <c r="D37" s="31">
        <v>45994.833333333299</v>
      </c>
      <c r="E37" s="31">
        <v>45995.25</v>
      </c>
      <c r="F37" s="30" t="s">
        <v>677</v>
      </c>
    </row>
    <row r="38" spans="1:6" s="6" customFormat="1" ht="77.5" x14ac:dyDescent="0.35">
      <c r="A38" s="29" t="s">
        <v>206</v>
      </c>
      <c r="B38" s="29" t="s">
        <v>6</v>
      </c>
      <c r="C38" s="30" t="s">
        <v>207</v>
      </c>
      <c r="D38" s="31">
        <v>45994.875</v>
      </c>
      <c r="E38" s="31">
        <v>45995.25</v>
      </c>
      <c r="F38" s="30" t="s">
        <v>204</v>
      </c>
    </row>
    <row r="39" spans="1:6" s="14" customFormat="1" ht="77.5" x14ac:dyDescent="0.35">
      <c r="A39" s="29" t="s">
        <v>206</v>
      </c>
      <c r="B39" s="29" t="s">
        <v>2</v>
      </c>
      <c r="C39" s="30" t="s">
        <v>208</v>
      </c>
      <c r="D39" s="31">
        <v>45994.833333333299</v>
      </c>
      <c r="E39" s="31">
        <v>45995.25</v>
      </c>
      <c r="F39" s="30" t="s">
        <v>209</v>
      </c>
    </row>
    <row r="40" spans="1:6" s="6" customFormat="1" ht="77.5" x14ac:dyDescent="0.35">
      <c r="A40" s="29" t="s">
        <v>206</v>
      </c>
      <c r="B40" s="29" t="s">
        <v>2</v>
      </c>
      <c r="C40" s="30" t="s">
        <v>210</v>
      </c>
      <c r="D40" s="31">
        <v>45994.833333333299</v>
      </c>
      <c r="E40" s="31">
        <v>45995.25</v>
      </c>
      <c r="F40" s="30" t="s">
        <v>209</v>
      </c>
    </row>
    <row r="41" spans="1:6" s="6" customFormat="1" ht="77.5" x14ac:dyDescent="0.35">
      <c r="A41" s="29" t="s">
        <v>1071</v>
      </c>
      <c r="B41" s="29" t="s">
        <v>2</v>
      </c>
      <c r="C41" s="30" t="s">
        <v>1072</v>
      </c>
      <c r="D41" s="31">
        <v>45994.916666666701</v>
      </c>
      <c r="E41" s="31">
        <v>45995.25</v>
      </c>
      <c r="F41" s="30" t="s">
        <v>186</v>
      </c>
    </row>
    <row r="42" spans="1:6" s="6" customFormat="1" ht="77.5" x14ac:dyDescent="0.35">
      <c r="A42" s="29" t="s">
        <v>324</v>
      </c>
      <c r="B42" s="29" t="s">
        <v>4</v>
      </c>
      <c r="C42" s="30" t="s">
        <v>1091</v>
      </c>
      <c r="D42" s="31">
        <v>45994.833333333299</v>
      </c>
      <c r="E42" s="31">
        <v>45995.25</v>
      </c>
      <c r="F42" s="30" t="s">
        <v>1092</v>
      </c>
    </row>
    <row r="43" spans="1:6" s="6" customFormat="1" ht="77.5" x14ac:dyDescent="0.35">
      <c r="A43" s="29" t="s">
        <v>1082</v>
      </c>
      <c r="B43" s="29" t="s">
        <v>5</v>
      </c>
      <c r="C43" s="30" t="s">
        <v>1083</v>
      </c>
      <c r="D43" s="31">
        <v>45994.916666666701</v>
      </c>
      <c r="E43" s="31">
        <v>45995.166666666701</v>
      </c>
      <c r="F43" s="30" t="s">
        <v>1084</v>
      </c>
    </row>
    <row r="44" spans="1:6" s="6" customFormat="1" ht="77.5" x14ac:dyDescent="0.35">
      <c r="A44" s="29" t="s">
        <v>1082</v>
      </c>
      <c r="B44" s="29" t="s">
        <v>5</v>
      </c>
      <c r="C44" s="30" t="s">
        <v>1085</v>
      </c>
      <c r="D44" s="31">
        <v>45994.916666666701</v>
      </c>
      <c r="E44" s="31">
        <v>45995.166666666701</v>
      </c>
      <c r="F44" s="30" t="s">
        <v>1084</v>
      </c>
    </row>
    <row r="45" spans="1:6" s="6" customFormat="1" ht="77.5" x14ac:dyDescent="0.35">
      <c r="A45" s="29" t="s">
        <v>319</v>
      </c>
      <c r="B45" s="29" t="s">
        <v>21</v>
      </c>
      <c r="C45" s="30" t="s">
        <v>320</v>
      </c>
      <c r="D45" s="31">
        <v>45994.833333333299</v>
      </c>
      <c r="E45" s="31">
        <v>45995.25</v>
      </c>
      <c r="F45" s="30" t="s">
        <v>321</v>
      </c>
    </row>
    <row r="46" spans="1:6" s="6" customFormat="1" ht="77.5" x14ac:dyDescent="0.35">
      <c r="A46" s="29" t="s">
        <v>319</v>
      </c>
      <c r="B46" s="29" t="s">
        <v>21</v>
      </c>
      <c r="C46" s="30" t="s">
        <v>322</v>
      </c>
      <c r="D46" s="31">
        <v>45994.833333333299</v>
      </c>
      <c r="E46" s="31">
        <v>45995.25</v>
      </c>
      <c r="F46" s="30" t="s">
        <v>323</v>
      </c>
    </row>
    <row r="47" spans="1:6" s="14" customFormat="1" ht="77.5" x14ac:dyDescent="0.35">
      <c r="A47" s="29" t="s">
        <v>319</v>
      </c>
      <c r="B47" s="29" t="s">
        <v>6</v>
      </c>
      <c r="C47" s="30" t="s">
        <v>344</v>
      </c>
      <c r="D47" s="31">
        <v>45974.916666666701</v>
      </c>
      <c r="E47" s="31">
        <v>46025.25</v>
      </c>
      <c r="F47" s="30" t="s">
        <v>345</v>
      </c>
    </row>
    <row r="48" spans="1:6" s="6" customFormat="1" ht="77.5" x14ac:dyDescent="0.35">
      <c r="A48" s="29" t="s">
        <v>314</v>
      </c>
      <c r="B48" s="29" t="s">
        <v>2</v>
      </c>
      <c r="C48" s="30" t="s">
        <v>315</v>
      </c>
      <c r="D48" s="31">
        <v>45994.833333333299</v>
      </c>
      <c r="E48" s="31">
        <v>45995.25</v>
      </c>
      <c r="F48" s="30" t="s">
        <v>316</v>
      </c>
    </row>
    <row r="49" spans="1:6" s="6" customFormat="1" ht="77.5" x14ac:dyDescent="0.35">
      <c r="A49" s="29" t="s">
        <v>355</v>
      </c>
      <c r="B49" s="29" t="s">
        <v>6</v>
      </c>
      <c r="C49" s="30" t="s">
        <v>875</v>
      </c>
      <c r="D49" s="31">
        <v>45957.25</v>
      </c>
      <c r="E49" s="31">
        <v>45996.75</v>
      </c>
      <c r="F49" s="30" t="s">
        <v>876</v>
      </c>
    </row>
    <row r="50" spans="1:6" s="6" customFormat="1" ht="77.5" x14ac:dyDescent="0.35">
      <c r="A50" s="29" t="s">
        <v>355</v>
      </c>
      <c r="B50" s="29" t="s">
        <v>6</v>
      </c>
      <c r="C50" s="30" t="s">
        <v>875</v>
      </c>
      <c r="D50" s="31">
        <v>45957.25</v>
      </c>
      <c r="E50" s="31">
        <v>45996.75</v>
      </c>
      <c r="F50" s="30" t="s">
        <v>876</v>
      </c>
    </row>
    <row r="51" spans="1:6" s="6" customFormat="1" ht="62" x14ac:dyDescent="0.35">
      <c r="A51" s="29" t="s">
        <v>355</v>
      </c>
      <c r="B51" s="29" t="s">
        <v>6</v>
      </c>
      <c r="C51" s="30" t="s">
        <v>358</v>
      </c>
      <c r="D51" s="31">
        <v>45992.833333333299</v>
      </c>
      <c r="E51" s="31">
        <v>45997.25</v>
      </c>
      <c r="F51" s="30" t="s">
        <v>877</v>
      </c>
    </row>
    <row r="52" spans="1:6" s="6" customFormat="1" ht="93" x14ac:dyDescent="0.35">
      <c r="A52" s="29" t="s">
        <v>310</v>
      </c>
      <c r="B52" s="29" t="s">
        <v>4</v>
      </c>
      <c r="C52" s="30" t="s">
        <v>311</v>
      </c>
      <c r="D52" s="31">
        <v>45994.833333333299</v>
      </c>
      <c r="E52" s="31">
        <v>45995.25</v>
      </c>
      <c r="F52" s="30" t="s">
        <v>312</v>
      </c>
    </row>
    <row r="53" spans="1:6" s="14" customFormat="1" ht="62" x14ac:dyDescent="0.35">
      <c r="A53" s="29" t="s">
        <v>310</v>
      </c>
      <c r="B53" s="29" t="s">
        <v>5</v>
      </c>
      <c r="C53" s="30" t="s">
        <v>313</v>
      </c>
      <c r="D53" s="31">
        <v>45994.833333333299</v>
      </c>
      <c r="E53" s="31">
        <v>45995.25</v>
      </c>
      <c r="F53" s="30" t="s">
        <v>312</v>
      </c>
    </row>
    <row r="54" spans="1:6" s="14" customFormat="1" ht="62" x14ac:dyDescent="0.35">
      <c r="A54" s="29" t="s">
        <v>317</v>
      </c>
      <c r="B54" s="29" t="s">
        <v>4</v>
      </c>
      <c r="C54" s="30" t="s">
        <v>318</v>
      </c>
      <c r="D54" s="31">
        <v>45994.833333333299</v>
      </c>
      <c r="E54" s="31">
        <v>45995.25</v>
      </c>
      <c r="F54" s="30" t="s">
        <v>316</v>
      </c>
    </row>
    <row r="55" spans="1:6" s="14" customFormat="1" ht="62" x14ac:dyDescent="0.35">
      <c r="A55" s="29" t="s">
        <v>365</v>
      </c>
      <c r="B55" s="29" t="s">
        <v>2</v>
      </c>
      <c r="C55" s="30" t="s">
        <v>656</v>
      </c>
      <c r="D55" s="31">
        <v>45994.916666666701</v>
      </c>
      <c r="E55" s="31">
        <v>45995.208333333299</v>
      </c>
      <c r="F55" s="30" t="s">
        <v>1093</v>
      </c>
    </row>
    <row r="56" spans="1:6" s="6" customFormat="1" ht="62" x14ac:dyDescent="0.35">
      <c r="A56" s="29" t="s">
        <v>290</v>
      </c>
      <c r="B56" s="29" t="s">
        <v>6</v>
      </c>
      <c r="C56" s="30" t="s">
        <v>1080</v>
      </c>
      <c r="D56" s="31">
        <v>45994.875</v>
      </c>
      <c r="E56" s="31">
        <v>45995.25</v>
      </c>
      <c r="F56" s="30" t="s">
        <v>1081</v>
      </c>
    </row>
    <row r="57" spans="1:6" s="6" customFormat="1" ht="62" x14ac:dyDescent="0.35">
      <c r="A57" s="29" t="s">
        <v>293</v>
      </c>
      <c r="B57" s="29" t="s">
        <v>5</v>
      </c>
      <c r="C57" s="30" t="s">
        <v>294</v>
      </c>
      <c r="D57" s="31">
        <v>45994.875</v>
      </c>
      <c r="E57" s="31">
        <v>45995.25</v>
      </c>
      <c r="F57" s="30" t="s">
        <v>295</v>
      </c>
    </row>
    <row r="58" spans="1:6" s="6" customFormat="1" ht="62" x14ac:dyDescent="0.35">
      <c r="A58" s="29" t="s">
        <v>414</v>
      </c>
      <c r="B58" s="29" t="s">
        <v>21</v>
      </c>
      <c r="C58" s="30" t="s">
        <v>1099</v>
      </c>
      <c r="D58" s="31">
        <v>45994.833333333299</v>
      </c>
      <c r="E58" s="31">
        <v>45995.25</v>
      </c>
      <c r="F58" s="30" t="s">
        <v>1100</v>
      </c>
    </row>
    <row r="59" spans="1:6" s="6" customFormat="1" ht="62" x14ac:dyDescent="0.35">
      <c r="A59" s="29" t="s">
        <v>120</v>
      </c>
      <c r="B59" s="29" t="s">
        <v>4</v>
      </c>
      <c r="C59" s="30" t="s">
        <v>1097</v>
      </c>
      <c r="D59" s="31">
        <v>45994.833333333299</v>
      </c>
      <c r="E59" s="31">
        <v>45995.25</v>
      </c>
      <c r="F59" s="30" t="s">
        <v>1098</v>
      </c>
    </row>
    <row r="60" spans="1:6" s="6" customFormat="1" ht="46.5" x14ac:dyDescent="0.35">
      <c r="A60" s="29" t="s">
        <v>120</v>
      </c>
      <c r="B60" s="29" t="s">
        <v>4</v>
      </c>
      <c r="C60" s="30" t="s">
        <v>396</v>
      </c>
      <c r="D60" s="31">
        <v>45994.833333333299</v>
      </c>
      <c r="E60" s="31">
        <v>45995.25</v>
      </c>
      <c r="F60" s="30" t="s">
        <v>397</v>
      </c>
    </row>
    <row r="61" spans="1:6" s="6" customFormat="1" ht="46.5" x14ac:dyDescent="0.35">
      <c r="A61" s="29" t="s">
        <v>120</v>
      </c>
      <c r="B61" s="29" t="s">
        <v>5</v>
      </c>
      <c r="C61" s="30" t="s">
        <v>398</v>
      </c>
      <c r="D61" s="31">
        <v>45994.833333333299</v>
      </c>
      <c r="E61" s="31">
        <v>45995.25</v>
      </c>
      <c r="F61" s="30" t="s">
        <v>399</v>
      </c>
    </row>
    <row r="62" spans="1:6" s="6" customFormat="1" ht="31" x14ac:dyDescent="0.35">
      <c r="A62" s="29" t="s">
        <v>120</v>
      </c>
      <c r="B62" s="29" t="s">
        <v>4</v>
      </c>
      <c r="C62" s="30" t="s">
        <v>400</v>
      </c>
      <c r="D62" s="31">
        <v>45994.833333333299</v>
      </c>
      <c r="E62" s="31">
        <v>45995.25</v>
      </c>
      <c r="F62" s="30" t="s">
        <v>401</v>
      </c>
    </row>
    <row r="63" spans="1:6" s="6" customFormat="1" ht="46.5" x14ac:dyDescent="0.35">
      <c r="A63" s="29" t="s">
        <v>304</v>
      </c>
      <c r="B63" s="29" t="s">
        <v>6</v>
      </c>
      <c r="C63" s="30" t="s">
        <v>1004</v>
      </c>
      <c r="D63" s="31">
        <v>45994.875</v>
      </c>
      <c r="E63" s="31">
        <v>45995.25</v>
      </c>
      <c r="F63" s="30" t="s">
        <v>1005</v>
      </c>
    </row>
    <row r="64" spans="1:6" s="6" customFormat="1" ht="46.5" x14ac:dyDescent="0.35">
      <c r="A64" s="29" t="s">
        <v>668</v>
      </c>
      <c r="B64" s="29" t="s">
        <v>6</v>
      </c>
      <c r="C64" s="30" t="s">
        <v>1103</v>
      </c>
      <c r="D64" s="31">
        <v>45994.833333333299</v>
      </c>
      <c r="E64" s="31">
        <v>45995.208333333299</v>
      </c>
      <c r="F64" s="30" t="s">
        <v>1104</v>
      </c>
    </row>
    <row r="65" spans="1:6" s="6" customFormat="1" ht="31" x14ac:dyDescent="0.35">
      <c r="A65" s="29" t="s">
        <v>668</v>
      </c>
      <c r="B65" s="29" t="s">
        <v>2</v>
      </c>
      <c r="C65" s="30" t="s">
        <v>1105</v>
      </c>
      <c r="D65" s="31">
        <v>45994.833333333299</v>
      </c>
      <c r="E65" s="31">
        <v>45995.25</v>
      </c>
      <c r="F65" s="30" t="s">
        <v>1106</v>
      </c>
    </row>
    <row r="66" spans="1:6" s="6" customFormat="1" ht="31" x14ac:dyDescent="0.35">
      <c r="A66" s="29" t="s">
        <v>61</v>
      </c>
      <c r="B66" s="29" t="s">
        <v>4</v>
      </c>
      <c r="C66" s="30" t="s">
        <v>1062</v>
      </c>
      <c r="D66" s="31">
        <v>45994.833333333299</v>
      </c>
      <c r="E66" s="31">
        <v>45995.25</v>
      </c>
      <c r="F66" s="30" t="s">
        <v>63</v>
      </c>
    </row>
    <row r="67" spans="1:6" s="6" customFormat="1" ht="46.5" x14ac:dyDescent="0.35">
      <c r="A67" s="29" t="s">
        <v>498</v>
      </c>
      <c r="B67" s="29" t="s">
        <v>6</v>
      </c>
      <c r="C67" s="30" t="s">
        <v>499</v>
      </c>
      <c r="D67" s="31">
        <v>45994.833333333299</v>
      </c>
      <c r="E67" s="31">
        <v>45995.25</v>
      </c>
      <c r="F67" s="30" t="s">
        <v>500</v>
      </c>
    </row>
    <row r="68" spans="1:6" s="6" customFormat="1" ht="46.5" x14ac:dyDescent="0.35">
      <c r="A68" s="29" t="s">
        <v>498</v>
      </c>
      <c r="B68" s="29" t="s">
        <v>6</v>
      </c>
      <c r="C68" s="30" t="s">
        <v>777</v>
      </c>
      <c r="D68" s="31">
        <v>45994.833333333299</v>
      </c>
      <c r="E68" s="31">
        <v>45995.25</v>
      </c>
      <c r="F68" s="30" t="s">
        <v>500</v>
      </c>
    </row>
    <row r="69" spans="1:6" s="6" customFormat="1" ht="46.5" x14ac:dyDescent="0.35">
      <c r="A69" s="29" t="s">
        <v>498</v>
      </c>
      <c r="B69" s="29" t="s">
        <v>6</v>
      </c>
      <c r="C69" s="30" t="s">
        <v>785</v>
      </c>
      <c r="D69" s="31">
        <v>45994.875</v>
      </c>
      <c r="E69" s="31">
        <v>45995.25</v>
      </c>
      <c r="F69" s="30" t="s">
        <v>786</v>
      </c>
    </row>
    <row r="70" spans="1:6" s="6" customFormat="1" ht="46.5" x14ac:dyDescent="0.35">
      <c r="A70" s="29" t="s">
        <v>498</v>
      </c>
      <c r="B70" s="29" t="s">
        <v>4</v>
      </c>
      <c r="C70" s="30" t="s">
        <v>908</v>
      </c>
      <c r="D70" s="31">
        <v>45994.875</v>
      </c>
      <c r="E70" s="31">
        <v>45995.25</v>
      </c>
      <c r="F70" s="30" t="s">
        <v>909</v>
      </c>
    </row>
    <row r="71" spans="1:6" s="6" customFormat="1" ht="62" x14ac:dyDescent="0.35">
      <c r="A71" s="29" t="s">
        <v>498</v>
      </c>
      <c r="B71" s="29" t="s">
        <v>5</v>
      </c>
      <c r="C71" s="30" t="s">
        <v>910</v>
      </c>
      <c r="D71" s="31">
        <v>45994.875</v>
      </c>
      <c r="E71" s="31">
        <v>45995.25</v>
      </c>
      <c r="F71" s="30" t="s">
        <v>909</v>
      </c>
    </row>
    <row r="72" spans="1:6" s="6" customFormat="1" ht="62" x14ac:dyDescent="0.35">
      <c r="A72" s="29" t="s">
        <v>109</v>
      </c>
      <c r="B72" s="29" t="s">
        <v>6</v>
      </c>
      <c r="C72" s="30" t="s">
        <v>772</v>
      </c>
      <c r="D72" s="31">
        <v>45994.541666666701</v>
      </c>
      <c r="E72" s="31">
        <v>45995.25</v>
      </c>
      <c r="F72" s="30" t="s">
        <v>773</v>
      </c>
    </row>
    <row r="73" spans="1:6" s="6" customFormat="1" ht="31" x14ac:dyDescent="0.35">
      <c r="A73" s="29" t="s">
        <v>20</v>
      </c>
      <c r="B73" s="29" t="s">
        <v>5</v>
      </c>
      <c r="C73" s="30" t="s">
        <v>26</v>
      </c>
      <c r="D73" s="31">
        <v>45994.833333333299</v>
      </c>
      <c r="E73" s="31">
        <v>45995.25</v>
      </c>
      <c r="F73" s="30" t="s">
        <v>25</v>
      </c>
    </row>
    <row r="74" spans="1:6" s="6" customFormat="1" ht="46.5" x14ac:dyDescent="0.35">
      <c r="A74" s="29" t="s">
        <v>20</v>
      </c>
      <c r="B74" s="29" t="s">
        <v>4</v>
      </c>
      <c r="C74" s="30" t="s">
        <v>1058</v>
      </c>
      <c r="D74" s="31">
        <v>45994.833333333299</v>
      </c>
      <c r="E74" s="31">
        <v>45995.25</v>
      </c>
      <c r="F74" s="30" t="s">
        <v>1059</v>
      </c>
    </row>
    <row r="75" spans="1:6" s="6" customFormat="1" ht="46.5" x14ac:dyDescent="0.35">
      <c r="A75" s="29" t="s">
        <v>20</v>
      </c>
      <c r="B75" s="29" t="s">
        <v>21</v>
      </c>
      <c r="C75" s="30" t="s">
        <v>22</v>
      </c>
      <c r="D75" s="31">
        <v>45994.833333333299</v>
      </c>
      <c r="E75" s="31">
        <v>45995.25</v>
      </c>
      <c r="F75" s="30" t="s">
        <v>23</v>
      </c>
    </row>
    <row r="76" spans="1:6" s="6" customFormat="1" ht="46.5" x14ac:dyDescent="0.35">
      <c r="A76" s="29" t="s">
        <v>20</v>
      </c>
      <c r="B76" s="29" t="s">
        <v>5</v>
      </c>
      <c r="C76" s="30" t="s">
        <v>759</v>
      </c>
      <c r="D76" s="31">
        <v>45994.833333333299</v>
      </c>
      <c r="E76" s="31">
        <v>45995.25</v>
      </c>
      <c r="F76" s="30" t="s">
        <v>760</v>
      </c>
    </row>
    <row r="77" spans="1:6" s="6" customFormat="1" ht="46.5" x14ac:dyDescent="0.35">
      <c r="A77" s="29" t="s">
        <v>20</v>
      </c>
      <c r="B77" s="29" t="s">
        <v>4</v>
      </c>
      <c r="C77" s="30" t="s">
        <v>24</v>
      </c>
      <c r="D77" s="31">
        <v>45994.833333333299</v>
      </c>
      <c r="E77" s="31">
        <v>45995.25</v>
      </c>
      <c r="F77" s="30" t="s">
        <v>25</v>
      </c>
    </row>
    <row r="78" spans="1:6" s="6" customFormat="1" ht="46.5" x14ac:dyDescent="0.35">
      <c r="A78" s="29" t="s">
        <v>430</v>
      </c>
      <c r="B78" s="29" t="s">
        <v>5</v>
      </c>
      <c r="C78" s="30" t="s">
        <v>478</v>
      </c>
      <c r="D78" s="31">
        <v>45994.833333333299</v>
      </c>
      <c r="E78" s="31">
        <v>45995.208333333299</v>
      </c>
      <c r="F78" s="30" t="s">
        <v>479</v>
      </c>
    </row>
    <row r="79" spans="1:6" s="6" customFormat="1" ht="46.5" x14ac:dyDescent="0.35">
      <c r="A79" s="29" t="s">
        <v>831</v>
      </c>
      <c r="B79" s="29" t="s">
        <v>4</v>
      </c>
      <c r="C79" s="30" t="s">
        <v>984</v>
      </c>
      <c r="D79" s="31">
        <v>45994.999305555597</v>
      </c>
      <c r="E79" s="31">
        <v>45995.208333333299</v>
      </c>
      <c r="F79" s="30" t="s">
        <v>833</v>
      </c>
    </row>
    <row r="80" spans="1:6" s="6" customFormat="1" ht="46.5" x14ac:dyDescent="0.35">
      <c r="A80" s="29" t="s">
        <v>98</v>
      </c>
      <c r="B80" s="29" t="s">
        <v>21</v>
      </c>
      <c r="C80" s="30" t="s">
        <v>99</v>
      </c>
      <c r="D80" s="31">
        <v>45994.833333333299</v>
      </c>
      <c r="E80" s="31">
        <v>45995.25</v>
      </c>
      <c r="F80" s="30" t="s">
        <v>100</v>
      </c>
    </row>
    <row r="81" spans="1:6" s="6" customFormat="1" ht="46.5" x14ac:dyDescent="0.35">
      <c r="A81" s="29" t="s">
        <v>98</v>
      </c>
      <c r="B81" s="29" t="s">
        <v>4</v>
      </c>
      <c r="C81" s="30" t="s">
        <v>101</v>
      </c>
      <c r="D81" s="31">
        <v>45994.833333333299</v>
      </c>
      <c r="E81" s="31">
        <v>45995.25</v>
      </c>
      <c r="F81" s="30" t="s">
        <v>100</v>
      </c>
    </row>
    <row r="82" spans="1:6" s="6" customFormat="1" ht="62" x14ac:dyDescent="0.35">
      <c r="A82" s="29" t="s">
        <v>98</v>
      </c>
      <c r="B82" s="29" t="s">
        <v>5</v>
      </c>
      <c r="C82" s="30" t="s">
        <v>102</v>
      </c>
      <c r="D82" s="31">
        <v>45994.833333333299</v>
      </c>
      <c r="E82" s="31">
        <v>45995.25</v>
      </c>
      <c r="F82" s="30" t="s">
        <v>100</v>
      </c>
    </row>
    <row r="83" spans="1:6" s="6" customFormat="1" ht="46.5" x14ac:dyDescent="0.35">
      <c r="A83" s="29" t="s">
        <v>98</v>
      </c>
      <c r="B83" s="29" t="s">
        <v>5</v>
      </c>
      <c r="C83" s="30" t="s">
        <v>935</v>
      </c>
      <c r="D83" s="31">
        <v>45994.833333333299</v>
      </c>
      <c r="E83" s="31">
        <v>45995.25</v>
      </c>
      <c r="F83" s="30" t="s">
        <v>100</v>
      </c>
    </row>
    <row r="84" spans="1:6" s="6" customFormat="1" ht="46.5" x14ac:dyDescent="0.35">
      <c r="A84" s="29" t="s">
        <v>98</v>
      </c>
      <c r="B84" s="29" t="s">
        <v>4</v>
      </c>
      <c r="C84" s="30" t="s">
        <v>1063</v>
      </c>
      <c r="D84" s="31">
        <v>45994.833333333299</v>
      </c>
      <c r="E84" s="31">
        <v>45995.25</v>
      </c>
      <c r="F84" s="30" t="s">
        <v>1064</v>
      </c>
    </row>
    <row r="85" spans="1:6" s="6" customFormat="1" ht="31" x14ac:dyDescent="0.35">
      <c r="A85" s="29" t="s">
        <v>220</v>
      </c>
      <c r="B85" s="29" t="s">
        <v>6</v>
      </c>
      <c r="C85" s="30" t="s">
        <v>1073</v>
      </c>
      <c r="D85" s="31">
        <v>45994.833333333299</v>
      </c>
      <c r="E85" s="31">
        <v>45995.25</v>
      </c>
      <c r="F85" s="30" t="s">
        <v>1074</v>
      </c>
    </row>
    <row r="86" spans="1:6" s="6" customFormat="1" ht="31" x14ac:dyDescent="0.35">
      <c r="A86" s="29" t="s">
        <v>182</v>
      </c>
      <c r="B86" s="29" t="s">
        <v>5</v>
      </c>
      <c r="C86" s="30" t="s">
        <v>183</v>
      </c>
      <c r="D86" s="31">
        <v>45994.833333333299</v>
      </c>
      <c r="E86" s="31">
        <v>45995.083333333299</v>
      </c>
      <c r="F86" s="30" t="s">
        <v>184</v>
      </c>
    </row>
    <row r="87" spans="1:6" s="6" customFormat="1" ht="46.5" x14ac:dyDescent="0.35">
      <c r="A87" s="29" t="s">
        <v>182</v>
      </c>
      <c r="B87" s="29" t="s">
        <v>4</v>
      </c>
      <c r="C87" s="30" t="s">
        <v>203</v>
      </c>
      <c r="D87" s="31">
        <v>45994.875</v>
      </c>
      <c r="E87" s="31">
        <v>45995.25</v>
      </c>
      <c r="F87" s="30" t="s">
        <v>204</v>
      </c>
    </row>
    <row r="88" spans="1:6" s="6" customFormat="1" ht="46.5" x14ac:dyDescent="0.35">
      <c r="A88" s="29" t="s">
        <v>182</v>
      </c>
      <c r="B88" s="29" t="s">
        <v>5</v>
      </c>
      <c r="C88" s="30" t="s">
        <v>205</v>
      </c>
      <c r="D88" s="31">
        <v>45994.875</v>
      </c>
      <c r="E88" s="31">
        <v>45995.25</v>
      </c>
      <c r="F88" s="30" t="s">
        <v>204</v>
      </c>
    </row>
    <row r="89" spans="1:6" s="6" customFormat="1" ht="46.5" x14ac:dyDescent="0.35">
      <c r="A89" s="29" t="s">
        <v>66</v>
      </c>
      <c r="B89" s="29" t="s">
        <v>6</v>
      </c>
      <c r="C89" s="30" t="s">
        <v>944</v>
      </c>
      <c r="D89" s="31">
        <v>45994.916666666701</v>
      </c>
      <c r="E89" s="31">
        <v>45995.25</v>
      </c>
      <c r="F89" s="30" t="s">
        <v>945</v>
      </c>
    </row>
    <row r="90" spans="1:6" s="6" customFormat="1" ht="31" x14ac:dyDescent="0.35">
      <c r="A90" s="29" t="s">
        <v>334</v>
      </c>
      <c r="B90" s="29" t="s">
        <v>4</v>
      </c>
      <c r="C90" s="30" t="s">
        <v>865</v>
      </c>
      <c r="D90" s="31">
        <v>45994.833333333299</v>
      </c>
      <c r="E90" s="31">
        <v>45995.25</v>
      </c>
      <c r="F90" s="30" t="s">
        <v>866</v>
      </c>
    </row>
    <row r="91" spans="1:6" s="6" customFormat="1" ht="31" x14ac:dyDescent="0.35">
      <c r="A91" s="29" t="s">
        <v>327</v>
      </c>
      <c r="B91" s="29" t="s">
        <v>5</v>
      </c>
      <c r="C91" s="30" t="s">
        <v>1086</v>
      </c>
      <c r="D91" s="31">
        <v>45994.833333333299</v>
      </c>
      <c r="E91" s="31">
        <v>45995.25</v>
      </c>
      <c r="F91" s="30" t="s">
        <v>1087</v>
      </c>
    </row>
    <row r="92" spans="1:6" s="6" customFormat="1" ht="31" x14ac:dyDescent="0.35">
      <c r="A92" s="29" t="s">
        <v>327</v>
      </c>
      <c r="B92" s="29" t="s">
        <v>5</v>
      </c>
      <c r="C92" s="30" t="s">
        <v>1088</v>
      </c>
      <c r="D92" s="31">
        <v>45994.833333333299</v>
      </c>
      <c r="E92" s="31">
        <v>45995.25</v>
      </c>
      <c r="F92" s="30" t="s">
        <v>1089</v>
      </c>
    </row>
    <row r="93" spans="1:6" s="6" customFormat="1" ht="62" x14ac:dyDescent="0.35">
      <c r="A93" s="29" t="s">
        <v>327</v>
      </c>
      <c r="B93" s="29" t="s">
        <v>5</v>
      </c>
      <c r="C93" s="30" t="s">
        <v>1090</v>
      </c>
      <c r="D93" s="31">
        <v>45994.833333333299</v>
      </c>
      <c r="E93" s="31">
        <v>45995.25</v>
      </c>
      <c r="F93" s="30" t="s">
        <v>1089</v>
      </c>
    </row>
    <row r="94" spans="1:6" s="6" customFormat="1" ht="77.5" x14ac:dyDescent="0.35">
      <c r="A94" s="29" t="s">
        <v>368</v>
      </c>
      <c r="B94" s="29" t="s">
        <v>8</v>
      </c>
      <c r="C94" s="30" t="s">
        <v>1094</v>
      </c>
      <c r="D94" s="31">
        <v>45994.916666666701</v>
      </c>
      <c r="E94" s="31">
        <v>45995.208333333299</v>
      </c>
      <c r="F94" s="30" t="s">
        <v>1093</v>
      </c>
    </row>
    <row r="95" spans="1:6" s="6" customFormat="1" ht="77.5" x14ac:dyDescent="0.35">
      <c r="A95" s="29" t="s">
        <v>368</v>
      </c>
      <c r="B95" s="29" t="s">
        <v>7</v>
      </c>
      <c r="C95" s="30" t="s">
        <v>1095</v>
      </c>
      <c r="D95" s="31">
        <v>45994.916666666701</v>
      </c>
      <c r="E95" s="31">
        <v>45995.229166666701</v>
      </c>
      <c r="F95" s="30" t="s">
        <v>1096</v>
      </c>
    </row>
    <row r="96" spans="1:6" s="6" customFormat="1" ht="62" x14ac:dyDescent="0.35">
      <c r="A96" s="29" t="s">
        <v>284</v>
      </c>
      <c r="B96" s="29" t="s">
        <v>5</v>
      </c>
      <c r="C96" s="30" t="s">
        <v>285</v>
      </c>
      <c r="D96" s="31">
        <v>45994.916666666701</v>
      </c>
      <c r="E96" s="31">
        <v>45995.25</v>
      </c>
      <c r="F96" s="30" t="s">
        <v>286</v>
      </c>
    </row>
    <row r="97" spans="1:6" s="6" customFormat="1" ht="62" x14ac:dyDescent="0.35">
      <c r="A97" s="29" t="s">
        <v>298</v>
      </c>
      <c r="B97" s="29" t="s">
        <v>2</v>
      </c>
      <c r="C97" s="30" t="s">
        <v>641</v>
      </c>
      <c r="D97" s="31">
        <v>45994.875</v>
      </c>
      <c r="E97" s="31">
        <v>45995.25</v>
      </c>
      <c r="F97" s="30" t="s">
        <v>642</v>
      </c>
    </row>
    <row r="98" spans="1:6" s="6" customFormat="1" ht="62" x14ac:dyDescent="0.35">
      <c r="A98" s="30" t="s">
        <v>451</v>
      </c>
      <c r="B98" s="30" t="s">
        <v>2</v>
      </c>
      <c r="C98" s="30" t="s">
        <v>597</v>
      </c>
      <c r="D98" s="45">
        <v>45994.875</v>
      </c>
      <c r="E98" s="45">
        <v>45995.208333333336</v>
      </c>
      <c r="F98" s="30" t="s">
        <v>598</v>
      </c>
    </row>
    <row r="99" spans="1:6" s="5" customFormat="1" ht="77.5" x14ac:dyDescent="0.35">
      <c r="A99" s="29" t="s">
        <v>779</v>
      </c>
      <c r="B99" s="29" t="s">
        <v>5</v>
      </c>
      <c r="C99" s="30" t="s">
        <v>780</v>
      </c>
      <c r="D99" s="31">
        <v>45994.833333333299</v>
      </c>
      <c r="E99" s="31">
        <v>45995.25</v>
      </c>
      <c r="F99" s="30" t="s">
        <v>781</v>
      </c>
    </row>
    <row r="100" spans="1:6" s="6" customFormat="1" ht="46.5" x14ac:dyDescent="0.35">
      <c r="A100" s="29" t="s">
        <v>779</v>
      </c>
      <c r="B100" s="29" t="s">
        <v>4</v>
      </c>
      <c r="C100" s="30" t="s">
        <v>782</v>
      </c>
      <c r="D100" s="31">
        <v>45994.833333333299</v>
      </c>
      <c r="E100" s="31">
        <v>45995.25</v>
      </c>
      <c r="F100" s="30" t="s">
        <v>781</v>
      </c>
    </row>
    <row r="101" spans="1:6" s="6" customFormat="1" ht="62" x14ac:dyDescent="0.35">
      <c r="A101" s="29" t="s">
        <v>411</v>
      </c>
      <c r="B101" s="29" t="s">
        <v>6</v>
      </c>
      <c r="C101" s="30" t="s">
        <v>1038</v>
      </c>
      <c r="D101" s="31">
        <v>45994.875</v>
      </c>
      <c r="E101" s="31">
        <v>45995.25</v>
      </c>
      <c r="F101" s="30" t="s">
        <v>1039</v>
      </c>
    </row>
    <row r="102" spans="1:6" s="5" customFormat="1" ht="77.5" x14ac:dyDescent="0.35">
      <c r="A102" s="29" t="s">
        <v>411</v>
      </c>
      <c r="B102" s="29" t="s">
        <v>6</v>
      </c>
      <c r="C102" s="30" t="s">
        <v>417</v>
      </c>
      <c r="D102" s="31">
        <v>45994.791666666701</v>
      </c>
      <c r="E102" s="31">
        <v>45995.25</v>
      </c>
      <c r="F102" s="30" t="s">
        <v>418</v>
      </c>
    </row>
    <row r="103" spans="1:6" s="5" customFormat="1" ht="108.5" x14ac:dyDescent="0.35">
      <c r="A103" s="29" t="s">
        <v>411</v>
      </c>
      <c r="B103" s="29" t="s">
        <v>6</v>
      </c>
      <c r="C103" s="30" t="s">
        <v>1101</v>
      </c>
      <c r="D103" s="31">
        <v>45994.875</v>
      </c>
      <c r="E103" s="31">
        <v>45995.25</v>
      </c>
      <c r="F103" s="30" t="s">
        <v>1102</v>
      </c>
    </row>
    <row r="104" spans="1:6" s="5" customFormat="1" ht="62" x14ac:dyDescent="0.35">
      <c r="A104" s="29" t="s">
        <v>411</v>
      </c>
      <c r="B104" s="29" t="s">
        <v>2</v>
      </c>
      <c r="C104" s="30" t="s">
        <v>902</v>
      </c>
      <c r="D104" s="31">
        <v>45994.875</v>
      </c>
      <c r="E104" s="31">
        <v>45995.25</v>
      </c>
      <c r="F104" s="30" t="s">
        <v>903</v>
      </c>
    </row>
    <row r="105" spans="1:6" s="5" customFormat="1" ht="46.5" x14ac:dyDescent="0.35">
      <c r="A105" s="29" t="s">
        <v>824</v>
      </c>
      <c r="B105" s="29" t="s">
        <v>6</v>
      </c>
      <c r="C105" s="30" t="s">
        <v>1075</v>
      </c>
      <c r="D105" s="31">
        <v>45994.875</v>
      </c>
      <c r="E105" s="31">
        <v>45995.208333333299</v>
      </c>
      <c r="F105" s="30" t="s">
        <v>1076</v>
      </c>
    </row>
    <row r="106" spans="1:6" s="5" customFormat="1" ht="62" x14ac:dyDescent="0.35">
      <c r="A106" s="29" t="s">
        <v>824</v>
      </c>
      <c r="B106" s="29" t="s">
        <v>6</v>
      </c>
      <c r="C106" s="30" t="s">
        <v>1077</v>
      </c>
      <c r="D106" s="31">
        <v>45994.875</v>
      </c>
      <c r="E106" s="31">
        <v>45995.208333333299</v>
      </c>
      <c r="F106" s="30" t="s">
        <v>1076</v>
      </c>
    </row>
    <row r="107" spans="1:6" s="5" customFormat="1" ht="62" x14ac:dyDescent="0.35">
      <c r="A107" s="29" t="s">
        <v>235</v>
      </c>
      <c r="B107" s="29" t="s">
        <v>6</v>
      </c>
      <c r="C107" s="30" t="s">
        <v>236</v>
      </c>
      <c r="D107" s="31">
        <v>45804.208333333299</v>
      </c>
      <c r="E107" s="31">
        <v>46143.208333333299</v>
      </c>
      <c r="F107" s="30" t="s">
        <v>237</v>
      </c>
    </row>
    <row r="108" spans="1:6" s="5" customFormat="1" ht="46.5" x14ac:dyDescent="0.35">
      <c r="A108" s="29" t="s">
        <v>260</v>
      </c>
      <c r="B108" s="29" t="s">
        <v>2</v>
      </c>
      <c r="C108" s="30" t="s">
        <v>1078</v>
      </c>
      <c r="D108" s="31">
        <v>45994.833333333299</v>
      </c>
      <c r="E108" s="31">
        <v>45995.208333333299</v>
      </c>
      <c r="F108" s="30" t="s">
        <v>1079</v>
      </c>
    </row>
    <row r="109" spans="1:6" s="5" customFormat="1" ht="46.5" x14ac:dyDescent="0.35">
      <c r="A109" s="29" t="s">
        <v>244</v>
      </c>
      <c r="B109" s="29" t="s">
        <v>8</v>
      </c>
      <c r="C109" s="30" t="s">
        <v>258</v>
      </c>
      <c r="D109" s="31">
        <v>45994.875</v>
      </c>
      <c r="E109" s="31">
        <v>45995.25</v>
      </c>
      <c r="F109" s="30" t="s">
        <v>259</v>
      </c>
    </row>
    <row r="110" spans="1:6" s="5" customFormat="1" ht="62" x14ac:dyDescent="0.35">
      <c r="A110" s="29" t="s">
        <v>244</v>
      </c>
      <c r="B110" s="29" t="s">
        <v>7</v>
      </c>
      <c r="C110" s="30" t="s">
        <v>274</v>
      </c>
      <c r="D110" s="31">
        <v>45994.999305555597</v>
      </c>
      <c r="E110" s="31">
        <v>45995.208333333299</v>
      </c>
      <c r="F110" s="30" t="s">
        <v>275</v>
      </c>
    </row>
    <row r="111" spans="1:6" s="5" customFormat="1" ht="77.5" x14ac:dyDescent="0.35">
      <c r="A111" s="29" t="s">
        <v>130</v>
      </c>
      <c r="B111" s="29" t="s">
        <v>4</v>
      </c>
      <c r="C111" s="30" t="s">
        <v>679</v>
      </c>
      <c r="D111" s="31">
        <v>45994.833333333299</v>
      </c>
      <c r="E111" s="31">
        <v>45995.25</v>
      </c>
      <c r="F111" s="30" t="s">
        <v>677</v>
      </c>
    </row>
    <row r="112" spans="1:6" ht="77.5" x14ac:dyDescent="0.35">
      <c r="A112" s="29" t="s">
        <v>130</v>
      </c>
      <c r="B112" s="29" t="s">
        <v>5</v>
      </c>
      <c r="C112" s="30" t="s">
        <v>238</v>
      </c>
      <c r="D112" s="31">
        <v>45684.208333333299</v>
      </c>
      <c r="E112" s="31">
        <v>46143.25</v>
      </c>
      <c r="F112" s="30" t="s">
        <v>239</v>
      </c>
    </row>
    <row r="113" spans="1:6" ht="62" x14ac:dyDescent="0.35">
      <c r="A113" s="32" t="s">
        <v>232</v>
      </c>
      <c r="B113" s="32" t="s">
        <v>4</v>
      </c>
      <c r="C113" s="33" t="s">
        <v>233</v>
      </c>
      <c r="D113" s="34">
        <v>44936.875</v>
      </c>
      <c r="E113" s="34">
        <v>46060.208333333299</v>
      </c>
      <c r="F113" s="33" t="s">
        <v>234</v>
      </c>
    </row>
    <row r="114" spans="1:6" x14ac:dyDescent="0.35">
      <c r="A114" s="29"/>
      <c r="B114" s="29"/>
      <c r="C114" s="30"/>
      <c r="D114" s="31"/>
      <c r="E114" s="31"/>
      <c r="F114" s="30"/>
    </row>
    <row r="115" spans="1:6" x14ac:dyDescent="0.35">
      <c r="A115" s="29"/>
      <c r="B115" s="29"/>
      <c r="C115" s="30"/>
      <c r="D115" s="31"/>
      <c r="E115" s="31"/>
      <c r="F115" s="30"/>
    </row>
    <row r="116" spans="1:6" x14ac:dyDescent="0.35">
      <c r="A116" s="29"/>
      <c r="B116" s="29"/>
      <c r="C116" s="30"/>
      <c r="D116" s="31"/>
      <c r="E116" s="31"/>
      <c r="F116" s="30"/>
    </row>
    <row r="117" spans="1:6" s="15" customFormat="1" x14ac:dyDescent="0.35">
      <c r="A117" s="29"/>
      <c r="B117" s="29"/>
      <c r="C117" s="30"/>
      <c r="D117" s="31"/>
      <c r="E117" s="31"/>
      <c r="F117" s="30"/>
    </row>
    <row r="118" spans="1:6" s="15" customFormat="1" x14ac:dyDescent="0.35">
      <c r="A118" s="29"/>
      <c r="B118" s="29"/>
      <c r="C118" s="30"/>
      <c r="D118" s="31"/>
      <c r="E118" s="31"/>
      <c r="F118" s="30"/>
    </row>
    <row r="119" spans="1:6" s="15" customFormat="1" x14ac:dyDescent="0.35">
      <c r="A119" s="29"/>
      <c r="B119" s="29"/>
      <c r="C119" s="30"/>
      <c r="D119" s="31"/>
      <c r="E119" s="31"/>
      <c r="F119" s="30"/>
    </row>
    <row r="120" spans="1:6" s="15" customFormat="1" x14ac:dyDescent="0.35">
      <c r="A120" s="29"/>
      <c r="B120" s="29"/>
      <c r="C120" s="30"/>
      <c r="D120" s="31"/>
      <c r="E120" s="31"/>
      <c r="F120" s="30"/>
    </row>
    <row r="121" spans="1:6" x14ac:dyDescent="0.35">
      <c r="A121" s="29"/>
      <c r="B121" s="29"/>
      <c r="C121" s="30"/>
      <c r="D121" s="31"/>
      <c r="E121" s="31"/>
      <c r="F121" s="30"/>
    </row>
    <row r="122" spans="1:6" x14ac:dyDescent="0.35">
      <c r="A122" s="29"/>
      <c r="B122" s="29"/>
      <c r="C122" s="30"/>
      <c r="D122" s="31"/>
      <c r="E122" s="31"/>
      <c r="F122" s="30"/>
    </row>
    <row r="123" spans="1:6" x14ac:dyDescent="0.35">
      <c r="A123" s="29"/>
      <c r="B123" s="29"/>
      <c r="C123" s="30"/>
      <c r="D123" s="31"/>
      <c r="E123" s="31"/>
      <c r="F123" s="30"/>
    </row>
    <row r="124" spans="1:6" x14ac:dyDescent="0.35">
      <c r="A124" s="29"/>
      <c r="B124" s="29"/>
      <c r="C124" s="30"/>
      <c r="D124" s="31"/>
      <c r="E124" s="31"/>
      <c r="F124" s="30"/>
    </row>
    <row r="125" spans="1:6" x14ac:dyDescent="0.35">
      <c r="A125" s="29"/>
      <c r="B125" s="29"/>
      <c r="C125" s="30"/>
      <c r="D125" s="31"/>
      <c r="E125" s="31"/>
      <c r="F125" s="30"/>
    </row>
    <row r="126" spans="1:6" x14ac:dyDescent="0.35">
      <c r="A126" s="29"/>
      <c r="B126" s="29"/>
      <c r="C126" s="30"/>
      <c r="D126" s="31"/>
      <c r="E126" s="31"/>
      <c r="F126" s="30"/>
    </row>
    <row r="127" spans="1:6" x14ac:dyDescent="0.35">
      <c r="A127" s="29"/>
      <c r="B127" s="29"/>
      <c r="C127" s="30"/>
      <c r="D127" s="31"/>
      <c r="E127" s="31"/>
      <c r="F127" s="30"/>
    </row>
    <row r="128" spans="1:6" x14ac:dyDescent="0.35">
      <c r="A128" s="29"/>
      <c r="B128" s="29"/>
      <c r="C128" s="30"/>
      <c r="D128" s="31"/>
      <c r="E128" s="31"/>
      <c r="F128" s="30"/>
    </row>
    <row r="129" spans="1:6" x14ac:dyDescent="0.35">
      <c r="A129" s="29"/>
      <c r="B129" s="29"/>
      <c r="C129" s="30"/>
      <c r="D129" s="31"/>
      <c r="E129" s="31"/>
      <c r="F129" s="30"/>
    </row>
    <row r="130" spans="1:6" x14ac:dyDescent="0.35">
      <c r="A130" s="29"/>
      <c r="B130" s="29"/>
      <c r="C130" s="30"/>
      <c r="D130" s="31"/>
      <c r="E130" s="31"/>
      <c r="F130" s="30"/>
    </row>
    <row r="131" spans="1:6" x14ac:dyDescent="0.35">
      <c r="A131" s="29"/>
      <c r="B131" s="29"/>
      <c r="C131" s="30"/>
      <c r="D131" s="31"/>
      <c r="E131" s="31"/>
      <c r="F131" s="30"/>
    </row>
    <row r="132" spans="1:6" x14ac:dyDescent="0.35">
      <c r="A132" s="29"/>
      <c r="B132" s="29"/>
      <c r="C132" s="30"/>
      <c r="D132" s="31"/>
      <c r="E132" s="31"/>
      <c r="F132" s="30"/>
    </row>
    <row r="133" spans="1:6" x14ac:dyDescent="0.35">
      <c r="A133" s="29"/>
      <c r="B133" s="29"/>
      <c r="C133" s="30"/>
      <c r="D133" s="31"/>
      <c r="E133" s="31"/>
      <c r="F133" s="30"/>
    </row>
    <row r="134" spans="1:6" x14ac:dyDescent="0.35">
      <c r="A134" s="29"/>
      <c r="B134" s="29"/>
      <c r="C134" s="30"/>
      <c r="D134" s="31"/>
      <c r="E134" s="31"/>
      <c r="F134" s="30"/>
    </row>
    <row r="135" spans="1:6" x14ac:dyDescent="0.35">
      <c r="A135" s="29"/>
      <c r="B135" s="29"/>
      <c r="C135" s="30"/>
      <c r="D135" s="31"/>
      <c r="E135" s="31"/>
      <c r="F135" s="30"/>
    </row>
    <row r="136" spans="1:6" x14ac:dyDescent="0.35">
      <c r="A136" s="29"/>
      <c r="B136" s="29"/>
      <c r="C136" s="30"/>
      <c r="D136" s="31"/>
      <c r="E136" s="31"/>
      <c r="F136" s="30"/>
    </row>
    <row r="137" spans="1:6" x14ac:dyDescent="0.35">
      <c r="A137" s="29"/>
      <c r="B137" s="29"/>
      <c r="C137" s="30"/>
      <c r="D137" s="31"/>
      <c r="E137" s="31"/>
      <c r="F137" s="30"/>
    </row>
    <row r="138" spans="1:6" x14ac:dyDescent="0.35">
      <c r="A138" s="29"/>
      <c r="B138" s="29"/>
      <c r="C138" s="30"/>
      <c r="D138" s="31"/>
      <c r="E138" s="31"/>
      <c r="F138" s="30"/>
    </row>
    <row r="139" spans="1:6" x14ac:dyDescent="0.35">
      <c r="A139" s="29"/>
      <c r="B139" s="29"/>
      <c r="C139" s="30"/>
      <c r="D139" s="31"/>
      <c r="E139" s="31"/>
      <c r="F139" s="30"/>
    </row>
    <row r="140" spans="1:6" x14ac:dyDescent="0.35">
      <c r="A140" s="29"/>
      <c r="B140" s="29"/>
      <c r="C140" s="30"/>
      <c r="D140" s="31"/>
      <c r="E140" s="31"/>
      <c r="F140" s="30"/>
    </row>
    <row r="141" spans="1:6" x14ac:dyDescent="0.35">
      <c r="A141" s="29"/>
      <c r="B141" s="29"/>
      <c r="C141" s="30"/>
      <c r="D141" s="31"/>
      <c r="E141" s="31"/>
      <c r="F141" s="30"/>
    </row>
    <row r="142" spans="1:6" x14ac:dyDescent="0.35">
      <c r="A142" s="29"/>
      <c r="B142" s="29"/>
      <c r="C142" s="30"/>
      <c r="D142" s="31"/>
      <c r="E142" s="31"/>
      <c r="F142" s="30"/>
    </row>
    <row r="143" spans="1:6" x14ac:dyDescent="0.35">
      <c r="A143" s="29"/>
      <c r="B143" s="29"/>
      <c r="C143" s="30"/>
      <c r="D143" s="31"/>
      <c r="E143" s="31"/>
      <c r="F143" s="30"/>
    </row>
    <row r="144" spans="1:6" x14ac:dyDescent="0.35">
      <c r="A144" s="29"/>
      <c r="B144" s="29"/>
      <c r="C144" s="30"/>
      <c r="D144" s="31"/>
      <c r="E144" s="31"/>
      <c r="F144" s="30"/>
    </row>
    <row r="145" spans="1:6" x14ac:dyDescent="0.35">
      <c r="A145" s="29"/>
      <c r="B145" s="29"/>
      <c r="C145" s="30"/>
      <c r="D145" s="31"/>
      <c r="E145" s="31"/>
      <c r="F145" s="30"/>
    </row>
    <row r="146" spans="1:6" x14ac:dyDescent="0.35">
      <c r="A146" s="29"/>
      <c r="B146" s="29"/>
      <c r="C146" s="30"/>
      <c r="D146" s="31"/>
      <c r="E146" s="31"/>
      <c r="F146" s="30"/>
    </row>
    <row r="147" spans="1:6" x14ac:dyDescent="0.35">
      <c r="A147" s="29"/>
      <c r="B147" s="29"/>
      <c r="C147" s="30"/>
      <c r="D147" s="31"/>
      <c r="E147" s="31"/>
      <c r="F147" s="30"/>
    </row>
    <row r="148" spans="1:6" x14ac:dyDescent="0.35">
      <c r="A148" s="29"/>
      <c r="B148" s="29"/>
      <c r="C148" s="30"/>
      <c r="D148" s="31"/>
      <c r="E148" s="31"/>
      <c r="F148" s="30"/>
    </row>
    <row r="149" spans="1:6" x14ac:dyDescent="0.35">
      <c r="A149" s="29"/>
      <c r="B149" s="29"/>
      <c r="C149" s="30"/>
      <c r="D149" s="31"/>
      <c r="E149" s="31"/>
      <c r="F149" s="30"/>
    </row>
    <row r="150" spans="1:6" x14ac:dyDescent="0.35">
      <c r="A150" s="29"/>
      <c r="B150" s="29"/>
      <c r="C150" s="30"/>
      <c r="D150" s="31"/>
      <c r="E150" s="31"/>
      <c r="F150" s="30"/>
    </row>
    <row r="151" spans="1:6" x14ac:dyDescent="0.35">
      <c r="A151" s="29"/>
      <c r="B151" s="29"/>
      <c r="C151" s="30"/>
      <c r="D151" s="31"/>
      <c r="E151" s="31"/>
      <c r="F151" s="30"/>
    </row>
    <row r="152" spans="1:6" x14ac:dyDescent="0.35">
      <c r="A152" s="29"/>
      <c r="B152" s="29"/>
      <c r="C152" s="30"/>
      <c r="D152" s="31"/>
      <c r="E152" s="31"/>
      <c r="F152" s="30"/>
    </row>
    <row r="153" spans="1:6" x14ac:dyDescent="0.35">
      <c r="A153" s="29"/>
      <c r="B153" s="29"/>
      <c r="C153" s="30"/>
      <c r="D153" s="31"/>
      <c r="E153" s="31"/>
      <c r="F153" s="30"/>
    </row>
    <row r="154" spans="1:6" x14ac:dyDescent="0.35">
      <c r="A154" s="29"/>
      <c r="B154" s="29"/>
      <c r="C154" s="30"/>
      <c r="D154" s="31"/>
      <c r="E154" s="31"/>
      <c r="F154" s="30"/>
    </row>
    <row r="155" spans="1:6" x14ac:dyDescent="0.35">
      <c r="A155" s="29"/>
      <c r="B155" s="29"/>
      <c r="C155" s="30"/>
      <c r="D155" s="31"/>
      <c r="E155" s="31"/>
      <c r="F155" s="30"/>
    </row>
    <row r="156" spans="1:6" x14ac:dyDescent="0.35">
      <c r="A156" s="29"/>
      <c r="B156" s="29"/>
      <c r="C156" s="30"/>
      <c r="D156" s="31"/>
      <c r="E156" s="31"/>
      <c r="F156" s="30"/>
    </row>
    <row r="157" spans="1:6" x14ac:dyDescent="0.35">
      <c r="A157" s="29"/>
      <c r="B157" s="29"/>
      <c r="C157" s="30"/>
      <c r="D157" s="31"/>
      <c r="E157" s="31"/>
      <c r="F157" s="30"/>
    </row>
    <row r="158" spans="1:6" x14ac:dyDescent="0.35">
      <c r="A158" s="29"/>
      <c r="B158" s="29"/>
      <c r="C158" s="30"/>
      <c r="D158" s="31"/>
      <c r="E158" s="31"/>
      <c r="F158" s="30"/>
    </row>
    <row r="159" spans="1:6" x14ac:dyDescent="0.35">
      <c r="A159" s="29"/>
      <c r="B159" s="29"/>
      <c r="C159" s="30"/>
      <c r="D159" s="31"/>
      <c r="E159" s="31"/>
      <c r="F159" s="30"/>
    </row>
    <row r="160" spans="1:6" x14ac:dyDescent="0.35">
      <c r="A160" s="29"/>
      <c r="B160" s="29"/>
      <c r="C160" s="30"/>
      <c r="D160" s="31"/>
      <c r="E160" s="31"/>
      <c r="F160" s="30"/>
    </row>
    <row r="161" spans="1:6" x14ac:dyDescent="0.35">
      <c r="A161" s="29"/>
      <c r="B161" s="29"/>
      <c r="C161" s="30"/>
      <c r="D161" s="31"/>
      <c r="E161" s="31"/>
      <c r="F161" s="30"/>
    </row>
    <row r="162" spans="1:6" x14ac:dyDescent="0.35">
      <c r="A162" s="29"/>
      <c r="B162" s="29"/>
      <c r="C162" s="30"/>
      <c r="D162" s="31"/>
      <c r="E162" s="31"/>
      <c r="F162" s="30"/>
    </row>
    <row r="163" spans="1:6" x14ac:dyDescent="0.35">
      <c r="A163" s="29"/>
      <c r="B163" s="29"/>
      <c r="C163" s="30"/>
      <c r="D163" s="31"/>
      <c r="E163" s="31"/>
      <c r="F163" s="30"/>
    </row>
    <row r="164" spans="1:6" x14ac:dyDescent="0.35">
      <c r="A164" s="29"/>
      <c r="B164" s="29"/>
      <c r="C164" s="30"/>
      <c r="D164" s="31"/>
      <c r="E164" s="31"/>
      <c r="F164" s="30"/>
    </row>
    <row r="165" spans="1:6" x14ac:dyDescent="0.35">
      <c r="A165" s="29"/>
      <c r="B165" s="29"/>
      <c r="C165" s="30"/>
      <c r="D165" s="31"/>
      <c r="E165" s="31"/>
      <c r="F165" s="30"/>
    </row>
    <row r="166" spans="1:6" x14ac:dyDescent="0.35">
      <c r="A166" s="29"/>
      <c r="B166" s="29"/>
      <c r="C166" s="30"/>
      <c r="D166" s="31"/>
      <c r="E166" s="31"/>
      <c r="F166" s="30"/>
    </row>
    <row r="167" spans="1:6" x14ac:dyDescent="0.35">
      <c r="A167" s="29"/>
      <c r="B167" s="29"/>
      <c r="C167" s="30"/>
      <c r="D167" s="31"/>
      <c r="E167" s="31"/>
      <c r="F167" s="30"/>
    </row>
    <row r="168" spans="1:6" x14ac:dyDescent="0.35">
      <c r="A168" s="29"/>
      <c r="B168" s="29"/>
      <c r="C168" s="30"/>
      <c r="D168" s="31"/>
      <c r="E168" s="31"/>
      <c r="F168" s="30"/>
    </row>
    <row r="169" spans="1:6" x14ac:dyDescent="0.35">
      <c r="A169" s="29"/>
      <c r="B169" s="29"/>
      <c r="C169" s="30"/>
      <c r="D169" s="31"/>
      <c r="E169" s="31"/>
      <c r="F169" s="30"/>
    </row>
    <row r="170" spans="1:6" x14ac:dyDescent="0.35">
      <c r="A170" s="29"/>
      <c r="B170" s="29"/>
      <c r="C170" s="30"/>
      <c r="D170" s="31"/>
      <c r="E170" s="31"/>
      <c r="F170" s="30"/>
    </row>
    <row r="171" spans="1:6" x14ac:dyDescent="0.35">
      <c r="A171" s="29"/>
      <c r="B171" s="29"/>
      <c r="C171" s="30"/>
      <c r="D171" s="31"/>
      <c r="E171" s="31"/>
      <c r="F171" s="30"/>
    </row>
    <row r="172" spans="1:6" x14ac:dyDescent="0.35">
      <c r="A172" s="29"/>
      <c r="B172" s="29"/>
      <c r="C172" s="30"/>
      <c r="D172" s="31"/>
      <c r="E172" s="31"/>
      <c r="F172" s="30"/>
    </row>
    <row r="173" spans="1:6" x14ac:dyDescent="0.35">
      <c r="A173" s="29"/>
      <c r="B173" s="29"/>
      <c r="C173" s="30"/>
      <c r="D173" s="31"/>
      <c r="E173" s="31"/>
      <c r="F173" s="30"/>
    </row>
    <row r="174" spans="1:6" x14ac:dyDescent="0.35">
      <c r="A174" s="29"/>
      <c r="B174" s="29"/>
      <c r="C174" s="30"/>
      <c r="D174" s="31"/>
      <c r="E174" s="31"/>
      <c r="F174" s="30"/>
    </row>
    <row r="175" spans="1:6" x14ac:dyDescent="0.35">
      <c r="A175" s="29"/>
      <c r="B175" s="29"/>
      <c r="C175" s="30"/>
      <c r="D175" s="31"/>
      <c r="E175" s="31"/>
      <c r="F175" s="30"/>
    </row>
    <row r="176" spans="1:6" x14ac:dyDescent="0.35">
      <c r="A176" s="29"/>
      <c r="B176" s="29"/>
      <c r="C176" s="30"/>
      <c r="D176" s="31"/>
      <c r="E176" s="31"/>
      <c r="F176" s="30"/>
    </row>
    <row r="177" spans="1:6" x14ac:dyDescent="0.35">
      <c r="A177" s="29"/>
      <c r="B177" s="29"/>
      <c r="C177" s="30"/>
      <c r="D177" s="31"/>
      <c r="E177" s="31"/>
      <c r="F177" s="30"/>
    </row>
    <row r="178" spans="1:6" x14ac:dyDescent="0.35">
      <c r="A178" s="29"/>
      <c r="B178" s="29"/>
      <c r="C178" s="30"/>
      <c r="D178" s="31"/>
      <c r="E178" s="31"/>
      <c r="F178" s="30"/>
    </row>
    <row r="179" spans="1:6" x14ac:dyDescent="0.35">
      <c r="A179" s="29"/>
      <c r="B179" s="29"/>
      <c r="C179" s="30"/>
      <c r="D179" s="31"/>
      <c r="E179" s="31"/>
      <c r="F179" s="30"/>
    </row>
    <row r="180" spans="1:6" x14ac:dyDescent="0.35">
      <c r="A180" s="29"/>
      <c r="B180" s="29"/>
      <c r="C180" s="30"/>
      <c r="D180" s="31"/>
      <c r="E180" s="31"/>
      <c r="F180" s="30"/>
    </row>
    <row r="181" spans="1:6" x14ac:dyDescent="0.35">
      <c r="A181" s="29"/>
      <c r="B181" s="29"/>
      <c r="C181" s="30"/>
      <c r="D181" s="31"/>
      <c r="E181" s="31"/>
      <c r="F181" s="30"/>
    </row>
    <row r="182" spans="1:6" x14ac:dyDescent="0.35">
      <c r="A182" s="29"/>
      <c r="B182" s="29"/>
      <c r="C182" s="30"/>
      <c r="D182" s="31"/>
      <c r="E182" s="31"/>
      <c r="F182" s="30"/>
    </row>
    <row r="183" spans="1:6" x14ac:dyDescent="0.35">
      <c r="A183" s="29"/>
      <c r="B183" s="29"/>
      <c r="C183" s="30"/>
      <c r="D183" s="31"/>
      <c r="E183" s="31"/>
      <c r="F183" s="30"/>
    </row>
    <row r="184" spans="1:6" x14ac:dyDescent="0.35">
      <c r="A184" s="29"/>
      <c r="B184" s="29"/>
      <c r="C184" s="30"/>
      <c r="D184" s="31"/>
      <c r="E184" s="31"/>
      <c r="F184" s="30"/>
    </row>
    <row r="185" spans="1:6" x14ac:dyDescent="0.35">
      <c r="A185" s="29"/>
      <c r="B185" s="29"/>
      <c r="C185" s="30"/>
      <c r="D185" s="31"/>
      <c r="E185" s="31"/>
      <c r="F185" s="30"/>
    </row>
    <row r="186" spans="1:6" x14ac:dyDescent="0.35">
      <c r="A186" s="29"/>
      <c r="B186" s="29"/>
      <c r="C186" s="30"/>
      <c r="D186" s="31"/>
      <c r="E186" s="31"/>
      <c r="F186" s="30"/>
    </row>
    <row r="187" spans="1:6" x14ac:dyDescent="0.35">
      <c r="A187" s="29"/>
      <c r="B187" s="29"/>
      <c r="C187" s="30"/>
      <c r="D187" s="31"/>
      <c r="E187" s="31"/>
      <c r="F187" s="30"/>
    </row>
    <row r="188" spans="1:6" x14ac:dyDescent="0.35">
      <c r="A188" s="29"/>
      <c r="B188" s="29"/>
      <c r="C188" s="30"/>
      <c r="D188" s="31"/>
      <c r="E188" s="31"/>
      <c r="F188" s="30"/>
    </row>
    <row r="189" spans="1:6" x14ac:dyDescent="0.35">
      <c r="A189" s="29"/>
      <c r="B189" s="29"/>
      <c r="C189" s="30"/>
      <c r="D189" s="31"/>
      <c r="E189" s="31"/>
      <c r="F189" s="30"/>
    </row>
    <row r="190" spans="1:6" x14ac:dyDescent="0.35">
      <c r="A190" s="29"/>
      <c r="B190" s="29"/>
      <c r="C190" s="30"/>
      <c r="D190" s="31"/>
      <c r="E190" s="31"/>
      <c r="F190" s="30"/>
    </row>
    <row r="191" spans="1:6" x14ac:dyDescent="0.35">
      <c r="A191" s="29"/>
      <c r="B191" s="29"/>
      <c r="C191" s="30"/>
      <c r="D191" s="31"/>
      <c r="E191" s="31"/>
      <c r="F191" s="30"/>
    </row>
    <row r="192" spans="1:6" x14ac:dyDescent="0.35">
      <c r="A192" s="29"/>
      <c r="B192" s="29"/>
      <c r="C192" s="30"/>
      <c r="D192" s="31"/>
      <c r="E192" s="31"/>
      <c r="F192" s="30"/>
    </row>
    <row r="193" spans="1:6" x14ac:dyDescent="0.35">
      <c r="A193" s="29"/>
      <c r="B193" s="29"/>
      <c r="C193" s="30"/>
      <c r="D193" s="31"/>
      <c r="E193" s="31"/>
      <c r="F193" s="30"/>
    </row>
    <row r="194" spans="1:6" x14ac:dyDescent="0.35">
      <c r="A194" s="32"/>
      <c r="B194" s="32"/>
      <c r="C194" s="33"/>
      <c r="D194" s="34"/>
      <c r="E194" s="34"/>
      <c r="F194" s="33"/>
    </row>
  </sheetData>
  <autoFilter ref="A2:F168" xr:uid="{AA130394-1D05-441B-B98F-42298AADC7B0}">
    <sortState xmlns:xlrd2="http://schemas.microsoft.com/office/spreadsheetml/2017/richdata2" ref="A3:F168">
      <sortCondition ref="A2:A168"/>
    </sortState>
  </autoFilter>
  <mergeCells count="1">
    <mergeCell ref="A1:F1"/>
  </mergeCells>
  <conditionalFormatting sqref="A114:F194">
    <cfRule type="expression" dxfId="17" priority="3">
      <formula>$J114="Over 12 hours"</formula>
    </cfRule>
  </conditionalFormatting>
  <conditionalFormatting sqref="A3:F109 A111:F113">
    <cfRule type="expression" dxfId="1" priority="2">
      <formula>$J3="Over 12 hours"</formula>
    </cfRule>
  </conditionalFormatting>
  <conditionalFormatting sqref="A110:F110">
    <cfRule type="expression" dxfId="0" priority="1">
      <formula>$J110="Over 12 hours"</formula>
    </cfRule>
  </conditionalFormatting>
  <printOptions horizontalCentered="1"/>
  <pageMargins left="0.23622047244094491" right="0.23622047244094491" top="0.31496062992125984" bottom="0.47244094488188981" header="0.31496062992125984" footer="0.23622047244094491"/>
  <pageSetup paperSize="9" scale="83" fitToHeight="0" orientation="landscape" r:id="rId1"/>
  <headerFooter>
    <oddFooter>&amp;C&amp;11Printed on &amp;D&amp;R&amp;"Calibri,Regular"&amp;11Page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4E120-D949-45C0-A7C3-7203B28D8B16}">
  <sheetPr>
    <tabColor theme="5"/>
  </sheetPr>
  <dimension ref="A1:K234"/>
  <sheetViews>
    <sheetView zoomScaleNormal="100" workbookViewId="0">
      <pane ySplit="1" topLeftCell="A2" activePane="bottomLeft" state="frozenSplit"/>
      <selection sqref="A1:F1"/>
      <selection pane="bottomLeft" activeCell="C6" sqref="C6"/>
    </sheetView>
  </sheetViews>
  <sheetFormatPr defaultColWidth="0" defaultRowHeight="15.5" x14ac:dyDescent="0.35"/>
  <cols>
    <col min="1" max="2" width="13.23046875" style="3" customWidth="1"/>
    <col min="3" max="3" width="64.23046875" style="3" customWidth="1"/>
    <col min="4" max="4" width="16.69140625" style="3" customWidth="1"/>
    <col min="5" max="5" width="17.69140625" style="13" customWidth="1"/>
    <col min="6" max="6" width="47" style="13" customWidth="1"/>
    <col min="7" max="11" width="0" hidden="1" customWidth="1"/>
    <col min="12" max="16384" width="8.765625" hidden="1"/>
  </cols>
  <sheetData>
    <row r="1" spans="1:6" ht="32.5" x14ac:dyDescent="0.35">
      <c r="A1" s="44" t="str">
        <f>"Daily closure report: "&amp;'Front page'!A5</f>
        <v>Daily closure report: Thursday, 4 December</v>
      </c>
      <c r="B1" s="44"/>
      <c r="C1" s="44"/>
      <c r="D1" s="44"/>
      <c r="E1" s="44"/>
      <c r="F1" s="44"/>
    </row>
    <row r="2" spans="1:6" s="5" customFormat="1" ht="28" x14ac:dyDescent="0.35">
      <c r="A2" s="12" t="s">
        <v>9</v>
      </c>
      <c r="B2" s="12" t="s">
        <v>1</v>
      </c>
      <c r="C2" s="12" t="s">
        <v>0</v>
      </c>
      <c r="D2" s="11" t="s">
        <v>11</v>
      </c>
      <c r="E2" s="11" t="s">
        <v>12</v>
      </c>
      <c r="F2" s="12" t="s">
        <v>10</v>
      </c>
    </row>
    <row r="3" spans="1:6" s="4" customFormat="1" ht="62" x14ac:dyDescent="0.35">
      <c r="A3" s="26" t="s">
        <v>58</v>
      </c>
      <c r="B3" s="26" t="s">
        <v>21</v>
      </c>
      <c r="C3" s="26" t="s">
        <v>59</v>
      </c>
      <c r="D3" s="28">
        <v>45847.208333333299</v>
      </c>
      <c r="E3" s="28">
        <v>46507.999305555597</v>
      </c>
      <c r="F3" s="26" t="s">
        <v>60</v>
      </c>
    </row>
    <row r="4" spans="1:6" s="4" customFormat="1" ht="62" x14ac:dyDescent="0.35">
      <c r="A4" s="26" t="s">
        <v>58</v>
      </c>
      <c r="B4" s="26" t="s">
        <v>2</v>
      </c>
      <c r="C4" s="26" t="s">
        <v>934</v>
      </c>
      <c r="D4" s="28">
        <v>45995.833333333299</v>
      </c>
      <c r="E4" s="28">
        <v>45996.25</v>
      </c>
      <c r="F4" s="26" t="s">
        <v>93</v>
      </c>
    </row>
    <row r="5" spans="1:6" s="4" customFormat="1" ht="62" x14ac:dyDescent="0.35">
      <c r="A5" s="26" t="s">
        <v>58</v>
      </c>
      <c r="B5" s="26" t="s">
        <v>6</v>
      </c>
      <c r="C5" s="26" t="s">
        <v>937</v>
      </c>
      <c r="D5" s="28">
        <v>45995.833333333299</v>
      </c>
      <c r="E5" s="28">
        <v>45996.25</v>
      </c>
      <c r="F5" s="26" t="s">
        <v>505</v>
      </c>
    </row>
    <row r="6" spans="1:6" s="4" customFormat="1" ht="62" x14ac:dyDescent="0.35">
      <c r="A6" s="26" t="s">
        <v>58</v>
      </c>
      <c r="B6" s="26" t="s">
        <v>6</v>
      </c>
      <c r="C6" s="26" t="s">
        <v>938</v>
      </c>
      <c r="D6" s="28">
        <v>45995.875</v>
      </c>
      <c r="E6" s="28">
        <v>45996.25</v>
      </c>
      <c r="F6" s="26" t="s">
        <v>939</v>
      </c>
    </row>
    <row r="7" spans="1:6" s="4" customFormat="1" ht="62" x14ac:dyDescent="0.35">
      <c r="A7" s="26" t="s">
        <v>58</v>
      </c>
      <c r="B7" s="26" t="s">
        <v>6</v>
      </c>
      <c r="C7" s="26" t="s">
        <v>678</v>
      </c>
      <c r="D7" s="28">
        <v>45995.833333333299</v>
      </c>
      <c r="E7" s="28">
        <v>45996.25</v>
      </c>
      <c r="F7" s="26" t="s">
        <v>677</v>
      </c>
    </row>
    <row r="8" spans="1:6" s="4" customFormat="1" ht="46.5" x14ac:dyDescent="0.35">
      <c r="A8" s="26" t="s">
        <v>58</v>
      </c>
      <c r="B8" s="26" t="s">
        <v>6</v>
      </c>
      <c r="C8" s="26" t="s">
        <v>680</v>
      </c>
      <c r="D8" s="28">
        <v>45995.833333333299</v>
      </c>
      <c r="E8" s="28">
        <v>45996.25</v>
      </c>
      <c r="F8" s="26" t="s">
        <v>677</v>
      </c>
    </row>
    <row r="9" spans="1:6" s="4" customFormat="1" ht="46.5" x14ac:dyDescent="0.35">
      <c r="A9" s="26" t="s">
        <v>58</v>
      </c>
      <c r="B9" s="26" t="s">
        <v>6</v>
      </c>
      <c r="C9" s="26" t="s">
        <v>681</v>
      </c>
      <c r="D9" s="28">
        <v>45995.833333333299</v>
      </c>
      <c r="E9" s="28">
        <v>45996.25</v>
      </c>
      <c r="F9" s="26" t="s">
        <v>677</v>
      </c>
    </row>
    <row r="10" spans="1:6" s="4" customFormat="1" ht="46.5" x14ac:dyDescent="0.35">
      <c r="A10" s="26" t="s">
        <v>58</v>
      </c>
      <c r="B10" s="26" t="s">
        <v>6</v>
      </c>
      <c r="C10" s="26" t="s">
        <v>682</v>
      </c>
      <c r="D10" s="28">
        <v>45995.833333333299</v>
      </c>
      <c r="E10" s="28">
        <v>45996.25</v>
      </c>
      <c r="F10" s="26" t="s">
        <v>677</v>
      </c>
    </row>
    <row r="11" spans="1:6" s="4" customFormat="1" ht="46.5" x14ac:dyDescent="0.35">
      <c r="A11" s="26" t="s">
        <v>58</v>
      </c>
      <c r="B11" s="26" t="s">
        <v>6</v>
      </c>
      <c r="C11" s="26" t="s">
        <v>683</v>
      </c>
      <c r="D11" s="28">
        <v>45995.833333333299</v>
      </c>
      <c r="E11" s="28">
        <v>45996.25</v>
      </c>
      <c r="F11" s="26" t="s">
        <v>677</v>
      </c>
    </row>
    <row r="12" spans="1:6" s="3" customFormat="1" ht="62" x14ac:dyDescent="0.35">
      <c r="A12" s="26" t="s">
        <v>58</v>
      </c>
      <c r="B12" s="26" t="s">
        <v>6</v>
      </c>
      <c r="C12" s="26" t="s">
        <v>684</v>
      </c>
      <c r="D12" s="28">
        <v>45995.833333333299</v>
      </c>
      <c r="E12" s="28">
        <v>45996.25</v>
      </c>
      <c r="F12" s="26" t="s">
        <v>677</v>
      </c>
    </row>
    <row r="13" spans="1:6" s="3" customFormat="1" ht="46.5" x14ac:dyDescent="0.35">
      <c r="A13" s="26" t="s">
        <v>58</v>
      </c>
      <c r="B13" s="26" t="s">
        <v>6</v>
      </c>
      <c r="C13" s="26" t="s">
        <v>685</v>
      </c>
      <c r="D13" s="28">
        <v>45995.833333333299</v>
      </c>
      <c r="E13" s="28">
        <v>45996.25</v>
      </c>
      <c r="F13" s="26" t="s">
        <v>677</v>
      </c>
    </row>
    <row r="14" spans="1:6" s="3" customFormat="1" ht="62" x14ac:dyDescent="0.35">
      <c r="A14" s="26" t="s">
        <v>58</v>
      </c>
      <c r="B14" s="26" t="s">
        <v>6</v>
      </c>
      <c r="C14" s="26" t="s">
        <v>686</v>
      </c>
      <c r="D14" s="28">
        <v>45995.833333333299</v>
      </c>
      <c r="E14" s="28">
        <v>45996.25</v>
      </c>
      <c r="F14" s="26" t="s">
        <v>677</v>
      </c>
    </row>
    <row r="15" spans="1:6" s="3" customFormat="1" ht="46.5" x14ac:dyDescent="0.35">
      <c r="A15" s="26" t="s">
        <v>58</v>
      </c>
      <c r="B15" s="26" t="s">
        <v>6</v>
      </c>
      <c r="C15" s="26" t="s">
        <v>687</v>
      </c>
      <c r="D15" s="28">
        <v>45995.833333333299</v>
      </c>
      <c r="E15" s="28">
        <v>45996.25</v>
      </c>
      <c r="F15" s="26" t="s">
        <v>677</v>
      </c>
    </row>
    <row r="16" spans="1:6" s="3" customFormat="1" ht="62" x14ac:dyDescent="0.35">
      <c r="A16" s="26" t="s">
        <v>58</v>
      </c>
      <c r="B16" s="26" t="s">
        <v>6</v>
      </c>
      <c r="C16" s="26" t="s">
        <v>688</v>
      </c>
      <c r="D16" s="28">
        <v>45995.833333333299</v>
      </c>
      <c r="E16" s="28">
        <v>45996.25</v>
      </c>
      <c r="F16" s="26" t="s">
        <v>677</v>
      </c>
    </row>
    <row r="17" spans="1:6" s="3" customFormat="1" ht="46.5" x14ac:dyDescent="0.35">
      <c r="A17" s="26" t="s">
        <v>58</v>
      </c>
      <c r="B17" s="26" t="s">
        <v>6</v>
      </c>
      <c r="C17" s="26" t="s">
        <v>689</v>
      </c>
      <c r="D17" s="28">
        <v>45995.833333333299</v>
      </c>
      <c r="E17" s="28">
        <v>45996.25</v>
      </c>
      <c r="F17" s="26" t="s">
        <v>677</v>
      </c>
    </row>
    <row r="18" spans="1:6" s="3" customFormat="1" ht="62" x14ac:dyDescent="0.35">
      <c r="A18" s="26" t="s">
        <v>58</v>
      </c>
      <c r="B18" s="26" t="s">
        <v>6</v>
      </c>
      <c r="C18" s="26" t="s">
        <v>185</v>
      </c>
      <c r="D18" s="28">
        <v>45977.833333333299</v>
      </c>
      <c r="E18" s="28">
        <v>46006.25</v>
      </c>
      <c r="F18" s="26" t="s">
        <v>186</v>
      </c>
    </row>
    <row r="19" spans="1:6" s="4" customFormat="1" ht="77.5" x14ac:dyDescent="0.35">
      <c r="A19" s="26" t="s">
        <v>58</v>
      </c>
      <c r="B19" s="26" t="s">
        <v>6</v>
      </c>
      <c r="C19" s="26" t="s">
        <v>198</v>
      </c>
      <c r="D19" s="28">
        <v>45995.833333333299</v>
      </c>
      <c r="E19" s="28">
        <v>45996.25</v>
      </c>
      <c r="F19" s="26" t="s">
        <v>199</v>
      </c>
    </row>
    <row r="20" spans="1:6" s="4" customFormat="1" ht="93" x14ac:dyDescent="0.35">
      <c r="A20" s="26" t="s">
        <v>71</v>
      </c>
      <c r="B20" s="26" t="s">
        <v>2</v>
      </c>
      <c r="C20" s="26" t="s">
        <v>925</v>
      </c>
      <c r="D20" s="28">
        <v>45995.833333333299</v>
      </c>
      <c r="E20" s="28">
        <v>45996.25</v>
      </c>
      <c r="F20" s="26" t="s">
        <v>926</v>
      </c>
    </row>
    <row r="21" spans="1:6" s="4" customFormat="1" ht="93" x14ac:dyDescent="0.35">
      <c r="A21" s="26" t="s">
        <v>71</v>
      </c>
      <c r="B21" s="26" t="s">
        <v>6</v>
      </c>
      <c r="C21" s="26" t="s">
        <v>676</v>
      </c>
      <c r="D21" s="28">
        <v>45995.833333333299</v>
      </c>
      <c r="E21" s="28">
        <v>45996.25</v>
      </c>
      <c r="F21" s="26" t="s">
        <v>677</v>
      </c>
    </row>
    <row r="22" spans="1:6" s="4" customFormat="1" ht="93" x14ac:dyDescent="0.35">
      <c r="A22" s="26" t="s">
        <v>71</v>
      </c>
      <c r="B22" s="26" t="s">
        <v>6</v>
      </c>
      <c r="C22" s="26" t="s">
        <v>516</v>
      </c>
      <c r="D22" s="28">
        <v>45995.833333333299</v>
      </c>
      <c r="E22" s="28">
        <v>45996.25</v>
      </c>
      <c r="F22" s="26" t="s">
        <v>186</v>
      </c>
    </row>
    <row r="23" spans="1:6" s="4" customFormat="1" ht="93" x14ac:dyDescent="0.35">
      <c r="A23" s="26" t="s">
        <v>71</v>
      </c>
      <c r="B23" s="26" t="s">
        <v>6</v>
      </c>
      <c r="C23" s="26" t="s">
        <v>519</v>
      </c>
      <c r="D23" s="28">
        <v>45995.833333333299</v>
      </c>
      <c r="E23" s="28">
        <v>45996.25</v>
      </c>
      <c r="F23" s="26" t="s">
        <v>186</v>
      </c>
    </row>
    <row r="24" spans="1:6" s="4" customFormat="1" ht="93" x14ac:dyDescent="0.35">
      <c r="A24" s="26" t="s">
        <v>71</v>
      </c>
      <c r="B24" s="26" t="s">
        <v>6</v>
      </c>
      <c r="C24" s="26" t="s">
        <v>965</v>
      </c>
      <c r="D24" s="28">
        <v>45995.833333333299</v>
      </c>
      <c r="E24" s="28">
        <v>45996.25</v>
      </c>
      <c r="F24" s="26" t="s">
        <v>193</v>
      </c>
    </row>
    <row r="25" spans="1:6" s="4" customFormat="1" ht="93" x14ac:dyDescent="0.35">
      <c r="A25" s="26" t="s">
        <v>71</v>
      </c>
      <c r="B25" s="26" t="s">
        <v>6</v>
      </c>
      <c r="C25" s="26" t="s">
        <v>966</v>
      </c>
      <c r="D25" s="28">
        <v>45995.833333333299</v>
      </c>
      <c r="E25" s="28">
        <v>45996.25</v>
      </c>
      <c r="F25" s="26" t="s">
        <v>193</v>
      </c>
    </row>
    <row r="26" spans="1:6" s="4" customFormat="1" ht="93" x14ac:dyDescent="0.35">
      <c r="A26" s="26" t="s">
        <v>71</v>
      </c>
      <c r="B26" s="26" t="s">
        <v>6</v>
      </c>
      <c r="C26" s="26" t="s">
        <v>967</v>
      </c>
      <c r="D26" s="28">
        <v>45995.833333333299</v>
      </c>
      <c r="E26" s="28">
        <v>45996.25</v>
      </c>
      <c r="F26" s="26" t="s">
        <v>193</v>
      </c>
    </row>
    <row r="27" spans="1:6" s="4" customFormat="1" ht="93" x14ac:dyDescent="0.35">
      <c r="A27" s="26" t="s">
        <v>71</v>
      </c>
      <c r="B27" s="26" t="s">
        <v>6</v>
      </c>
      <c r="C27" s="26" t="s">
        <v>968</v>
      </c>
      <c r="D27" s="28">
        <v>45995.833333333299</v>
      </c>
      <c r="E27" s="28">
        <v>45996.25</v>
      </c>
      <c r="F27" s="26" t="s">
        <v>193</v>
      </c>
    </row>
    <row r="28" spans="1:6" s="4" customFormat="1" ht="93" x14ac:dyDescent="0.35">
      <c r="A28" s="26" t="s">
        <v>71</v>
      </c>
      <c r="B28" s="26" t="s">
        <v>6</v>
      </c>
      <c r="C28" s="26" t="s">
        <v>969</v>
      </c>
      <c r="D28" s="28">
        <v>45995.833333333299</v>
      </c>
      <c r="E28" s="28">
        <v>45996.25</v>
      </c>
      <c r="F28" s="26" t="s">
        <v>193</v>
      </c>
    </row>
    <row r="29" spans="1:6" s="4" customFormat="1" ht="93" x14ac:dyDescent="0.35">
      <c r="A29" s="26" t="s">
        <v>71</v>
      </c>
      <c r="B29" s="26" t="s">
        <v>2</v>
      </c>
      <c r="C29" s="26" t="s">
        <v>1025</v>
      </c>
      <c r="D29" s="28">
        <v>45995.916666666701</v>
      </c>
      <c r="E29" s="28">
        <v>45996.208333333299</v>
      </c>
      <c r="F29" s="26" t="s">
        <v>1026</v>
      </c>
    </row>
    <row r="30" spans="1:6" s="4" customFormat="1" ht="93" x14ac:dyDescent="0.35">
      <c r="A30" s="26" t="s">
        <v>71</v>
      </c>
      <c r="B30" s="26" t="s">
        <v>6</v>
      </c>
      <c r="C30" s="26" t="s">
        <v>1027</v>
      </c>
      <c r="D30" s="28">
        <v>45995.916666666701</v>
      </c>
      <c r="E30" s="28">
        <v>45996.208333333299</v>
      </c>
      <c r="F30" s="26" t="s">
        <v>1028</v>
      </c>
    </row>
    <row r="31" spans="1:6" s="4" customFormat="1" ht="93" x14ac:dyDescent="0.35">
      <c r="A31" s="26" t="s">
        <v>948</v>
      </c>
      <c r="B31" s="26" t="s">
        <v>21</v>
      </c>
      <c r="C31" s="26" t="s">
        <v>949</v>
      </c>
      <c r="D31" s="28">
        <v>45995.833333333299</v>
      </c>
      <c r="E31" s="28">
        <v>45996.25</v>
      </c>
      <c r="F31" s="26" t="s">
        <v>947</v>
      </c>
    </row>
    <row r="32" spans="1:6" s="4" customFormat="1" ht="108.5" x14ac:dyDescent="0.35">
      <c r="A32" s="26" t="s">
        <v>948</v>
      </c>
      <c r="B32" s="26" t="s">
        <v>21</v>
      </c>
      <c r="C32" s="26" t="s">
        <v>950</v>
      </c>
      <c r="D32" s="28">
        <v>45995.833333333299</v>
      </c>
      <c r="E32" s="28">
        <v>45996.25</v>
      </c>
      <c r="F32" s="26" t="s">
        <v>947</v>
      </c>
    </row>
    <row r="33" spans="1:6" s="4" customFormat="1" ht="108.5" x14ac:dyDescent="0.35">
      <c r="A33" s="26" t="s">
        <v>17</v>
      </c>
      <c r="B33" s="26" t="s">
        <v>2</v>
      </c>
      <c r="C33" s="26" t="s">
        <v>35</v>
      </c>
      <c r="D33" s="28">
        <v>45995.833333333299</v>
      </c>
      <c r="E33" s="28">
        <v>45996.25</v>
      </c>
      <c r="F33" s="26" t="s">
        <v>34</v>
      </c>
    </row>
    <row r="34" spans="1:6" s="4" customFormat="1" ht="93" x14ac:dyDescent="0.35">
      <c r="A34" s="26" t="s">
        <v>36</v>
      </c>
      <c r="B34" s="26" t="s">
        <v>5</v>
      </c>
      <c r="C34" s="26" t="s">
        <v>37</v>
      </c>
      <c r="D34" s="28">
        <v>45995.333333333299</v>
      </c>
      <c r="E34" s="28">
        <v>45995.666666666701</v>
      </c>
      <c r="F34" s="26" t="s">
        <v>38</v>
      </c>
    </row>
    <row r="35" spans="1:6" s="4" customFormat="1" ht="93" x14ac:dyDescent="0.35">
      <c r="A35" s="26" t="s">
        <v>36</v>
      </c>
      <c r="B35" s="26" t="s">
        <v>5</v>
      </c>
      <c r="C35" s="26" t="s">
        <v>37</v>
      </c>
      <c r="D35" s="28">
        <v>45996.333333333299</v>
      </c>
      <c r="E35" s="28">
        <v>45996.666666666701</v>
      </c>
      <c r="F35" s="26" t="s">
        <v>38</v>
      </c>
    </row>
    <row r="36" spans="1:6" s="4" customFormat="1" ht="93" x14ac:dyDescent="0.35">
      <c r="A36" s="26" t="s">
        <v>927</v>
      </c>
      <c r="B36" s="26" t="s">
        <v>2</v>
      </c>
      <c r="C36" s="26" t="s">
        <v>928</v>
      </c>
      <c r="D36" s="28">
        <v>45995.833333333299</v>
      </c>
      <c r="E36" s="28">
        <v>45996.25</v>
      </c>
      <c r="F36" s="26" t="s">
        <v>929</v>
      </c>
    </row>
    <row r="37" spans="1:6" s="4" customFormat="1" ht="93" x14ac:dyDescent="0.35">
      <c r="A37" s="26" t="s">
        <v>30</v>
      </c>
      <c r="B37" s="26" t="s">
        <v>5</v>
      </c>
      <c r="C37" s="26" t="s">
        <v>31</v>
      </c>
      <c r="D37" s="28">
        <v>45995.833333333299</v>
      </c>
      <c r="E37" s="28">
        <v>45996.25</v>
      </c>
      <c r="F37" s="26" t="s">
        <v>32</v>
      </c>
    </row>
    <row r="38" spans="1:6" s="4" customFormat="1" ht="93" x14ac:dyDescent="0.35">
      <c r="A38" s="26" t="s">
        <v>30</v>
      </c>
      <c r="B38" s="26" t="s">
        <v>4</v>
      </c>
      <c r="C38" s="26" t="s">
        <v>33</v>
      </c>
      <c r="D38" s="28">
        <v>45995.833333333299</v>
      </c>
      <c r="E38" s="28">
        <v>45996.25</v>
      </c>
      <c r="F38" s="26" t="s">
        <v>34</v>
      </c>
    </row>
    <row r="39" spans="1:6" s="4" customFormat="1" ht="108.5" x14ac:dyDescent="0.35">
      <c r="A39" s="26" t="s">
        <v>30</v>
      </c>
      <c r="B39" s="26" t="s">
        <v>5</v>
      </c>
      <c r="C39" s="26" t="s">
        <v>42</v>
      </c>
      <c r="D39" s="28">
        <v>45995.833333333299</v>
      </c>
      <c r="E39" s="28">
        <v>45996.25</v>
      </c>
      <c r="F39" s="26" t="s">
        <v>43</v>
      </c>
    </row>
    <row r="40" spans="1:6" s="4" customFormat="1" ht="93" x14ac:dyDescent="0.35">
      <c r="A40" s="26" t="s">
        <v>30</v>
      </c>
      <c r="B40" s="26" t="s">
        <v>5</v>
      </c>
      <c r="C40" s="26" t="s">
        <v>923</v>
      </c>
      <c r="D40" s="28">
        <v>45995.395833333299</v>
      </c>
      <c r="E40" s="28">
        <v>45995.645833333299</v>
      </c>
      <c r="F40" s="26" t="s">
        <v>924</v>
      </c>
    </row>
    <row r="41" spans="1:6" s="4" customFormat="1" ht="93" x14ac:dyDescent="0.35">
      <c r="A41" s="26" t="s">
        <v>30</v>
      </c>
      <c r="B41" s="26" t="s">
        <v>5</v>
      </c>
      <c r="C41" s="26" t="s">
        <v>88</v>
      </c>
      <c r="D41" s="28">
        <v>45901.833333333299</v>
      </c>
      <c r="E41" s="28">
        <v>46011.25</v>
      </c>
      <c r="F41" s="26" t="s">
        <v>89</v>
      </c>
    </row>
    <row r="42" spans="1:6" s="4" customFormat="1" ht="93" x14ac:dyDescent="0.35">
      <c r="A42" s="26" t="s">
        <v>30</v>
      </c>
      <c r="B42" s="26" t="s">
        <v>4</v>
      </c>
      <c r="C42" s="26" t="s">
        <v>90</v>
      </c>
      <c r="D42" s="28">
        <v>45936.833333333299</v>
      </c>
      <c r="E42" s="28">
        <v>46011.25</v>
      </c>
      <c r="F42" s="26" t="s">
        <v>89</v>
      </c>
    </row>
    <row r="43" spans="1:6" s="4" customFormat="1" ht="93" x14ac:dyDescent="0.35">
      <c r="A43" s="26" t="s">
        <v>30</v>
      </c>
      <c r="B43" s="26" t="s">
        <v>4</v>
      </c>
      <c r="C43" s="26" t="s">
        <v>91</v>
      </c>
      <c r="D43" s="28">
        <v>45995.833333333299</v>
      </c>
      <c r="E43" s="28">
        <v>45996.25</v>
      </c>
      <c r="F43" s="26" t="s">
        <v>89</v>
      </c>
    </row>
    <row r="44" spans="1:6" s="4" customFormat="1" ht="77.5" x14ac:dyDescent="0.35">
      <c r="A44" s="26" t="s">
        <v>30</v>
      </c>
      <c r="B44" s="26" t="s">
        <v>5</v>
      </c>
      <c r="C44" s="26" t="s">
        <v>105</v>
      </c>
      <c r="D44" s="28">
        <v>45957.854166666701</v>
      </c>
      <c r="E44" s="28">
        <v>46027.229166666701</v>
      </c>
      <c r="F44" s="26" t="s">
        <v>106</v>
      </c>
    </row>
    <row r="45" spans="1:6" s="4" customFormat="1" ht="93" x14ac:dyDescent="0.35">
      <c r="A45" s="26" t="s">
        <v>151</v>
      </c>
      <c r="B45" s="26" t="s">
        <v>5</v>
      </c>
      <c r="C45" s="26" t="s">
        <v>940</v>
      </c>
      <c r="D45" s="28">
        <v>45995.833333333299</v>
      </c>
      <c r="E45" s="28">
        <v>45996.25</v>
      </c>
      <c r="F45" s="26" t="s">
        <v>941</v>
      </c>
    </row>
    <row r="46" spans="1:6" s="4" customFormat="1" ht="93" x14ac:dyDescent="0.35">
      <c r="A46" s="26" t="s">
        <v>151</v>
      </c>
      <c r="B46" s="26" t="s">
        <v>5</v>
      </c>
      <c r="C46" s="26" t="s">
        <v>942</v>
      </c>
      <c r="D46" s="28">
        <v>45995.833333333299</v>
      </c>
      <c r="E46" s="28">
        <v>45996.25</v>
      </c>
      <c r="F46" s="26" t="s">
        <v>941</v>
      </c>
    </row>
    <row r="47" spans="1:6" s="4" customFormat="1" ht="62" x14ac:dyDescent="0.35">
      <c r="A47" s="26" t="s">
        <v>151</v>
      </c>
      <c r="B47" s="26" t="s">
        <v>5</v>
      </c>
      <c r="C47" s="26" t="s">
        <v>943</v>
      </c>
      <c r="D47" s="28">
        <v>45995.833333333299</v>
      </c>
      <c r="E47" s="28">
        <v>45996.25</v>
      </c>
      <c r="F47" s="26" t="s">
        <v>941</v>
      </c>
    </row>
    <row r="48" spans="1:6" s="4" customFormat="1" ht="62" x14ac:dyDescent="0.35">
      <c r="A48" s="26" t="s">
        <v>151</v>
      </c>
      <c r="B48" s="26" t="s">
        <v>4</v>
      </c>
      <c r="C48" s="26" t="s">
        <v>155</v>
      </c>
      <c r="D48" s="28">
        <v>45995.833333333299</v>
      </c>
      <c r="E48" s="28">
        <v>45996.25</v>
      </c>
      <c r="F48" s="26" t="s">
        <v>958</v>
      </c>
    </row>
    <row r="49" spans="1:6" s="4" customFormat="1" ht="62" x14ac:dyDescent="0.35">
      <c r="A49" s="26" t="s">
        <v>690</v>
      </c>
      <c r="B49" s="26" t="s">
        <v>6</v>
      </c>
      <c r="C49" s="26" t="s">
        <v>691</v>
      </c>
      <c r="D49" s="28">
        <v>45995.833333333299</v>
      </c>
      <c r="E49" s="28">
        <v>45996.25</v>
      </c>
      <c r="F49" s="26" t="s">
        <v>677</v>
      </c>
    </row>
    <row r="50" spans="1:6" s="4" customFormat="1" ht="62" x14ac:dyDescent="0.35">
      <c r="A50" s="26" t="s">
        <v>690</v>
      </c>
      <c r="B50" s="26" t="s">
        <v>6</v>
      </c>
      <c r="C50" s="26" t="s">
        <v>692</v>
      </c>
      <c r="D50" s="28">
        <v>45995.833333333299</v>
      </c>
      <c r="E50" s="28">
        <v>45996.25</v>
      </c>
      <c r="F50" s="26" t="s">
        <v>677</v>
      </c>
    </row>
    <row r="51" spans="1:6" s="4" customFormat="1" ht="62" x14ac:dyDescent="0.35">
      <c r="A51" s="26" t="s">
        <v>797</v>
      </c>
      <c r="B51" s="26" t="s">
        <v>4</v>
      </c>
      <c r="C51" s="26" t="s">
        <v>957</v>
      </c>
      <c r="D51" s="28">
        <v>45995.833333333299</v>
      </c>
      <c r="E51" s="28">
        <v>45996.25</v>
      </c>
      <c r="F51" s="26" t="s">
        <v>958</v>
      </c>
    </row>
    <row r="52" spans="1:6" s="4" customFormat="1" ht="62" x14ac:dyDescent="0.35">
      <c r="A52" s="26" t="s">
        <v>797</v>
      </c>
      <c r="B52" s="26" t="s">
        <v>4</v>
      </c>
      <c r="C52" s="26" t="s">
        <v>959</v>
      </c>
      <c r="D52" s="28">
        <v>45995.833333333299</v>
      </c>
      <c r="E52" s="28">
        <v>45996.25</v>
      </c>
      <c r="F52" s="26" t="s">
        <v>958</v>
      </c>
    </row>
    <row r="53" spans="1:6" s="4" customFormat="1" ht="62" x14ac:dyDescent="0.35">
      <c r="A53" s="26" t="s">
        <v>206</v>
      </c>
      <c r="B53" s="26" t="s">
        <v>6</v>
      </c>
      <c r="C53" s="26" t="s">
        <v>207</v>
      </c>
      <c r="D53" s="28">
        <v>45995.875</v>
      </c>
      <c r="E53" s="28">
        <v>45996.25</v>
      </c>
      <c r="F53" s="26" t="s">
        <v>204</v>
      </c>
    </row>
    <row r="54" spans="1:6" s="4" customFormat="1" ht="77.5" x14ac:dyDescent="0.35">
      <c r="A54" s="26" t="s">
        <v>206</v>
      </c>
      <c r="B54" s="26" t="s">
        <v>2</v>
      </c>
      <c r="C54" s="26" t="s">
        <v>208</v>
      </c>
      <c r="D54" s="28">
        <v>45995.833333333299</v>
      </c>
      <c r="E54" s="28">
        <v>45996.25</v>
      </c>
      <c r="F54" s="26" t="s">
        <v>209</v>
      </c>
    </row>
    <row r="55" spans="1:6" s="4" customFormat="1" ht="77.5" x14ac:dyDescent="0.35">
      <c r="A55" s="26" t="s">
        <v>206</v>
      </c>
      <c r="B55" s="26" t="s">
        <v>2</v>
      </c>
      <c r="C55" s="26" t="s">
        <v>210</v>
      </c>
      <c r="D55" s="28">
        <v>45995.833333333299</v>
      </c>
      <c r="E55" s="28">
        <v>45996.25</v>
      </c>
      <c r="F55" s="26" t="s">
        <v>209</v>
      </c>
    </row>
    <row r="56" spans="1:6" s="4" customFormat="1" ht="77.5" x14ac:dyDescent="0.35">
      <c r="A56" s="26" t="s">
        <v>188</v>
      </c>
      <c r="B56" s="26" t="s">
        <v>6</v>
      </c>
      <c r="C56" s="26" t="s">
        <v>517</v>
      </c>
      <c r="D56" s="28">
        <v>45995.833333333299</v>
      </c>
      <c r="E56" s="28">
        <v>45996.25</v>
      </c>
      <c r="F56" s="26" t="s">
        <v>186</v>
      </c>
    </row>
    <row r="57" spans="1:6" s="4" customFormat="1" ht="77.5" x14ac:dyDescent="0.35">
      <c r="A57" s="26" t="s">
        <v>188</v>
      </c>
      <c r="B57" s="26" t="s">
        <v>6</v>
      </c>
      <c r="C57" s="26" t="s">
        <v>518</v>
      </c>
      <c r="D57" s="28">
        <v>45995.833333333299</v>
      </c>
      <c r="E57" s="28">
        <v>45996.25</v>
      </c>
      <c r="F57" s="26" t="s">
        <v>186</v>
      </c>
    </row>
    <row r="58" spans="1:6" s="4" customFormat="1" ht="77.5" x14ac:dyDescent="0.35">
      <c r="A58" s="26" t="s">
        <v>324</v>
      </c>
      <c r="B58" s="26" t="s">
        <v>4</v>
      </c>
      <c r="C58" s="26" t="s">
        <v>1021</v>
      </c>
      <c r="D58" s="28">
        <v>45995.833333333299</v>
      </c>
      <c r="E58" s="28">
        <v>45996.25</v>
      </c>
      <c r="F58" s="26" t="s">
        <v>1022</v>
      </c>
    </row>
    <row r="59" spans="1:6" s="4" customFormat="1" ht="77.5" x14ac:dyDescent="0.35">
      <c r="A59" s="26" t="s">
        <v>324</v>
      </c>
      <c r="B59" s="26" t="s">
        <v>5</v>
      </c>
      <c r="C59" s="26" t="s">
        <v>1032</v>
      </c>
      <c r="D59" s="28">
        <v>45995.916666666701</v>
      </c>
      <c r="E59" s="28">
        <v>45996.208333333299</v>
      </c>
      <c r="F59" s="26" t="s">
        <v>1033</v>
      </c>
    </row>
    <row r="60" spans="1:6" s="4" customFormat="1" ht="77.5" x14ac:dyDescent="0.35">
      <c r="A60" s="26" t="s">
        <v>319</v>
      </c>
      <c r="B60" s="26" t="s">
        <v>21</v>
      </c>
      <c r="C60" s="26" t="s">
        <v>320</v>
      </c>
      <c r="D60" s="28">
        <v>45995.833333333299</v>
      </c>
      <c r="E60" s="28">
        <v>45996.25</v>
      </c>
      <c r="F60" s="26" t="s">
        <v>321</v>
      </c>
    </row>
    <row r="61" spans="1:6" s="4" customFormat="1" ht="77.5" x14ac:dyDescent="0.35">
      <c r="A61" s="26" t="s">
        <v>319</v>
      </c>
      <c r="B61" s="26" t="s">
        <v>21</v>
      </c>
      <c r="C61" s="26" t="s">
        <v>322</v>
      </c>
      <c r="D61" s="28">
        <v>45995.833333333299</v>
      </c>
      <c r="E61" s="28">
        <v>45996.25</v>
      </c>
      <c r="F61" s="26" t="s">
        <v>323</v>
      </c>
    </row>
    <row r="62" spans="1:6" s="4" customFormat="1" ht="77.5" x14ac:dyDescent="0.35">
      <c r="A62" s="26" t="s">
        <v>319</v>
      </c>
      <c r="B62" s="26" t="s">
        <v>6</v>
      </c>
      <c r="C62" s="26" t="s">
        <v>344</v>
      </c>
      <c r="D62" s="28">
        <v>45974.916666666701</v>
      </c>
      <c r="E62" s="28">
        <v>46025.25</v>
      </c>
      <c r="F62" s="26" t="s">
        <v>345</v>
      </c>
    </row>
    <row r="63" spans="1:6" s="4" customFormat="1" ht="77.5" x14ac:dyDescent="0.35">
      <c r="A63" s="26" t="s">
        <v>319</v>
      </c>
      <c r="B63" s="26" t="s">
        <v>2</v>
      </c>
      <c r="C63" s="26" t="s">
        <v>1023</v>
      </c>
      <c r="D63" s="28">
        <v>45995.833333333299</v>
      </c>
      <c r="E63" s="28">
        <v>45996.25</v>
      </c>
      <c r="F63" s="26" t="s">
        <v>1024</v>
      </c>
    </row>
    <row r="64" spans="1:6" s="4" customFormat="1" ht="77.5" x14ac:dyDescent="0.35">
      <c r="A64" s="26" t="s">
        <v>314</v>
      </c>
      <c r="B64" s="26" t="s">
        <v>2</v>
      </c>
      <c r="C64" s="26" t="s">
        <v>315</v>
      </c>
      <c r="D64" s="28">
        <v>45995.833333333299</v>
      </c>
      <c r="E64" s="28">
        <v>45996.25</v>
      </c>
      <c r="F64" s="26" t="s">
        <v>316</v>
      </c>
    </row>
    <row r="65" spans="1:6" s="4" customFormat="1" ht="77.5" x14ac:dyDescent="0.35">
      <c r="A65" s="26" t="s">
        <v>355</v>
      </c>
      <c r="B65" s="26" t="s">
        <v>6</v>
      </c>
      <c r="C65" s="26" t="s">
        <v>875</v>
      </c>
      <c r="D65" s="28">
        <v>45957.25</v>
      </c>
      <c r="E65" s="28">
        <v>45996.75</v>
      </c>
      <c r="F65" s="26" t="s">
        <v>876</v>
      </c>
    </row>
    <row r="66" spans="1:6" s="4" customFormat="1" ht="77.5" x14ac:dyDescent="0.35">
      <c r="A66" s="26" t="s">
        <v>355</v>
      </c>
      <c r="B66" s="26" t="s">
        <v>6</v>
      </c>
      <c r="C66" s="26" t="s">
        <v>875</v>
      </c>
      <c r="D66" s="28">
        <v>45957.25</v>
      </c>
      <c r="E66" s="28">
        <v>45996.75</v>
      </c>
      <c r="F66" s="26" t="s">
        <v>876</v>
      </c>
    </row>
    <row r="67" spans="1:6" s="4" customFormat="1" ht="77.5" x14ac:dyDescent="0.35">
      <c r="A67" s="26" t="s">
        <v>355</v>
      </c>
      <c r="B67" s="26" t="s">
        <v>6</v>
      </c>
      <c r="C67" s="26" t="s">
        <v>358</v>
      </c>
      <c r="D67" s="28">
        <v>45992.833333333299</v>
      </c>
      <c r="E67" s="28">
        <v>45997.25</v>
      </c>
      <c r="F67" s="26" t="s">
        <v>877</v>
      </c>
    </row>
    <row r="68" spans="1:6" s="4" customFormat="1" ht="77.5" x14ac:dyDescent="0.35">
      <c r="A68" s="26" t="s">
        <v>355</v>
      </c>
      <c r="B68" s="26" t="s">
        <v>6</v>
      </c>
      <c r="C68" s="26" t="s">
        <v>356</v>
      </c>
      <c r="D68" s="28">
        <v>45995.833333333299</v>
      </c>
      <c r="E68" s="28">
        <v>45996.25</v>
      </c>
      <c r="F68" s="26" t="s">
        <v>357</v>
      </c>
    </row>
    <row r="69" spans="1:6" s="4" customFormat="1" ht="77.5" x14ac:dyDescent="0.35">
      <c r="A69" s="26" t="s">
        <v>310</v>
      </c>
      <c r="B69" s="26" t="s">
        <v>4</v>
      </c>
      <c r="C69" s="26" t="s">
        <v>311</v>
      </c>
      <c r="D69" s="28">
        <v>45995.833333333299</v>
      </c>
      <c r="E69" s="28">
        <v>45996.25</v>
      </c>
      <c r="F69" s="26" t="s">
        <v>312</v>
      </c>
    </row>
    <row r="70" spans="1:6" s="4" customFormat="1" ht="77.5" x14ac:dyDescent="0.35">
      <c r="A70" s="26" t="s">
        <v>310</v>
      </c>
      <c r="B70" s="26" t="s">
        <v>5</v>
      </c>
      <c r="C70" s="26" t="s">
        <v>313</v>
      </c>
      <c r="D70" s="28">
        <v>45995.833333333299</v>
      </c>
      <c r="E70" s="28">
        <v>45996.25</v>
      </c>
      <c r="F70" s="26" t="s">
        <v>312</v>
      </c>
    </row>
    <row r="71" spans="1:6" s="4" customFormat="1" ht="77.5" x14ac:dyDescent="0.35">
      <c r="A71" s="26" t="s">
        <v>870</v>
      </c>
      <c r="B71" s="26" t="s">
        <v>21</v>
      </c>
      <c r="C71" s="26" t="s">
        <v>871</v>
      </c>
      <c r="D71" s="28">
        <v>45995.833333333299</v>
      </c>
      <c r="E71" s="28">
        <v>45996.25</v>
      </c>
      <c r="F71" s="26" t="s">
        <v>872</v>
      </c>
    </row>
    <row r="72" spans="1:6" s="4" customFormat="1" ht="62" x14ac:dyDescent="0.35">
      <c r="A72" s="26" t="s">
        <v>317</v>
      </c>
      <c r="B72" s="26" t="s">
        <v>4</v>
      </c>
      <c r="C72" s="26" t="s">
        <v>318</v>
      </c>
      <c r="D72" s="28">
        <v>45995.833333333299</v>
      </c>
      <c r="E72" s="28">
        <v>45996.25</v>
      </c>
      <c r="F72" s="26" t="s">
        <v>316</v>
      </c>
    </row>
    <row r="73" spans="1:6" s="4" customFormat="1" ht="62" x14ac:dyDescent="0.35">
      <c r="A73" s="26" t="s">
        <v>290</v>
      </c>
      <c r="B73" s="26" t="s">
        <v>6</v>
      </c>
      <c r="C73" s="26" t="s">
        <v>848</v>
      </c>
      <c r="D73" s="28">
        <v>45995.875</v>
      </c>
      <c r="E73" s="28">
        <v>45996.25</v>
      </c>
      <c r="F73" s="26" t="s">
        <v>849</v>
      </c>
    </row>
    <row r="74" spans="1:6" s="4" customFormat="1" ht="62" x14ac:dyDescent="0.35">
      <c r="A74" s="26" t="s">
        <v>290</v>
      </c>
      <c r="B74" s="26" t="s">
        <v>6</v>
      </c>
      <c r="C74" s="26" t="s">
        <v>854</v>
      </c>
      <c r="D74" s="28">
        <v>45995.875</v>
      </c>
      <c r="E74" s="28">
        <v>45996.25</v>
      </c>
      <c r="F74" s="26" t="s">
        <v>855</v>
      </c>
    </row>
    <row r="75" spans="1:6" s="4" customFormat="1" ht="62" x14ac:dyDescent="0.35">
      <c r="A75" s="26" t="s">
        <v>290</v>
      </c>
      <c r="B75" s="26" t="s">
        <v>2</v>
      </c>
      <c r="C75" s="26" t="s">
        <v>1009</v>
      </c>
      <c r="D75" s="28">
        <v>45995.875</v>
      </c>
      <c r="E75" s="28">
        <v>45996.25</v>
      </c>
      <c r="F75" s="26" t="s">
        <v>1010</v>
      </c>
    </row>
    <row r="76" spans="1:6" s="4" customFormat="1" ht="62" x14ac:dyDescent="0.35">
      <c r="A76" s="26" t="s">
        <v>290</v>
      </c>
      <c r="B76" s="26" t="s">
        <v>2</v>
      </c>
      <c r="C76" s="26" t="s">
        <v>1011</v>
      </c>
      <c r="D76" s="28">
        <v>45995.875</v>
      </c>
      <c r="E76" s="28">
        <v>45996.25</v>
      </c>
      <c r="F76" s="26" t="s">
        <v>1010</v>
      </c>
    </row>
    <row r="77" spans="1:6" s="4" customFormat="1" ht="62" x14ac:dyDescent="0.35">
      <c r="A77" s="26" t="s">
        <v>550</v>
      </c>
      <c r="B77" s="26" t="s">
        <v>5</v>
      </c>
      <c r="C77" s="26" t="s">
        <v>1048</v>
      </c>
      <c r="D77" s="28">
        <v>45995.833333333299</v>
      </c>
      <c r="E77" s="28">
        <v>45996.25</v>
      </c>
      <c r="F77" s="26" t="s">
        <v>1049</v>
      </c>
    </row>
    <row r="78" spans="1:6" s="4" customFormat="1" ht="62" x14ac:dyDescent="0.35">
      <c r="A78" s="26" t="s">
        <v>293</v>
      </c>
      <c r="B78" s="26" t="s">
        <v>5</v>
      </c>
      <c r="C78" s="26" t="s">
        <v>294</v>
      </c>
      <c r="D78" s="28">
        <v>45995.875</v>
      </c>
      <c r="E78" s="28">
        <v>45996.25</v>
      </c>
      <c r="F78" s="26" t="s">
        <v>295</v>
      </c>
    </row>
    <row r="79" spans="1:6" s="4" customFormat="1" ht="62" x14ac:dyDescent="0.35">
      <c r="A79" s="26" t="s">
        <v>301</v>
      </c>
      <c r="B79" s="26" t="s">
        <v>6</v>
      </c>
      <c r="C79" s="26" t="s">
        <v>1006</v>
      </c>
      <c r="D79" s="28">
        <v>45995.875</v>
      </c>
      <c r="E79" s="28">
        <v>45996.25</v>
      </c>
      <c r="F79" s="26" t="s">
        <v>1007</v>
      </c>
    </row>
    <row r="80" spans="1:6" s="4" customFormat="1" ht="62" x14ac:dyDescent="0.35">
      <c r="A80" s="26" t="s">
        <v>301</v>
      </c>
      <c r="B80" s="26" t="s">
        <v>6</v>
      </c>
      <c r="C80" s="26" t="s">
        <v>1008</v>
      </c>
      <c r="D80" s="28">
        <v>45995.875</v>
      </c>
      <c r="E80" s="28">
        <v>45996.25</v>
      </c>
      <c r="F80" s="26" t="s">
        <v>1007</v>
      </c>
    </row>
    <row r="81" spans="1:6" s="4" customFormat="1" ht="93" x14ac:dyDescent="0.35">
      <c r="A81" s="26" t="s">
        <v>414</v>
      </c>
      <c r="B81" s="26" t="s">
        <v>21</v>
      </c>
      <c r="C81" s="26" t="s">
        <v>585</v>
      </c>
      <c r="D81" s="28">
        <v>45995.854166666701</v>
      </c>
      <c r="E81" s="28">
        <v>45996.25</v>
      </c>
      <c r="F81" s="26" t="s">
        <v>586</v>
      </c>
    </row>
    <row r="82" spans="1:6" s="4" customFormat="1" ht="93" x14ac:dyDescent="0.35">
      <c r="A82" s="26" t="s">
        <v>120</v>
      </c>
      <c r="B82" s="26" t="s">
        <v>4</v>
      </c>
      <c r="C82" s="26" t="s">
        <v>396</v>
      </c>
      <c r="D82" s="28">
        <v>45995.833333333299</v>
      </c>
      <c r="E82" s="28">
        <v>45996.25</v>
      </c>
      <c r="F82" s="26" t="s">
        <v>397</v>
      </c>
    </row>
    <row r="83" spans="1:6" s="4" customFormat="1" ht="93" x14ac:dyDescent="0.35">
      <c r="A83" s="26" t="s">
        <v>120</v>
      </c>
      <c r="B83" s="26" t="s">
        <v>5</v>
      </c>
      <c r="C83" s="26" t="s">
        <v>398</v>
      </c>
      <c r="D83" s="28">
        <v>45995.833333333299</v>
      </c>
      <c r="E83" s="28">
        <v>45996.25</v>
      </c>
      <c r="F83" s="26" t="s">
        <v>399</v>
      </c>
    </row>
    <row r="84" spans="1:6" s="4" customFormat="1" ht="93" x14ac:dyDescent="0.35">
      <c r="A84" s="26" t="s">
        <v>120</v>
      </c>
      <c r="B84" s="26" t="s">
        <v>4</v>
      </c>
      <c r="C84" s="26" t="s">
        <v>400</v>
      </c>
      <c r="D84" s="28">
        <v>45995.833333333299</v>
      </c>
      <c r="E84" s="28">
        <v>45996.25</v>
      </c>
      <c r="F84" s="26" t="s">
        <v>401</v>
      </c>
    </row>
    <row r="85" spans="1:6" s="4" customFormat="1" ht="93" x14ac:dyDescent="0.35">
      <c r="A85" s="26" t="s">
        <v>120</v>
      </c>
      <c r="B85" s="26" t="s">
        <v>4</v>
      </c>
      <c r="C85" s="26" t="s">
        <v>894</v>
      </c>
      <c r="D85" s="28">
        <v>45995.875</v>
      </c>
      <c r="E85" s="28">
        <v>45996.25</v>
      </c>
      <c r="F85" s="26" t="s">
        <v>895</v>
      </c>
    </row>
    <row r="86" spans="1:6" s="4" customFormat="1" ht="93" x14ac:dyDescent="0.35">
      <c r="A86" s="26" t="s">
        <v>120</v>
      </c>
      <c r="B86" s="26" t="s">
        <v>4</v>
      </c>
      <c r="C86" s="26" t="s">
        <v>1036</v>
      </c>
      <c r="D86" s="28">
        <v>45995.833333333299</v>
      </c>
      <c r="E86" s="28">
        <v>45996.25</v>
      </c>
      <c r="F86" s="26" t="s">
        <v>1037</v>
      </c>
    </row>
    <row r="87" spans="1:6" s="4" customFormat="1" ht="93" x14ac:dyDescent="0.35">
      <c r="A87" s="26" t="s">
        <v>120</v>
      </c>
      <c r="B87" s="26" t="s">
        <v>2</v>
      </c>
      <c r="C87" s="26" t="s">
        <v>916</v>
      </c>
      <c r="D87" s="28">
        <v>45995.875</v>
      </c>
      <c r="E87" s="28">
        <v>45996.25</v>
      </c>
      <c r="F87" s="26" t="s">
        <v>455</v>
      </c>
    </row>
    <row r="88" spans="1:6" s="4" customFormat="1" ht="93" x14ac:dyDescent="0.35">
      <c r="A88" s="26" t="s">
        <v>304</v>
      </c>
      <c r="B88" s="26" t="s">
        <v>6</v>
      </c>
      <c r="C88" s="26" t="s">
        <v>1004</v>
      </c>
      <c r="D88" s="28">
        <v>45995.875</v>
      </c>
      <c r="E88" s="28">
        <v>45996.25</v>
      </c>
      <c r="F88" s="26" t="s">
        <v>1005</v>
      </c>
    </row>
    <row r="89" spans="1:6" s="4" customFormat="1" ht="77.5" x14ac:dyDescent="0.35">
      <c r="A89" s="26" t="s">
        <v>434</v>
      </c>
      <c r="B89" s="26" t="s">
        <v>5</v>
      </c>
      <c r="C89" s="26" t="s">
        <v>1046</v>
      </c>
      <c r="D89" s="28">
        <v>45995.833333333299</v>
      </c>
      <c r="E89" s="28">
        <v>45996.25</v>
      </c>
      <c r="F89" s="26" t="s">
        <v>1047</v>
      </c>
    </row>
    <row r="90" spans="1:6" s="4" customFormat="1" ht="77.5" x14ac:dyDescent="0.35">
      <c r="A90" s="26" t="s">
        <v>769</v>
      </c>
      <c r="B90" s="26" t="s">
        <v>2</v>
      </c>
      <c r="C90" s="26" t="s">
        <v>1003</v>
      </c>
      <c r="D90" s="28">
        <v>45995.875</v>
      </c>
      <c r="E90" s="28">
        <v>45996.25</v>
      </c>
      <c r="F90" s="26" t="s">
        <v>845</v>
      </c>
    </row>
    <row r="91" spans="1:6" s="4" customFormat="1" ht="77.5" x14ac:dyDescent="0.35">
      <c r="A91" s="26" t="s">
        <v>379</v>
      </c>
      <c r="B91" s="26" t="s">
        <v>2</v>
      </c>
      <c r="C91" s="26" t="s">
        <v>748</v>
      </c>
      <c r="D91" s="28">
        <v>45995.916666666701</v>
      </c>
      <c r="E91" s="28">
        <v>45996.229166666701</v>
      </c>
      <c r="F91" s="26" t="s">
        <v>749</v>
      </c>
    </row>
    <row r="92" spans="1:6" s="4" customFormat="1" ht="77.5" x14ac:dyDescent="0.35">
      <c r="A92" s="26" t="s">
        <v>379</v>
      </c>
      <c r="B92" s="26" t="s">
        <v>6</v>
      </c>
      <c r="C92" s="26" t="s">
        <v>750</v>
      </c>
      <c r="D92" s="28">
        <v>45995.916666666701</v>
      </c>
      <c r="E92" s="28">
        <v>45996.229166666701</v>
      </c>
      <c r="F92" s="26" t="s">
        <v>751</v>
      </c>
    </row>
    <row r="93" spans="1:6" s="4" customFormat="1" ht="77.5" x14ac:dyDescent="0.35">
      <c r="A93" s="26" t="s">
        <v>668</v>
      </c>
      <c r="B93" s="26" t="s">
        <v>6</v>
      </c>
      <c r="C93" s="26" t="s">
        <v>669</v>
      </c>
      <c r="D93" s="28">
        <v>45995.833333333299</v>
      </c>
      <c r="E93" s="28">
        <v>45996.25</v>
      </c>
      <c r="F93" s="26" t="s">
        <v>670</v>
      </c>
    </row>
    <row r="94" spans="1:6" s="4" customFormat="1" ht="77.5" x14ac:dyDescent="0.35">
      <c r="A94" s="26" t="s">
        <v>84</v>
      </c>
      <c r="B94" s="26" t="s">
        <v>6</v>
      </c>
      <c r="C94" s="26" t="s">
        <v>85</v>
      </c>
      <c r="D94" s="28">
        <v>45995.833333333299</v>
      </c>
      <c r="E94" s="28">
        <v>45996.25</v>
      </c>
      <c r="F94" s="26" t="s">
        <v>83</v>
      </c>
    </row>
    <row r="95" spans="1:6" s="4" customFormat="1" ht="77.5" x14ac:dyDescent="0.35">
      <c r="A95" s="26" t="s">
        <v>84</v>
      </c>
      <c r="B95" s="26" t="s">
        <v>2</v>
      </c>
      <c r="C95" s="26" t="s">
        <v>501</v>
      </c>
      <c r="D95" s="28">
        <v>45995.833333333299</v>
      </c>
      <c r="E95" s="28">
        <v>45996.25</v>
      </c>
      <c r="F95" s="26" t="s">
        <v>104</v>
      </c>
    </row>
    <row r="96" spans="1:6" s="4" customFormat="1" ht="77.5" x14ac:dyDescent="0.35">
      <c r="A96" s="26" t="s">
        <v>84</v>
      </c>
      <c r="B96" s="26" t="s">
        <v>2</v>
      </c>
      <c r="C96" s="26" t="s">
        <v>778</v>
      </c>
      <c r="D96" s="28">
        <v>45995.833333333299</v>
      </c>
      <c r="E96" s="28">
        <v>45996.25</v>
      </c>
      <c r="F96" s="26" t="s">
        <v>104</v>
      </c>
    </row>
    <row r="97" spans="1:6" s="4" customFormat="1" ht="62" x14ac:dyDescent="0.35">
      <c r="A97" s="26" t="s">
        <v>61</v>
      </c>
      <c r="B97" s="26" t="s">
        <v>4</v>
      </c>
      <c r="C97" s="26" t="s">
        <v>62</v>
      </c>
      <c r="D97" s="28">
        <v>45995.833333333299</v>
      </c>
      <c r="E97" s="28">
        <v>45996.25</v>
      </c>
      <c r="F97" s="26" t="s">
        <v>63</v>
      </c>
    </row>
    <row r="98" spans="1:6" s="4" customFormat="1" ht="77.5" x14ac:dyDescent="0.35">
      <c r="A98" s="26" t="s">
        <v>498</v>
      </c>
      <c r="B98" s="26" t="s">
        <v>6</v>
      </c>
      <c r="C98" s="26" t="s">
        <v>499</v>
      </c>
      <c r="D98" s="28">
        <v>45995.833333333299</v>
      </c>
      <c r="E98" s="28">
        <v>45996.25</v>
      </c>
      <c r="F98" s="26" t="s">
        <v>500</v>
      </c>
    </row>
    <row r="99" spans="1:6" s="4" customFormat="1" ht="77.5" x14ac:dyDescent="0.35">
      <c r="A99" s="26" t="s">
        <v>498</v>
      </c>
      <c r="B99" s="26" t="s">
        <v>6</v>
      </c>
      <c r="C99" s="26" t="s">
        <v>777</v>
      </c>
      <c r="D99" s="28">
        <v>45995.833333333299</v>
      </c>
      <c r="E99" s="28">
        <v>45996.25</v>
      </c>
      <c r="F99" s="26" t="s">
        <v>500</v>
      </c>
    </row>
    <row r="100" spans="1:6" s="5" customFormat="1" ht="93" x14ac:dyDescent="0.35">
      <c r="A100" s="26" t="s">
        <v>498</v>
      </c>
      <c r="B100" s="26" t="s">
        <v>6</v>
      </c>
      <c r="C100" s="26" t="s">
        <v>785</v>
      </c>
      <c r="D100" s="28">
        <v>45995.875</v>
      </c>
      <c r="E100" s="28">
        <v>45996.25</v>
      </c>
      <c r="F100" s="26" t="s">
        <v>786</v>
      </c>
    </row>
    <row r="101" spans="1:6" s="5" customFormat="1" ht="62" x14ac:dyDescent="0.35">
      <c r="A101" s="26" t="s">
        <v>498</v>
      </c>
      <c r="B101" s="26" t="s">
        <v>4</v>
      </c>
      <c r="C101" s="26" t="s">
        <v>908</v>
      </c>
      <c r="D101" s="28">
        <v>45995.875</v>
      </c>
      <c r="E101" s="28">
        <v>45996.25</v>
      </c>
      <c r="F101" s="26" t="s">
        <v>909</v>
      </c>
    </row>
    <row r="102" spans="1:6" s="5" customFormat="1" ht="62" x14ac:dyDescent="0.35">
      <c r="A102" s="26" t="s">
        <v>498</v>
      </c>
      <c r="B102" s="26" t="s">
        <v>5</v>
      </c>
      <c r="C102" s="26" t="s">
        <v>910</v>
      </c>
      <c r="D102" s="28">
        <v>45995.875</v>
      </c>
      <c r="E102" s="28">
        <v>45996.25</v>
      </c>
      <c r="F102" s="26" t="s">
        <v>909</v>
      </c>
    </row>
    <row r="103" spans="1:6" s="5" customFormat="1" ht="62" x14ac:dyDescent="0.35">
      <c r="A103" s="26" t="s">
        <v>112</v>
      </c>
      <c r="B103" s="26" t="s">
        <v>2</v>
      </c>
      <c r="C103" s="26" t="s">
        <v>113</v>
      </c>
      <c r="D103" s="28">
        <v>45995.916666666701</v>
      </c>
      <c r="E103" s="28">
        <v>45996.25</v>
      </c>
      <c r="F103" s="26" t="s">
        <v>114</v>
      </c>
    </row>
    <row r="104" spans="1:6" s="5" customFormat="1" ht="62" x14ac:dyDescent="0.35">
      <c r="A104" s="26" t="s">
        <v>112</v>
      </c>
      <c r="B104" s="26" t="s">
        <v>6</v>
      </c>
      <c r="C104" s="26" t="s">
        <v>117</v>
      </c>
      <c r="D104" s="28">
        <v>45995.916666666701</v>
      </c>
      <c r="E104" s="28">
        <v>45996.25</v>
      </c>
      <c r="F104" s="26" t="s">
        <v>114</v>
      </c>
    </row>
    <row r="105" spans="1:6" s="5" customFormat="1" ht="62" x14ac:dyDescent="0.35">
      <c r="A105" s="26" t="s">
        <v>109</v>
      </c>
      <c r="B105" s="26" t="s">
        <v>2</v>
      </c>
      <c r="C105" s="26" t="s">
        <v>932</v>
      </c>
      <c r="D105" s="28">
        <v>45995.541666666701</v>
      </c>
      <c r="E105" s="28">
        <v>45996.25</v>
      </c>
      <c r="F105" s="26" t="s">
        <v>773</v>
      </c>
    </row>
    <row r="106" spans="1:6" s="5" customFormat="1" ht="62" x14ac:dyDescent="0.35">
      <c r="A106" s="26" t="s">
        <v>109</v>
      </c>
      <c r="B106" s="26" t="s">
        <v>2</v>
      </c>
      <c r="C106" s="26" t="s">
        <v>933</v>
      </c>
      <c r="D106" s="28">
        <v>45995.833333333299</v>
      </c>
      <c r="E106" s="28">
        <v>45996.25</v>
      </c>
      <c r="F106" s="26" t="s">
        <v>773</v>
      </c>
    </row>
    <row r="107" spans="1:6" s="5" customFormat="1" ht="62" x14ac:dyDescent="0.35">
      <c r="A107" s="26" t="s">
        <v>109</v>
      </c>
      <c r="B107" s="26" t="s">
        <v>6</v>
      </c>
      <c r="C107" s="26" t="s">
        <v>440</v>
      </c>
      <c r="D107" s="28">
        <v>45995.833333333299</v>
      </c>
      <c r="E107" s="28">
        <v>45996.208333333299</v>
      </c>
      <c r="F107" s="26" t="s">
        <v>441</v>
      </c>
    </row>
    <row r="108" spans="1:6" s="5" customFormat="1" ht="62" x14ac:dyDescent="0.35">
      <c r="A108" s="26" t="s">
        <v>109</v>
      </c>
      <c r="B108" s="26" t="s">
        <v>2</v>
      </c>
      <c r="C108" s="26" t="s">
        <v>911</v>
      </c>
      <c r="D108" s="28">
        <v>45995.833333333299</v>
      </c>
      <c r="E108" s="28">
        <v>45996.208333333299</v>
      </c>
      <c r="F108" s="26" t="s">
        <v>441</v>
      </c>
    </row>
    <row r="109" spans="1:6" s="5" customFormat="1" ht="62" x14ac:dyDescent="0.35">
      <c r="A109" s="26" t="s">
        <v>20</v>
      </c>
      <c r="B109" s="26" t="s">
        <v>5</v>
      </c>
      <c r="C109" s="26" t="s">
        <v>26</v>
      </c>
      <c r="D109" s="28">
        <v>45995.833333333299</v>
      </c>
      <c r="E109" s="28">
        <v>45996.25</v>
      </c>
      <c r="F109" s="26" t="s">
        <v>25</v>
      </c>
    </row>
    <row r="110" spans="1:6" s="5" customFormat="1" ht="62" x14ac:dyDescent="0.35">
      <c r="A110" s="26" t="s">
        <v>20</v>
      </c>
      <c r="B110" s="26" t="s">
        <v>21</v>
      </c>
      <c r="C110" s="26" t="s">
        <v>22</v>
      </c>
      <c r="D110" s="28">
        <v>45995.833333333299</v>
      </c>
      <c r="E110" s="28">
        <v>45996.25</v>
      </c>
      <c r="F110" s="26" t="s">
        <v>23</v>
      </c>
    </row>
    <row r="111" spans="1:6" s="5" customFormat="1" ht="62" x14ac:dyDescent="0.35">
      <c r="A111" s="26" t="s">
        <v>20</v>
      </c>
      <c r="B111" s="26" t="s">
        <v>5</v>
      </c>
      <c r="C111" s="26" t="s">
        <v>759</v>
      </c>
      <c r="D111" s="28">
        <v>45995.833333333299</v>
      </c>
      <c r="E111" s="28">
        <v>45996.25</v>
      </c>
      <c r="F111" s="26" t="s">
        <v>760</v>
      </c>
    </row>
    <row r="112" spans="1:6" s="5" customFormat="1" ht="62" x14ac:dyDescent="0.35">
      <c r="A112" s="26" t="s">
        <v>20</v>
      </c>
      <c r="B112" s="26" t="s">
        <v>4</v>
      </c>
      <c r="C112" s="26" t="s">
        <v>24</v>
      </c>
      <c r="D112" s="28">
        <v>45995.833333333299</v>
      </c>
      <c r="E112" s="28">
        <v>45996.25</v>
      </c>
      <c r="F112" s="26" t="s">
        <v>25</v>
      </c>
    </row>
    <row r="113" spans="1:6" s="5" customFormat="1" ht="62" x14ac:dyDescent="0.35">
      <c r="A113" s="26" t="s">
        <v>458</v>
      </c>
      <c r="B113" s="26" t="s">
        <v>21</v>
      </c>
      <c r="C113" s="26" t="s">
        <v>459</v>
      </c>
      <c r="D113" s="28">
        <v>45995.875</v>
      </c>
      <c r="E113" s="28">
        <v>45996.25</v>
      </c>
      <c r="F113" s="26" t="s">
        <v>460</v>
      </c>
    </row>
    <row r="114" spans="1:6" s="5" customFormat="1" ht="62" x14ac:dyDescent="0.35">
      <c r="A114" s="26" t="s">
        <v>430</v>
      </c>
      <c r="B114" s="26" t="s">
        <v>4</v>
      </c>
      <c r="C114" s="26" t="s">
        <v>915</v>
      </c>
      <c r="D114" s="28">
        <v>45995.833333333299</v>
      </c>
      <c r="E114" s="28">
        <v>45996.25</v>
      </c>
      <c r="F114" s="26" t="s">
        <v>592</v>
      </c>
    </row>
    <row r="115" spans="1:6" s="5" customFormat="1" ht="46.5" x14ac:dyDescent="0.35">
      <c r="A115" s="26" t="s">
        <v>430</v>
      </c>
      <c r="B115" s="26" t="s">
        <v>5</v>
      </c>
      <c r="C115" s="26" t="s">
        <v>591</v>
      </c>
      <c r="D115" s="28">
        <v>45995.833333333299</v>
      </c>
      <c r="E115" s="28">
        <v>45996.25</v>
      </c>
      <c r="F115" s="26" t="s">
        <v>592</v>
      </c>
    </row>
    <row r="116" spans="1:6" s="5" customFormat="1" ht="46.5" x14ac:dyDescent="0.35">
      <c r="A116" s="26" t="s">
        <v>430</v>
      </c>
      <c r="B116" s="26" t="s">
        <v>4</v>
      </c>
      <c r="C116" s="26" t="s">
        <v>593</v>
      </c>
      <c r="D116" s="28">
        <v>45995.833333333299</v>
      </c>
      <c r="E116" s="28">
        <v>45996.25</v>
      </c>
      <c r="F116" s="26" t="s">
        <v>592</v>
      </c>
    </row>
    <row r="117" spans="1:6" s="5" customFormat="1" ht="31" x14ac:dyDescent="0.35">
      <c r="A117" s="26" t="s">
        <v>430</v>
      </c>
      <c r="B117" s="26" t="s">
        <v>5</v>
      </c>
      <c r="C117" s="26" t="s">
        <v>594</v>
      </c>
      <c r="D117" s="28">
        <v>45995.833333333299</v>
      </c>
      <c r="E117" s="28">
        <v>45996.25</v>
      </c>
      <c r="F117" s="26" t="s">
        <v>592</v>
      </c>
    </row>
    <row r="118" spans="1:6" s="5" customFormat="1" ht="46.5" x14ac:dyDescent="0.35">
      <c r="A118" s="26" t="s">
        <v>430</v>
      </c>
      <c r="B118" s="26" t="s">
        <v>5</v>
      </c>
      <c r="C118" s="26" t="s">
        <v>1054</v>
      </c>
      <c r="D118" s="28">
        <v>45995.833333333299</v>
      </c>
      <c r="E118" s="28">
        <v>45996.25</v>
      </c>
      <c r="F118" s="26" t="s">
        <v>1055</v>
      </c>
    </row>
    <row r="119" spans="1:6" s="5" customFormat="1" ht="46.5" x14ac:dyDescent="0.35">
      <c r="A119" s="26" t="s">
        <v>430</v>
      </c>
      <c r="B119" s="26" t="s">
        <v>5</v>
      </c>
      <c r="C119" s="26" t="s">
        <v>478</v>
      </c>
      <c r="D119" s="28">
        <v>45995.833333333299</v>
      </c>
      <c r="E119" s="28">
        <v>45996.208333333299</v>
      </c>
      <c r="F119" s="26" t="s">
        <v>479</v>
      </c>
    </row>
    <row r="120" spans="1:6" s="5" customFormat="1" ht="46.5" x14ac:dyDescent="0.35">
      <c r="A120" s="26" t="s">
        <v>430</v>
      </c>
      <c r="B120" s="26" t="s">
        <v>21</v>
      </c>
      <c r="C120" s="26" t="s">
        <v>1056</v>
      </c>
      <c r="D120" s="28">
        <v>45995.833333333299</v>
      </c>
      <c r="E120" s="28">
        <v>45996.208333333299</v>
      </c>
      <c r="F120" s="26" t="s">
        <v>1057</v>
      </c>
    </row>
    <row r="121" spans="1:6" s="5" customFormat="1" ht="46.5" x14ac:dyDescent="0.35">
      <c r="A121" s="26" t="s">
        <v>831</v>
      </c>
      <c r="B121" s="26" t="s">
        <v>4</v>
      </c>
      <c r="C121" s="26" t="s">
        <v>984</v>
      </c>
      <c r="D121" s="28">
        <v>45995.833333333299</v>
      </c>
      <c r="E121" s="28">
        <v>45996.208333333299</v>
      </c>
      <c r="F121" s="26" t="s">
        <v>833</v>
      </c>
    </row>
    <row r="122" spans="1:6" s="5" customFormat="1" ht="46.5" x14ac:dyDescent="0.35">
      <c r="A122" s="26" t="s">
        <v>98</v>
      </c>
      <c r="B122" s="26" t="s">
        <v>21</v>
      </c>
      <c r="C122" s="26" t="s">
        <v>99</v>
      </c>
      <c r="D122" s="28">
        <v>45995.833333333299</v>
      </c>
      <c r="E122" s="28">
        <v>45996.25</v>
      </c>
      <c r="F122" s="26" t="s">
        <v>100</v>
      </c>
    </row>
    <row r="123" spans="1:6" s="5" customFormat="1" ht="31" x14ac:dyDescent="0.35">
      <c r="A123" s="26" t="s">
        <v>98</v>
      </c>
      <c r="B123" s="26" t="s">
        <v>4</v>
      </c>
      <c r="C123" s="26" t="s">
        <v>101</v>
      </c>
      <c r="D123" s="28">
        <v>45995.833333333299</v>
      </c>
      <c r="E123" s="28">
        <v>45996.25</v>
      </c>
      <c r="F123" s="26" t="s">
        <v>100</v>
      </c>
    </row>
    <row r="124" spans="1:6" s="5" customFormat="1" ht="46.5" x14ac:dyDescent="0.35">
      <c r="A124" s="26" t="s">
        <v>98</v>
      </c>
      <c r="B124" s="26" t="s">
        <v>5</v>
      </c>
      <c r="C124" s="26" t="s">
        <v>102</v>
      </c>
      <c r="D124" s="28">
        <v>45995.833333333299</v>
      </c>
      <c r="E124" s="28">
        <v>45996.25</v>
      </c>
      <c r="F124" s="26" t="s">
        <v>100</v>
      </c>
    </row>
    <row r="125" spans="1:6" s="5" customFormat="1" ht="46.5" x14ac:dyDescent="0.35">
      <c r="A125" s="26" t="s">
        <v>98</v>
      </c>
      <c r="B125" s="26" t="s">
        <v>5</v>
      </c>
      <c r="C125" s="26" t="s">
        <v>935</v>
      </c>
      <c r="D125" s="28">
        <v>45995.833333333299</v>
      </c>
      <c r="E125" s="28">
        <v>45996.25</v>
      </c>
      <c r="F125" s="26" t="s">
        <v>100</v>
      </c>
    </row>
    <row r="126" spans="1:6" s="5" customFormat="1" ht="46.5" x14ac:dyDescent="0.35">
      <c r="A126" s="26" t="s">
        <v>98</v>
      </c>
      <c r="B126" s="26" t="s">
        <v>5</v>
      </c>
      <c r="C126" s="26" t="s">
        <v>115</v>
      </c>
      <c r="D126" s="28">
        <v>45995.916666666701</v>
      </c>
      <c r="E126" s="28">
        <v>45996.25</v>
      </c>
      <c r="F126" s="26" t="s">
        <v>114</v>
      </c>
    </row>
    <row r="127" spans="1:6" s="5" customFormat="1" ht="46.5" x14ac:dyDescent="0.35">
      <c r="A127" s="26" t="s">
        <v>98</v>
      </c>
      <c r="B127" s="26" t="s">
        <v>4</v>
      </c>
      <c r="C127" s="26" t="s">
        <v>116</v>
      </c>
      <c r="D127" s="28">
        <v>45995.916666666701</v>
      </c>
      <c r="E127" s="28">
        <v>45996.25</v>
      </c>
      <c r="F127" s="26" t="s">
        <v>114</v>
      </c>
    </row>
    <row r="128" spans="1:6" s="5" customFormat="1" ht="46.5" x14ac:dyDescent="0.35">
      <c r="A128" s="26" t="s">
        <v>997</v>
      </c>
      <c r="B128" s="26" t="s">
        <v>4</v>
      </c>
      <c r="C128" s="26" t="s">
        <v>998</v>
      </c>
      <c r="D128" s="28">
        <v>45995.791666666701</v>
      </c>
      <c r="E128" s="28">
        <v>45996.208333333299</v>
      </c>
      <c r="F128" s="26" t="s">
        <v>999</v>
      </c>
    </row>
    <row r="129" spans="1:6" s="5" customFormat="1" ht="46.5" x14ac:dyDescent="0.35">
      <c r="A129" s="26" t="s">
        <v>139</v>
      </c>
      <c r="B129" s="26" t="s">
        <v>5</v>
      </c>
      <c r="C129" s="26" t="s">
        <v>156</v>
      </c>
      <c r="D129" s="28">
        <v>45995.833333333299</v>
      </c>
      <c r="E129" s="28">
        <v>45996.25</v>
      </c>
      <c r="F129" s="26" t="s">
        <v>157</v>
      </c>
    </row>
    <row r="130" spans="1:6" s="5" customFormat="1" ht="46.5" x14ac:dyDescent="0.35">
      <c r="A130" s="26" t="s">
        <v>139</v>
      </c>
      <c r="B130" s="26" t="s">
        <v>4</v>
      </c>
      <c r="C130" s="26" t="s">
        <v>158</v>
      </c>
      <c r="D130" s="28">
        <v>45995.833333333299</v>
      </c>
      <c r="E130" s="28">
        <v>45996.25</v>
      </c>
      <c r="F130" s="26" t="s">
        <v>157</v>
      </c>
    </row>
    <row r="131" spans="1:6" s="5" customFormat="1" ht="46.5" x14ac:dyDescent="0.35">
      <c r="A131" s="26" t="s">
        <v>139</v>
      </c>
      <c r="B131" s="26" t="s">
        <v>4</v>
      </c>
      <c r="C131" s="26" t="s">
        <v>159</v>
      </c>
      <c r="D131" s="28">
        <v>45995.833333333299</v>
      </c>
      <c r="E131" s="28">
        <v>45996.25</v>
      </c>
      <c r="F131" s="26" t="s">
        <v>157</v>
      </c>
    </row>
    <row r="132" spans="1:6" s="5" customFormat="1" ht="31" x14ac:dyDescent="0.35">
      <c r="A132" s="26" t="s">
        <v>139</v>
      </c>
      <c r="B132" s="26" t="s">
        <v>4</v>
      </c>
      <c r="C132" s="26" t="s">
        <v>160</v>
      </c>
      <c r="D132" s="28">
        <v>45995.833333333299</v>
      </c>
      <c r="E132" s="28">
        <v>45996.25</v>
      </c>
      <c r="F132" s="26" t="s">
        <v>157</v>
      </c>
    </row>
    <row r="133" spans="1:6" ht="31" x14ac:dyDescent="0.35">
      <c r="A133" s="26" t="s">
        <v>139</v>
      </c>
      <c r="B133" s="26" t="s">
        <v>4</v>
      </c>
      <c r="C133" s="26" t="s">
        <v>161</v>
      </c>
      <c r="D133" s="28">
        <v>45995.833333333299</v>
      </c>
      <c r="E133" s="28">
        <v>45996.25</v>
      </c>
      <c r="F133" s="26" t="s">
        <v>157</v>
      </c>
    </row>
    <row r="134" spans="1:6" ht="46.5" x14ac:dyDescent="0.35">
      <c r="A134" s="26" t="s">
        <v>139</v>
      </c>
      <c r="B134" s="26" t="s">
        <v>5</v>
      </c>
      <c r="C134" s="26" t="s">
        <v>162</v>
      </c>
      <c r="D134" s="28">
        <v>45995.833333333299</v>
      </c>
      <c r="E134" s="28">
        <v>45996.25</v>
      </c>
      <c r="F134" s="26" t="s">
        <v>157</v>
      </c>
    </row>
    <row r="135" spans="1:6" ht="46.5" x14ac:dyDescent="0.35">
      <c r="A135" s="26" t="s">
        <v>139</v>
      </c>
      <c r="B135" s="26" t="s">
        <v>5</v>
      </c>
      <c r="C135" s="26" t="s">
        <v>163</v>
      </c>
      <c r="D135" s="28">
        <v>45995.833333333299</v>
      </c>
      <c r="E135" s="28">
        <v>45996.25</v>
      </c>
      <c r="F135" s="26" t="s">
        <v>157</v>
      </c>
    </row>
    <row r="136" spans="1:6" ht="46.5" x14ac:dyDescent="0.35">
      <c r="A136" s="26" t="s">
        <v>139</v>
      </c>
      <c r="B136" s="26" t="s">
        <v>5</v>
      </c>
      <c r="C136" s="26" t="s">
        <v>164</v>
      </c>
      <c r="D136" s="28">
        <v>45995.833333333299</v>
      </c>
      <c r="E136" s="28">
        <v>45996.25</v>
      </c>
      <c r="F136" s="26" t="s">
        <v>157</v>
      </c>
    </row>
    <row r="137" spans="1:6" ht="46.5" x14ac:dyDescent="0.35">
      <c r="A137" s="26" t="s">
        <v>168</v>
      </c>
      <c r="B137" s="26" t="s">
        <v>4</v>
      </c>
      <c r="C137" s="26" t="s">
        <v>960</v>
      </c>
      <c r="D137" s="28">
        <v>45995.833333333299</v>
      </c>
      <c r="E137" s="28">
        <v>45996.25</v>
      </c>
      <c r="F137" s="26" t="s">
        <v>961</v>
      </c>
    </row>
    <row r="138" spans="1:6" ht="46.5" x14ac:dyDescent="0.35">
      <c r="A138" s="26" t="s">
        <v>168</v>
      </c>
      <c r="B138" s="26" t="s">
        <v>4</v>
      </c>
      <c r="C138" s="26" t="s">
        <v>962</v>
      </c>
      <c r="D138" s="28">
        <v>45995.833333333299</v>
      </c>
      <c r="E138" s="28">
        <v>45996.25</v>
      </c>
      <c r="F138" s="26" t="s">
        <v>961</v>
      </c>
    </row>
    <row r="139" spans="1:6" ht="46.5" x14ac:dyDescent="0.35">
      <c r="A139" s="26" t="s">
        <v>168</v>
      </c>
      <c r="B139" s="26" t="s">
        <v>5</v>
      </c>
      <c r="C139" s="26" t="s">
        <v>976</v>
      </c>
      <c r="D139" s="28">
        <v>45996.000694444403</v>
      </c>
      <c r="E139" s="28">
        <v>45996.25</v>
      </c>
      <c r="F139" s="26" t="s">
        <v>977</v>
      </c>
    </row>
    <row r="140" spans="1:6" ht="46.5" x14ac:dyDescent="0.35">
      <c r="A140" s="26" t="s">
        <v>182</v>
      </c>
      <c r="B140" s="26" t="s">
        <v>5</v>
      </c>
      <c r="C140" s="26" t="s">
        <v>183</v>
      </c>
      <c r="D140" s="28">
        <v>45995.833333333299</v>
      </c>
      <c r="E140" s="28">
        <v>45996.25</v>
      </c>
      <c r="F140" s="26" t="s">
        <v>184</v>
      </c>
    </row>
    <row r="141" spans="1:6" ht="46.5" x14ac:dyDescent="0.35">
      <c r="A141" s="26" t="s">
        <v>182</v>
      </c>
      <c r="B141" s="26" t="s">
        <v>4</v>
      </c>
      <c r="C141" s="26" t="s">
        <v>203</v>
      </c>
      <c r="D141" s="28">
        <v>45995.875</v>
      </c>
      <c r="E141" s="28">
        <v>45996.25</v>
      </c>
      <c r="F141" s="26" t="s">
        <v>204</v>
      </c>
    </row>
    <row r="142" spans="1:6" ht="46.5" x14ac:dyDescent="0.35">
      <c r="A142" s="26" t="s">
        <v>182</v>
      </c>
      <c r="B142" s="26" t="s">
        <v>5</v>
      </c>
      <c r="C142" s="26" t="s">
        <v>205</v>
      </c>
      <c r="D142" s="28">
        <v>45995.875</v>
      </c>
      <c r="E142" s="28">
        <v>45996.25</v>
      </c>
      <c r="F142" s="26" t="s">
        <v>204</v>
      </c>
    </row>
    <row r="143" spans="1:6" ht="46.5" x14ac:dyDescent="0.35">
      <c r="A143" s="26" t="s">
        <v>66</v>
      </c>
      <c r="B143" s="26" t="s">
        <v>6</v>
      </c>
      <c r="C143" s="26" t="s">
        <v>82</v>
      </c>
      <c r="D143" s="28">
        <v>45995.833333333299</v>
      </c>
      <c r="E143" s="28">
        <v>45996.25</v>
      </c>
      <c r="F143" s="26" t="s">
        <v>83</v>
      </c>
    </row>
    <row r="144" spans="1:6" ht="46.5" x14ac:dyDescent="0.35">
      <c r="A144" s="26" t="s">
        <v>66</v>
      </c>
      <c r="B144" s="26" t="s">
        <v>2</v>
      </c>
      <c r="C144" s="26" t="s">
        <v>936</v>
      </c>
      <c r="D144" s="28">
        <v>45995.833333333299</v>
      </c>
      <c r="E144" s="28">
        <v>45996.25</v>
      </c>
      <c r="F144" s="26" t="s">
        <v>784</v>
      </c>
    </row>
    <row r="145" spans="1:6" ht="77.5" x14ac:dyDescent="0.35">
      <c r="A145" s="26" t="s">
        <v>66</v>
      </c>
      <c r="B145" s="26" t="s">
        <v>6</v>
      </c>
      <c r="C145" s="26" t="s">
        <v>127</v>
      </c>
      <c r="D145" s="28">
        <v>45995.875</v>
      </c>
      <c r="E145" s="28">
        <v>45996.25</v>
      </c>
      <c r="F145" s="26" t="s">
        <v>128</v>
      </c>
    </row>
    <row r="146" spans="1:6" ht="62" x14ac:dyDescent="0.35">
      <c r="A146" s="26" t="s">
        <v>66</v>
      </c>
      <c r="B146" s="26" t="s">
        <v>6</v>
      </c>
      <c r="C146" s="26" t="s">
        <v>129</v>
      </c>
      <c r="D146" s="28">
        <v>45995.875</v>
      </c>
      <c r="E146" s="28">
        <v>45996.25</v>
      </c>
      <c r="F146" s="26" t="s">
        <v>128</v>
      </c>
    </row>
    <row r="147" spans="1:6" ht="31" x14ac:dyDescent="0.35">
      <c r="A147" s="26" t="s">
        <v>66</v>
      </c>
      <c r="B147" s="26" t="s">
        <v>2</v>
      </c>
      <c r="C147" s="26" t="s">
        <v>133</v>
      </c>
      <c r="D147" s="28">
        <v>45995.875</v>
      </c>
      <c r="E147" s="28">
        <v>45996.25</v>
      </c>
      <c r="F147" s="26" t="s">
        <v>134</v>
      </c>
    </row>
    <row r="148" spans="1:6" ht="31" x14ac:dyDescent="0.35">
      <c r="A148" s="26" t="s">
        <v>66</v>
      </c>
      <c r="B148" s="26" t="s">
        <v>2</v>
      </c>
      <c r="C148" s="26" t="s">
        <v>135</v>
      </c>
      <c r="D148" s="28">
        <v>45995.875</v>
      </c>
      <c r="E148" s="28">
        <v>45996.25</v>
      </c>
      <c r="F148" s="26" t="s">
        <v>134</v>
      </c>
    </row>
    <row r="149" spans="1:6" ht="46.5" x14ac:dyDescent="0.35">
      <c r="A149" s="26" t="s">
        <v>66</v>
      </c>
      <c r="B149" s="26" t="s">
        <v>2</v>
      </c>
      <c r="C149" s="26" t="s">
        <v>136</v>
      </c>
      <c r="D149" s="28">
        <v>45995.875</v>
      </c>
      <c r="E149" s="28">
        <v>45996.25</v>
      </c>
      <c r="F149" s="26" t="s">
        <v>134</v>
      </c>
    </row>
    <row r="150" spans="1:6" ht="46.5" x14ac:dyDescent="0.35">
      <c r="A150" s="26" t="s">
        <v>66</v>
      </c>
      <c r="B150" s="26" t="s">
        <v>2</v>
      </c>
      <c r="C150" s="26" t="s">
        <v>137</v>
      </c>
      <c r="D150" s="28">
        <v>45995.875</v>
      </c>
      <c r="E150" s="28">
        <v>45996.25</v>
      </c>
      <c r="F150" s="26" t="s">
        <v>134</v>
      </c>
    </row>
    <row r="151" spans="1:6" ht="46.5" x14ac:dyDescent="0.35">
      <c r="A151" s="26" t="s">
        <v>66</v>
      </c>
      <c r="B151" s="26" t="s">
        <v>2</v>
      </c>
      <c r="C151" s="26" t="s">
        <v>138</v>
      </c>
      <c r="D151" s="28">
        <v>45995.875</v>
      </c>
      <c r="E151" s="28">
        <v>45996.25</v>
      </c>
      <c r="F151" s="26" t="s">
        <v>134</v>
      </c>
    </row>
    <row r="152" spans="1:6" ht="46.5" x14ac:dyDescent="0.35">
      <c r="A152" s="26" t="s">
        <v>66</v>
      </c>
      <c r="B152" s="26" t="s">
        <v>6</v>
      </c>
      <c r="C152" s="26" t="s">
        <v>944</v>
      </c>
      <c r="D152" s="28">
        <v>45995.833333333299</v>
      </c>
      <c r="E152" s="28">
        <v>45996.25</v>
      </c>
      <c r="F152" s="26" t="s">
        <v>945</v>
      </c>
    </row>
    <row r="153" spans="1:6" ht="46.5" x14ac:dyDescent="0.35">
      <c r="A153" s="26" t="s">
        <v>66</v>
      </c>
      <c r="B153" s="26" t="s">
        <v>6</v>
      </c>
      <c r="C153" s="26" t="s">
        <v>963</v>
      </c>
      <c r="D153" s="28">
        <v>45995.875</v>
      </c>
      <c r="E153" s="28">
        <v>45996.25</v>
      </c>
      <c r="F153" s="26" t="s">
        <v>964</v>
      </c>
    </row>
    <row r="154" spans="1:6" ht="31" x14ac:dyDescent="0.35">
      <c r="A154" s="26" t="s">
        <v>66</v>
      </c>
      <c r="B154" s="26" t="s">
        <v>6</v>
      </c>
      <c r="C154" s="26" t="s">
        <v>970</v>
      </c>
      <c r="D154" s="28">
        <v>45995.833333333299</v>
      </c>
      <c r="E154" s="28">
        <v>45996.25</v>
      </c>
      <c r="F154" s="26" t="s">
        <v>971</v>
      </c>
    </row>
    <row r="155" spans="1:6" ht="31" x14ac:dyDescent="0.35">
      <c r="A155" s="26" t="s">
        <v>66</v>
      </c>
      <c r="B155" s="26" t="s">
        <v>6</v>
      </c>
      <c r="C155" s="26" t="s">
        <v>972</v>
      </c>
      <c r="D155" s="28">
        <v>45995.833333333299</v>
      </c>
      <c r="E155" s="28">
        <v>45996.25</v>
      </c>
      <c r="F155" s="26" t="s">
        <v>973</v>
      </c>
    </row>
    <row r="156" spans="1:6" ht="46.5" x14ac:dyDescent="0.35">
      <c r="A156" s="26" t="s">
        <v>66</v>
      </c>
      <c r="B156" s="26" t="s">
        <v>2</v>
      </c>
      <c r="C156" s="26" t="s">
        <v>974</v>
      </c>
      <c r="D156" s="28">
        <v>45995.833333333299</v>
      </c>
      <c r="E156" s="28">
        <v>45996.25</v>
      </c>
      <c r="F156" s="26" t="s">
        <v>975</v>
      </c>
    </row>
    <row r="157" spans="1:6" ht="31" x14ac:dyDescent="0.35">
      <c r="A157" s="26" t="s">
        <v>27</v>
      </c>
      <c r="B157" s="26" t="s">
        <v>6</v>
      </c>
      <c r="C157" s="26" t="s">
        <v>761</v>
      </c>
      <c r="D157" s="28">
        <v>45995.875</v>
      </c>
      <c r="E157" s="28">
        <v>45996.208333333299</v>
      </c>
      <c r="F157" s="26" t="s">
        <v>762</v>
      </c>
    </row>
    <row r="158" spans="1:6" ht="31" x14ac:dyDescent="0.35">
      <c r="A158" s="26" t="s">
        <v>27</v>
      </c>
      <c r="B158" s="26" t="s">
        <v>2</v>
      </c>
      <c r="C158" s="26" t="s">
        <v>382</v>
      </c>
      <c r="D158" s="28">
        <v>45995.916666666701</v>
      </c>
      <c r="E158" s="28">
        <v>45996.229166666701</v>
      </c>
      <c r="F158" s="26" t="s">
        <v>884</v>
      </c>
    </row>
    <row r="159" spans="1:6" ht="46.5" x14ac:dyDescent="0.35">
      <c r="A159" s="26" t="s">
        <v>27</v>
      </c>
      <c r="B159" s="26" t="s">
        <v>6</v>
      </c>
      <c r="C159" s="26" t="s">
        <v>1031</v>
      </c>
      <c r="D159" s="28">
        <v>45995.916666666701</v>
      </c>
      <c r="E159" s="28">
        <v>45996.229166666701</v>
      </c>
      <c r="F159" s="26" t="s">
        <v>1030</v>
      </c>
    </row>
    <row r="160" spans="1:6" ht="46.5" x14ac:dyDescent="0.35">
      <c r="A160" s="26" t="s">
        <v>511</v>
      </c>
      <c r="B160" s="26" t="s">
        <v>4</v>
      </c>
      <c r="C160" s="26" t="s">
        <v>946</v>
      </c>
      <c r="D160" s="28">
        <v>45995.833333333299</v>
      </c>
      <c r="E160" s="28">
        <v>45996.25</v>
      </c>
      <c r="F160" s="26" t="s">
        <v>947</v>
      </c>
    </row>
    <row r="161" spans="1:6" ht="46.5" x14ac:dyDescent="0.35">
      <c r="A161" s="26" t="s">
        <v>511</v>
      </c>
      <c r="B161" s="26" t="s">
        <v>5</v>
      </c>
      <c r="C161" s="26" t="s">
        <v>951</v>
      </c>
      <c r="D161" s="28">
        <v>45995.833333333299</v>
      </c>
      <c r="E161" s="28">
        <v>45996.25</v>
      </c>
      <c r="F161" s="26" t="s">
        <v>947</v>
      </c>
    </row>
    <row r="162" spans="1:6" ht="46.5" x14ac:dyDescent="0.35">
      <c r="A162" s="26" t="s">
        <v>952</v>
      </c>
      <c r="B162" s="26" t="s">
        <v>2</v>
      </c>
      <c r="C162" s="26" t="s">
        <v>953</v>
      </c>
      <c r="D162" s="28">
        <v>45995.833333333299</v>
      </c>
      <c r="E162" s="28">
        <v>45996.25</v>
      </c>
      <c r="F162" s="26" t="s">
        <v>947</v>
      </c>
    </row>
    <row r="163" spans="1:6" ht="46.5" x14ac:dyDescent="0.35">
      <c r="A163" s="26" t="s">
        <v>952</v>
      </c>
      <c r="B163" s="26" t="s">
        <v>6</v>
      </c>
      <c r="C163" s="26" t="s">
        <v>954</v>
      </c>
      <c r="D163" s="28">
        <v>45995.833333333299</v>
      </c>
      <c r="E163" s="28">
        <v>45996.25</v>
      </c>
      <c r="F163" s="26" t="s">
        <v>947</v>
      </c>
    </row>
    <row r="164" spans="1:6" ht="62" x14ac:dyDescent="0.35">
      <c r="A164" s="26" t="s">
        <v>952</v>
      </c>
      <c r="B164" s="26" t="s">
        <v>6</v>
      </c>
      <c r="C164" s="26" t="s">
        <v>955</v>
      </c>
      <c r="D164" s="28">
        <v>45995.833333333299</v>
      </c>
      <c r="E164" s="28">
        <v>45996.25</v>
      </c>
      <c r="F164" s="26" t="s">
        <v>947</v>
      </c>
    </row>
    <row r="165" spans="1:6" ht="46.5" x14ac:dyDescent="0.35">
      <c r="A165" s="26" t="s">
        <v>952</v>
      </c>
      <c r="B165" s="26" t="s">
        <v>6</v>
      </c>
      <c r="C165" s="26" t="s">
        <v>956</v>
      </c>
      <c r="D165" s="28">
        <v>45995.833333333299</v>
      </c>
      <c r="E165" s="28">
        <v>45996.25</v>
      </c>
      <c r="F165" s="26" t="s">
        <v>947</v>
      </c>
    </row>
    <row r="166" spans="1:6" ht="46.5" x14ac:dyDescent="0.35">
      <c r="A166" s="26" t="s">
        <v>334</v>
      </c>
      <c r="B166" s="26" t="s">
        <v>4</v>
      </c>
      <c r="C166" s="26" t="s">
        <v>865</v>
      </c>
      <c r="D166" s="28">
        <v>45995.833333333299</v>
      </c>
      <c r="E166" s="28">
        <v>45996.25</v>
      </c>
      <c r="F166" s="26" t="s">
        <v>866</v>
      </c>
    </row>
    <row r="167" spans="1:6" ht="46.5" x14ac:dyDescent="0.35">
      <c r="A167" s="26" t="s">
        <v>327</v>
      </c>
      <c r="B167" s="26" t="s">
        <v>4</v>
      </c>
      <c r="C167" s="26" t="s">
        <v>1012</v>
      </c>
      <c r="D167" s="28">
        <v>45995.833333333299</v>
      </c>
      <c r="E167" s="28">
        <v>45996.25</v>
      </c>
      <c r="F167" s="26" t="s">
        <v>1013</v>
      </c>
    </row>
    <row r="168" spans="1:6" ht="31" x14ac:dyDescent="0.35">
      <c r="A168" s="26" t="s">
        <v>327</v>
      </c>
      <c r="B168" s="26" t="s">
        <v>4</v>
      </c>
      <c r="C168" s="26" t="s">
        <v>1014</v>
      </c>
      <c r="D168" s="28">
        <v>45995.833333333299</v>
      </c>
      <c r="E168" s="28">
        <v>45996.25</v>
      </c>
      <c r="F168" s="26" t="s">
        <v>1013</v>
      </c>
    </row>
    <row r="169" spans="1:6" ht="46.5" x14ac:dyDescent="0.35">
      <c r="A169" s="26" t="s">
        <v>327</v>
      </c>
      <c r="B169" s="26" t="s">
        <v>4</v>
      </c>
      <c r="C169" s="26" t="s">
        <v>1015</v>
      </c>
      <c r="D169" s="28">
        <v>45995.833333333299</v>
      </c>
      <c r="E169" s="28">
        <v>45996.25</v>
      </c>
      <c r="F169" s="26" t="s">
        <v>1013</v>
      </c>
    </row>
    <row r="170" spans="1:6" ht="46.5" x14ac:dyDescent="0.35">
      <c r="A170" s="26" t="s">
        <v>327</v>
      </c>
      <c r="B170" s="26" t="s">
        <v>5</v>
      </c>
      <c r="C170" s="26" t="s">
        <v>1016</v>
      </c>
      <c r="D170" s="28">
        <v>45995.833333333299</v>
      </c>
      <c r="E170" s="28">
        <v>45996.25</v>
      </c>
      <c r="F170" s="26" t="s">
        <v>1017</v>
      </c>
    </row>
    <row r="171" spans="1:6" ht="46.5" x14ac:dyDescent="0.35">
      <c r="A171" s="26" t="s">
        <v>327</v>
      </c>
      <c r="B171" s="26" t="s">
        <v>5</v>
      </c>
      <c r="C171" s="26" t="s">
        <v>1018</v>
      </c>
      <c r="D171" s="28">
        <v>45995.833333333299</v>
      </c>
      <c r="E171" s="28">
        <v>45996.208333333299</v>
      </c>
      <c r="F171" s="26" t="s">
        <v>1019</v>
      </c>
    </row>
    <row r="172" spans="1:6" ht="46.5" x14ac:dyDescent="0.35">
      <c r="A172" s="26" t="s">
        <v>327</v>
      </c>
      <c r="B172" s="26" t="s">
        <v>5</v>
      </c>
      <c r="C172" s="26" t="s">
        <v>1020</v>
      </c>
      <c r="D172" s="28">
        <v>45995.833333333299</v>
      </c>
      <c r="E172" s="28">
        <v>45996.208333333299</v>
      </c>
      <c r="F172" s="26" t="s">
        <v>1019</v>
      </c>
    </row>
    <row r="173" spans="1:6" ht="46.5" x14ac:dyDescent="0.35">
      <c r="A173" s="26" t="s">
        <v>374</v>
      </c>
      <c r="B173" s="26" t="s">
        <v>2</v>
      </c>
      <c r="C173" s="26" t="s">
        <v>1034</v>
      </c>
      <c r="D173" s="28">
        <v>45995.916666666701</v>
      </c>
      <c r="E173" s="28">
        <v>45996.229166666701</v>
      </c>
      <c r="F173" s="26" t="s">
        <v>1035</v>
      </c>
    </row>
    <row r="174" spans="1:6" ht="46.5" x14ac:dyDescent="0.35">
      <c r="A174" s="26" t="s">
        <v>368</v>
      </c>
      <c r="B174" s="26" t="s">
        <v>8</v>
      </c>
      <c r="C174" s="26" t="s">
        <v>880</v>
      </c>
      <c r="D174" s="28">
        <v>45995.916666666701</v>
      </c>
      <c r="E174" s="28">
        <v>45996.229166666701</v>
      </c>
      <c r="F174" s="26" t="s">
        <v>881</v>
      </c>
    </row>
    <row r="175" spans="1:6" ht="46.5" x14ac:dyDescent="0.35">
      <c r="A175" s="26" t="s">
        <v>368</v>
      </c>
      <c r="B175" s="26" t="s">
        <v>7</v>
      </c>
      <c r="C175" s="26" t="s">
        <v>885</v>
      </c>
      <c r="D175" s="28">
        <v>45995.958333333299</v>
      </c>
      <c r="E175" s="28">
        <v>45996.229166666701</v>
      </c>
      <c r="F175" s="26" t="s">
        <v>886</v>
      </c>
    </row>
    <row r="176" spans="1:6" ht="31" x14ac:dyDescent="0.35">
      <c r="A176" s="26" t="s">
        <v>368</v>
      </c>
      <c r="B176" s="26" t="s">
        <v>7</v>
      </c>
      <c r="C176" s="26" t="s">
        <v>568</v>
      </c>
      <c r="D176" s="28">
        <v>45995.916666666701</v>
      </c>
      <c r="E176" s="28">
        <v>45996.229166666701</v>
      </c>
      <c r="F176" s="26" t="s">
        <v>569</v>
      </c>
    </row>
    <row r="177" spans="1:6" ht="31" x14ac:dyDescent="0.35">
      <c r="A177" s="26" t="s">
        <v>368</v>
      </c>
      <c r="B177" s="26" t="s">
        <v>8</v>
      </c>
      <c r="C177" s="26" t="s">
        <v>887</v>
      </c>
      <c r="D177" s="28">
        <v>45995.916666666701</v>
      </c>
      <c r="E177" s="28">
        <v>45996.229166666701</v>
      </c>
      <c r="F177" s="26" t="s">
        <v>888</v>
      </c>
    </row>
    <row r="178" spans="1:6" ht="62" x14ac:dyDescent="0.35">
      <c r="A178" s="26" t="s">
        <v>368</v>
      </c>
      <c r="B178" s="26" t="s">
        <v>8</v>
      </c>
      <c r="C178" s="26" t="s">
        <v>1029</v>
      </c>
      <c r="D178" s="28">
        <v>45995.916666666701</v>
      </c>
      <c r="E178" s="28">
        <v>45996.229166666701</v>
      </c>
      <c r="F178" s="26" t="s">
        <v>1030</v>
      </c>
    </row>
    <row r="179" spans="1:6" ht="62" x14ac:dyDescent="0.35">
      <c r="A179" s="26" t="s">
        <v>882</v>
      </c>
      <c r="B179" s="26" t="s">
        <v>4</v>
      </c>
      <c r="C179" s="26" t="s">
        <v>883</v>
      </c>
      <c r="D179" s="28">
        <v>45995.916666666701</v>
      </c>
      <c r="E179" s="28">
        <v>45996.229166666701</v>
      </c>
      <c r="F179" s="26" t="s">
        <v>881</v>
      </c>
    </row>
    <row r="180" spans="1:6" ht="77.5" x14ac:dyDescent="0.35">
      <c r="A180" s="26" t="s">
        <v>284</v>
      </c>
      <c r="B180" s="26" t="s">
        <v>4</v>
      </c>
      <c r="C180" s="26" t="s">
        <v>1000</v>
      </c>
      <c r="D180" s="28">
        <v>45995.875</v>
      </c>
      <c r="E180" s="28">
        <v>45996.25</v>
      </c>
      <c r="F180" s="26" t="s">
        <v>286</v>
      </c>
    </row>
    <row r="181" spans="1:6" ht="77.5" x14ac:dyDescent="0.35">
      <c r="A181" s="26" t="s">
        <v>298</v>
      </c>
      <c r="B181" s="26" t="s">
        <v>6</v>
      </c>
      <c r="C181" s="26" t="s">
        <v>1001</v>
      </c>
      <c r="D181" s="28">
        <v>45995.916666666701</v>
      </c>
      <c r="E181" s="28">
        <v>45996.25</v>
      </c>
      <c r="F181" s="26" t="s">
        <v>1002</v>
      </c>
    </row>
    <row r="182" spans="1:6" ht="77.5" x14ac:dyDescent="0.35">
      <c r="A182" s="26" t="s">
        <v>298</v>
      </c>
      <c r="B182" s="26" t="s">
        <v>2</v>
      </c>
      <c r="C182" s="26" t="s">
        <v>641</v>
      </c>
      <c r="D182" s="28">
        <v>45995.875</v>
      </c>
      <c r="E182" s="28">
        <v>45996.25</v>
      </c>
      <c r="F182" s="26" t="s">
        <v>642</v>
      </c>
    </row>
    <row r="183" spans="1:6" ht="77.5" x14ac:dyDescent="0.35">
      <c r="A183" s="26" t="s">
        <v>298</v>
      </c>
      <c r="B183" s="26" t="s">
        <v>5</v>
      </c>
      <c r="C183" s="26" t="s">
        <v>377</v>
      </c>
      <c r="D183" s="28">
        <v>45995.916666666701</v>
      </c>
      <c r="E183" s="28">
        <v>45996.208333333299</v>
      </c>
      <c r="F183" s="26" t="s">
        <v>378</v>
      </c>
    </row>
    <row r="184" spans="1:6" ht="46.5" x14ac:dyDescent="0.35">
      <c r="A184" s="26" t="s">
        <v>287</v>
      </c>
      <c r="B184" s="26" t="s">
        <v>5</v>
      </c>
      <c r="C184" s="26" t="s">
        <v>850</v>
      </c>
      <c r="D184" s="28">
        <v>45995.875</v>
      </c>
      <c r="E184" s="28">
        <v>45996.25</v>
      </c>
      <c r="F184" s="26" t="s">
        <v>851</v>
      </c>
    </row>
    <row r="185" spans="1:6" ht="77.5" x14ac:dyDescent="0.35">
      <c r="A185" s="26" t="s">
        <v>287</v>
      </c>
      <c r="B185" s="26" t="s">
        <v>4</v>
      </c>
      <c r="C185" s="26" t="s">
        <v>1040</v>
      </c>
      <c r="D185" s="28">
        <v>45995.875</v>
      </c>
      <c r="E185" s="28">
        <v>45996.25</v>
      </c>
      <c r="F185" s="26" t="s">
        <v>1041</v>
      </c>
    </row>
    <row r="186" spans="1:6" ht="62" x14ac:dyDescent="0.35">
      <c r="A186" s="26" t="s">
        <v>287</v>
      </c>
      <c r="B186" s="26" t="s">
        <v>4</v>
      </c>
      <c r="C186" s="26" t="s">
        <v>1044</v>
      </c>
      <c r="D186" s="28">
        <v>45995.875</v>
      </c>
      <c r="E186" s="28">
        <v>45996.25</v>
      </c>
      <c r="F186" s="26" t="s">
        <v>1045</v>
      </c>
    </row>
    <row r="187" spans="1:6" ht="77.5" x14ac:dyDescent="0.35">
      <c r="A187" s="26" t="s">
        <v>79</v>
      </c>
      <c r="B187" s="26" t="s">
        <v>2</v>
      </c>
      <c r="C187" s="26" t="s">
        <v>930</v>
      </c>
      <c r="D187" s="28">
        <v>45995.958333333299</v>
      </c>
      <c r="E187" s="28">
        <v>45996.208333333299</v>
      </c>
      <c r="F187" s="26" t="s">
        <v>931</v>
      </c>
    </row>
    <row r="188" spans="1:6" ht="93" x14ac:dyDescent="0.35">
      <c r="A188" s="26" t="s">
        <v>451</v>
      </c>
      <c r="B188" s="26" t="s">
        <v>2</v>
      </c>
      <c r="C188" s="26" t="s">
        <v>597</v>
      </c>
      <c r="D188" s="28">
        <v>45995.875</v>
      </c>
      <c r="E188" s="28">
        <v>45996.208333333336</v>
      </c>
      <c r="F188" s="26" t="s">
        <v>598</v>
      </c>
    </row>
    <row r="189" spans="1:6" ht="46.5" x14ac:dyDescent="0.35">
      <c r="A189" s="26" t="s">
        <v>779</v>
      </c>
      <c r="B189" s="26" t="s">
        <v>5</v>
      </c>
      <c r="C189" s="26" t="s">
        <v>780</v>
      </c>
      <c r="D189" s="28">
        <v>45995.833333333299</v>
      </c>
      <c r="E189" s="28">
        <v>45996.25</v>
      </c>
      <c r="F189" s="26" t="s">
        <v>781</v>
      </c>
    </row>
    <row r="190" spans="1:6" ht="62" x14ac:dyDescent="0.35">
      <c r="A190" s="26" t="s">
        <v>779</v>
      </c>
      <c r="B190" s="26" t="s">
        <v>4</v>
      </c>
      <c r="C190" s="26" t="s">
        <v>782</v>
      </c>
      <c r="D190" s="28">
        <v>45995.833333333299</v>
      </c>
      <c r="E190" s="28">
        <v>45996.25</v>
      </c>
      <c r="F190" s="26" t="s">
        <v>781</v>
      </c>
    </row>
    <row r="191" spans="1:6" ht="93" x14ac:dyDescent="0.35">
      <c r="A191" s="26" t="s">
        <v>411</v>
      </c>
      <c r="B191" s="26" t="s">
        <v>6</v>
      </c>
      <c r="C191" s="26" t="s">
        <v>1038</v>
      </c>
      <c r="D191" s="28">
        <v>45995.875</v>
      </c>
      <c r="E191" s="28">
        <v>45996.25</v>
      </c>
      <c r="F191" s="26" t="s">
        <v>1039</v>
      </c>
    </row>
    <row r="192" spans="1:6" ht="93" x14ac:dyDescent="0.35">
      <c r="A192" s="26" t="s">
        <v>411</v>
      </c>
      <c r="B192" s="26" t="s">
        <v>6</v>
      </c>
      <c r="C192" s="26" t="s">
        <v>417</v>
      </c>
      <c r="D192" s="28">
        <v>45995.833333333299</v>
      </c>
      <c r="E192" s="28">
        <v>45996.25</v>
      </c>
      <c r="F192" s="26" t="s">
        <v>418</v>
      </c>
    </row>
    <row r="193" spans="1:6" ht="46.5" x14ac:dyDescent="0.35">
      <c r="A193" s="26" t="s">
        <v>411</v>
      </c>
      <c r="B193" s="26" t="s">
        <v>2</v>
      </c>
      <c r="C193" s="26" t="s">
        <v>1042</v>
      </c>
      <c r="D193" s="28">
        <v>45995.833333333299</v>
      </c>
      <c r="E193" s="28">
        <v>45996.25</v>
      </c>
      <c r="F193" s="26" t="s">
        <v>1043</v>
      </c>
    </row>
    <row r="194" spans="1:6" ht="93" x14ac:dyDescent="0.35">
      <c r="A194" s="26" t="s">
        <v>411</v>
      </c>
      <c r="B194" s="26" t="s">
        <v>2</v>
      </c>
      <c r="C194" s="26" t="s">
        <v>902</v>
      </c>
      <c r="D194" s="28">
        <v>45995.875</v>
      </c>
      <c r="E194" s="28">
        <v>45996.25</v>
      </c>
      <c r="F194" s="26" t="s">
        <v>903</v>
      </c>
    </row>
    <row r="195" spans="1:6" ht="46.5" x14ac:dyDescent="0.35">
      <c r="A195" s="26" t="s">
        <v>411</v>
      </c>
      <c r="B195" s="26" t="s">
        <v>6</v>
      </c>
      <c r="C195" s="26" t="s">
        <v>447</v>
      </c>
      <c r="D195" s="28">
        <v>45995.895833333299</v>
      </c>
      <c r="E195" s="28">
        <v>45996.25</v>
      </c>
      <c r="F195" s="26" t="s">
        <v>446</v>
      </c>
    </row>
    <row r="196" spans="1:6" ht="62" x14ac:dyDescent="0.35">
      <c r="A196" s="26" t="s">
        <v>411</v>
      </c>
      <c r="B196" s="26" t="s">
        <v>6</v>
      </c>
      <c r="C196" s="26" t="s">
        <v>447</v>
      </c>
      <c r="D196" s="28">
        <v>45995.875</v>
      </c>
      <c r="E196" s="28">
        <v>45996.25</v>
      </c>
      <c r="F196" s="26" t="s">
        <v>448</v>
      </c>
    </row>
    <row r="197" spans="1:6" ht="77.5" x14ac:dyDescent="0.35">
      <c r="A197" s="26" t="s">
        <v>411</v>
      </c>
      <c r="B197" s="26" t="s">
        <v>2</v>
      </c>
      <c r="C197" s="26" t="s">
        <v>921</v>
      </c>
      <c r="D197" s="28">
        <v>45995.875</v>
      </c>
      <c r="E197" s="28">
        <v>45996.25</v>
      </c>
      <c r="F197" s="26" t="s">
        <v>922</v>
      </c>
    </row>
    <row r="198" spans="1:6" ht="46.5" x14ac:dyDescent="0.35">
      <c r="A198" s="26" t="s">
        <v>442</v>
      </c>
      <c r="B198" s="26" t="s">
        <v>5</v>
      </c>
      <c r="C198" s="26" t="s">
        <v>443</v>
      </c>
      <c r="D198" s="28">
        <v>45995.833333333299</v>
      </c>
      <c r="E198" s="28">
        <v>45996.25</v>
      </c>
      <c r="F198" s="26" t="s">
        <v>444</v>
      </c>
    </row>
    <row r="199" spans="1:6" ht="46.5" x14ac:dyDescent="0.35">
      <c r="A199" s="26" t="s">
        <v>824</v>
      </c>
      <c r="B199" s="26" t="s">
        <v>2</v>
      </c>
      <c r="C199" s="26" t="s">
        <v>825</v>
      </c>
      <c r="D199" s="28">
        <v>45995.875</v>
      </c>
      <c r="E199" s="28">
        <v>45996.25</v>
      </c>
      <c r="F199" s="26" t="s">
        <v>826</v>
      </c>
    </row>
    <row r="200" spans="1:6" ht="62" x14ac:dyDescent="0.35">
      <c r="A200" s="26" t="s">
        <v>824</v>
      </c>
      <c r="B200" s="26" t="s">
        <v>2</v>
      </c>
      <c r="C200" s="26" t="s">
        <v>827</v>
      </c>
      <c r="D200" s="28">
        <v>45995.875</v>
      </c>
      <c r="E200" s="28">
        <v>45996.25</v>
      </c>
      <c r="F200" s="26" t="s">
        <v>826</v>
      </c>
    </row>
    <row r="201" spans="1:6" ht="46.5" x14ac:dyDescent="0.35">
      <c r="A201" s="26" t="s">
        <v>824</v>
      </c>
      <c r="B201" s="26" t="s">
        <v>2</v>
      </c>
      <c r="C201" s="26" t="s">
        <v>828</v>
      </c>
      <c r="D201" s="28">
        <v>45995.875</v>
      </c>
      <c r="E201" s="28">
        <v>45996.25</v>
      </c>
      <c r="F201" s="26" t="s">
        <v>826</v>
      </c>
    </row>
    <row r="202" spans="1:6" ht="77.5" x14ac:dyDescent="0.35">
      <c r="A202" s="26" t="s">
        <v>824</v>
      </c>
      <c r="B202" s="26" t="s">
        <v>2</v>
      </c>
      <c r="C202" s="26" t="s">
        <v>829</v>
      </c>
      <c r="D202" s="28">
        <v>45995.875</v>
      </c>
      <c r="E202" s="28">
        <v>45996.25</v>
      </c>
      <c r="F202" s="26" t="s">
        <v>826</v>
      </c>
    </row>
    <row r="203" spans="1:6" ht="46.5" x14ac:dyDescent="0.35">
      <c r="A203" s="26" t="s">
        <v>824</v>
      </c>
      <c r="B203" s="26" t="s">
        <v>2</v>
      </c>
      <c r="C203" s="26" t="s">
        <v>830</v>
      </c>
      <c r="D203" s="28">
        <v>45995.875</v>
      </c>
      <c r="E203" s="28">
        <v>45996.25</v>
      </c>
      <c r="F203" s="26" t="s">
        <v>826</v>
      </c>
    </row>
    <row r="204" spans="1:6" ht="62" x14ac:dyDescent="0.35">
      <c r="A204" s="26" t="s">
        <v>461</v>
      </c>
      <c r="B204" s="26" t="s">
        <v>5</v>
      </c>
      <c r="C204" s="26" t="s">
        <v>1052</v>
      </c>
      <c r="D204" s="28">
        <v>45995.875</v>
      </c>
      <c r="E204" s="28">
        <v>45996.25</v>
      </c>
      <c r="F204" s="26" t="s">
        <v>919</v>
      </c>
    </row>
    <row r="205" spans="1:6" ht="62" x14ac:dyDescent="0.35">
      <c r="A205" s="26" t="s">
        <v>461</v>
      </c>
      <c r="B205" s="26" t="s">
        <v>4</v>
      </c>
      <c r="C205" s="26" t="s">
        <v>1053</v>
      </c>
      <c r="D205" s="28">
        <v>45995.875</v>
      </c>
      <c r="E205" s="28">
        <v>45996.25</v>
      </c>
      <c r="F205" s="26" t="s">
        <v>919</v>
      </c>
    </row>
    <row r="206" spans="1:6" ht="62" x14ac:dyDescent="0.35">
      <c r="A206" s="26" t="s">
        <v>240</v>
      </c>
      <c r="B206" s="26" t="s">
        <v>4</v>
      </c>
      <c r="C206" s="26" t="s">
        <v>263</v>
      </c>
      <c r="D206" s="28">
        <v>45995.875</v>
      </c>
      <c r="E206" s="28">
        <v>45996.25</v>
      </c>
      <c r="F206" s="26" t="s">
        <v>264</v>
      </c>
    </row>
    <row r="207" spans="1:6" ht="77.5" x14ac:dyDescent="0.35">
      <c r="A207" s="26" t="s">
        <v>240</v>
      </c>
      <c r="B207" s="26" t="s">
        <v>5</v>
      </c>
      <c r="C207" s="26" t="s">
        <v>985</v>
      </c>
      <c r="D207" s="28">
        <v>45996.03125</v>
      </c>
      <c r="E207" s="28">
        <v>45996.208333333299</v>
      </c>
      <c r="F207" s="26" t="s">
        <v>986</v>
      </c>
    </row>
    <row r="208" spans="1:6" ht="46.5" x14ac:dyDescent="0.35">
      <c r="A208" s="26" t="s">
        <v>235</v>
      </c>
      <c r="B208" s="26" t="s">
        <v>6</v>
      </c>
      <c r="C208" s="26" t="s">
        <v>236</v>
      </c>
      <c r="D208" s="28">
        <v>45804.208333333299</v>
      </c>
      <c r="E208" s="28">
        <v>46143.208333333299</v>
      </c>
      <c r="F208" s="26" t="s">
        <v>237</v>
      </c>
    </row>
    <row r="209" spans="1:6" ht="31" x14ac:dyDescent="0.35">
      <c r="A209" s="26" t="s">
        <v>260</v>
      </c>
      <c r="B209" s="26" t="s">
        <v>2</v>
      </c>
      <c r="C209" s="26" t="s">
        <v>987</v>
      </c>
      <c r="D209" s="28">
        <v>45995.875</v>
      </c>
      <c r="E209" s="28">
        <v>45996.208333333299</v>
      </c>
      <c r="F209" s="26" t="s">
        <v>988</v>
      </c>
    </row>
    <row r="210" spans="1:6" ht="77.5" x14ac:dyDescent="0.35">
      <c r="A210" s="26" t="s">
        <v>260</v>
      </c>
      <c r="B210" s="26" t="s">
        <v>2</v>
      </c>
      <c r="C210" s="26" t="s">
        <v>989</v>
      </c>
      <c r="D210" s="28">
        <v>45995.875</v>
      </c>
      <c r="E210" s="28">
        <v>45996.208333333299</v>
      </c>
      <c r="F210" s="26" t="s">
        <v>988</v>
      </c>
    </row>
    <row r="211" spans="1:6" ht="77.5" x14ac:dyDescent="0.35">
      <c r="A211" s="26" t="s">
        <v>260</v>
      </c>
      <c r="B211" s="26" t="s">
        <v>2</v>
      </c>
      <c r="C211" s="26" t="s">
        <v>437</v>
      </c>
      <c r="D211" s="28">
        <v>45995.875</v>
      </c>
      <c r="E211" s="28">
        <v>45996.25</v>
      </c>
      <c r="F211" s="26" t="s">
        <v>438</v>
      </c>
    </row>
    <row r="212" spans="1:6" ht="77.5" x14ac:dyDescent="0.35">
      <c r="A212" s="26" t="s">
        <v>260</v>
      </c>
      <c r="B212" s="26" t="s">
        <v>2</v>
      </c>
      <c r="C212" s="26" t="s">
        <v>439</v>
      </c>
      <c r="D212" s="28">
        <v>45995.875</v>
      </c>
      <c r="E212" s="28">
        <v>45996.25</v>
      </c>
      <c r="F212" s="26" t="s">
        <v>438</v>
      </c>
    </row>
    <row r="213" spans="1:6" ht="77.5" x14ac:dyDescent="0.35">
      <c r="A213" s="26" t="s">
        <v>260</v>
      </c>
      <c r="B213" s="26" t="s">
        <v>6</v>
      </c>
      <c r="C213" s="26" t="s">
        <v>913</v>
      </c>
      <c r="D213" s="28">
        <v>45995.833333333299</v>
      </c>
      <c r="E213" s="28">
        <v>45996.25</v>
      </c>
      <c r="F213" s="26" t="s">
        <v>914</v>
      </c>
    </row>
    <row r="214" spans="1:6" ht="77.5" x14ac:dyDescent="0.35">
      <c r="A214" s="26" t="s">
        <v>260</v>
      </c>
      <c r="B214" s="26" t="s">
        <v>2</v>
      </c>
      <c r="C214" s="26" t="s">
        <v>456</v>
      </c>
      <c r="D214" s="28">
        <v>45995.875</v>
      </c>
      <c r="E214" s="28">
        <v>45996.25</v>
      </c>
      <c r="F214" s="26" t="s">
        <v>457</v>
      </c>
    </row>
    <row r="215" spans="1:6" ht="77.5" x14ac:dyDescent="0.35">
      <c r="A215" s="26" t="s">
        <v>260</v>
      </c>
      <c r="B215" s="26" t="s">
        <v>6</v>
      </c>
      <c r="C215" s="26" t="s">
        <v>1050</v>
      </c>
      <c r="D215" s="28">
        <v>45995.875</v>
      </c>
      <c r="E215" s="28">
        <v>45996.25</v>
      </c>
      <c r="F215" s="26" t="s">
        <v>1051</v>
      </c>
    </row>
    <row r="216" spans="1:6" ht="77.5" x14ac:dyDescent="0.35">
      <c r="A216" s="26" t="s">
        <v>244</v>
      </c>
      <c r="B216" s="26" t="s">
        <v>8</v>
      </c>
      <c r="C216" s="26" t="s">
        <v>982</v>
      </c>
      <c r="D216" s="28">
        <v>45995.916666666701</v>
      </c>
      <c r="E216" s="28">
        <v>45996.25</v>
      </c>
      <c r="F216" s="26" t="s">
        <v>983</v>
      </c>
    </row>
    <row r="217" spans="1:6" ht="77.5" x14ac:dyDescent="0.35">
      <c r="A217" s="26" t="s">
        <v>244</v>
      </c>
      <c r="B217" s="26" t="s">
        <v>8</v>
      </c>
      <c r="C217" s="26" t="s">
        <v>258</v>
      </c>
      <c r="D217" s="28">
        <v>45995.875</v>
      </c>
      <c r="E217" s="28">
        <v>45996.25</v>
      </c>
      <c r="F217" s="26" t="s">
        <v>259</v>
      </c>
    </row>
    <row r="218" spans="1:6" ht="62" x14ac:dyDescent="0.35">
      <c r="A218" s="26" t="s">
        <v>244</v>
      </c>
      <c r="B218" s="26" t="s">
        <v>7</v>
      </c>
      <c r="C218" s="26" t="s">
        <v>274</v>
      </c>
      <c r="D218" s="28">
        <v>45995.875</v>
      </c>
      <c r="E218" s="28">
        <v>45996.208333333299</v>
      </c>
      <c r="F218" s="26" t="s">
        <v>275</v>
      </c>
    </row>
    <row r="219" spans="1:6" ht="77.5" x14ac:dyDescent="0.35">
      <c r="A219" s="26" t="s">
        <v>244</v>
      </c>
      <c r="B219" s="26" t="s">
        <v>7</v>
      </c>
      <c r="C219" s="26" t="s">
        <v>990</v>
      </c>
      <c r="D219" s="28">
        <v>45995.875</v>
      </c>
      <c r="E219" s="28">
        <v>45996.208333333299</v>
      </c>
      <c r="F219" s="26" t="s">
        <v>991</v>
      </c>
    </row>
    <row r="220" spans="1:6" ht="77.5" x14ac:dyDescent="0.35">
      <c r="A220" s="26" t="s">
        <v>130</v>
      </c>
      <c r="B220" s="26" t="s">
        <v>4</v>
      </c>
      <c r="C220" s="26" t="s">
        <v>679</v>
      </c>
      <c r="D220" s="28">
        <v>45995.833333333299</v>
      </c>
      <c r="E220" s="28">
        <v>45996.25</v>
      </c>
      <c r="F220" s="26" t="s">
        <v>677</v>
      </c>
    </row>
    <row r="221" spans="1:6" ht="77.5" x14ac:dyDescent="0.35">
      <c r="A221" s="26" t="s">
        <v>130</v>
      </c>
      <c r="B221" s="26" t="s">
        <v>4</v>
      </c>
      <c r="C221" s="26" t="s">
        <v>792</v>
      </c>
      <c r="D221" s="28">
        <v>45995.999305555597</v>
      </c>
      <c r="E221" s="28">
        <v>45996.25</v>
      </c>
      <c r="F221" s="26" t="s">
        <v>715</v>
      </c>
    </row>
    <row r="222" spans="1:6" ht="77.5" x14ac:dyDescent="0.35">
      <c r="A222" s="26" t="s">
        <v>130</v>
      </c>
      <c r="B222" s="26" t="s">
        <v>4</v>
      </c>
      <c r="C222" s="26" t="s">
        <v>793</v>
      </c>
      <c r="D222" s="28">
        <v>45995.999305555597</v>
      </c>
      <c r="E222" s="28">
        <v>45996.25</v>
      </c>
      <c r="F222" s="26" t="s">
        <v>715</v>
      </c>
    </row>
    <row r="223" spans="1:6" ht="77.5" x14ac:dyDescent="0.35">
      <c r="A223" s="26" t="s">
        <v>130</v>
      </c>
      <c r="B223" s="26" t="s">
        <v>4</v>
      </c>
      <c r="C223" s="26" t="s">
        <v>794</v>
      </c>
      <c r="D223" s="28">
        <v>45995.999305555597</v>
      </c>
      <c r="E223" s="28">
        <v>45996.25</v>
      </c>
      <c r="F223" s="26" t="s">
        <v>715</v>
      </c>
    </row>
    <row r="224" spans="1:6" ht="77.5" x14ac:dyDescent="0.35">
      <c r="A224" s="26" t="s">
        <v>130</v>
      </c>
      <c r="B224" s="26" t="s">
        <v>5</v>
      </c>
      <c r="C224" s="26" t="s">
        <v>805</v>
      </c>
      <c r="D224" s="28">
        <v>45995.875</v>
      </c>
      <c r="E224" s="28">
        <v>45996.208333333299</v>
      </c>
      <c r="F224" s="26" t="s">
        <v>806</v>
      </c>
    </row>
    <row r="225" spans="1:6" ht="77.5" x14ac:dyDescent="0.35">
      <c r="A225" s="26" t="s">
        <v>130</v>
      </c>
      <c r="B225" s="26" t="s">
        <v>5</v>
      </c>
      <c r="C225" s="26" t="s">
        <v>146</v>
      </c>
      <c r="D225" s="28">
        <v>45995.875</v>
      </c>
      <c r="E225" s="28">
        <v>45996.208333333299</v>
      </c>
      <c r="F225" s="26" t="s">
        <v>812</v>
      </c>
    </row>
    <row r="226" spans="1:6" ht="46.5" x14ac:dyDescent="0.35">
      <c r="A226" s="26" t="s">
        <v>130</v>
      </c>
      <c r="B226" s="26" t="s">
        <v>5</v>
      </c>
      <c r="C226" s="26" t="s">
        <v>238</v>
      </c>
      <c r="D226" s="28">
        <v>45684.208333333299</v>
      </c>
      <c r="E226" s="28">
        <v>46143.25</v>
      </c>
      <c r="F226" s="26" t="s">
        <v>239</v>
      </c>
    </row>
    <row r="227" spans="1:6" ht="77.5" x14ac:dyDescent="0.35">
      <c r="A227" s="26" t="s">
        <v>130</v>
      </c>
      <c r="B227" s="26" t="s">
        <v>4</v>
      </c>
      <c r="C227" s="26" t="s">
        <v>978</v>
      </c>
      <c r="D227" s="28">
        <v>45996.03125</v>
      </c>
      <c r="E227" s="28">
        <v>45996.25</v>
      </c>
      <c r="F227" s="26" t="s">
        <v>979</v>
      </c>
    </row>
    <row r="228" spans="1:6" ht="77.5" x14ac:dyDescent="0.35">
      <c r="A228" s="26" t="s">
        <v>130</v>
      </c>
      <c r="B228" s="26" t="s">
        <v>4</v>
      </c>
      <c r="C228" s="26" t="s">
        <v>980</v>
      </c>
      <c r="D228" s="28">
        <v>45996.03125</v>
      </c>
      <c r="E228" s="28">
        <v>45996.25</v>
      </c>
      <c r="F228" s="26" t="s">
        <v>979</v>
      </c>
    </row>
    <row r="229" spans="1:6" ht="77.5" x14ac:dyDescent="0.35">
      <c r="A229" s="26" t="s">
        <v>130</v>
      </c>
      <c r="B229" s="26" t="s">
        <v>4</v>
      </c>
      <c r="C229" s="26" t="s">
        <v>981</v>
      </c>
      <c r="D229" s="28">
        <v>45996.03125</v>
      </c>
      <c r="E229" s="28">
        <v>45996.25</v>
      </c>
      <c r="F229" s="26" t="s">
        <v>979</v>
      </c>
    </row>
    <row r="230" spans="1:6" ht="77.5" x14ac:dyDescent="0.35">
      <c r="A230" s="26" t="s">
        <v>130</v>
      </c>
      <c r="B230" s="26" t="s">
        <v>4</v>
      </c>
      <c r="C230" s="26" t="s">
        <v>992</v>
      </c>
      <c r="D230" s="28">
        <v>45995.9375</v>
      </c>
      <c r="E230" s="28">
        <v>45996.208333333299</v>
      </c>
      <c r="F230" s="26" t="s">
        <v>993</v>
      </c>
    </row>
    <row r="231" spans="1:6" ht="62" x14ac:dyDescent="0.35">
      <c r="A231" s="26" t="s">
        <v>130</v>
      </c>
      <c r="B231" s="26" t="s">
        <v>4</v>
      </c>
      <c r="C231" s="26" t="s">
        <v>994</v>
      </c>
      <c r="D231" s="28">
        <v>45995.9375</v>
      </c>
      <c r="E231" s="28">
        <v>45996.208333333299</v>
      </c>
      <c r="F231" s="26" t="s">
        <v>993</v>
      </c>
    </row>
    <row r="232" spans="1:6" ht="62" x14ac:dyDescent="0.35">
      <c r="A232" s="26" t="s">
        <v>130</v>
      </c>
      <c r="B232" s="26" t="s">
        <v>4</v>
      </c>
      <c r="C232" s="26" t="s">
        <v>995</v>
      </c>
      <c r="D232" s="28">
        <v>45995.9375</v>
      </c>
      <c r="E232" s="28">
        <v>45996.208333333299</v>
      </c>
      <c r="F232" s="26" t="s">
        <v>993</v>
      </c>
    </row>
    <row r="233" spans="1:6" ht="62" x14ac:dyDescent="0.35">
      <c r="A233" s="26" t="s">
        <v>130</v>
      </c>
      <c r="B233" s="26" t="s">
        <v>4</v>
      </c>
      <c r="C233" s="26" t="s">
        <v>996</v>
      </c>
      <c r="D233" s="28">
        <v>45995.9375</v>
      </c>
      <c r="E233" s="28">
        <v>45996.208333333299</v>
      </c>
      <c r="F233" s="26" t="s">
        <v>993</v>
      </c>
    </row>
    <row r="234" spans="1:6" ht="46.5" x14ac:dyDescent="0.35">
      <c r="A234" s="26" t="s">
        <v>232</v>
      </c>
      <c r="B234" s="26" t="s">
        <v>4</v>
      </c>
      <c r="C234" s="26" t="s">
        <v>233</v>
      </c>
      <c r="D234" s="28">
        <v>44936.875</v>
      </c>
      <c r="E234" s="28">
        <v>46060.208333333299</v>
      </c>
      <c r="F234" s="26" t="s">
        <v>234</v>
      </c>
    </row>
  </sheetData>
  <autoFilter ref="A2:F191" xr:uid="{60B4E0E0-EA23-4FF3-861F-7623BAD270F1}">
    <sortState xmlns:xlrd2="http://schemas.microsoft.com/office/spreadsheetml/2017/richdata2" ref="A3:F234">
      <sortCondition ref="A2:A191"/>
    </sortState>
  </autoFilter>
  <mergeCells count="1">
    <mergeCell ref="A1:F1"/>
  </mergeCells>
  <conditionalFormatting sqref="A3:F230 A232:F234">
    <cfRule type="expression" dxfId="3" priority="2">
      <formula>$J3="Over 12 hours"</formula>
    </cfRule>
  </conditionalFormatting>
  <conditionalFormatting sqref="A231:F231">
    <cfRule type="expression" dxfId="2" priority="1">
      <formula>$J231="Over 12 hours"</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23678-4F93-427C-90BE-1C606F79A7ED}">
  <sheetPr>
    <tabColor theme="6"/>
  </sheetPr>
  <dimension ref="A1:K217"/>
  <sheetViews>
    <sheetView zoomScaleNormal="100" workbookViewId="0">
      <pane ySplit="1" topLeftCell="A2" activePane="bottomLeft" state="frozenSplit"/>
      <selection sqref="A1:F1"/>
      <selection pane="bottomLeft" activeCell="C5" sqref="C5"/>
    </sheetView>
  </sheetViews>
  <sheetFormatPr defaultColWidth="0" defaultRowHeight="15.5" x14ac:dyDescent="0.35"/>
  <cols>
    <col min="1" max="2" width="13.23046875" style="3" customWidth="1"/>
    <col min="3" max="3" width="61.765625" style="3" customWidth="1"/>
    <col min="4" max="4" width="16.4609375" style="3" customWidth="1"/>
    <col min="5" max="5" width="17.4609375" style="13" customWidth="1"/>
    <col min="6" max="6" width="47" style="13" customWidth="1"/>
    <col min="7" max="11" width="0" hidden="1" customWidth="1"/>
    <col min="12" max="16384" width="8.765625" hidden="1"/>
  </cols>
  <sheetData>
    <row r="1" spans="1:6" ht="32.5" x14ac:dyDescent="0.35">
      <c r="A1" s="44" t="str">
        <f>"Daily closure report: "&amp;'Front page'!A6</f>
        <v>Daily closure report: Friday, 5 December</v>
      </c>
      <c r="B1" s="44"/>
      <c r="C1" s="44"/>
      <c r="D1" s="44"/>
      <c r="E1" s="44"/>
      <c r="F1" s="44"/>
    </row>
    <row r="2" spans="1:6" s="5" customFormat="1" ht="28" x14ac:dyDescent="0.35">
      <c r="A2" s="12" t="s">
        <v>9</v>
      </c>
      <c r="B2" s="12" t="s">
        <v>1</v>
      </c>
      <c r="C2" s="12" t="s">
        <v>0</v>
      </c>
      <c r="D2" s="11" t="s">
        <v>11</v>
      </c>
      <c r="E2" s="11" t="s">
        <v>12</v>
      </c>
      <c r="F2" s="12" t="s">
        <v>10</v>
      </c>
    </row>
    <row r="3" spans="1:6" s="3" customFormat="1" ht="62" x14ac:dyDescent="0.35">
      <c r="A3" s="25" t="s">
        <v>58</v>
      </c>
      <c r="B3" s="25" t="s">
        <v>2</v>
      </c>
      <c r="C3" s="26" t="s">
        <v>604</v>
      </c>
      <c r="D3" s="27">
        <v>45996.875</v>
      </c>
      <c r="E3" s="27">
        <v>45999.208333333299</v>
      </c>
      <c r="F3" s="26" t="s">
        <v>603</v>
      </c>
    </row>
    <row r="4" spans="1:6" s="3" customFormat="1" ht="62" x14ac:dyDescent="0.35">
      <c r="A4" s="25" t="s">
        <v>58</v>
      </c>
      <c r="B4" s="25" t="s">
        <v>21</v>
      </c>
      <c r="C4" s="26" t="s">
        <v>59</v>
      </c>
      <c r="D4" s="27">
        <v>45847.208333333299</v>
      </c>
      <c r="E4" s="27">
        <v>46507.999305555597</v>
      </c>
      <c r="F4" s="26" t="s">
        <v>60</v>
      </c>
    </row>
    <row r="5" spans="1:6" s="3" customFormat="1" ht="62" x14ac:dyDescent="0.35">
      <c r="A5" s="25" t="s">
        <v>58</v>
      </c>
      <c r="B5" s="25" t="s">
        <v>6</v>
      </c>
      <c r="C5" s="26" t="s">
        <v>776</v>
      </c>
      <c r="D5" s="27">
        <v>45996.833333333299</v>
      </c>
      <c r="E5" s="27">
        <v>45997.25</v>
      </c>
      <c r="F5" s="26" t="s">
        <v>93</v>
      </c>
    </row>
    <row r="6" spans="1:6" s="3" customFormat="1" ht="62" x14ac:dyDescent="0.35">
      <c r="A6" s="25" t="s">
        <v>58</v>
      </c>
      <c r="B6" s="25" t="s">
        <v>2</v>
      </c>
      <c r="C6" s="26" t="s">
        <v>790</v>
      </c>
      <c r="D6" s="27">
        <v>45996.833333333299</v>
      </c>
      <c r="E6" s="27">
        <v>45997.25</v>
      </c>
      <c r="F6" s="26" t="s">
        <v>791</v>
      </c>
    </row>
    <row r="7" spans="1:6" s="3" customFormat="1" ht="62" x14ac:dyDescent="0.35">
      <c r="A7" s="25" t="s">
        <v>58</v>
      </c>
      <c r="B7" s="25" t="s">
        <v>6</v>
      </c>
      <c r="C7" s="26" t="s">
        <v>678</v>
      </c>
      <c r="D7" s="27">
        <v>45996.833333333299</v>
      </c>
      <c r="E7" s="27">
        <v>45997.25</v>
      </c>
      <c r="F7" s="26" t="s">
        <v>677</v>
      </c>
    </row>
    <row r="8" spans="1:6" s="3" customFormat="1" ht="46.5" x14ac:dyDescent="0.35">
      <c r="A8" s="25" t="s">
        <v>58</v>
      </c>
      <c r="B8" s="25" t="s">
        <v>6</v>
      </c>
      <c r="C8" s="26" t="s">
        <v>680</v>
      </c>
      <c r="D8" s="27">
        <v>45996.833333333299</v>
      </c>
      <c r="E8" s="27">
        <v>45997.25</v>
      </c>
      <c r="F8" s="26" t="s">
        <v>677</v>
      </c>
    </row>
    <row r="9" spans="1:6" s="3" customFormat="1" ht="46.5" x14ac:dyDescent="0.35">
      <c r="A9" s="25" t="s">
        <v>58</v>
      </c>
      <c r="B9" s="25" t="s">
        <v>6</v>
      </c>
      <c r="C9" s="26" t="s">
        <v>681</v>
      </c>
      <c r="D9" s="27">
        <v>45996.833333333299</v>
      </c>
      <c r="E9" s="27">
        <v>45997.25</v>
      </c>
      <c r="F9" s="26" t="s">
        <v>677</v>
      </c>
    </row>
    <row r="10" spans="1:6" s="3" customFormat="1" ht="46.5" x14ac:dyDescent="0.35">
      <c r="A10" s="25" t="s">
        <v>58</v>
      </c>
      <c r="B10" s="25" t="s">
        <v>6</v>
      </c>
      <c r="C10" s="26" t="s">
        <v>682</v>
      </c>
      <c r="D10" s="27">
        <v>45996.833333333299</v>
      </c>
      <c r="E10" s="27">
        <v>45997.25</v>
      </c>
      <c r="F10" s="26" t="s">
        <v>677</v>
      </c>
    </row>
    <row r="11" spans="1:6" s="3" customFormat="1" ht="46.5" x14ac:dyDescent="0.35">
      <c r="A11" s="25" t="s">
        <v>58</v>
      </c>
      <c r="B11" s="25" t="s">
        <v>6</v>
      </c>
      <c r="C11" s="26" t="s">
        <v>683</v>
      </c>
      <c r="D11" s="27">
        <v>45996.833333333299</v>
      </c>
      <c r="E11" s="27">
        <v>45997.25</v>
      </c>
      <c r="F11" s="26" t="s">
        <v>677</v>
      </c>
    </row>
    <row r="12" spans="1:6" s="3" customFormat="1" ht="62" x14ac:dyDescent="0.35">
      <c r="A12" s="25" t="s">
        <v>58</v>
      </c>
      <c r="B12" s="25" t="s">
        <v>6</v>
      </c>
      <c r="C12" s="26" t="s">
        <v>684</v>
      </c>
      <c r="D12" s="27">
        <v>45996.833333333299</v>
      </c>
      <c r="E12" s="27">
        <v>45997.25</v>
      </c>
      <c r="F12" s="26" t="s">
        <v>677</v>
      </c>
    </row>
    <row r="13" spans="1:6" s="3" customFormat="1" ht="46.5" x14ac:dyDescent="0.35">
      <c r="A13" s="25" t="s">
        <v>58</v>
      </c>
      <c r="B13" s="25" t="s">
        <v>6</v>
      </c>
      <c r="C13" s="26" t="s">
        <v>685</v>
      </c>
      <c r="D13" s="27">
        <v>45996.833333333299</v>
      </c>
      <c r="E13" s="27">
        <v>45997.25</v>
      </c>
      <c r="F13" s="26" t="s">
        <v>677</v>
      </c>
    </row>
    <row r="14" spans="1:6" s="3" customFormat="1" ht="46.5" x14ac:dyDescent="0.35">
      <c r="A14" s="25" t="s">
        <v>58</v>
      </c>
      <c r="B14" s="25" t="s">
        <v>6</v>
      </c>
      <c r="C14" s="26" t="s">
        <v>686</v>
      </c>
      <c r="D14" s="27">
        <v>45996.833333333299</v>
      </c>
      <c r="E14" s="27">
        <v>45997.25</v>
      </c>
      <c r="F14" s="26" t="s">
        <v>677</v>
      </c>
    </row>
    <row r="15" spans="1:6" s="3" customFormat="1" ht="77.5" x14ac:dyDescent="0.35">
      <c r="A15" s="25" t="s">
        <v>58</v>
      </c>
      <c r="B15" s="25" t="s">
        <v>6</v>
      </c>
      <c r="C15" s="26" t="s">
        <v>687</v>
      </c>
      <c r="D15" s="27">
        <v>45996.833333333299</v>
      </c>
      <c r="E15" s="27">
        <v>45997.25</v>
      </c>
      <c r="F15" s="26" t="s">
        <v>677</v>
      </c>
    </row>
    <row r="16" spans="1:6" s="3" customFormat="1" ht="77.5" x14ac:dyDescent="0.35">
      <c r="A16" s="25" t="s">
        <v>58</v>
      </c>
      <c r="B16" s="25" t="s">
        <v>6</v>
      </c>
      <c r="C16" s="26" t="s">
        <v>688</v>
      </c>
      <c r="D16" s="27">
        <v>45996.833333333299</v>
      </c>
      <c r="E16" s="27">
        <v>45997.25</v>
      </c>
      <c r="F16" s="26" t="s">
        <v>677</v>
      </c>
    </row>
    <row r="17" spans="1:6" s="3" customFormat="1" ht="46.5" x14ac:dyDescent="0.35">
      <c r="A17" s="25" t="s">
        <v>58</v>
      </c>
      <c r="B17" s="25" t="s">
        <v>6</v>
      </c>
      <c r="C17" s="26" t="s">
        <v>689</v>
      </c>
      <c r="D17" s="27">
        <v>45996.833333333299</v>
      </c>
      <c r="E17" s="27">
        <v>45997.25</v>
      </c>
      <c r="F17" s="26" t="s">
        <v>677</v>
      </c>
    </row>
    <row r="18" spans="1:6" s="3" customFormat="1" ht="62" x14ac:dyDescent="0.35">
      <c r="A18" s="25" t="s">
        <v>58</v>
      </c>
      <c r="B18" s="25" t="s">
        <v>6</v>
      </c>
      <c r="C18" s="26" t="s">
        <v>185</v>
      </c>
      <c r="D18" s="27">
        <v>45977.833333333299</v>
      </c>
      <c r="E18" s="27">
        <v>46006.25</v>
      </c>
      <c r="F18" s="26" t="s">
        <v>186</v>
      </c>
    </row>
    <row r="19" spans="1:6" s="3" customFormat="1" ht="62" x14ac:dyDescent="0.35">
      <c r="A19" s="25" t="s">
        <v>58</v>
      </c>
      <c r="B19" s="25" t="s">
        <v>6</v>
      </c>
      <c r="C19" s="26" t="s">
        <v>198</v>
      </c>
      <c r="D19" s="27">
        <v>45996.833333333299</v>
      </c>
      <c r="E19" s="27">
        <v>45997.25</v>
      </c>
      <c r="F19" s="26" t="s">
        <v>199</v>
      </c>
    </row>
    <row r="20" spans="1:6" s="3" customFormat="1" ht="46.5" x14ac:dyDescent="0.35">
      <c r="A20" s="25" t="s">
        <v>71</v>
      </c>
      <c r="B20" s="25" t="s">
        <v>6</v>
      </c>
      <c r="C20" s="26" t="s">
        <v>676</v>
      </c>
      <c r="D20" s="27">
        <v>45996.833333333299</v>
      </c>
      <c r="E20" s="27">
        <v>45997.25</v>
      </c>
      <c r="F20" s="26" t="s">
        <v>677</v>
      </c>
    </row>
    <row r="21" spans="1:6" s="3" customFormat="1" ht="77.5" x14ac:dyDescent="0.35">
      <c r="A21" s="25" t="s">
        <v>71</v>
      </c>
      <c r="B21" s="25" t="s">
        <v>6</v>
      </c>
      <c r="C21" s="26" t="s">
        <v>516</v>
      </c>
      <c r="D21" s="27">
        <v>45996.833333333299</v>
      </c>
      <c r="E21" s="27">
        <v>45997.25</v>
      </c>
      <c r="F21" s="26" t="s">
        <v>186</v>
      </c>
    </row>
    <row r="22" spans="1:6" s="3" customFormat="1" ht="93" x14ac:dyDescent="0.35">
      <c r="A22" s="25" t="s">
        <v>71</v>
      </c>
      <c r="B22" s="25" t="s">
        <v>6</v>
      </c>
      <c r="C22" s="26" t="s">
        <v>519</v>
      </c>
      <c r="D22" s="27">
        <v>45996.833333333299</v>
      </c>
      <c r="E22" s="27">
        <v>45997.25</v>
      </c>
      <c r="F22" s="26" t="s">
        <v>186</v>
      </c>
    </row>
    <row r="23" spans="1:6" s="3" customFormat="1" ht="93" x14ac:dyDescent="0.35">
      <c r="A23" s="25" t="s">
        <v>71</v>
      </c>
      <c r="B23" s="25" t="s">
        <v>2</v>
      </c>
      <c r="C23" s="26" t="s">
        <v>192</v>
      </c>
      <c r="D23" s="27">
        <v>45996.833333333299</v>
      </c>
      <c r="E23" s="27">
        <v>45997.25</v>
      </c>
      <c r="F23" s="26" t="s">
        <v>193</v>
      </c>
    </row>
    <row r="24" spans="1:6" s="3" customFormat="1" ht="14.25" customHeight="1" x14ac:dyDescent="0.35">
      <c r="A24" s="25" t="s">
        <v>71</v>
      </c>
      <c r="B24" s="25" t="s">
        <v>2</v>
      </c>
      <c r="C24" s="26" t="s">
        <v>194</v>
      </c>
      <c r="D24" s="27">
        <v>45996.833333333299</v>
      </c>
      <c r="E24" s="27">
        <v>45997.25</v>
      </c>
      <c r="F24" s="26" t="s">
        <v>193</v>
      </c>
    </row>
    <row r="25" spans="1:6" s="3" customFormat="1" ht="93" x14ac:dyDescent="0.35">
      <c r="A25" s="25" t="s">
        <v>71</v>
      </c>
      <c r="B25" s="25" t="s">
        <v>2</v>
      </c>
      <c r="C25" s="26" t="s">
        <v>195</v>
      </c>
      <c r="D25" s="27">
        <v>45996.833333333299</v>
      </c>
      <c r="E25" s="27">
        <v>45997.25</v>
      </c>
      <c r="F25" s="26" t="s">
        <v>193</v>
      </c>
    </row>
    <row r="26" spans="1:6" s="3" customFormat="1" ht="93" x14ac:dyDescent="0.35">
      <c r="A26" s="25" t="s">
        <v>71</v>
      </c>
      <c r="B26" s="25" t="s">
        <v>2</v>
      </c>
      <c r="C26" s="26" t="s">
        <v>196</v>
      </c>
      <c r="D26" s="27">
        <v>45996.833333333299</v>
      </c>
      <c r="E26" s="27">
        <v>45997.25</v>
      </c>
      <c r="F26" s="26" t="s">
        <v>193</v>
      </c>
    </row>
    <row r="27" spans="1:6" s="3" customFormat="1" ht="93" x14ac:dyDescent="0.35">
      <c r="A27" s="25" t="s">
        <v>71</v>
      </c>
      <c r="B27" s="25" t="s">
        <v>2</v>
      </c>
      <c r="C27" s="26" t="s">
        <v>197</v>
      </c>
      <c r="D27" s="27">
        <v>45996.833333333299</v>
      </c>
      <c r="E27" s="27">
        <v>45997.25</v>
      </c>
      <c r="F27" s="26" t="s">
        <v>193</v>
      </c>
    </row>
    <row r="28" spans="1:6" s="3" customFormat="1" ht="93" x14ac:dyDescent="0.35">
      <c r="A28" s="25" t="s">
        <v>17</v>
      </c>
      <c r="B28" s="25" t="s">
        <v>2</v>
      </c>
      <c r="C28" s="26" t="s">
        <v>35</v>
      </c>
      <c r="D28" s="27">
        <v>45996.833333333299</v>
      </c>
      <c r="E28" s="27">
        <v>45997.25</v>
      </c>
      <c r="F28" s="26" t="s">
        <v>34</v>
      </c>
    </row>
    <row r="29" spans="1:6" s="3" customFormat="1" ht="93" x14ac:dyDescent="0.35">
      <c r="A29" s="25" t="s">
        <v>36</v>
      </c>
      <c r="B29" s="25" t="s">
        <v>5</v>
      </c>
      <c r="C29" s="26" t="s">
        <v>37</v>
      </c>
      <c r="D29" s="27">
        <v>45996.333333333299</v>
      </c>
      <c r="E29" s="27">
        <v>45996.666666666701</v>
      </c>
      <c r="F29" s="26" t="s">
        <v>38</v>
      </c>
    </row>
    <row r="30" spans="1:6" s="3" customFormat="1" ht="108.5" x14ac:dyDescent="0.35">
      <c r="A30" s="25" t="s">
        <v>36</v>
      </c>
      <c r="B30" s="25" t="s">
        <v>5</v>
      </c>
      <c r="C30" s="26" t="s">
        <v>37</v>
      </c>
      <c r="D30" s="27">
        <v>45997.333333333299</v>
      </c>
      <c r="E30" s="27">
        <v>45997.666666666701</v>
      </c>
      <c r="F30" s="26" t="s">
        <v>38</v>
      </c>
    </row>
    <row r="31" spans="1:6" s="3" customFormat="1" ht="108.5" x14ac:dyDescent="0.35">
      <c r="A31" s="25" t="s">
        <v>30</v>
      </c>
      <c r="B31" s="25" t="s">
        <v>5</v>
      </c>
      <c r="C31" s="26" t="s">
        <v>31</v>
      </c>
      <c r="D31" s="27">
        <v>45996.833333333299</v>
      </c>
      <c r="E31" s="27">
        <v>45997.25</v>
      </c>
      <c r="F31" s="26" t="s">
        <v>32</v>
      </c>
    </row>
    <row r="32" spans="1:6" s="3" customFormat="1" ht="93" x14ac:dyDescent="0.35">
      <c r="A32" s="25" t="s">
        <v>30</v>
      </c>
      <c r="B32" s="25" t="s">
        <v>4</v>
      </c>
      <c r="C32" s="26" t="s">
        <v>33</v>
      </c>
      <c r="D32" s="27">
        <v>45996.833333333299</v>
      </c>
      <c r="E32" s="27">
        <v>45997.25</v>
      </c>
      <c r="F32" s="26" t="s">
        <v>34</v>
      </c>
    </row>
    <row r="33" spans="1:6" s="3" customFormat="1" ht="93" x14ac:dyDescent="0.35">
      <c r="A33" s="25" t="s">
        <v>30</v>
      </c>
      <c r="B33" s="25" t="s">
        <v>5</v>
      </c>
      <c r="C33" s="26" t="s">
        <v>42</v>
      </c>
      <c r="D33" s="27">
        <v>45996.833333333299</v>
      </c>
      <c r="E33" s="27">
        <v>45997.25</v>
      </c>
      <c r="F33" s="26" t="s">
        <v>43</v>
      </c>
    </row>
    <row r="34" spans="1:6" s="3" customFormat="1" ht="93" x14ac:dyDescent="0.35">
      <c r="A34" s="25" t="s">
        <v>30</v>
      </c>
      <c r="B34" s="25" t="s">
        <v>4</v>
      </c>
      <c r="C34" s="26" t="s">
        <v>763</v>
      </c>
      <c r="D34" s="27">
        <v>45996.875</v>
      </c>
      <c r="E34" s="27">
        <v>45997.208333333299</v>
      </c>
      <c r="F34" s="26" t="s">
        <v>764</v>
      </c>
    </row>
    <row r="35" spans="1:6" s="3" customFormat="1" ht="93" x14ac:dyDescent="0.35">
      <c r="A35" s="25" t="s">
        <v>30</v>
      </c>
      <c r="B35" s="25" t="s">
        <v>5</v>
      </c>
      <c r="C35" s="26" t="s">
        <v>88</v>
      </c>
      <c r="D35" s="27">
        <v>45901.833333333299</v>
      </c>
      <c r="E35" s="27">
        <v>46011.25</v>
      </c>
      <c r="F35" s="26" t="s">
        <v>89</v>
      </c>
    </row>
    <row r="36" spans="1:6" s="3" customFormat="1" ht="93" x14ac:dyDescent="0.35">
      <c r="A36" s="25" t="s">
        <v>30</v>
      </c>
      <c r="B36" s="25" t="s">
        <v>4</v>
      </c>
      <c r="C36" s="26" t="s">
        <v>90</v>
      </c>
      <c r="D36" s="27">
        <v>45936.833333333299</v>
      </c>
      <c r="E36" s="27">
        <v>46011.25</v>
      </c>
      <c r="F36" s="26" t="s">
        <v>89</v>
      </c>
    </row>
    <row r="37" spans="1:6" s="3" customFormat="1" ht="108.5" x14ac:dyDescent="0.35">
      <c r="A37" s="25" t="s">
        <v>30</v>
      </c>
      <c r="B37" s="25" t="s">
        <v>5</v>
      </c>
      <c r="C37" s="26" t="s">
        <v>105</v>
      </c>
      <c r="D37" s="27">
        <v>45957.854166666701</v>
      </c>
      <c r="E37" s="27">
        <v>46027.229166666701</v>
      </c>
      <c r="F37" s="26" t="s">
        <v>106</v>
      </c>
    </row>
    <row r="38" spans="1:6" s="3" customFormat="1" ht="93" x14ac:dyDescent="0.35">
      <c r="A38" s="25" t="s">
        <v>690</v>
      </c>
      <c r="B38" s="25" t="s">
        <v>6</v>
      </c>
      <c r="C38" s="26" t="s">
        <v>691</v>
      </c>
      <c r="D38" s="27">
        <v>45996.833333333299</v>
      </c>
      <c r="E38" s="27">
        <v>45997.25</v>
      </c>
      <c r="F38" s="26" t="s">
        <v>677</v>
      </c>
    </row>
    <row r="39" spans="1:6" s="3" customFormat="1" ht="77.5" x14ac:dyDescent="0.35">
      <c r="A39" s="25" t="s">
        <v>690</v>
      </c>
      <c r="B39" s="25" t="s">
        <v>6</v>
      </c>
      <c r="C39" s="26" t="s">
        <v>692</v>
      </c>
      <c r="D39" s="27">
        <v>45996.833333333299</v>
      </c>
      <c r="E39" s="27">
        <v>45997.25</v>
      </c>
      <c r="F39" s="26" t="s">
        <v>677</v>
      </c>
    </row>
    <row r="40" spans="1:6" s="3" customFormat="1" ht="77.5" x14ac:dyDescent="0.35">
      <c r="A40" s="25" t="s">
        <v>813</v>
      </c>
      <c r="B40" s="25" t="s">
        <v>4</v>
      </c>
      <c r="C40" s="26" t="s">
        <v>814</v>
      </c>
      <c r="D40" s="27">
        <v>45996.833333333299</v>
      </c>
      <c r="E40" s="27">
        <v>45997.25</v>
      </c>
      <c r="F40" s="26" t="s">
        <v>815</v>
      </c>
    </row>
    <row r="41" spans="1:6" s="3" customFormat="1" ht="62" x14ac:dyDescent="0.35">
      <c r="A41" s="25" t="s">
        <v>813</v>
      </c>
      <c r="B41" s="25" t="s">
        <v>5</v>
      </c>
      <c r="C41" s="26" t="s">
        <v>816</v>
      </c>
      <c r="D41" s="27">
        <v>45996.833333333299</v>
      </c>
      <c r="E41" s="27">
        <v>45997.25</v>
      </c>
      <c r="F41" s="26" t="s">
        <v>815</v>
      </c>
    </row>
    <row r="42" spans="1:6" s="3" customFormat="1" ht="62" x14ac:dyDescent="0.35">
      <c r="A42" s="25" t="s">
        <v>797</v>
      </c>
      <c r="B42" s="25" t="s">
        <v>5</v>
      </c>
      <c r="C42" s="26" t="s">
        <v>798</v>
      </c>
      <c r="D42" s="27">
        <v>45996.833333333299</v>
      </c>
      <c r="E42" s="27">
        <v>45997.25</v>
      </c>
      <c r="F42" s="26" t="s">
        <v>799</v>
      </c>
    </row>
    <row r="43" spans="1:6" s="3" customFormat="1" ht="93" x14ac:dyDescent="0.35">
      <c r="A43" s="25" t="s">
        <v>797</v>
      </c>
      <c r="B43" s="25" t="s">
        <v>5</v>
      </c>
      <c r="C43" s="26" t="s">
        <v>800</v>
      </c>
      <c r="D43" s="27">
        <v>45996.833333333299</v>
      </c>
      <c r="E43" s="27">
        <v>45997.25</v>
      </c>
      <c r="F43" s="26" t="s">
        <v>799</v>
      </c>
    </row>
    <row r="44" spans="1:6" s="3" customFormat="1" ht="62" x14ac:dyDescent="0.35">
      <c r="A44" s="25" t="s">
        <v>797</v>
      </c>
      <c r="B44" s="25" t="s">
        <v>5</v>
      </c>
      <c r="C44" s="26" t="s">
        <v>801</v>
      </c>
      <c r="D44" s="27">
        <v>45996.833333333299</v>
      </c>
      <c r="E44" s="27">
        <v>45997.25</v>
      </c>
      <c r="F44" s="26" t="s">
        <v>799</v>
      </c>
    </row>
    <row r="45" spans="1:6" s="3" customFormat="1" ht="62" x14ac:dyDescent="0.35">
      <c r="A45" s="25" t="s">
        <v>206</v>
      </c>
      <c r="B45" s="25" t="s">
        <v>6</v>
      </c>
      <c r="C45" s="26" t="s">
        <v>207</v>
      </c>
      <c r="D45" s="27">
        <v>45996.875</v>
      </c>
      <c r="E45" s="27">
        <v>45997.25</v>
      </c>
      <c r="F45" s="26" t="s">
        <v>204</v>
      </c>
    </row>
    <row r="46" spans="1:6" s="3" customFormat="1" ht="62" x14ac:dyDescent="0.35">
      <c r="A46" s="25" t="s">
        <v>206</v>
      </c>
      <c r="B46" s="25" t="s">
        <v>2</v>
      </c>
      <c r="C46" s="26" t="s">
        <v>208</v>
      </c>
      <c r="D46" s="27">
        <v>45996.833333333299</v>
      </c>
      <c r="E46" s="27">
        <v>45997.25</v>
      </c>
      <c r="F46" s="26" t="s">
        <v>209</v>
      </c>
    </row>
    <row r="47" spans="1:6" s="3" customFormat="1" ht="62" x14ac:dyDescent="0.35">
      <c r="A47" s="25" t="s">
        <v>206</v>
      </c>
      <c r="B47" s="25" t="s">
        <v>2</v>
      </c>
      <c r="C47" s="26" t="s">
        <v>210</v>
      </c>
      <c r="D47" s="27">
        <v>45996.833333333299</v>
      </c>
      <c r="E47" s="27">
        <v>45997.25</v>
      </c>
      <c r="F47" s="26" t="s">
        <v>209</v>
      </c>
    </row>
    <row r="48" spans="1:6" s="3" customFormat="1" ht="62" x14ac:dyDescent="0.35">
      <c r="A48" s="25" t="s">
        <v>188</v>
      </c>
      <c r="B48" s="25" t="s">
        <v>6</v>
      </c>
      <c r="C48" s="26" t="s">
        <v>517</v>
      </c>
      <c r="D48" s="27">
        <v>45996.833333333299</v>
      </c>
      <c r="E48" s="27">
        <v>45997.25</v>
      </c>
      <c r="F48" s="26" t="s">
        <v>186</v>
      </c>
    </row>
    <row r="49" spans="1:6" s="3" customFormat="1" ht="77.5" x14ac:dyDescent="0.35">
      <c r="A49" s="25" t="s">
        <v>188</v>
      </c>
      <c r="B49" s="25" t="s">
        <v>6</v>
      </c>
      <c r="C49" s="26" t="s">
        <v>518</v>
      </c>
      <c r="D49" s="27">
        <v>45996.833333333299</v>
      </c>
      <c r="E49" s="27">
        <v>45997.25</v>
      </c>
      <c r="F49" s="26" t="s">
        <v>186</v>
      </c>
    </row>
    <row r="50" spans="1:6" s="3" customFormat="1" ht="77.5" x14ac:dyDescent="0.35">
      <c r="A50" s="25" t="s">
        <v>319</v>
      </c>
      <c r="B50" s="25" t="s">
        <v>21</v>
      </c>
      <c r="C50" s="26" t="s">
        <v>320</v>
      </c>
      <c r="D50" s="27">
        <v>45996.833333333299</v>
      </c>
      <c r="E50" s="27">
        <v>45997.25</v>
      </c>
      <c r="F50" s="26" t="s">
        <v>321</v>
      </c>
    </row>
    <row r="51" spans="1:6" s="3" customFormat="1" ht="77.5" x14ac:dyDescent="0.35">
      <c r="A51" s="25" t="s">
        <v>319</v>
      </c>
      <c r="B51" s="25" t="s">
        <v>6</v>
      </c>
      <c r="C51" s="26" t="s">
        <v>858</v>
      </c>
      <c r="D51" s="27">
        <v>45996.833333333299</v>
      </c>
      <c r="E51" s="27">
        <v>45997.25</v>
      </c>
      <c r="F51" s="26" t="s">
        <v>859</v>
      </c>
    </row>
    <row r="52" spans="1:6" s="3" customFormat="1" ht="77.5" x14ac:dyDescent="0.35">
      <c r="A52" s="25" t="s">
        <v>319</v>
      </c>
      <c r="B52" s="25" t="s">
        <v>2</v>
      </c>
      <c r="C52" s="26" t="s">
        <v>860</v>
      </c>
      <c r="D52" s="27">
        <v>45996.833333333299</v>
      </c>
      <c r="E52" s="27">
        <v>45997.25</v>
      </c>
      <c r="F52" s="26" t="s">
        <v>859</v>
      </c>
    </row>
    <row r="53" spans="1:6" s="3" customFormat="1" ht="77.5" x14ac:dyDescent="0.35">
      <c r="A53" s="25" t="s">
        <v>319</v>
      </c>
      <c r="B53" s="25" t="s">
        <v>6</v>
      </c>
      <c r="C53" s="26" t="s">
        <v>344</v>
      </c>
      <c r="D53" s="27">
        <v>45974.916666666701</v>
      </c>
      <c r="E53" s="27">
        <v>46025.25</v>
      </c>
      <c r="F53" s="26" t="s">
        <v>345</v>
      </c>
    </row>
    <row r="54" spans="1:6" s="3" customFormat="1" ht="77.5" x14ac:dyDescent="0.35">
      <c r="A54" s="25" t="s">
        <v>314</v>
      </c>
      <c r="B54" s="25" t="s">
        <v>2</v>
      </c>
      <c r="C54" s="26" t="s">
        <v>315</v>
      </c>
      <c r="D54" s="27">
        <v>45996.833333333299</v>
      </c>
      <c r="E54" s="27">
        <v>45997.25</v>
      </c>
      <c r="F54" s="26" t="s">
        <v>316</v>
      </c>
    </row>
    <row r="55" spans="1:6" s="3" customFormat="1" ht="77.5" x14ac:dyDescent="0.35">
      <c r="A55" s="25" t="s">
        <v>355</v>
      </c>
      <c r="B55" s="25" t="s">
        <v>6</v>
      </c>
      <c r="C55" s="26" t="s">
        <v>875</v>
      </c>
      <c r="D55" s="27">
        <v>45957.25</v>
      </c>
      <c r="E55" s="27">
        <v>45996.75</v>
      </c>
      <c r="F55" s="26" t="s">
        <v>876</v>
      </c>
    </row>
    <row r="56" spans="1:6" s="3" customFormat="1" ht="77.5" x14ac:dyDescent="0.35">
      <c r="A56" s="25" t="s">
        <v>355</v>
      </c>
      <c r="B56" s="25" t="s">
        <v>6</v>
      </c>
      <c r="C56" s="26" t="s">
        <v>875</v>
      </c>
      <c r="D56" s="27">
        <v>45957.25</v>
      </c>
      <c r="E56" s="27">
        <v>45996.75</v>
      </c>
      <c r="F56" s="26" t="s">
        <v>876</v>
      </c>
    </row>
    <row r="57" spans="1:6" s="18" customFormat="1" ht="77.5" x14ac:dyDescent="0.35">
      <c r="A57" s="25" t="s">
        <v>355</v>
      </c>
      <c r="B57" s="25" t="s">
        <v>6</v>
      </c>
      <c r="C57" s="26" t="s">
        <v>358</v>
      </c>
      <c r="D57" s="27">
        <v>45992.833333333299</v>
      </c>
      <c r="E57" s="27">
        <v>45997.25</v>
      </c>
      <c r="F57" s="26" t="s">
        <v>877</v>
      </c>
    </row>
    <row r="58" spans="1:6" s="3" customFormat="1" ht="77.5" x14ac:dyDescent="0.35">
      <c r="A58" s="25" t="s">
        <v>355</v>
      </c>
      <c r="B58" s="25" t="s">
        <v>6</v>
      </c>
      <c r="C58" s="26" t="s">
        <v>356</v>
      </c>
      <c r="D58" s="27">
        <v>45996.833333333299</v>
      </c>
      <c r="E58" s="27">
        <v>45997.25</v>
      </c>
      <c r="F58" s="26" t="s">
        <v>357</v>
      </c>
    </row>
    <row r="59" spans="1:6" s="3" customFormat="1" ht="77.5" x14ac:dyDescent="0.35">
      <c r="A59" s="25" t="s">
        <v>310</v>
      </c>
      <c r="B59" s="25" t="s">
        <v>4</v>
      </c>
      <c r="C59" s="26" t="s">
        <v>311</v>
      </c>
      <c r="D59" s="27">
        <v>45996.833333333299</v>
      </c>
      <c r="E59" s="27">
        <v>45999.25</v>
      </c>
      <c r="F59" s="26" t="s">
        <v>312</v>
      </c>
    </row>
    <row r="60" spans="1:6" s="3" customFormat="1" ht="77.5" x14ac:dyDescent="0.35">
      <c r="A60" s="25" t="s">
        <v>310</v>
      </c>
      <c r="B60" s="25" t="s">
        <v>5</v>
      </c>
      <c r="C60" s="26" t="s">
        <v>313</v>
      </c>
      <c r="D60" s="27">
        <v>45996.833333333299</v>
      </c>
      <c r="E60" s="27">
        <v>45999.25</v>
      </c>
      <c r="F60" s="26" t="s">
        <v>312</v>
      </c>
    </row>
    <row r="61" spans="1:6" s="3" customFormat="1" ht="77.5" x14ac:dyDescent="0.35">
      <c r="A61" s="25" t="s">
        <v>870</v>
      </c>
      <c r="B61" s="25" t="s">
        <v>21</v>
      </c>
      <c r="C61" s="26" t="s">
        <v>871</v>
      </c>
      <c r="D61" s="27">
        <v>45996.833333333299</v>
      </c>
      <c r="E61" s="27">
        <v>45997.25</v>
      </c>
      <c r="F61" s="26" t="s">
        <v>872</v>
      </c>
    </row>
    <row r="62" spans="1:6" s="3" customFormat="1" ht="77.5" x14ac:dyDescent="0.35">
      <c r="A62" s="25" t="s">
        <v>317</v>
      </c>
      <c r="B62" s="25" t="s">
        <v>4</v>
      </c>
      <c r="C62" s="26" t="s">
        <v>318</v>
      </c>
      <c r="D62" s="27">
        <v>45996.833333333299</v>
      </c>
      <c r="E62" s="27">
        <v>45997.25</v>
      </c>
      <c r="F62" s="26" t="s">
        <v>316</v>
      </c>
    </row>
    <row r="63" spans="1:6" s="3" customFormat="1" ht="77.5" x14ac:dyDescent="0.35">
      <c r="A63" s="25" t="s">
        <v>317</v>
      </c>
      <c r="B63" s="25" t="s">
        <v>4</v>
      </c>
      <c r="C63" s="26" t="s">
        <v>861</v>
      </c>
      <c r="D63" s="27">
        <v>45996.833333333299</v>
      </c>
      <c r="E63" s="27">
        <v>45997.25</v>
      </c>
      <c r="F63" s="26" t="s">
        <v>862</v>
      </c>
    </row>
    <row r="64" spans="1:6" s="3" customFormat="1" ht="93" x14ac:dyDescent="0.35">
      <c r="A64" s="25" t="s">
        <v>290</v>
      </c>
      <c r="B64" s="25" t="s">
        <v>6</v>
      </c>
      <c r="C64" s="26" t="s">
        <v>848</v>
      </c>
      <c r="D64" s="27">
        <v>45996.875</v>
      </c>
      <c r="E64" s="27">
        <v>45997.25</v>
      </c>
      <c r="F64" s="26" t="s">
        <v>849</v>
      </c>
    </row>
    <row r="65" spans="1:6" s="3" customFormat="1" ht="93" x14ac:dyDescent="0.35">
      <c r="A65" s="25" t="s">
        <v>290</v>
      </c>
      <c r="B65" s="25" t="s">
        <v>6</v>
      </c>
      <c r="C65" s="26" t="s">
        <v>854</v>
      </c>
      <c r="D65" s="27">
        <v>45996.875</v>
      </c>
      <c r="E65" s="27">
        <v>45997.25</v>
      </c>
      <c r="F65" s="26" t="s">
        <v>855</v>
      </c>
    </row>
    <row r="66" spans="1:6" s="3" customFormat="1" ht="93" x14ac:dyDescent="0.35">
      <c r="A66" s="25" t="s">
        <v>550</v>
      </c>
      <c r="B66" s="25" t="s">
        <v>5</v>
      </c>
      <c r="C66" s="26" t="s">
        <v>898</v>
      </c>
      <c r="D66" s="27">
        <v>45996.875</v>
      </c>
      <c r="E66" s="27">
        <v>45997.25</v>
      </c>
      <c r="F66" s="26" t="s">
        <v>899</v>
      </c>
    </row>
    <row r="67" spans="1:6" s="3" customFormat="1" ht="93" x14ac:dyDescent="0.35">
      <c r="A67" s="25" t="s">
        <v>293</v>
      </c>
      <c r="B67" s="25" t="s">
        <v>5</v>
      </c>
      <c r="C67" s="26" t="s">
        <v>294</v>
      </c>
      <c r="D67" s="27">
        <v>45996.875</v>
      </c>
      <c r="E67" s="27">
        <v>45997.25</v>
      </c>
      <c r="F67" s="26" t="s">
        <v>295</v>
      </c>
    </row>
    <row r="68" spans="1:6" s="3" customFormat="1" ht="93" x14ac:dyDescent="0.35">
      <c r="A68" s="25" t="s">
        <v>301</v>
      </c>
      <c r="B68" s="25" t="s">
        <v>6</v>
      </c>
      <c r="C68" s="26" t="s">
        <v>852</v>
      </c>
      <c r="D68" s="27">
        <v>45996.875</v>
      </c>
      <c r="E68" s="27">
        <v>45997.25</v>
      </c>
      <c r="F68" s="26" t="s">
        <v>853</v>
      </c>
    </row>
    <row r="69" spans="1:6" s="3" customFormat="1" ht="93" x14ac:dyDescent="0.35">
      <c r="A69" s="25" t="s">
        <v>301</v>
      </c>
      <c r="B69" s="25" t="s">
        <v>2</v>
      </c>
      <c r="C69" s="26" t="s">
        <v>856</v>
      </c>
      <c r="D69" s="27">
        <v>45996.875</v>
      </c>
      <c r="E69" s="27">
        <v>45997.25</v>
      </c>
      <c r="F69" s="26" t="s">
        <v>857</v>
      </c>
    </row>
    <row r="70" spans="1:6" s="3" customFormat="1" ht="93" x14ac:dyDescent="0.35">
      <c r="A70" s="25" t="s">
        <v>414</v>
      </c>
      <c r="B70" s="25" t="s">
        <v>21</v>
      </c>
      <c r="C70" s="26" t="s">
        <v>585</v>
      </c>
      <c r="D70" s="27">
        <v>45996.854166666701</v>
      </c>
      <c r="E70" s="27">
        <v>45997.25</v>
      </c>
      <c r="F70" s="26" t="s">
        <v>586</v>
      </c>
    </row>
    <row r="71" spans="1:6" s="3" customFormat="1" ht="93" x14ac:dyDescent="0.35">
      <c r="A71" s="25" t="s">
        <v>120</v>
      </c>
      <c r="B71" s="25" t="s">
        <v>4</v>
      </c>
      <c r="C71" s="26" t="s">
        <v>396</v>
      </c>
      <c r="D71" s="27">
        <v>45996.833333333299</v>
      </c>
      <c r="E71" s="27">
        <v>45997.25</v>
      </c>
      <c r="F71" s="26" t="s">
        <v>397</v>
      </c>
    </row>
    <row r="72" spans="1:6" s="3" customFormat="1" ht="77.5" x14ac:dyDescent="0.35">
      <c r="A72" s="25" t="s">
        <v>120</v>
      </c>
      <c r="B72" s="25" t="s">
        <v>5</v>
      </c>
      <c r="C72" s="26" t="s">
        <v>398</v>
      </c>
      <c r="D72" s="27">
        <v>45996.833333333299</v>
      </c>
      <c r="E72" s="27">
        <v>45997.25</v>
      </c>
      <c r="F72" s="26" t="s">
        <v>399</v>
      </c>
    </row>
    <row r="73" spans="1:6" s="3" customFormat="1" ht="77.5" x14ac:dyDescent="0.35">
      <c r="A73" s="25" t="s">
        <v>120</v>
      </c>
      <c r="B73" s="25" t="s">
        <v>4</v>
      </c>
      <c r="C73" s="26" t="s">
        <v>400</v>
      </c>
      <c r="D73" s="27">
        <v>45996.833333333299</v>
      </c>
      <c r="E73" s="27">
        <v>45997.25</v>
      </c>
      <c r="F73" s="26" t="s">
        <v>401</v>
      </c>
    </row>
    <row r="74" spans="1:6" s="3" customFormat="1" ht="77.5" x14ac:dyDescent="0.35">
      <c r="A74" s="25" t="s">
        <v>120</v>
      </c>
      <c r="B74" s="25" t="s">
        <v>4</v>
      </c>
      <c r="C74" s="26" t="s">
        <v>894</v>
      </c>
      <c r="D74" s="27">
        <v>45996.875</v>
      </c>
      <c r="E74" s="27">
        <v>45997.25</v>
      </c>
      <c r="F74" s="26" t="s">
        <v>895</v>
      </c>
    </row>
    <row r="75" spans="1:6" s="3" customFormat="1" ht="62" x14ac:dyDescent="0.35">
      <c r="A75" s="25" t="s">
        <v>120</v>
      </c>
      <c r="B75" s="25" t="s">
        <v>6</v>
      </c>
      <c r="C75" s="26" t="s">
        <v>912</v>
      </c>
      <c r="D75" s="27">
        <v>45996.833333333299</v>
      </c>
      <c r="E75" s="27">
        <v>45997.25</v>
      </c>
      <c r="F75" s="26" t="s">
        <v>758</v>
      </c>
    </row>
    <row r="76" spans="1:6" s="3" customFormat="1" ht="62" x14ac:dyDescent="0.35">
      <c r="A76" s="25" t="s">
        <v>120</v>
      </c>
      <c r="B76" s="25" t="s">
        <v>2</v>
      </c>
      <c r="C76" s="26" t="s">
        <v>916</v>
      </c>
      <c r="D76" s="27">
        <v>45996.875</v>
      </c>
      <c r="E76" s="27">
        <v>45997.25</v>
      </c>
      <c r="F76" s="26" t="s">
        <v>455</v>
      </c>
    </row>
    <row r="77" spans="1:6" s="3" customFormat="1" ht="62" x14ac:dyDescent="0.35">
      <c r="A77" s="25" t="s">
        <v>472</v>
      </c>
      <c r="B77" s="25" t="s">
        <v>6</v>
      </c>
      <c r="C77" s="26" t="s">
        <v>473</v>
      </c>
      <c r="D77" s="27">
        <v>45996.916666666701</v>
      </c>
      <c r="E77" s="27">
        <v>45997.208333333299</v>
      </c>
      <c r="F77" s="26" t="s">
        <v>474</v>
      </c>
    </row>
    <row r="78" spans="1:6" s="3" customFormat="1" ht="62" x14ac:dyDescent="0.35">
      <c r="A78" s="25" t="s">
        <v>434</v>
      </c>
      <c r="B78" s="25" t="s">
        <v>4</v>
      </c>
      <c r="C78" s="26" t="s">
        <v>906</v>
      </c>
      <c r="D78" s="27">
        <v>45996.833333333299</v>
      </c>
      <c r="E78" s="27">
        <v>45997.25</v>
      </c>
      <c r="F78" s="26" t="s">
        <v>907</v>
      </c>
    </row>
    <row r="79" spans="1:6" s="3" customFormat="1" ht="93" x14ac:dyDescent="0.35">
      <c r="A79" s="25" t="s">
        <v>769</v>
      </c>
      <c r="B79" s="25" t="s">
        <v>2</v>
      </c>
      <c r="C79" s="26" t="s">
        <v>770</v>
      </c>
      <c r="D79" s="27">
        <v>45996.927083333299</v>
      </c>
      <c r="E79" s="27">
        <v>45997.25</v>
      </c>
      <c r="F79" s="26" t="s">
        <v>771</v>
      </c>
    </row>
    <row r="80" spans="1:6" s="3" customFormat="1" ht="93" x14ac:dyDescent="0.35">
      <c r="A80" s="25" t="s">
        <v>769</v>
      </c>
      <c r="B80" s="25" t="s">
        <v>6</v>
      </c>
      <c r="C80" s="26" t="s">
        <v>844</v>
      </c>
      <c r="D80" s="27">
        <v>45996.875</v>
      </c>
      <c r="E80" s="27">
        <v>45997.25</v>
      </c>
      <c r="F80" s="26" t="s">
        <v>845</v>
      </c>
    </row>
    <row r="81" spans="1:6" s="3" customFormat="1" ht="62" x14ac:dyDescent="0.35">
      <c r="A81" s="25" t="s">
        <v>379</v>
      </c>
      <c r="B81" s="25" t="s">
        <v>2</v>
      </c>
      <c r="C81" s="26" t="s">
        <v>748</v>
      </c>
      <c r="D81" s="27">
        <v>45996.958333333299</v>
      </c>
      <c r="E81" s="27">
        <v>45997.25</v>
      </c>
      <c r="F81" s="26" t="s">
        <v>749</v>
      </c>
    </row>
    <row r="82" spans="1:6" s="3" customFormat="1" ht="62" x14ac:dyDescent="0.35">
      <c r="A82" s="25" t="s">
        <v>379</v>
      </c>
      <c r="B82" s="25" t="s">
        <v>6</v>
      </c>
      <c r="C82" s="26" t="s">
        <v>750</v>
      </c>
      <c r="D82" s="27">
        <v>45996.958333333299</v>
      </c>
      <c r="E82" s="27">
        <v>45997.25</v>
      </c>
      <c r="F82" s="26" t="s">
        <v>751</v>
      </c>
    </row>
    <row r="83" spans="1:6" s="3" customFormat="1" ht="62" x14ac:dyDescent="0.35">
      <c r="A83" s="25" t="s">
        <v>668</v>
      </c>
      <c r="B83" s="25" t="s">
        <v>6</v>
      </c>
      <c r="C83" s="26" t="s">
        <v>669</v>
      </c>
      <c r="D83" s="27">
        <v>45996.833333333299</v>
      </c>
      <c r="E83" s="27">
        <v>45999.25</v>
      </c>
      <c r="F83" s="26" t="s">
        <v>670</v>
      </c>
    </row>
    <row r="84" spans="1:6" s="3" customFormat="1" ht="77.5" x14ac:dyDescent="0.35">
      <c r="A84" s="25" t="s">
        <v>84</v>
      </c>
      <c r="B84" s="25" t="s">
        <v>2</v>
      </c>
      <c r="C84" s="26" t="s">
        <v>501</v>
      </c>
      <c r="D84" s="27">
        <v>45996.833333333299</v>
      </c>
      <c r="E84" s="27">
        <v>45997.25</v>
      </c>
      <c r="F84" s="26" t="s">
        <v>104</v>
      </c>
    </row>
    <row r="85" spans="1:6" s="3" customFormat="1" ht="93" x14ac:dyDescent="0.35">
      <c r="A85" s="25" t="s">
        <v>84</v>
      </c>
      <c r="B85" s="25" t="s">
        <v>2</v>
      </c>
      <c r="C85" s="26" t="s">
        <v>778</v>
      </c>
      <c r="D85" s="27">
        <v>45996.833333333299</v>
      </c>
      <c r="E85" s="27">
        <v>45997.25</v>
      </c>
      <c r="F85" s="26" t="s">
        <v>104</v>
      </c>
    </row>
    <row r="86" spans="1:6" s="3" customFormat="1" ht="62" x14ac:dyDescent="0.35">
      <c r="A86" s="25" t="s">
        <v>61</v>
      </c>
      <c r="B86" s="25" t="s">
        <v>5</v>
      </c>
      <c r="C86" s="26" t="s">
        <v>602</v>
      </c>
      <c r="D86" s="27">
        <v>45996.875</v>
      </c>
      <c r="E86" s="27">
        <v>45999.208333333299</v>
      </c>
      <c r="F86" s="26" t="s">
        <v>603</v>
      </c>
    </row>
    <row r="87" spans="1:6" s="3" customFormat="1" ht="62" x14ac:dyDescent="0.35">
      <c r="A87" s="25" t="s">
        <v>61</v>
      </c>
      <c r="B87" s="25" t="s">
        <v>4</v>
      </c>
      <c r="C87" s="26" t="s">
        <v>62</v>
      </c>
      <c r="D87" s="27">
        <v>45996.833333333299</v>
      </c>
      <c r="E87" s="27">
        <v>45997.25</v>
      </c>
      <c r="F87" s="26" t="s">
        <v>63</v>
      </c>
    </row>
    <row r="88" spans="1:6" s="3" customFormat="1" ht="62" x14ac:dyDescent="0.35">
      <c r="A88" s="25" t="s">
        <v>498</v>
      </c>
      <c r="B88" s="25" t="s">
        <v>6</v>
      </c>
      <c r="C88" s="26" t="s">
        <v>499</v>
      </c>
      <c r="D88" s="27">
        <v>45996.833333333299</v>
      </c>
      <c r="E88" s="27">
        <v>45997.25</v>
      </c>
      <c r="F88" s="26" t="s">
        <v>500</v>
      </c>
    </row>
    <row r="89" spans="1:6" s="3" customFormat="1" ht="62" x14ac:dyDescent="0.35">
      <c r="A89" s="25" t="s">
        <v>498</v>
      </c>
      <c r="B89" s="25" t="s">
        <v>6</v>
      </c>
      <c r="C89" s="26" t="s">
        <v>777</v>
      </c>
      <c r="D89" s="27">
        <v>45996.833333333299</v>
      </c>
      <c r="E89" s="27">
        <v>45997.25</v>
      </c>
      <c r="F89" s="26" t="s">
        <v>500</v>
      </c>
    </row>
    <row r="90" spans="1:6" s="3" customFormat="1" ht="62" x14ac:dyDescent="0.35">
      <c r="A90" s="25" t="s">
        <v>498</v>
      </c>
      <c r="B90" s="25" t="s">
        <v>6</v>
      </c>
      <c r="C90" s="26" t="s">
        <v>785</v>
      </c>
      <c r="D90" s="27">
        <v>45996.875</v>
      </c>
      <c r="E90" s="27">
        <v>45997.25</v>
      </c>
      <c r="F90" s="26" t="s">
        <v>786</v>
      </c>
    </row>
    <row r="91" spans="1:6" s="3" customFormat="1" ht="62" x14ac:dyDescent="0.35">
      <c r="A91" s="25" t="s">
        <v>498</v>
      </c>
      <c r="B91" s="25" t="s">
        <v>4</v>
      </c>
      <c r="C91" s="26" t="s">
        <v>908</v>
      </c>
      <c r="D91" s="27">
        <v>45996.875</v>
      </c>
      <c r="E91" s="27">
        <v>45997.25</v>
      </c>
      <c r="F91" s="26" t="s">
        <v>909</v>
      </c>
    </row>
    <row r="92" spans="1:6" s="3" customFormat="1" ht="62" x14ac:dyDescent="0.35">
      <c r="A92" s="25" t="s">
        <v>498</v>
      </c>
      <c r="B92" s="25" t="s">
        <v>5</v>
      </c>
      <c r="C92" s="26" t="s">
        <v>910</v>
      </c>
      <c r="D92" s="27">
        <v>45996.875</v>
      </c>
      <c r="E92" s="27">
        <v>45997.25</v>
      </c>
      <c r="F92" s="26" t="s">
        <v>909</v>
      </c>
    </row>
    <row r="93" spans="1:6" s="3" customFormat="1" ht="62" x14ac:dyDescent="0.35">
      <c r="A93" s="25" t="s">
        <v>109</v>
      </c>
      <c r="B93" s="25" t="s">
        <v>6</v>
      </c>
      <c r="C93" s="26" t="s">
        <v>772</v>
      </c>
      <c r="D93" s="27">
        <v>45996.541666666701</v>
      </c>
      <c r="E93" s="27">
        <v>45997.25</v>
      </c>
      <c r="F93" s="26" t="s">
        <v>773</v>
      </c>
    </row>
    <row r="94" spans="1:6" s="3" customFormat="1" ht="62" x14ac:dyDescent="0.35">
      <c r="A94" s="25" t="s">
        <v>109</v>
      </c>
      <c r="B94" s="25" t="s">
        <v>6</v>
      </c>
      <c r="C94" s="26" t="s">
        <v>774</v>
      </c>
      <c r="D94" s="27">
        <v>45996.833333333299</v>
      </c>
      <c r="E94" s="27">
        <v>45997.25</v>
      </c>
      <c r="F94" s="26" t="s">
        <v>773</v>
      </c>
    </row>
    <row r="95" spans="1:6" s="3" customFormat="1" ht="62" x14ac:dyDescent="0.35">
      <c r="A95" s="25" t="s">
        <v>109</v>
      </c>
      <c r="B95" s="25" t="s">
        <v>6</v>
      </c>
      <c r="C95" s="26" t="s">
        <v>775</v>
      </c>
      <c r="D95" s="27">
        <v>45996.833333333299</v>
      </c>
      <c r="E95" s="27">
        <v>45997.25</v>
      </c>
      <c r="F95" s="26" t="s">
        <v>773</v>
      </c>
    </row>
    <row r="96" spans="1:6" s="3" customFormat="1" ht="62" x14ac:dyDescent="0.35">
      <c r="A96" s="25" t="s">
        <v>109</v>
      </c>
      <c r="B96" s="25" t="s">
        <v>6</v>
      </c>
      <c r="C96" s="26" t="s">
        <v>440</v>
      </c>
      <c r="D96" s="27">
        <v>45996.833333333299</v>
      </c>
      <c r="E96" s="27">
        <v>45997.208333333299</v>
      </c>
      <c r="F96" s="26" t="s">
        <v>441</v>
      </c>
    </row>
    <row r="97" spans="1:6" s="3" customFormat="1" ht="62" x14ac:dyDescent="0.35">
      <c r="A97" s="25" t="s">
        <v>109</v>
      </c>
      <c r="B97" s="25" t="s">
        <v>2</v>
      </c>
      <c r="C97" s="26" t="s">
        <v>911</v>
      </c>
      <c r="D97" s="27">
        <v>45996.833333333299</v>
      </c>
      <c r="E97" s="27">
        <v>45997.208333333299</v>
      </c>
      <c r="F97" s="26" t="s">
        <v>441</v>
      </c>
    </row>
    <row r="98" spans="1:6" s="3" customFormat="1" ht="62" x14ac:dyDescent="0.35">
      <c r="A98" s="25" t="s">
        <v>20</v>
      </c>
      <c r="B98" s="25" t="s">
        <v>5</v>
      </c>
      <c r="C98" s="26" t="s">
        <v>26</v>
      </c>
      <c r="D98" s="27">
        <v>45996.833333333299</v>
      </c>
      <c r="E98" s="27">
        <v>45997.25</v>
      </c>
      <c r="F98" s="26" t="s">
        <v>25</v>
      </c>
    </row>
    <row r="99" spans="1:6" s="18" customFormat="1" ht="62" x14ac:dyDescent="0.35">
      <c r="A99" s="25" t="s">
        <v>20</v>
      </c>
      <c r="B99" s="25" t="s">
        <v>21</v>
      </c>
      <c r="C99" s="26" t="s">
        <v>22</v>
      </c>
      <c r="D99" s="27">
        <v>45996.833333333299</v>
      </c>
      <c r="E99" s="27">
        <v>45997.25</v>
      </c>
      <c r="F99" s="26" t="s">
        <v>23</v>
      </c>
    </row>
    <row r="100" spans="1:6" s="3" customFormat="1" ht="46.5" x14ac:dyDescent="0.35">
      <c r="A100" s="25" t="s">
        <v>20</v>
      </c>
      <c r="B100" s="25" t="s">
        <v>5</v>
      </c>
      <c r="C100" s="26" t="s">
        <v>759</v>
      </c>
      <c r="D100" s="27">
        <v>45996.833333333299</v>
      </c>
      <c r="E100" s="27">
        <v>45997.25</v>
      </c>
      <c r="F100" s="26" t="s">
        <v>760</v>
      </c>
    </row>
    <row r="101" spans="1:6" s="3" customFormat="1" ht="46.5" x14ac:dyDescent="0.35">
      <c r="A101" s="25" t="s">
        <v>20</v>
      </c>
      <c r="B101" s="25" t="s">
        <v>4</v>
      </c>
      <c r="C101" s="26" t="s">
        <v>24</v>
      </c>
      <c r="D101" s="27">
        <v>45996.833333333299</v>
      </c>
      <c r="E101" s="27">
        <v>45997.25</v>
      </c>
      <c r="F101" s="26" t="s">
        <v>25</v>
      </c>
    </row>
    <row r="102" spans="1:6" s="3" customFormat="1" ht="46.5" x14ac:dyDescent="0.35">
      <c r="A102" s="25" t="s">
        <v>458</v>
      </c>
      <c r="B102" s="25" t="s">
        <v>21</v>
      </c>
      <c r="C102" s="26" t="s">
        <v>459</v>
      </c>
      <c r="D102" s="27">
        <v>45996.875</v>
      </c>
      <c r="E102" s="27">
        <v>45997.25</v>
      </c>
      <c r="F102" s="26" t="s">
        <v>460</v>
      </c>
    </row>
    <row r="103" spans="1:6" s="6" customFormat="1" ht="46.5" x14ac:dyDescent="0.35">
      <c r="A103" s="25" t="s">
        <v>430</v>
      </c>
      <c r="B103" s="25" t="s">
        <v>4</v>
      </c>
      <c r="C103" s="26" t="s">
        <v>915</v>
      </c>
      <c r="D103" s="27">
        <v>45996.833333333299</v>
      </c>
      <c r="E103" s="27">
        <v>45997.25</v>
      </c>
      <c r="F103" s="26" t="s">
        <v>592</v>
      </c>
    </row>
    <row r="104" spans="1:6" s="6" customFormat="1" ht="46.5" x14ac:dyDescent="0.35">
      <c r="A104" s="25" t="s">
        <v>430</v>
      </c>
      <c r="B104" s="25" t="s">
        <v>5</v>
      </c>
      <c r="C104" s="26" t="s">
        <v>591</v>
      </c>
      <c r="D104" s="27">
        <v>45996.833333333299</v>
      </c>
      <c r="E104" s="27">
        <v>45997.25</v>
      </c>
      <c r="F104" s="26" t="s">
        <v>592</v>
      </c>
    </row>
    <row r="105" spans="1:6" s="6" customFormat="1" ht="31" x14ac:dyDescent="0.35">
      <c r="A105" s="25" t="s">
        <v>430</v>
      </c>
      <c r="B105" s="25" t="s">
        <v>4</v>
      </c>
      <c r="C105" s="26" t="s">
        <v>593</v>
      </c>
      <c r="D105" s="27">
        <v>45996.833333333299</v>
      </c>
      <c r="E105" s="27">
        <v>45997.25</v>
      </c>
      <c r="F105" s="26" t="s">
        <v>592</v>
      </c>
    </row>
    <row r="106" spans="1:6" s="6" customFormat="1" ht="46.5" x14ac:dyDescent="0.35">
      <c r="A106" s="25" t="s">
        <v>430</v>
      </c>
      <c r="B106" s="25" t="s">
        <v>5</v>
      </c>
      <c r="C106" s="26" t="s">
        <v>594</v>
      </c>
      <c r="D106" s="27">
        <v>45996.833333333299</v>
      </c>
      <c r="E106" s="27">
        <v>45997.25</v>
      </c>
      <c r="F106" s="26" t="s">
        <v>592</v>
      </c>
    </row>
    <row r="107" spans="1:6" s="6" customFormat="1" ht="46.5" x14ac:dyDescent="0.35">
      <c r="A107" s="25" t="s">
        <v>430</v>
      </c>
      <c r="B107" s="25" t="s">
        <v>5</v>
      </c>
      <c r="C107" s="26" t="s">
        <v>478</v>
      </c>
      <c r="D107" s="27">
        <v>45996.833333333299</v>
      </c>
      <c r="E107" s="27">
        <v>45997.208333333299</v>
      </c>
      <c r="F107" s="26" t="s">
        <v>479</v>
      </c>
    </row>
    <row r="108" spans="1:6" s="6" customFormat="1" ht="46.5" x14ac:dyDescent="0.35">
      <c r="A108" s="25" t="s">
        <v>430</v>
      </c>
      <c r="B108" s="25" t="s">
        <v>21</v>
      </c>
      <c r="C108" s="26" t="s">
        <v>480</v>
      </c>
      <c r="D108" s="27">
        <v>45996.833333333299</v>
      </c>
      <c r="E108" s="27">
        <v>45997.208333333299</v>
      </c>
      <c r="F108" s="26" t="s">
        <v>481</v>
      </c>
    </row>
    <row r="109" spans="1:6" s="6" customFormat="1" ht="46.5" x14ac:dyDescent="0.35">
      <c r="A109" s="25" t="s">
        <v>831</v>
      </c>
      <c r="B109" s="25" t="s">
        <v>5</v>
      </c>
      <c r="C109" s="26" t="s">
        <v>832</v>
      </c>
      <c r="D109" s="27">
        <v>45996.833333333299</v>
      </c>
      <c r="E109" s="27">
        <v>45997.208333333299</v>
      </c>
      <c r="F109" s="26" t="s">
        <v>833</v>
      </c>
    </row>
    <row r="110" spans="1:6" s="6" customFormat="1" ht="31" x14ac:dyDescent="0.35">
      <c r="A110" s="25" t="s">
        <v>599</v>
      </c>
      <c r="B110" s="25" t="s">
        <v>4</v>
      </c>
      <c r="C110" s="26" t="s">
        <v>600</v>
      </c>
      <c r="D110" s="27">
        <v>45996.791666666701</v>
      </c>
      <c r="E110" s="27">
        <v>45997.208333333299</v>
      </c>
      <c r="F110" s="26" t="s">
        <v>601</v>
      </c>
    </row>
    <row r="111" spans="1:6" s="6" customFormat="1" ht="46.5" x14ac:dyDescent="0.35">
      <c r="A111" s="25" t="s">
        <v>787</v>
      </c>
      <c r="B111" s="25" t="s">
        <v>2</v>
      </c>
      <c r="C111" s="26" t="s">
        <v>788</v>
      </c>
      <c r="D111" s="27">
        <v>45996.833333333299</v>
      </c>
      <c r="E111" s="27">
        <v>45997.208333333299</v>
      </c>
      <c r="F111" s="26" t="s">
        <v>789</v>
      </c>
    </row>
    <row r="112" spans="1:6" s="6" customFormat="1" ht="46.5" x14ac:dyDescent="0.35">
      <c r="A112" s="25" t="s">
        <v>98</v>
      </c>
      <c r="B112" s="25" t="s">
        <v>4</v>
      </c>
      <c r="C112" s="26" t="s">
        <v>101</v>
      </c>
      <c r="D112" s="27">
        <v>45996.833333333299</v>
      </c>
      <c r="E112" s="27">
        <v>45999.25</v>
      </c>
      <c r="F112" s="26" t="s">
        <v>100</v>
      </c>
    </row>
    <row r="113" spans="1:6" s="6" customFormat="1" ht="46.5" x14ac:dyDescent="0.35">
      <c r="A113" s="25" t="s">
        <v>98</v>
      </c>
      <c r="B113" s="25" t="s">
        <v>5</v>
      </c>
      <c r="C113" s="26" t="s">
        <v>102</v>
      </c>
      <c r="D113" s="27">
        <v>45996.833333333299</v>
      </c>
      <c r="E113" s="27">
        <v>45999.25</v>
      </c>
      <c r="F113" s="26" t="s">
        <v>100</v>
      </c>
    </row>
    <row r="114" spans="1:6" s="14" customFormat="1" ht="46.5" x14ac:dyDescent="0.35">
      <c r="A114" s="25" t="s">
        <v>139</v>
      </c>
      <c r="B114" s="25" t="s">
        <v>5</v>
      </c>
      <c r="C114" s="26" t="s">
        <v>156</v>
      </c>
      <c r="D114" s="27">
        <v>45996.833333333299</v>
      </c>
      <c r="E114" s="27">
        <v>45999.25</v>
      </c>
      <c r="F114" s="26" t="s">
        <v>157</v>
      </c>
    </row>
    <row r="115" spans="1:6" s="6" customFormat="1" ht="46.5" x14ac:dyDescent="0.35">
      <c r="A115" s="25" t="s">
        <v>139</v>
      </c>
      <c r="B115" s="25" t="s">
        <v>4</v>
      </c>
      <c r="C115" s="26" t="s">
        <v>158</v>
      </c>
      <c r="D115" s="27">
        <v>45996.833333333299</v>
      </c>
      <c r="E115" s="27">
        <v>45997.25</v>
      </c>
      <c r="F115" s="26" t="s">
        <v>157</v>
      </c>
    </row>
    <row r="116" spans="1:6" s="6" customFormat="1" ht="46.5" x14ac:dyDescent="0.35">
      <c r="A116" s="25" t="s">
        <v>139</v>
      </c>
      <c r="B116" s="25" t="s">
        <v>4</v>
      </c>
      <c r="C116" s="26" t="s">
        <v>159</v>
      </c>
      <c r="D116" s="27">
        <v>45996.833333333299</v>
      </c>
      <c r="E116" s="27">
        <v>45997.25</v>
      </c>
      <c r="F116" s="26" t="s">
        <v>157</v>
      </c>
    </row>
    <row r="117" spans="1:6" s="6" customFormat="1" ht="46.5" x14ac:dyDescent="0.35">
      <c r="A117" s="25" t="s">
        <v>139</v>
      </c>
      <c r="B117" s="25" t="s">
        <v>4</v>
      </c>
      <c r="C117" s="26" t="s">
        <v>160</v>
      </c>
      <c r="D117" s="27">
        <v>45996.833333333299</v>
      </c>
      <c r="E117" s="27">
        <v>45997.25</v>
      </c>
      <c r="F117" s="26" t="s">
        <v>157</v>
      </c>
    </row>
    <row r="118" spans="1:6" s="6" customFormat="1" ht="46.5" x14ac:dyDescent="0.35">
      <c r="A118" s="25" t="s">
        <v>139</v>
      </c>
      <c r="B118" s="25" t="s">
        <v>4</v>
      </c>
      <c r="C118" s="26" t="s">
        <v>161</v>
      </c>
      <c r="D118" s="27">
        <v>45996.833333333299</v>
      </c>
      <c r="E118" s="27">
        <v>45997.25</v>
      </c>
      <c r="F118" s="26" t="s">
        <v>157</v>
      </c>
    </row>
    <row r="119" spans="1:6" s="6" customFormat="1" ht="46.5" x14ac:dyDescent="0.35">
      <c r="A119" s="25" t="s">
        <v>139</v>
      </c>
      <c r="B119" s="25" t="s">
        <v>5</v>
      </c>
      <c r="C119" s="26" t="s">
        <v>162</v>
      </c>
      <c r="D119" s="27">
        <v>45996.833333333299</v>
      </c>
      <c r="E119" s="27">
        <v>45999.25</v>
      </c>
      <c r="F119" s="26" t="s">
        <v>157</v>
      </c>
    </row>
    <row r="120" spans="1:6" s="6" customFormat="1" ht="46.5" x14ac:dyDescent="0.35">
      <c r="A120" s="25" t="s">
        <v>139</v>
      </c>
      <c r="B120" s="25" t="s">
        <v>5</v>
      </c>
      <c r="C120" s="26" t="s">
        <v>163</v>
      </c>
      <c r="D120" s="27">
        <v>45996.833333333299</v>
      </c>
      <c r="E120" s="27">
        <v>45999.25</v>
      </c>
      <c r="F120" s="26" t="s">
        <v>157</v>
      </c>
    </row>
    <row r="121" spans="1:6" s="6" customFormat="1" ht="31" x14ac:dyDescent="0.35">
      <c r="A121" s="25" t="s">
        <v>139</v>
      </c>
      <c r="B121" s="25" t="s">
        <v>5</v>
      </c>
      <c r="C121" s="26" t="s">
        <v>164</v>
      </c>
      <c r="D121" s="27">
        <v>45996.833333333299</v>
      </c>
      <c r="E121" s="27">
        <v>45999.25</v>
      </c>
      <c r="F121" s="26" t="s">
        <v>157</v>
      </c>
    </row>
    <row r="122" spans="1:6" s="6" customFormat="1" ht="46.5" x14ac:dyDescent="0.35">
      <c r="A122" s="25" t="s">
        <v>139</v>
      </c>
      <c r="B122" s="25" t="s">
        <v>5</v>
      </c>
      <c r="C122" s="26" t="s">
        <v>823</v>
      </c>
      <c r="D122" s="27">
        <v>45996.958333333299</v>
      </c>
      <c r="E122" s="27">
        <v>45997.25</v>
      </c>
      <c r="F122" s="26" t="s">
        <v>822</v>
      </c>
    </row>
    <row r="123" spans="1:6" s="6" customFormat="1" ht="46.5" x14ac:dyDescent="0.35">
      <c r="A123" s="25" t="s">
        <v>168</v>
      </c>
      <c r="B123" s="25" t="s">
        <v>4</v>
      </c>
      <c r="C123" s="26" t="s">
        <v>802</v>
      </c>
      <c r="D123" s="27">
        <v>45996.833333333299</v>
      </c>
      <c r="E123" s="27">
        <v>45997.25</v>
      </c>
      <c r="F123" s="26" t="s">
        <v>803</v>
      </c>
    </row>
    <row r="124" spans="1:6" s="6" customFormat="1" ht="46.5" x14ac:dyDescent="0.35">
      <c r="A124" s="25" t="s">
        <v>168</v>
      </c>
      <c r="B124" s="25" t="s">
        <v>4</v>
      </c>
      <c r="C124" s="26" t="s">
        <v>804</v>
      </c>
      <c r="D124" s="27">
        <v>45996.833333333299</v>
      </c>
      <c r="E124" s="27">
        <v>45997.25</v>
      </c>
      <c r="F124" s="26" t="s">
        <v>803</v>
      </c>
    </row>
    <row r="125" spans="1:6" s="6" customFormat="1" ht="46.5" x14ac:dyDescent="0.35">
      <c r="A125" s="25" t="s">
        <v>182</v>
      </c>
      <c r="B125" s="25" t="s">
        <v>5</v>
      </c>
      <c r="C125" s="26" t="s">
        <v>183</v>
      </c>
      <c r="D125" s="27">
        <v>45996.833333333299</v>
      </c>
      <c r="E125" s="27">
        <v>45997.25</v>
      </c>
      <c r="F125" s="26" t="s">
        <v>184</v>
      </c>
    </row>
    <row r="126" spans="1:6" s="5" customFormat="1" ht="31" x14ac:dyDescent="0.35">
      <c r="A126" s="25" t="s">
        <v>182</v>
      </c>
      <c r="B126" s="25" t="s">
        <v>4</v>
      </c>
      <c r="C126" s="26" t="s">
        <v>203</v>
      </c>
      <c r="D126" s="27">
        <v>45996.875</v>
      </c>
      <c r="E126" s="27">
        <v>45997.25</v>
      </c>
      <c r="F126" s="26" t="s">
        <v>204</v>
      </c>
    </row>
    <row r="127" spans="1:6" s="5" customFormat="1" ht="46.5" x14ac:dyDescent="0.35">
      <c r="A127" s="25" t="s">
        <v>182</v>
      </c>
      <c r="B127" s="25" t="s">
        <v>5</v>
      </c>
      <c r="C127" s="26" t="s">
        <v>205</v>
      </c>
      <c r="D127" s="27">
        <v>45996.875</v>
      </c>
      <c r="E127" s="27">
        <v>45997.25</v>
      </c>
      <c r="F127" s="26" t="s">
        <v>204</v>
      </c>
    </row>
    <row r="128" spans="1:6" s="5" customFormat="1" ht="46.5" x14ac:dyDescent="0.35">
      <c r="A128" s="25" t="s">
        <v>66</v>
      </c>
      <c r="B128" s="25" t="s">
        <v>2</v>
      </c>
      <c r="C128" s="26" t="s">
        <v>765</v>
      </c>
      <c r="D128" s="27">
        <v>45996.916666666701</v>
      </c>
      <c r="E128" s="27">
        <v>45997.208333333299</v>
      </c>
      <c r="F128" s="26" t="s">
        <v>766</v>
      </c>
    </row>
    <row r="129" spans="1:6" s="5" customFormat="1" ht="46.5" x14ac:dyDescent="0.35">
      <c r="A129" s="25" t="s">
        <v>66</v>
      </c>
      <c r="B129" s="25" t="s">
        <v>6</v>
      </c>
      <c r="C129" s="26" t="s">
        <v>783</v>
      </c>
      <c r="D129" s="27">
        <v>45996.833333333299</v>
      </c>
      <c r="E129" s="27">
        <v>45997.25</v>
      </c>
      <c r="F129" s="26" t="s">
        <v>784</v>
      </c>
    </row>
    <row r="130" spans="1:6" s="5" customFormat="1" ht="46.5" x14ac:dyDescent="0.35">
      <c r="A130" s="25" t="s">
        <v>66</v>
      </c>
      <c r="B130" s="25" t="s">
        <v>6</v>
      </c>
      <c r="C130" s="26" t="s">
        <v>127</v>
      </c>
      <c r="D130" s="27">
        <v>45996.875</v>
      </c>
      <c r="E130" s="27">
        <v>45997.25</v>
      </c>
      <c r="F130" s="26" t="s">
        <v>128</v>
      </c>
    </row>
    <row r="131" spans="1:6" s="5" customFormat="1" ht="62" x14ac:dyDescent="0.35">
      <c r="A131" s="25" t="s">
        <v>66</v>
      </c>
      <c r="B131" s="25" t="s">
        <v>6</v>
      </c>
      <c r="C131" s="26" t="s">
        <v>129</v>
      </c>
      <c r="D131" s="27">
        <v>45996.875</v>
      </c>
      <c r="E131" s="27">
        <v>45997.25</v>
      </c>
      <c r="F131" s="26" t="s">
        <v>128</v>
      </c>
    </row>
    <row r="132" spans="1:6" s="5" customFormat="1" ht="31" x14ac:dyDescent="0.35">
      <c r="A132" s="25" t="s">
        <v>66</v>
      </c>
      <c r="B132" s="25" t="s">
        <v>2</v>
      </c>
      <c r="C132" s="26" t="s">
        <v>133</v>
      </c>
      <c r="D132" s="27">
        <v>45996.875</v>
      </c>
      <c r="E132" s="27">
        <v>45997.25</v>
      </c>
      <c r="F132" s="26" t="s">
        <v>134</v>
      </c>
    </row>
    <row r="133" spans="1:6" s="5" customFormat="1" ht="46.5" x14ac:dyDescent="0.35">
      <c r="A133" s="25" t="s">
        <v>66</v>
      </c>
      <c r="B133" s="25" t="s">
        <v>2</v>
      </c>
      <c r="C133" s="26" t="s">
        <v>135</v>
      </c>
      <c r="D133" s="27">
        <v>45996.875</v>
      </c>
      <c r="E133" s="27">
        <v>45997.25</v>
      </c>
      <c r="F133" s="26" t="s">
        <v>134</v>
      </c>
    </row>
    <row r="134" spans="1:6" s="5" customFormat="1" ht="46.5" x14ac:dyDescent="0.35">
      <c r="A134" s="25" t="s">
        <v>66</v>
      </c>
      <c r="B134" s="25" t="s">
        <v>2</v>
      </c>
      <c r="C134" s="26" t="s">
        <v>136</v>
      </c>
      <c r="D134" s="27">
        <v>45996.875</v>
      </c>
      <c r="E134" s="27">
        <v>45997.25</v>
      </c>
      <c r="F134" s="26" t="s">
        <v>134</v>
      </c>
    </row>
    <row r="135" spans="1:6" s="5" customFormat="1" ht="46.5" x14ac:dyDescent="0.35">
      <c r="A135" s="25" t="s">
        <v>66</v>
      </c>
      <c r="B135" s="25" t="s">
        <v>2</v>
      </c>
      <c r="C135" s="26" t="s">
        <v>137</v>
      </c>
      <c r="D135" s="27">
        <v>45996.875</v>
      </c>
      <c r="E135" s="27">
        <v>45997.25</v>
      </c>
      <c r="F135" s="26" t="s">
        <v>134</v>
      </c>
    </row>
    <row r="136" spans="1:6" s="5" customFormat="1" ht="46.5" x14ac:dyDescent="0.35">
      <c r="A136" s="25" t="s">
        <v>66</v>
      </c>
      <c r="B136" s="25" t="s">
        <v>2</v>
      </c>
      <c r="C136" s="26" t="s">
        <v>138</v>
      </c>
      <c r="D136" s="27">
        <v>45996.875</v>
      </c>
      <c r="E136" s="27">
        <v>45997.25</v>
      </c>
      <c r="F136" s="26" t="s">
        <v>134</v>
      </c>
    </row>
    <row r="137" spans="1:6" s="5" customFormat="1" ht="46.5" x14ac:dyDescent="0.35">
      <c r="A137" s="25" t="s">
        <v>66</v>
      </c>
      <c r="B137" s="25" t="s">
        <v>6</v>
      </c>
      <c r="C137" s="26" t="s">
        <v>795</v>
      </c>
      <c r="D137" s="27">
        <v>45996.958333333299</v>
      </c>
      <c r="E137" s="27">
        <v>45997.25</v>
      </c>
      <c r="F137" s="26" t="s">
        <v>796</v>
      </c>
    </row>
    <row r="138" spans="1:6" s="5" customFormat="1" ht="31" x14ac:dyDescent="0.35">
      <c r="A138" s="25" t="s">
        <v>66</v>
      </c>
      <c r="B138" s="25" t="s">
        <v>6</v>
      </c>
      <c r="C138" s="26" t="s">
        <v>817</v>
      </c>
      <c r="D138" s="27">
        <v>45996.833333333299</v>
      </c>
      <c r="E138" s="27">
        <v>45997.25</v>
      </c>
      <c r="F138" s="26" t="s">
        <v>818</v>
      </c>
    </row>
    <row r="139" spans="1:6" s="5" customFormat="1" ht="46.5" x14ac:dyDescent="0.35">
      <c r="A139" s="25" t="s">
        <v>66</v>
      </c>
      <c r="B139" s="25" t="s">
        <v>2</v>
      </c>
      <c r="C139" s="26" t="s">
        <v>819</v>
      </c>
      <c r="D139" s="27">
        <v>45996.833333333299</v>
      </c>
      <c r="E139" s="27">
        <v>45997.25</v>
      </c>
      <c r="F139" s="26" t="s">
        <v>820</v>
      </c>
    </row>
    <row r="140" spans="1:6" s="5" customFormat="1" ht="46.5" x14ac:dyDescent="0.35">
      <c r="A140" s="25" t="s">
        <v>66</v>
      </c>
      <c r="B140" s="25" t="s">
        <v>6</v>
      </c>
      <c r="C140" s="26" t="s">
        <v>821</v>
      </c>
      <c r="D140" s="27">
        <v>45996.833333333299</v>
      </c>
      <c r="E140" s="27">
        <v>45996.958333333299</v>
      </c>
      <c r="F140" s="26" t="s">
        <v>822</v>
      </c>
    </row>
    <row r="141" spans="1:6" ht="46.5" x14ac:dyDescent="0.35">
      <c r="A141" s="25" t="s">
        <v>27</v>
      </c>
      <c r="B141" s="25" t="s">
        <v>6</v>
      </c>
      <c r="C141" s="26" t="s">
        <v>761</v>
      </c>
      <c r="D141" s="27">
        <v>45996.875</v>
      </c>
      <c r="E141" s="27">
        <v>45997.208333333299</v>
      </c>
      <c r="F141" s="26" t="s">
        <v>762</v>
      </c>
    </row>
    <row r="142" spans="1:6" ht="46.5" x14ac:dyDescent="0.35">
      <c r="A142" s="25" t="s">
        <v>27</v>
      </c>
      <c r="B142" s="25" t="s">
        <v>2</v>
      </c>
      <c r="C142" s="26" t="s">
        <v>382</v>
      </c>
      <c r="D142" s="27">
        <v>45996.958333333299</v>
      </c>
      <c r="E142" s="27">
        <v>45997.25</v>
      </c>
      <c r="F142" s="26" t="s">
        <v>884</v>
      </c>
    </row>
    <row r="143" spans="1:6" ht="46.5" x14ac:dyDescent="0.35">
      <c r="A143" s="25" t="s">
        <v>334</v>
      </c>
      <c r="B143" s="25" t="s">
        <v>4</v>
      </c>
      <c r="C143" s="26" t="s">
        <v>865</v>
      </c>
      <c r="D143" s="27">
        <v>45996.833333333299</v>
      </c>
      <c r="E143" s="27">
        <v>45997.25</v>
      </c>
      <c r="F143" s="26" t="s">
        <v>866</v>
      </c>
    </row>
    <row r="144" spans="1:6" ht="46.5" x14ac:dyDescent="0.35">
      <c r="A144" s="25" t="s">
        <v>334</v>
      </c>
      <c r="B144" s="25" t="s">
        <v>5</v>
      </c>
      <c r="C144" s="26" t="s">
        <v>873</v>
      </c>
      <c r="D144" s="27">
        <v>45996.833333333299</v>
      </c>
      <c r="E144" s="27">
        <v>45997.25</v>
      </c>
      <c r="F144" s="26" t="s">
        <v>874</v>
      </c>
    </row>
    <row r="145" spans="1:6" ht="46.5" x14ac:dyDescent="0.35">
      <c r="A145" s="25" t="s">
        <v>327</v>
      </c>
      <c r="B145" s="25" t="s">
        <v>5</v>
      </c>
      <c r="C145" s="26" t="s">
        <v>863</v>
      </c>
      <c r="D145" s="27">
        <v>45996.833333333299</v>
      </c>
      <c r="E145" s="27">
        <v>45997.25</v>
      </c>
      <c r="F145" s="26" t="s">
        <v>864</v>
      </c>
    </row>
    <row r="146" spans="1:6" ht="62" x14ac:dyDescent="0.35">
      <c r="A146" s="25" t="s">
        <v>327</v>
      </c>
      <c r="B146" s="25" t="s">
        <v>5</v>
      </c>
      <c r="C146" s="26" t="s">
        <v>867</v>
      </c>
      <c r="D146" s="27">
        <v>45996.833333333299</v>
      </c>
      <c r="E146" s="27">
        <v>45997.208333333299</v>
      </c>
      <c r="F146" s="26" t="s">
        <v>868</v>
      </c>
    </row>
    <row r="147" spans="1:6" ht="62" x14ac:dyDescent="0.35">
      <c r="A147" s="25" t="s">
        <v>327</v>
      </c>
      <c r="B147" s="25" t="s">
        <v>5</v>
      </c>
      <c r="C147" s="26" t="s">
        <v>869</v>
      </c>
      <c r="D147" s="27">
        <v>45996.833333333299</v>
      </c>
      <c r="E147" s="27">
        <v>45997.208333333299</v>
      </c>
      <c r="F147" s="26" t="s">
        <v>868</v>
      </c>
    </row>
    <row r="148" spans="1:6" ht="46.5" x14ac:dyDescent="0.35">
      <c r="A148" s="25" t="s">
        <v>368</v>
      </c>
      <c r="B148" s="25" t="s">
        <v>7</v>
      </c>
      <c r="C148" s="26" t="s">
        <v>878</v>
      </c>
      <c r="D148" s="27">
        <v>45996.958333333299</v>
      </c>
      <c r="E148" s="27">
        <v>45997.25</v>
      </c>
      <c r="F148" s="26" t="s">
        <v>879</v>
      </c>
    </row>
    <row r="149" spans="1:6" ht="31" x14ac:dyDescent="0.35">
      <c r="A149" s="25" t="s">
        <v>368</v>
      </c>
      <c r="B149" s="25" t="s">
        <v>8</v>
      </c>
      <c r="C149" s="26" t="s">
        <v>880</v>
      </c>
      <c r="D149" s="27">
        <v>45996.958333333299</v>
      </c>
      <c r="E149" s="27">
        <v>45997.25</v>
      </c>
      <c r="F149" s="26" t="s">
        <v>881</v>
      </c>
    </row>
    <row r="150" spans="1:6" ht="31" x14ac:dyDescent="0.35">
      <c r="A150" s="25" t="s">
        <v>368</v>
      </c>
      <c r="B150" s="25" t="s">
        <v>8</v>
      </c>
      <c r="C150" s="26" t="s">
        <v>371</v>
      </c>
      <c r="D150" s="27">
        <v>45996.958333333299</v>
      </c>
      <c r="E150" s="27">
        <v>45997.25</v>
      </c>
      <c r="F150" s="26" t="s">
        <v>372</v>
      </c>
    </row>
    <row r="151" spans="1:6" ht="46.5" x14ac:dyDescent="0.35">
      <c r="A151" s="25" t="s">
        <v>368</v>
      </c>
      <c r="B151" s="25" t="s">
        <v>8</v>
      </c>
      <c r="C151" s="26" t="s">
        <v>373</v>
      </c>
      <c r="D151" s="27">
        <v>45996.958333333299</v>
      </c>
      <c r="E151" s="27">
        <v>45997.25</v>
      </c>
      <c r="F151" s="26" t="s">
        <v>372</v>
      </c>
    </row>
    <row r="152" spans="1:6" ht="46.5" x14ac:dyDescent="0.35">
      <c r="A152" s="25" t="s">
        <v>368</v>
      </c>
      <c r="B152" s="25" t="s">
        <v>7</v>
      </c>
      <c r="C152" s="26" t="s">
        <v>885</v>
      </c>
      <c r="D152" s="27">
        <v>45996.958333333299</v>
      </c>
      <c r="E152" s="27">
        <v>45997.229166666701</v>
      </c>
      <c r="F152" s="26" t="s">
        <v>886</v>
      </c>
    </row>
    <row r="153" spans="1:6" ht="46.5" x14ac:dyDescent="0.35">
      <c r="A153" s="25" t="s">
        <v>368</v>
      </c>
      <c r="B153" s="25" t="s">
        <v>7</v>
      </c>
      <c r="C153" s="26" t="s">
        <v>568</v>
      </c>
      <c r="D153" s="27">
        <v>45996.958333333299</v>
      </c>
      <c r="E153" s="27">
        <v>45997.25</v>
      </c>
      <c r="F153" s="26" t="s">
        <v>569</v>
      </c>
    </row>
    <row r="154" spans="1:6" ht="46.5" x14ac:dyDescent="0.35">
      <c r="A154" s="25" t="s">
        <v>368</v>
      </c>
      <c r="B154" s="25" t="s">
        <v>8</v>
      </c>
      <c r="C154" s="26" t="s">
        <v>887</v>
      </c>
      <c r="D154" s="27">
        <v>45996.958333333299</v>
      </c>
      <c r="E154" s="27">
        <v>45997.25</v>
      </c>
      <c r="F154" s="26" t="s">
        <v>888</v>
      </c>
    </row>
    <row r="155" spans="1:6" ht="31" x14ac:dyDescent="0.35">
      <c r="A155" s="25" t="s">
        <v>368</v>
      </c>
      <c r="B155" s="25" t="s">
        <v>7</v>
      </c>
      <c r="C155" s="26" t="s">
        <v>889</v>
      </c>
      <c r="D155" s="27">
        <v>45996.958333333299</v>
      </c>
      <c r="E155" s="27">
        <v>45997.25</v>
      </c>
      <c r="F155" s="26" t="s">
        <v>890</v>
      </c>
    </row>
    <row r="156" spans="1:6" ht="31" x14ac:dyDescent="0.35">
      <c r="A156" s="25" t="s">
        <v>368</v>
      </c>
      <c r="B156" s="25" t="s">
        <v>8</v>
      </c>
      <c r="C156" s="26" t="s">
        <v>891</v>
      </c>
      <c r="D156" s="27">
        <v>45996.958333333299</v>
      </c>
      <c r="E156" s="27">
        <v>45997.25</v>
      </c>
      <c r="F156" s="26" t="s">
        <v>892</v>
      </c>
    </row>
    <row r="157" spans="1:6" ht="31" x14ac:dyDescent="0.35">
      <c r="A157" s="25" t="s">
        <v>368</v>
      </c>
      <c r="B157" s="25" t="s">
        <v>8</v>
      </c>
      <c r="C157" s="26" t="s">
        <v>893</v>
      </c>
      <c r="D157" s="27">
        <v>45996.958333333299</v>
      </c>
      <c r="E157" s="27">
        <v>45997.25</v>
      </c>
      <c r="F157" s="26" t="s">
        <v>892</v>
      </c>
    </row>
    <row r="158" spans="1:6" ht="62" x14ac:dyDescent="0.35">
      <c r="A158" s="25" t="s">
        <v>882</v>
      </c>
      <c r="B158" s="25" t="s">
        <v>4</v>
      </c>
      <c r="C158" s="26" t="s">
        <v>883</v>
      </c>
      <c r="D158" s="27">
        <v>45996.958333333299</v>
      </c>
      <c r="E158" s="27">
        <v>45997.25</v>
      </c>
      <c r="F158" s="26" t="s">
        <v>881</v>
      </c>
    </row>
    <row r="159" spans="1:6" ht="62" x14ac:dyDescent="0.35">
      <c r="A159" s="25" t="s">
        <v>284</v>
      </c>
      <c r="B159" s="25" t="s">
        <v>5</v>
      </c>
      <c r="C159" s="26" t="s">
        <v>285</v>
      </c>
      <c r="D159" s="27">
        <v>45996.916666666701</v>
      </c>
      <c r="E159" s="27">
        <v>45997.25</v>
      </c>
      <c r="F159" s="26" t="s">
        <v>286</v>
      </c>
    </row>
    <row r="160" spans="1:6" ht="77.5" x14ac:dyDescent="0.35">
      <c r="A160" s="25" t="s">
        <v>281</v>
      </c>
      <c r="B160" s="25" t="s">
        <v>6</v>
      </c>
      <c r="C160" s="26" t="s">
        <v>846</v>
      </c>
      <c r="D160" s="27">
        <v>45996.875</v>
      </c>
      <c r="E160" s="27">
        <v>45997.208333333299</v>
      </c>
      <c r="F160" s="26" t="s">
        <v>847</v>
      </c>
    </row>
    <row r="161" spans="1:6" ht="77.5" x14ac:dyDescent="0.35">
      <c r="A161" s="25" t="s">
        <v>298</v>
      </c>
      <c r="B161" s="25" t="s">
        <v>2</v>
      </c>
      <c r="C161" s="26" t="s">
        <v>641</v>
      </c>
      <c r="D161" s="27">
        <v>45996.875</v>
      </c>
      <c r="E161" s="27">
        <v>45999.25</v>
      </c>
      <c r="F161" s="26" t="s">
        <v>642</v>
      </c>
    </row>
    <row r="162" spans="1:6" ht="77.5" x14ac:dyDescent="0.35">
      <c r="A162" s="25" t="s">
        <v>298</v>
      </c>
      <c r="B162" s="25" t="s">
        <v>5</v>
      </c>
      <c r="C162" s="26" t="s">
        <v>377</v>
      </c>
      <c r="D162" s="27">
        <v>45996.916666666701</v>
      </c>
      <c r="E162" s="27">
        <v>45997.208333333299</v>
      </c>
      <c r="F162" s="26" t="s">
        <v>378</v>
      </c>
    </row>
    <row r="163" spans="1:6" ht="62" x14ac:dyDescent="0.35">
      <c r="A163" s="25" t="s">
        <v>287</v>
      </c>
      <c r="B163" s="25" t="s">
        <v>5</v>
      </c>
      <c r="C163" s="26" t="s">
        <v>850</v>
      </c>
      <c r="D163" s="27">
        <v>45996.875</v>
      </c>
      <c r="E163" s="27">
        <v>45997.25</v>
      </c>
      <c r="F163" s="26" t="s">
        <v>851</v>
      </c>
    </row>
    <row r="164" spans="1:6" ht="62" x14ac:dyDescent="0.35">
      <c r="A164" s="25" t="s">
        <v>287</v>
      </c>
      <c r="B164" s="25" t="s">
        <v>5</v>
      </c>
      <c r="C164" s="26" t="s">
        <v>904</v>
      </c>
      <c r="D164" s="27">
        <v>45996.875</v>
      </c>
      <c r="E164" s="27">
        <v>45997.25</v>
      </c>
      <c r="F164" s="26" t="s">
        <v>905</v>
      </c>
    </row>
    <row r="165" spans="1:6" ht="46.5" x14ac:dyDescent="0.35">
      <c r="A165" s="25" t="s">
        <v>79</v>
      </c>
      <c r="B165" s="25" t="s">
        <v>2</v>
      </c>
      <c r="C165" s="26" t="s">
        <v>767</v>
      </c>
      <c r="D165" s="27">
        <v>45996.927083333299</v>
      </c>
      <c r="E165" s="27">
        <v>45997.25</v>
      </c>
      <c r="F165" s="26" t="s">
        <v>768</v>
      </c>
    </row>
    <row r="166" spans="1:6" ht="77.5" x14ac:dyDescent="0.35">
      <c r="A166" s="26" t="s">
        <v>451</v>
      </c>
      <c r="B166" s="26" t="s">
        <v>2</v>
      </c>
      <c r="C166" s="26" t="s">
        <v>597</v>
      </c>
      <c r="D166" s="28">
        <v>45996.875</v>
      </c>
      <c r="E166" s="28">
        <v>45997.208333333336</v>
      </c>
      <c r="F166" s="26" t="s">
        <v>598</v>
      </c>
    </row>
    <row r="167" spans="1:6" ht="62" x14ac:dyDescent="0.35">
      <c r="A167" s="25" t="s">
        <v>779</v>
      </c>
      <c r="B167" s="25" t="s">
        <v>5</v>
      </c>
      <c r="C167" s="26" t="s">
        <v>780</v>
      </c>
      <c r="D167" s="27">
        <v>45996.833333333299</v>
      </c>
      <c r="E167" s="27">
        <v>45997.25</v>
      </c>
      <c r="F167" s="26" t="s">
        <v>781</v>
      </c>
    </row>
    <row r="168" spans="1:6" ht="77.5" x14ac:dyDescent="0.35">
      <c r="A168" s="25" t="s">
        <v>779</v>
      </c>
      <c r="B168" s="25" t="s">
        <v>4</v>
      </c>
      <c r="C168" s="26" t="s">
        <v>782</v>
      </c>
      <c r="D168" s="27">
        <v>45996.833333333299</v>
      </c>
      <c r="E168" s="27">
        <v>45997.25</v>
      </c>
      <c r="F168" s="26" t="s">
        <v>781</v>
      </c>
    </row>
    <row r="169" spans="1:6" ht="93" x14ac:dyDescent="0.35">
      <c r="A169" s="25" t="s">
        <v>411</v>
      </c>
      <c r="B169" s="25" t="s">
        <v>6</v>
      </c>
      <c r="C169" s="26" t="s">
        <v>896</v>
      </c>
      <c r="D169" s="27">
        <v>45996.895833333299</v>
      </c>
      <c r="E169" s="27">
        <v>45997.25</v>
      </c>
      <c r="F169" s="26" t="s">
        <v>897</v>
      </c>
    </row>
    <row r="170" spans="1:6" ht="46.5" x14ac:dyDescent="0.35">
      <c r="A170" s="25" t="s">
        <v>411</v>
      </c>
      <c r="B170" s="25" t="s">
        <v>6</v>
      </c>
      <c r="C170" s="26" t="s">
        <v>417</v>
      </c>
      <c r="D170" s="27">
        <v>45996.833333333299</v>
      </c>
      <c r="E170" s="27">
        <v>45997.25</v>
      </c>
      <c r="F170" s="26" t="s">
        <v>418</v>
      </c>
    </row>
    <row r="171" spans="1:6" ht="62" x14ac:dyDescent="0.35">
      <c r="A171" s="25" t="s">
        <v>411</v>
      </c>
      <c r="B171" s="25" t="s">
        <v>6</v>
      </c>
      <c r="C171" s="26" t="s">
        <v>900</v>
      </c>
      <c r="D171" s="27">
        <v>45996.875</v>
      </c>
      <c r="E171" s="27">
        <v>45997.25</v>
      </c>
      <c r="F171" s="26" t="s">
        <v>901</v>
      </c>
    </row>
    <row r="172" spans="1:6" ht="77.5" x14ac:dyDescent="0.35">
      <c r="A172" s="25" t="s">
        <v>411</v>
      </c>
      <c r="B172" s="25" t="s">
        <v>2</v>
      </c>
      <c r="C172" s="26" t="s">
        <v>902</v>
      </c>
      <c r="D172" s="27">
        <v>45996.875</v>
      </c>
      <c r="E172" s="27">
        <v>45997.25</v>
      </c>
      <c r="F172" s="26" t="s">
        <v>903</v>
      </c>
    </row>
    <row r="173" spans="1:6" ht="93" x14ac:dyDescent="0.35">
      <c r="A173" s="25" t="s">
        <v>411</v>
      </c>
      <c r="B173" s="25" t="s">
        <v>6</v>
      </c>
      <c r="C173" s="26" t="s">
        <v>447</v>
      </c>
      <c r="D173" s="27">
        <v>45996.895833333299</v>
      </c>
      <c r="E173" s="27">
        <v>45997.25</v>
      </c>
      <c r="F173" s="26" t="s">
        <v>446</v>
      </c>
    </row>
    <row r="174" spans="1:6" ht="93" x14ac:dyDescent="0.35">
      <c r="A174" s="25" t="s">
        <v>411</v>
      </c>
      <c r="B174" s="25" t="s">
        <v>6</v>
      </c>
      <c r="C174" s="26" t="s">
        <v>447</v>
      </c>
      <c r="D174" s="27">
        <v>45996.875</v>
      </c>
      <c r="E174" s="27">
        <v>45997.25</v>
      </c>
      <c r="F174" s="26" t="s">
        <v>448</v>
      </c>
    </row>
    <row r="175" spans="1:6" ht="46.5" x14ac:dyDescent="0.35">
      <c r="A175" s="25" t="s">
        <v>411</v>
      </c>
      <c r="B175" s="25" t="s">
        <v>2</v>
      </c>
      <c r="C175" s="26" t="s">
        <v>921</v>
      </c>
      <c r="D175" s="27">
        <v>45996.875</v>
      </c>
      <c r="E175" s="27">
        <v>45997.25</v>
      </c>
      <c r="F175" s="26" t="s">
        <v>922</v>
      </c>
    </row>
    <row r="176" spans="1:6" ht="62" x14ac:dyDescent="0.35">
      <c r="A176" s="25" t="s">
        <v>442</v>
      </c>
      <c r="B176" s="25" t="s">
        <v>5</v>
      </c>
      <c r="C176" s="26" t="s">
        <v>443</v>
      </c>
      <c r="D176" s="27">
        <v>45996.833333333299</v>
      </c>
      <c r="E176" s="27">
        <v>45997.25</v>
      </c>
      <c r="F176" s="26" t="s">
        <v>444</v>
      </c>
    </row>
    <row r="177" spans="1:6" ht="77.5" x14ac:dyDescent="0.35">
      <c r="A177" s="25" t="s">
        <v>824</v>
      </c>
      <c r="B177" s="25" t="s">
        <v>2</v>
      </c>
      <c r="C177" s="26" t="s">
        <v>825</v>
      </c>
      <c r="D177" s="27">
        <v>45996.875</v>
      </c>
      <c r="E177" s="27">
        <v>45997.25</v>
      </c>
      <c r="F177" s="26" t="s">
        <v>826</v>
      </c>
    </row>
    <row r="178" spans="1:6" ht="46.5" x14ac:dyDescent="0.35">
      <c r="A178" s="25" t="s">
        <v>824</v>
      </c>
      <c r="B178" s="25" t="s">
        <v>2</v>
      </c>
      <c r="C178" s="26" t="s">
        <v>827</v>
      </c>
      <c r="D178" s="27">
        <v>45996.875</v>
      </c>
      <c r="E178" s="27">
        <v>45997.25</v>
      </c>
      <c r="F178" s="26" t="s">
        <v>826</v>
      </c>
    </row>
    <row r="179" spans="1:6" ht="62" x14ac:dyDescent="0.35">
      <c r="A179" s="25" t="s">
        <v>824</v>
      </c>
      <c r="B179" s="25" t="s">
        <v>2</v>
      </c>
      <c r="C179" s="26" t="s">
        <v>828</v>
      </c>
      <c r="D179" s="27">
        <v>45996.875</v>
      </c>
      <c r="E179" s="27">
        <v>45997.25</v>
      </c>
      <c r="F179" s="26" t="s">
        <v>826</v>
      </c>
    </row>
    <row r="180" spans="1:6" ht="46.5" x14ac:dyDescent="0.35">
      <c r="A180" s="25" t="s">
        <v>824</v>
      </c>
      <c r="B180" s="25" t="s">
        <v>2</v>
      </c>
      <c r="C180" s="26" t="s">
        <v>829</v>
      </c>
      <c r="D180" s="27">
        <v>45996.875</v>
      </c>
      <c r="E180" s="27">
        <v>45997.25</v>
      </c>
      <c r="F180" s="26" t="s">
        <v>826</v>
      </c>
    </row>
    <row r="181" spans="1:6" ht="46.5" x14ac:dyDescent="0.35">
      <c r="A181" s="25" t="s">
        <v>824</v>
      </c>
      <c r="B181" s="25" t="s">
        <v>2</v>
      </c>
      <c r="C181" s="26" t="s">
        <v>830</v>
      </c>
      <c r="D181" s="27">
        <v>45996.875</v>
      </c>
      <c r="E181" s="27">
        <v>45997.25</v>
      </c>
      <c r="F181" s="26" t="s">
        <v>826</v>
      </c>
    </row>
    <row r="182" spans="1:6" ht="62" x14ac:dyDescent="0.35">
      <c r="A182" s="25" t="s">
        <v>461</v>
      </c>
      <c r="B182" s="25" t="s">
        <v>4</v>
      </c>
      <c r="C182" s="26" t="s">
        <v>918</v>
      </c>
      <c r="D182" s="27">
        <v>45996.875</v>
      </c>
      <c r="E182" s="27">
        <v>45997.25</v>
      </c>
      <c r="F182" s="26" t="s">
        <v>919</v>
      </c>
    </row>
    <row r="183" spans="1:6" ht="62" x14ac:dyDescent="0.35">
      <c r="A183" s="25" t="s">
        <v>461</v>
      </c>
      <c r="B183" s="25" t="s">
        <v>5</v>
      </c>
      <c r="C183" s="26" t="s">
        <v>920</v>
      </c>
      <c r="D183" s="27">
        <v>45996.875</v>
      </c>
      <c r="E183" s="27">
        <v>45997.25</v>
      </c>
      <c r="F183" s="26" t="s">
        <v>919</v>
      </c>
    </row>
    <row r="184" spans="1:6" ht="62" x14ac:dyDescent="0.35">
      <c r="A184" s="25" t="s">
        <v>240</v>
      </c>
      <c r="B184" s="25" t="s">
        <v>4</v>
      </c>
      <c r="C184" s="26" t="s">
        <v>263</v>
      </c>
      <c r="D184" s="27">
        <v>45996.875</v>
      </c>
      <c r="E184" s="27">
        <v>45997.25</v>
      </c>
      <c r="F184" s="26" t="s">
        <v>264</v>
      </c>
    </row>
    <row r="185" spans="1:6" ht="93" x14ac:dyDescent="0.35">
      <c r="A185" s="25" t="s">
        <v>240</v>
      </c>
      <c r="B185" s="25" t="s">
        <v>5</v>
      </c>
      <c r="C185" s="26" t="s">
        <v>839</v>
      </c>
      <c r="D185" s="27">
        <v>45996.875</v>
      </c>
      <c r="E185" s="27">
        <v>45997.208333333299</v>
      </c>
      <c r="F185" s="26" t="s">
        <v>840</v>
      </c>
    </row>
    <row r="186" spans="1:6" ht="77.5" x14ac:dyDescent="0.35">
      <c r="A186" s="25" t="s">
        <v>240</v>
      </c>
      <c r="B186" s="25" t="s">
        <v>5</v>
      </c>
      <c r="C186" s="26" t="s">
        <v>841</v>
      </c>
      <c r="D186" s="27">
        <v>45996.875</v>
      </c>
      <c r="E186" s="27">
        <v>45997.208333333299</v>
      </c>
      <c r="F186" s="26" t="s">
        <v>840</v>
      </c>
    </row>
    <row r="187" spans="1:6" ht="31" x14ac:dyDescent="0.35">
      <c r="A187" s="25" t="s">
        <v>235</v>
      </c>
      <c r="B187" s="25" t="s">
        <v>6</v>
      </c>
      <c r="C187" s="26" t="s">
        <v>236</v>
      </c>
      <c r="D187" s="27">
        <v>45804.208333333299</v>
      </c>
      <c r="E187" s="27">
        <v>46143.208333333299</v>
      </c>
      <c r="F187" s="26" t="s">
        <v>237</v>
      </c>
    </row>
    <row r="188" spans="1:6" ht="77.5" x14ac:dyDescent="0.35">
      <c r="A188" s="25" t="s">
        <v>260</v>
      </c>
      <c r="B188" s="25" t="s">
        <v>2</v>
      </c>
      <c r="C188" s="26" t="s">
        <v>834</v>
      </c>
      <c r="D188" s="27">
        <v>45996.875</v>
      </c>
      <c r="E188" s="27">
        <v>45997.208333333299</v>
      </c>
      <c r="F188" s="26" t="s">
        <v>835</v>
      </c>
    </row>
    <row r="189" spans="1:6" ht="77.5" x14ac:dyDescent="0.35">
      <c r="A189" s="25" t="s">
        <v>260</v>
      </c>
      <c r="B189" s="25" t="s">
        <v>6</v>
      </c>
      <c r="C189" s="26" t="s">
        <v>836</v>
      </c>
      <c r="D189" s="27">
        <v>45996.958333333299</v>
      </c>
      <c r="E189" s="27">
        <v>45997.208333333299</v>
      </c>
      <c r="F189" s="26" t="s">
        <v>835</v>
      </c>
    </row>
    <row r="190" spans="1:6" ht="77.5" x14ac:dyDescent="0.35">
      <c r="A190" s="25" t="s">
        <v>260</v>
      </c>
      <c r="B190" s="25" t="s">
        <v>6</v>
      </c>
      <c r="C190" s="26" t="s">
        <v>842</v>
      </c>
      <c r="D190" s="27">
        <v>45996.833333333299</v>
      </c>
      <c r="E190" s="27">
        <v>45997.208333333299</v>
      </c>
      <c r="F190" s="26" t="s">
        <v>843</v>
      </c>
    </row>
    <row r="191" spans="1:6" ht="77.5" x14ac:dyDescent="0.35">
      <c r="A191" s="25" t="s">
        <v>260</v>
      </c>
      <c r="B191" s="25" t="s">
        <v>2</v>
      </c>
      <c r="C191" s="26" t="s">
        <v>437</v>
      </c>
      <c r="D191" s="27">
        <v>45996.875</v>
      </c>
      <c r="E191" s="27">
        <v>45997.25</v>
      </c>
      <c r="F191" s="26" t="s">
        <v>438</v>
      </c>
    </row>
    <row r="192" spans="1:6" ht="77.5" x14ac:dyDescent="0.35">
      <c r="A192" s="25" t="s">
        <v>260</v>
      </c>
      <c r="B192" s="25" t="s">
        <v>2</v>
      </c>
      <c r="C192" s="26" t="s">
        <v>439</v>
      </c>
      <c r="D192" s="27">
        <v>45996.875</v>
      </c>
      <c r="E192" s="27">
        <v>45997.25</v>
      </c>
      <c r="F192" s="26" t="s">
        <v>438</v>
      </c>
    </row>
    <row r="193" spans="1:6" ht="77.5" x14ac:dyDescent="0.35">
      <c r="A193" s="25" t="s">
        <v>260</v>
      </c>
      <c r="B193" s="25" t="s">
        <v>6</v>
      </c>
      <c r="C193" s="26" t="s">
        <v>913</v>
      </c>
      <c r="D193" s="27">
        <v>45996.833333333299</v>
      </c>
      <c r="E193" s="27">
        <v>45997.25</v>
      </c>
      <c r="F193" s="26" t="s">
        <v>914</v>
      </c>
    </row>
    <row r="194" spans="1:6" ht="62" x14ac:dyDescent="0.35">
      <c r="A194" s="25" t="s">
        <v>260</v>
      </c>
      <c r="B194" s="25" t="s">
        <v>2</v>
      </c>
      <c r="C194" s="26" t="s">
        <v>456</v>
      </c>
      <c r="D194" s="27">
        <v>45996.875</v>
      </c>
      <c r="E194" s="27">
        <v>45997.25</v>
      </c>
      <c r="F194" s="26" t="s">
        <v>457</v>
      </c>
    </row>
    <row r="195" spans="1:6" ht="77.5" x14ac:dyDescent="0.35">
      <c r="A195" s="25" t="s">
        <v>260</v>
      </c>
      <c r="B195" s="25" t="s">
        <v>2</v>
      </c>
      <c r="C195" s="26" t="s">
        <v>917</v>
      </c>
      <c r="D195" s="27">
        <v>45996.875</v>
      </c>
      <c r="E195" s="27">
        <v>45997.25</v>
      </c>
      <c r="F195" s="26" t="s">
        <v>457</v>
      </c>
    </row>
    <row r="196" spans="1:6" ht="77.5" x14ac:dyDescent="0.35">
      <c r="A196" s="25" t="s">
        <v>260</v>
      </c>
      <c r="B196" s="25" t="s">
        <v>2</v>
      </c>
      <c r="C196" s="26" t="s">
        <v>475</v>
      </c>
      <c r="D196" s="27">
        <v>45996.916666666701</v>
      </c>
      <c r="E196" s="27">
        <v>45997.208333333299</v>
      </c>
      <c r="F196" s="26" t="s">
        <v>474</v>
      </c>
    </row>
    <row r="197" spans="1:6" ht="62" x14ac:dyDescent="0.35">
      <c r="A197" s="25" t="s">
        <v>260</v>
      </c>
      <c r="B197" s="25" t="s">
        <v>6</v>
      </c>
      <c r="C197" s="26" t="s">
        <v>476</v>
      </c>
      <c r="D197" s="27">
        <v>45996.916666666701</v>
      </c>
      <c r="E197" s="27">
        <v>45997.208333333299</v>
      </c>
      <c r="F197" s="26" t="s">
        <v>474</v>
      </c>
    </row>
    <row r="198" spans="1:6" ht="77.5" x14ac:dyDescent="0.35">
      <c r="A198" s="25" t="s">
        <v>260</v>
      </c>
      <c r="B198" s="25" t="s">
        <v>6</v>
      </c>
      <c r="C198" s="26" t="s">
        <v>477</v>
      </c>
      <c r="D198" s="27">
        <v>45996.916666666701</v>
      </c>
      <c r="E198" s="27">
        <v>45997.208333333299</v>
      </c>
      <c r="F198" s="26" t="s">
        <v>474</v>
      </c>
    </row>
    <row r="199" spans="1:6" ht="77.5" x14ac:dyDescent="0.35">
      <c r="A199" s="25" t="s">
        <v>244</v>
      </c>
      <c r="B199" s="25" t="s">
        <v>8</v>
      </c>
      <c r="C199" s="26" t="s">
        <v>258</v>
      </c>
      <c r="D199" s="27">
        <v>45996.875</v>
      </c>
      <c r="E199" s="27">
        <v>45997.25</v>
      </c>
      <c r="F199" s="26" t="s">
        <v>259</v>
      </c>
    </row>
    <row r="200" spans="1:6" ht="77.5" x14ac:dyDescent="0.35">
      <c r="A200" s="25" t="s">
        <v>244</v>
      </c>
      <c r="B200" s="25" t="s">
        <v>8</v>
      </c>
      <c r="C200" s="26" t="s">
        <v>837</v>
      </c>
      <c r="D200" s="27">
        <v>45996.916666666701</v>
      </c>
      <c r="E200" s="27">
        <v>45997.25</v>
      </c>
      <c r="F200" s="26" t="s">
        <v>838</v>
      </c>
    </row>
    <row r="201" spans="1:6" ht="77.5" x14ac:dyDescent="0.35">
      <c r="A201" s="25" t="s">
        <v>244</v>
      </c>
      <c r="B201" s="25" t="s">
        <v>7</v>
      </c>
      <c r="C201" s="26" t="s">
        <v>274</v>
      </c>
      <c r="D201" s="27">
        <v>45996.999305555597</v>
      </c>
      <c r="E201" s="27">
        <v>45997.208333333299</v>
      </c>
      <c r="F201" s="26" t="s">
        <v>275</v>
      </c>
    </row>
    <row r="202" spans="1:6" ht="77.5" x14ac:dyDescent="0.35">
      <c r="A202" s="25" t="s">
        <v>807</v>
      </c>
      <c r="B202" s="25" t="s">
        <v>2</v>
      </c>
      <c r="C202" s="26" t="s">
        <v>808</v>
      </c>
      <c r="D202" s="27">
        <v>45996.875</v>
      </c>
      <c r="E202" s="27">
        <v>45997.208333333299</v>
      </c>
      <c r="F202" s="26" t="s">
        <v>809</v>
      </c>
    </row>
    <row r="203" spans="1:6" ht="77.5" x14ac:dyDescent="0.35">
      <c r="A203" s="25" t="s">
        <v>130</v>
      </c>
      <c r="B203" s="25" t="s">
        <v>4</v>
      </c>
      <c r="C203" s="26" t="s">
        <v>131</v>
      </c>
      <c r="D203" s="27">
        <v>45996.833333333299</v>
      </c>
      <c r="E203" s="27">
        <v>45997.25</v>
      </c>
      <c r="F203" s="26" t="s">
        <v>132</v>
      </c>
    </row>
    <row r="204" spans="1:6" ht="77.5" x14ac:dyDescent="0.35">
      <c r="A204" s="25" t="s">
        <v>130</v>
      </c>
      <c r="B204" s="25" t="s">
        <v>4</v>
      </c>
      <c r="C204" s="26" t="s">
        <v>679</v>
      </c>
      <c r="D204" s="27">
        <v>45996.833333333299</v>
      </c>
      <c r="E204" s="27">
        <v>45997.25</v>
      </c>
      <c r="F204" s="26" t="s">
        <v>677</v>
      </c>
    </row>
    <row r="205" spans="1:6" ht="77.5" x14ac:dyDescent="0.35">
      <c r="A205" s="25" t="s">
        <v>130</v>
      </c>
      <c r="B205" s="25" t="s">
        <v>4</v>
      </c>
      <c r="C205" s="26" t="s">
        <v>792</v>
      </c>
      <c r="D205" s="27">
        <v>45996.916666666701</v>
      </c>
      <c r="E205" s="27">
        <v>45997.25</v>
      </c>
      <c r="F205" s="26" t="s">
        <v>715</v>
      </c>
    </row>
    <row r="206" spans="1:6" ht="77.5" x14ac:dyDescent="0.35">
      <c r="A206" s="25" t="s">
        <v>130</v>
      </c>
      <c r="B206" s="25" t="s">
        <v>4</v>
      </c>
      <c r="C206" s="26" t="s">
        <v>793</v>
      </c>
      <c r="D206" s="27">
        <v>45996.916666666701</v>
      </c>
      <c r="E206" s="27">
        <v>45997.25</v>
      </c>
      <c r="F206" s="26" t="s">
        <v>715</v>
      </c>
    </row>
    <row r="207" spans="1:6" ht="77.5" x14ac:dyDescent="0.35">
      <c r="A207" s="25" t="s">
        <v>130</v>
      </c>
      <c r="B207" s="25" t="s">
        <v>4</v>
      </c>
      <c r="C207" s="26" t="s">
        <v>794</v>
      </c>
      <c r="D207" s="27">
        <v>45996.916666666701</v>
      </c>
      <c r="E207" s="27">
        <v>45997.25</v>
      </c>
      <c r="F207" s="26" t="s">
        <v>715</v>
      </c>
    </row>
    <row r="208" spans="1:6" ht="77.5" x14ac:dyDescent="0.35">
      <c r="A208" s="25" t="s">
        <v>130</v>
      </c>
      <c r="B208" s="25" t="s">
        <v>5</v>
      </c>
      <c r="C208" s="26" t="s">
        <v>805</v>
      </c>
      <c r="D208" s="27">
        <v>45996.875</v>
      </c>
      <c r="E208" s="27">
        <v>45997.208333333299</v>
      </c>
      <c r="F208" s="26" t="s">
        <v>806</v>
      </c>
    </row>
    <row r="209" spans="1:6" ht="62" x14ac:dyDescent="0.35">
      <c r="A209" s="25" t="s">
        <v>130</v>
      </c>
      <c r="B209" s="25" t="s">
        <v>5</v>
      </c>
      <c r="C209" s="26" t="s">
        <v>810</v>
      </c>
      <c r="D209" s="27">
        <v>45996.875</v>
      </c>
      <c r="E209" s="27">
        <v>45997.25</v>
      </c>
      <c r="F209" s="26" t="s">
        <v>811</v>
      </c>
    </row>
    <row r="210" spans="1:6" ht="93" x14ac:dyDescent="0.35">
      <c r="A210" s="25" t="s">
        <v>130</v>
      </c>
      <c r="B210" s="25" t="s">
        <v>5</v>
      </c>
      <c r="C210" s="26" t="s">
        <v>146</v>
      </c>
      <c r="D210" s="27">
        <v>45996.916666666701</v>
      </c>
      <c r="E210" s="27">
        <v>45997.208333333299</v>
      </c>
      <c r="F210" s="26" t="s">
        <v>812</v>
      </c>
    </row>
    <row r="211" spans="1:6" ht="93" x14ac:dyDescent="0.35">
      <c r="A211" s="25" t="s">
        <v>130</v>
      </c>
      <c r="B211" s="25" t="s">
        <v>5</v>
      </c>
      <c r="C211" s="26" t="s">
        <v>238</v>
      </c>
      <c r="D211" s="27">
        <v>45684.208333333299</v>
      </c>
      <c r="E211" s="27">
        <v>46143.25</v>
      </c>
      <c r="F211" s="26" t="s">
        <v>239</v>
      </c>
    </row>
    <row r="212" spans="1:6" ht="93" x14ac:dyDescent="0.35">
      <c r="A212" s="25" t="s">
        <v>130</v>
      </c>
      <c r="B212" s="25" t="s">
        <v>5</v>
      </c>
      <c r="C212" s="26" t="s">
        <v>733</v>
      </c>
      <c r="D212" s="27">
        <v>45996.9375</v>
      </c>
      <c r="E212" s="27">
        <v>45997.208333333299</v>
      </c>
      <c r="F212" s="26" t="s">
        <v>734</v>
      </c>
    </row>
    <row r="213" spans="1:6" ht="62" x14ac:dyDescent="0.35">
      <c r="A213" s="25" t="s">
        <v>130</v>
      </c>
      <c r="B213" s="25" t="s">
        <v>5</v>
      </c>
      <c r="C213" s="26" t="s">
        <v>735</v>
      </c>
      <c r="D213" s="27">
        <v>45996.9375</v>
      </c>
      <c r="E213" s="27">
        <v>45997.208333333299</v>
      </c>
      <c r="F213" s="26" t="s">
        <v>734</v>
      </c>
    </row>
    <row r="214" spans="1:6" ht="93" x14ac:dyDescent="0.35">
      <c r="A214" s="25" t="s">
        <v>130</v>
      </c>
      <c r="B214" s="25" t="s">
        <v>5</v>
      </c>
      <c r="C214" s="26" t="s">
        <v>736</v>
      </c>
      <c r="D214" s="27">
        <v>45996.9375</v>
      </c>
      <c r="E214" s="27">
        <v>45997.208333333299</v>
      </c>
      <c r="F214" s="26" t="s">
        <v>734</v>
      </c>
    </row>
    <row r="215" spans="1:6" ht="62" x14ac:dyDescent="0.35">
      <c r="A215" s="25" t="s">
        <v>130</v>
      </c>
      <c r="B215" s="25" t="s">
        <v>5</v>
      </c>
      <c r="C215" s="26" t="s">
        <v>737</v>
      </c>
      <c r="D215" s="27">
        <v>45996.9375</v>
      </c>
      <c r="E215" s="27">
        <v>45997.208333333299</v>
      </c>
      <c r="F215" s="26" t="s">
        <v>734</v>
      </c>
    </row>
    <row r="216" spans="1:6" ht="46.5" x14ac:dyDescent="0.35">
      <c r="A216" s="25" t="s">
        <v>130</v>
      </c>
      <c r="B216" s="25" t="s">
        <v>5</v>
      </c>
      <c r="C216" s="26" t="s">
        <v>738</v>
      </c>
      <c r="D216" s="27">
        <v>45996.940972222197</v>
      </c>
      <c r="E216" s="27">
        <v>45997.208333333299</v>
      </c>
      <c r="F216" s="26" t="s">
        <v>734</v>
      </c>
    </row>
    <row r="217" spans="1:6" ht="62" x14ac:dyDescent="0.35">
      <c r="A217" s="25" t="s">
        <v>232</v>
      </c>
      <c r="B217" s="25" t="s">
        <v>4</v>
      </c>
      <c r="C217" s="26" t="s">
        <v>233</v>
      </c>
      <c r="D217" s="27">
        <v>44936.875</v>
      </c>
      <c r="E217" s="27">
        <v>46060.208333333299</v>
      </c>
      <c r="F217" s="26" t="s">
        <v>234</v>
      </c>
    </row>
  </sheetData>
  <autoFilter ref="A2:F178" xr:uid="{2C771D35-AF12-4691-B1F6-9CE13ED007CF}">
    <sortState xmlns:xlrd2="http://schemas.microsoft.com/office/spreadsheetml/2017/richdata2" ref="A3:F217">
      <sortCondition ref="A2:A178"/>
    </sortState>
  </autoFilter>
  <mergeCells count="1">
    <mergeCell ref="A1:F1"/>
  </mergeCells>
  <conditionalFormatting sqref="A3:F212 A214:F217">
    <cfRule type="expression" dxfId="5" priority="2">
      <formula>$J3="Over 12 hours"</formula>
    </cfRule>
  </conditionalFormatting>
  <conditionalFormatting sqref="A213:F213">
    <cfRule type="expression" dxfId="4" priority="1">
      <formula>$J213="Over 12 hours"</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65D7B-57FC-49D8-9449-344F9A89E60C}">
  <sheetPr>
    <tabColor theme="7"/>
  </sheetPr>
  <dimension ref="A1:K179"/>
  <sheetViews>
    <sheetView zoomScaleNormal="100" workbookViewId="0">
      <pane ySplit="1" topLeftCell="A2" activePane="bottomLeft" state="frozenSplit"/>
      <selection sqref="A1:F1"/>
      <selection pane="bottomLeft" activeCell="C6" sqref="C6"/>
    </sheetView>
  </sheetViews>
  <sheetFormatPr defaultColWidth="0" defaultRowHeight="15.5" x14ac:dyDescent="0.35"/>
  <cols>
    <col min="1" max="1" width="15.07421875" style="3" customWidth="1"/>
    <col min="2" max="2" width="13.23046875" style="3" customWidth="1"/>
    <col min="3" max="3" width="61.765625" style="3" customWidth="1"/>
    <col min="4" max="4" width="17.765625" style="3" customWidth="1"/>
    <col min="5" max="5" width="17.765625" style="13" customWidth="1"/>
    <col min="6" max="6" width="47" style="13" customWidth="1"/>
    <col min="7" max="11" width="0" hidden="1" customWidth="1"/>
    <col min="12" max="16384" width="8.765625" hidden="1"/>
  </cols>
  <sheetData>
    <row r="1" spans="1:6" ht="32.5" x14ac:dyDescent="0.35">
      <c r="A1" s="44" t="str">
        <f>"Daily closure report: "&amp;'Front page'!A7</f>
        <v>Daily closure report: Saturday, 6 December</v>
      </c>
      <c r="B1" s="44"/>
      <c r="C1" s="44"/>
      <c r="D1" s="44"/>
      <c r="E1" s="44"/>
      <c r="F1" s="44"/>
    </row>
    <row r="2" spans="1:6" s="12" customFormat="1" ht="28" x14ac:dyDescent="0.35">
      <c r="A2" s="12" t="s">
        <v>9</v>
      </c>
      <c r="B2" s="12" t="s">
        <v>1</v>
      </c>
      <c r="C2" s="12" t="s">
        <v>0</v>
      </c>
      <c r="D2" s="12" t="s">
        <v>11</v>
      </c>
      <c r="E2" s="12" t="s">
        <v>12</v>
      </c>
      <c r="F2" s="12" t="s">
        <v>10</v>
      </c>
    </row>
    <row r="3" spans="1:6" s="6" customFormat="1" ht="46.5" x14ac:dyDescent="0.35">
      <c r="A3" s="25" t="s">
        <v>58</v>
      </c>
      <c r="B3" s="25" t="s">
        <v>2</v>
      </c>
      <c r="C3" s="26" t="s">
        <v>604</v>
      </c>
      <c r="D3" s="27">
        <v>45996.875</v>
      </c>
      <c r="E3" s="27">
        <v>45999.208333333299</v>
      </c>
      <c r="F3" s="26" t="s">
        <v>603</v>
      </c>
    </row>
    <row r="4" spans="1:6" s="6" customFormat="1" ht="46.5" x14ac:dyDescent="0.35">
      <c r="A4" s="25" t="s">
        <v>58</v>
      </c>
      <c r="B4" s="25" t="s">
        <v>21</v>
      </c>
      <c r="C4" s="26" t="s">
        <v>59</v>
      </c>
      <c r="D4" s="27">
        <v>45847.208333333299</v>
      </c>
      <c r="E4" s="27">
        <v>46507.999305555597</v>
      </c>
      <c r="F4" s="26" t="s">
        <v>60</v>
      </c>
    </row>
    <row r="5" spans="1:6" s="6" customFormat="1" ht="46.5" x14ac:dyDescent="0.35">
      <c r="A5" s="25" t="s">
        <v>58</v>
      </c>
      <c r="B5" s="25" t="s">
        <v>6</v>
      </c>
      <c r="C5" s="26" t="s">
        <v>678</v>
      </c>
      <c r="D5" s="27">
        <v>45997.833333333299</v>
      </c>
      <c r="E5" s="27">
        <v>45998.25</v>
      </c>
      <c r="F5" s="26" t="s">
        <v>677</v>
      </c>
    </row>
    <row r="6" spans="1:6" s="6" customFormat="1" ht="77.5" x14ac:dyDescent="0.35">
      <c r="A6" s="25" t="s">
        <v>58</v>
      </c>
      <c r="B6" s="25" t="s">
        <v>6</v>
      </c>
      <c r="C6" s="26" t="s">
        <v>680</v>
      </c>
      <c r="D6" s="27">
        <v>45997.833333333299</v>
      </c>
      <c r="E6" s="27">
        <v>45998.25</v>
      </c>
      <c r="F6" s="26" t="s">
        <v>677</v>
      </c>
    </row>
    <row r="7" spans="1:6" s="6" customFormat="1" ht="77.5" x14ac:dyDescent="0.35">
      <c r="A7" s="25" t="s">
        <v>58</v>
      </c>
      <c r="B7" s="25" t="s">
        <v>6</v>
      </c>
      <c r="C7" s="26" t="s">
        <v>681</v>
      </c>
      <c r="D7" s="27">
        <v>45997.833333333299</v>
      </c>
      <c r="E7" s="27">
        <v>45998.25</v>
      </c>
      <c r="F7" s="26" t="s">
        <v>677</v>
      </c>
    </row>
    <row r="8" spans="1:6" s="6" customFormat="1" ht="46.5" x14ac:dyDescent="0.35">
      <c r="A8" s="25" t="s">
        <v>58</v>
      </c>
      <c r="B8" s="25" t="s">
        <v>6</v>
      </c>
      <c r="C8" s="26" t="s">
        <v>682</v>
      </c>
      <c r="D8" s="27">
        <v>45997.833333333299</v>
      </c>
      <c r="E8" s="27">
        <v>45998.25</v>
      </c>
      <c r="F8" s="26" t="s">
        <v>677</v>
      </c>
    </row>
    <row r="9" spans="1:6" s="6" customFormat="1" ht="46.5" x14ac:dyDescent="0.35">
      <c r="A9" s="25" t="s">
        <v>58</v>
      </c>
      <c r="B9" s="25" t="s">
        <v>6</v>
      </c>
      <c r="C9" s="26" t="s">
        <v>683</v>
      </c>
      <c r="D9" s="27">
        <v>45997.833333333299</v>
      </c>
      <c r="E9" s="27">
        <v>45998.25</v>
      </c>
      <c r="F9" s="26" t="s">
        <v>677</v>
      </c>
    </row>
    <row r="10" spans="1:6" s="6" customFormat="1" ht="77.5" x14ac:dyDescent="0.35">
      <c r="A10" s="25" t="s">
        <v>58</v>
      </c>
      <c r="B10" s="25" t="s">
        <v>6</v>
      </c>
      <c r="C10" s="26" t="s">
        <v>684</v>
      </c>
      <c r="D10" s="27">
        <v>45997.833333333299</v>
      </c>
      <c r="E10" s="27">
        <v>45998.25</v>
      </c>
      <c r="F10" s="26" t="s">
        <v>677</v>
      </c>
    </row>
    <row r="11" spans="1:6" s="6" customFormat="1" ht="93" x14ac:dyDescent="0.35">
      <c r="A11" s="25" t="s">
        <v>58</v>
      </c>
      <c r="B11" s="25" t="s">
        <v>6</v>
      </c>
      <c r="C11" s="26" t="s">
        <v>685</v>
      </c>
      <c r="D11" s="27">
        <v>45997.833333333299</v>
      </c>
      <c r="E11" s="27">
        <v>45998.25</v>
      </c>
      <c r="F11" s="26" t="s">
        <v>677</v>
      </c>
    </row>
    <row r="12" spans="1:6" s="6" customFormat="1" ht="93" x14ac:dyDescent="0.35">
      <c r="A12" s="25" t="s">
        <v>58</v>
      </c>
      <c r="B12" s="25" t="s">
        <v>6</v>
      </c>
      <c r="C12" s="26" t="s">
        <v>686</v>
      </c>
      <c r="D12" s="27">
        <v>45997.833333333299</v>
      </c>
      <c r="E12" s="27">
        <v>45998.25</v>
      </c>
      <c r="F12" s="26" t="s">
        <v>677</v>
      </c>
    </row>
    <row r="13" spans="1:6" s="6" customFormat="1" ht="93" x14ac:dyDescent="0.35">
      <c r="A13" s="25" t="s">
        <v>58</v>
      </c>
      <c r="B13" s="25" t="s">
        <v>6</v>
      </c>
      <c r="C13" s="26" t="s">
        <v>687</v>
      </c>
      <c r="D13" s="27">
        <v>45997.833333333299</v>
      </c>
      <c r="E13" s="27">
        <v>45998.25</v>
      </c>
      <c r="F13" s="26" t="s">
        <v>677</v>
      </c>
    </row>
    <row r="14" spans="1:6" s="6" customFormat="1" ht="93" x14ac:dyDescent="0.35">
      <c r="A14" s="25" t="s">
        <v>58</v>
      </c>
      <c r="B14" s="25" t="s">
        <v>6</v>
      </c>
      <c r="C14" s="26" t="s">
        <v>688</v>
      </c>
      <c r="D14" s="27">
        <v>45997.833333333299</v>
      </c>
      <c r="E14" s="27">
        <v>45998.25</v>
      </c>
      <c r="F14" s="26" t="s">
        <v>677</v>
      </c>
    </row>
    <row r="15" spans="1:6" s="6" customFormat="1" ht="108.5" x14ac:dyDescent="0.35">
      <c r="A15" s="25" t="s">
        <v>58</v>
      </c>
      <c r="B15" s="25" t="s">
        <v>6</v>
      </c>
      <c r="C15" s="26" t="s">
        <v>689</v>
      </c>
      <c r="D15" s="27">
        <v>45997.833333333299</v>
      </c>
      <c r="E15" s="27">
        <v>45998.25</v>
      </c>
      <c r="F15" s="26" t="s">
        <v>677</v>
      </c>
    </row>
    <row r="16" spans="1:6" s="6" customFormat="1" ht="62" x14ac:dyDescent="0.35">
      <c r="A16" s="25" t="s">
        <v>58</v>
      </c>
      <c r="B16" s="25" t="s">
        <v>2</v>
      </c>
      <c r="C16" s="26" t="s">
        <v>695</v>
      </c>
      <c r="D16" s="27">
        <v>45997.958333333299</v>
      </c>
      <c r="E16" s="27">
        <v>45998.208333333299</v>
      </c>
      <c r="F16" s="26" t="s">
        <v>694</v>
      </c>
    </row>
    <row r="17" spans="1:6" s="6" customFormat="1" ht="62" x14ac:dyDescent="0.35">
      <c r="A17" s="25" t="s">
        <v>58</v>
      </c>
      <c r="B17" s="25" t="s">
        <v>6</v>
      </c>
      <c r="C17" s="26" t="s">
        <v>696</v>
      </c>
      <c r="D17" s="27">
        <v>45997.958333333299</v>
      </c>
      <c r="E17" s="27">
        <v>45998.208333333299</v>
      </c>
      <c r="F17" s="26" t="s">
        <v>694</v>
      </c>
    </row>
    <row r="18" spans="1:6" s="6" customFormat="1" ht="93" x14ac:dyDescent="0.35">
      <c r="A18" s="25" t="s">
        <v>58</v>
      </c>
      <c r="B18" s="25" t="s">
        <v>2</v>
      </c>
      <c r="C18" s="26" t="s">
        <v>698</v>
      </c>
      <c r="D18" s="27">
        <v>45997.958333333299</v>
      </c>
      <c r="E18" s="27">
        <v>45998.208333333299</v>
      </c>
      <c r="F18" s="26" t="s">
        <v>694</v>
      </c>
    </row>
    <row r="19" spans="1:6" s="6" customFormat="1" ht="77.5" x14ac:dyDescent="0.35">
      <c r="A19" s="25" t="s">
        <v>58</v>
      </c>
      <c r="B19" s="25" t="s">
        <v>2</v>
      </c>
      <c r="C19" s="26" t="s">
        <v>699</v>
      </c>
      <c r="D19" s="27">
        <v>45997.958333333299</v>
      </c>
      <c r="E19" s="27">
        <v>45998.208333333299</v>
      </c>
      <c r="F19" s="26" t="s">
        <v>694</v>
      </c>
    </row>
    <row r="20" spans="1:6" s="6" customFormat="1" ht="77.5" x14ac:dyDescent="0.35">
      <c r="A20" s="25" t="s">
        <v>58</v>
      </c>
      <c r="B20" s="25" t="s">
        <v>2</v>
      </c>
      <c r="C20" s="26" t="s">
        <v>700</v>
      </c>
      <c r="D20" s="27">
        <v>45997.958333333299</v>
      </c>
      <c r="E20" s="27">
        <v>45998.208333333299</v>
      </c>
      <c r="F20" s="26" t="s">
        <v>694</v>
      </c>
    </row>
    <row r="21" spans="1:6" s="6" customFormat="1" ht="77.5" x14ac:dyDescent="0.35">
      <c r="A21" s="25" t="s">
        <v>58</v>
      </c>
      <c r="B21" s="25" t="s">
        <v>2</v>
      </c>
      <c r="C21" s="26" t="s">
        <v>701</v>
      </c>
      <c r="D21" s="27">
        <v>45997.958333333299</v>
      </c>
      <c r="E21" s="27">
        <v>45998.208333333299</v>
      </c>
      <c r="F21" s="26" t="s">
        <v>694</v>
      </c>
    </row>
    <row r="22" spans="1:6" s="6" customFormat="1" ht="77.5" x14ac:dyDescent="0.35">
      <c r="A22" s="25" t="s">
        <v>58</v>
      </c>
      <c r="B22" s="25" t="s">
        <v>6</v>
      </c>
      <c r="C22" s="26" t="s">
        <v>702</v>
      </c>
      <c r="D22" s="27">
        <v>45997.958333333299</v>
      </c>
      <c r="E22" s="27">
        <v>45998.208333333299</v>
      </c>
      <c r="F22" s="26" t="s">
        <v>694</v>
      </c>
    </row>
    <row r="23" spans="1:6" s="6" customFormat="1" ht="77.5" x14ac:dyDescent="0.35">
      <c r="A23" s="25" t="s">
        <v>58</v>
      </c>
      <c r="B23" s="25" t="s">
        <v>6</v>
      </c>
      <c r="C23" s="26" t="s">
        <v>703</v>
      </c>
      <c r="D23" s="27">
        <v>45997.958333333299</v>
      </c>
      <c r="E23" s="27">
        <v>45998.208333333299</v>
      </c>
      <c r="F23" s="26" t="s">
        <v>694</v>
      </c>
    </row>
    <row r="24" spans="1:6" s="6" customFormat="1" ht="77.5" x14ac:dyDescent="0.35">
      <c r="A24" s="25" t="s">
        <v>58</v>
      </c>
      <c r="B24" s="25" t="s">
        <v>6</v>
      </c>
      <c r="C24" s="26" t="s">
        <v>704</v>
      </c>
      <c r="D24" s="27">
        <v>45997.958333333299</v>
      </c>
      <c r="E24" s="27">
        <v>45998.208333333299</v>
      </c>
      <c r="F24" s="26" t="s">
        <v>694</v>
      </c>
    </row>
    <row r="25" spans="1:6" s="6" customFormat="1" ht="77.5" x14ac:dyDescent="0.35">
      <c r="A25" s="25" t="s">
        <v>58</v>
      </c>
      <c r="B25" s="25" t="s">
        <v>6</v>
      </c>
      <c r="C25" s="26" t="s">
        <v>705</v>
      </c>
      <c r="D25" s="27">
        <v>45997.958333333299</v>
      </c>
      <c r="E25" s="27">
        <v>45998.208333333299</v>
      </c>
      <c r="F25" s="26" t="s">
        <v>694</v>
      </c>
    </row>
    <row r="26" spans="1:6" s="6" customFormat="1" ht="77.5" x14ac:dyDescent="0.35">
      <c r="A26" s="25" t="s">
        <v>58</v>
      </c>
      <c r="B26" s="25" t="s">
        <v>6</v>
      </c>
      <c r="C26" s="26" t="s">
        <v>706</v>
      </c>
      <c r="D26" s="27">
        <v>45997.958333333299</v>
      </c>
      <c r="E26" s="27">
        <v>45998.208333333299</v>
      </c>
      <c r="F26" s="26" t="s">
        <v>694</v>
      </c>
    </row>
    <row r="27" spans="1:6" s="6" customFormat="1" ht="77.5" x14ac:dyDescent="0.35">
      <c r="A27" s="25" t="s">
        <v>58</v>
      </c>
      <c r="B27" s="25" t="s">
        <v>6</v>
      </c>
      <c r="C27" s="26" t="s">
        <v>707</v>
      </c>
      <c r="D27" s="27">
        <v>45997.958333333299</v>
      </c>
      <c r="E27" s="27">
        <v>45998.208333333299</v>
      </c>
      <c r="F27" s="26" t="s">
        <v>694</v>
      </c>
    </row>
    <row r="28" spans="1:6" s="6" customFormat="1" ht="77.5" x14ac:dyDescent="0.35">
      <c r="A28" s="25" t="s">
        <v>58</v>
      </c>
      <c r="B28" s="25" t="s">
        <v>6</v>
      </c>
      <c r="C28" s="26" t="s">
        <v>708</v>
      </c>
      <c r="D28" s="27">
        <v>45997.958333333299</v>
      </c>
      <c r="E28" s="27">
        <v>45998.208333333299</v>
      </c>
      <c r="F28" s="26" t="s">
        <v>694</v>
      </c>
    </row>
    <row r="29" spans="1:6" s="6" customFormat="1" ht="77.5" x14ac:dyDescent="0.35">
      <c r="A29" s="25" t="s">
        <v>58</v>
      </c>
      <c r="B29" s="25" t="s">
        <v>6</v>
      </c>
      <c r="C29" s="26" t="s">
        <v>709</v>
      </c>
      <c r="D29" s="27">
        <v>45997.958333333299</v>
      </c>
      <c r="E29" s="27">
        <v>45998.208333333299</v>
      </c>
      <c r="F29" s="26" t="s">
        <v>694</v>
      </c>
    </row>
    <row r="30" spans="1:6" s="6" customFormat="1" ht="77.5" x14ac:dyDescent="0.35">
      <c r="A30" s="25" t="s">
        <v>58</v>
      </c>
      <c r="B30" s="25" t="s">
        <v>6</v>
      </c>
      <c r="C30" s="26" t="s">
        <v>710</v>
      </c>
      <c r="D30" s="27">
        <v>45997.958333333299</v>
      </c>
      <c r="E30" s="27">
        <v>45998.208333333299</v>
      </c>
      <c r="F30" s="26" t="s">
        <v>694</v>
      </c>
    </row>
    <row r="31" spans="1:6" s="6" customFormat="1" ht="77.5" x14ac:dyDescent="0.35">
      <c r="A31" s="25" t="s">
        <v>58</v>
      </c>
      <c r="B31" s="25" t="s">
        <v>6</v>
      </c>
      <c r="C31" s="26" t="s">
        <v>711</v>
      </c>
      <c r="D31" s="27">
        <v>45997.958333333299</v>
      </c>
      <c r="E31" s="27">
        <v>45998.208333333299</v>
      </c>
      <c r="F31" s="26" t="s">
        <v>694</v>
      </c>
    </row>
    <row r="32" spans="1:6" s="6" customFormat="1" ht="77.5" x14ac:dyDescent="0.35">
      <c r="A32" s="25" t="s">
        <v>58</v>
      </c>
      <c r="B32" s="25" t="s">
        <v>6</v>
      </c>
      <c r="C32" s="26" t="s">
        <v>185</v>
      </c>
      <c r="D32" s="27">
        <v>45977.833333333299</v>
      </c>
      <c r="E32" s="27">
        <v>46006.25</v>
      </c>
      <c r="F32" s="26" t="s">
        <v>186</v>
      </c>
    </row>
    <row r="33" spans="1:6" s="6" customFormat="1" ht="77.5" x14ac:dyDescent="0.35">
      <c r="A33" s="25" t="s">
        <v>71</v>
      </c>
      <c r="B33" s="25" t="s">
        <v>6</v>
      </c>
      <c r="C33" s="26" t="s">
        <v>676</v>
      </c>
      <c r="D33" s="27">
        <v>45997.833333333299</v>
      </c>
      <c r="E33" s="27">
        <v>45998.25</v>
      </c>
      <c r="F33" s="26" t="s">
        <v>677</v>
      </c>
    </row>
    <row r="34" spans="1:6" s="6" customFormat="1" ht="77.5" x14ac:dyDescent="0.35">
      <c r="A34" s="25" t="s">
        <v>71</v>
      </c>
      <c r="B34" s="25" t="s">
        <v>6</v>
      </c>
      <c r="C34" s="26" t="s">
        <v>693</v>
      </c>
      <c r="D34" s="27">
        <v>45997.958333333299</v>
      </c>
      <c r="E34" s="27">
        <v>45998.208333333299</v>
      </c>
      <c r="F34" s="26" t="s">
        <v>694</v>
      </c>
    </row>
    <row r="35" spans="1:6" s="6" customFormat="1" ht="77.5" x14ac:dyDescent="0.35">
      <c r="A35" s="25" t="s">
        <v>17</v>
      </c>
      <c r="B35" s="25" t="s">
        <v>2</v>
      </c>
      <c r="C35" s="26" t="s">
        <v>35</v>
      </c>
      <c r="D35" s="27">
        <v>45997.833333333299</v>
      </c>
      <c r="E35" s="27">
        <v>45998.25</v>
      </c>
      <c r="F35" s="26" t="s">
        <v>34</v>
      </c>
    </row>
    <row r="36" spans="1:6" s="6" customFormat="1" ht="77.5" x14ac:dyDescent="0.35">
      <c r="A36" s="25" t="s">
        <v>36</v>
      </c>
      <c r="B36" s="25" t="s">
        <v>5</v>
      </c>
      <c r="C36" s="26" t="s">
        <v>37</v>
      </c>
      <c r="D36" s="27">
        <v>45997.333333333299</v>
      </c>
      <c r="E36" s="27">
        <v>45997.666666666701</v>
      </c>
      <c r="F36" s="26" t="s">
        <v>38</v>
      </c>
    </row>
    <row r="37" spans="1:6" s="6" customFormat="1" ht="77.5" x14ac:dyDescent="0.35">
      <c r="A37" s="25" t="s">
        <v>30</v>
      </c>
      <c r="B37" s="25" t="s">
        <v>4</v>
      </c>
      <c r="C37" s="26" t="s">
        <v>33</v>
      </c>
      <c r="D37" s="27">
        <v>45997.833333333299</v>
      </c>
      <c r="E37" s="27">
        <v>45998.25</v>
      </c>
      <c r="F37" s="26" t="s">
        <v>34</v>
      </c>
    </row>
    <row r="38" spans="1:6" s="6" customFormat="1" ht="77.5" x14ac:dyDescent="0.35">
      <c r="A38" s="25" t="s">
        <v>30</v>
      </c>
      <c r="B38" s="25" t="s">
        <v>5</v>
      </c>
      <c r="C38" s="26" t="s">
        <v>88</v>
      </c>
      <c r="D38" s="27">
        <v>45901.833333333299</v>
      </c>
      <c r="E38" s="27">
        <v>46011.25</v>
      </c>
      <c r="F38" s="26" t="s">
        <v>89</v>
      </c>
    </row>
    <row r="39" spans="1:6" s="6" customFormat="1" ht="77.5" x14ac:dyDescent="0.35">
      <c r="A39" s="25" t="s">
        <v>30</v>
      </c>
      <c r="B39" s="25" t="s">
        <v>4</v>
      </c>
      <c r="C39" s="26" t="s">
        <v>90</v>
      </c>
      <c r="D39" s="27">
        <v>45936.833333333299</v>
      </c>
      <c r="E39" s="27">
        <v>46011.25</v>
      </c>
      <c r="F39" s="26" t="s">
        <v>89</v>
      </c>
    </row>
    <row r="40" spans="1:6" s="6" customFormat="1" ht="77.5" x14ac:dyDescent="0.35">
      <c r="A40" s="25" t="s">
        <v>30</v>
      </c>
      <c r="B40" s="25" t="s">
        <v>5</v>
      </c>
      <c r="C40" s="26" t="s">
        <v>105</v>
      </c>
      <c r="D40" s="27">
        <v>45957.854166666701</v>
      </c>
      <c r="E40" s="27">
        <v>46027.229166666701</v>
      </c>
      <c r="F40" s="26" t="s">
        <v>106</v>
      </c>
    </row>
    <row r="41" spans="1:6" s="6" customFormat="1" ht="77.5" x14ac:dyDescent="0.35">
      <c r="A41" s="25" t="s">
        <v>690</v>
      </c>
      <c r="B41" s="25" t="s">
        <v>6</v>
      </c>
      <c r="C41" s="26" t="s">
        <v>691</v>
      </c>
      <c r="D41" s="27">
        <v>45997.833333333299</v>
      </c>
      <c r="E41" s="27">
        <v>45998.25</v>
      </c>
      <c r="F41" s="26" t="s">
        <v>677</v>
      </c>
    </row>
    <row r="42" spans="1:6" s="6" customFormat="1" ht="77.5" x14ac:dyDescent="0.35">
      <c r="A42" s="25" t="s">
        <v>690</v>
      </c>
      <c r="B42" s="25" t="s">
        <v>6</v>
      </c>
      <c r="C42" s="26" t="s">
        <v>692</v>
      </c>
      <c r="D42" s="27">
        <v>45997.833333333299</v>
      </c>
      <c r="E42" s="27">
        <v>45998.25</v>
      </c>
      <c r="F42" s="26" t="s">
        <v>677</v>
      </c>
    </row>
    <row r="43" spans="1:6" s="6" customFormat="1" ht="77.5" x14ac:dyDescent="0.35">
      <c r="A43" s="25" t="s">
        <v>690</v>
      </c>
      <c r="B43" s="25" t="s">
        <v>6</v>
      </c>
      <c r="C43" s="26" t="s">
        <v>712</v>
      </c>
      <c r="D43" s="27">
        <v>45997.958333333299</v>
      </c>
      <c r="E43" s="27">
        <v>45998.208333333299</v>
      </c>
      <c r="F43" s="26" t="s">
        <v>694</v>
      </c>
    </row>
    <row r="44" spans="1:6" s="6" customFormat="1" ht="77.5" x14ac:dyDescent="0.35">
      <c r="A44" s="25" t="s">
        <v>690</v>
      </c>
      <c r="B44" s="25" t="s">
        <v>6</v>
      </c>
      <c r="C44" s="26" t="s">
        <v>713</v>
      </c>
      <c r="D44" s="27">
        <v>45997.958333333299</v>
      </c>
      <c r="E44" s="27">
        <v>45998.208333333299</v>
      </c>
      <c r="F44" s="26" t="s">
        <v>694</v>
      </c>
    </row>
    <row r="45" spans="1:6" s="6" customFormat="1" ht="77.5" x14ac:dyDescent="0.35">
      <c r="A45" s="25" t="s">
        <v>319</v>
      </c>
      <c r="B45" s="25" t="s">
        <v>6</v>
      </c>
      <c r="C45" s="26" t="s">
        <v>344</v>
      </c>
      <c r="D45" s="27">
        <v>45974.916666666701</v>
      </c>
      <c r="E45" s="27">
        <v>46025.25</v>
      </c>
      <c r="F45" s="26" t="s">
        <v>345</v>
      </c>
    </row>
    <row r="46" spans="1:6" s="6" customFormat="1" ht="77.5" x14ac:dyDescent="0.35">
      <c r="A46" s="25" t="s">
        <v>355</v>
      </c>
      <c r="B46" s="25" t="s">
        <v>6</v>
      </c>
      <c r="C46" s="26" t="s">
        <v>745</v>
      </c>
      <c r="D46" s="27">
        <v>45997.833333333299</v>
      </c>
      <c r="E46" s="27">
        <v>45998.25</v>
      </c>
      <c r="F46" s="26" t="s">
        <v>746</v>
      </c>
    </row>
    <row r="47" spans="1:6" s="6" customFormat="1" ht="77.5" x14ac:dyDescent="0.35">
      <c r="A47" s="25" t="s">
        <v>310</v>
      </c>
      <c r="B47" s="25" t="s">
        <v>4</v>
      </c>
      <c r="C47" s="26" t="s">
        <v>311</v>
      </c>
      <c r="D47" s="27">
        <v>45996.833333333299</v>
      </c>
      <c r="E47" s="27">
        <v>45999.25</v>
      </c>
      <c r="F47" s="26" t="s">
        <v>312</v>
      </c>
    </row>
    <row r="48" spans="1:6" s="6" customFormat="1" ht="77.5" x14ac:dyDescent="0.35">
      <c r="A48" s="25" t="s">
        <v>310</v>
      </c>
      <c r="B48" s="25" t="s">
        <v>5</v>
      </c>
      <c r="C48" s="26" t="s">
        <v>313</v>
      </c>
      <c r="D48" s="27">
        <v>45996.833333333299</v>
      </c>
      <c r="E48" s="27">
        <v>45999.25</v>
      </c>
      <c r="F48" s="26" t="s">
        <v>312</v>
      </c>
    </row>
    <row r="49" spans="1:6" s="6" customFormat="1" ht="77.5" x14ac:dyDescent="0.35">
      <c r="A49" s="25" t="s">
        <v>310</v>
      </c>
      <c r="B49" s="25" t="s">
        <v>21</v>
      </c>
      <c r="C49" s="26" t="s">
        <v>647</v>
      </c>
      <c r="D49" s="27">
        <v>45997.833333333299</v>
      </c>
      <c r="E49" s="27">
        <v>45998.25</v>
      </c>
      <c r="F49" s="26" t="s">
        <v>648</v>
      </c>
    </row>
    <row r="50" spans="1:6" s="6" customFormat="1" ht="77.5" x14ac:dyDescent="0.35">
      <c r="A50" s="25" t="s">
        <v>310</v>
      </c>
      <c r="B50" s="25" t="s">
        <v>21</v>
      </c>
      <c r="C50" s="26" t="s">
        <v>649</v>
      </c>
      <c r="D50" s="27">
        <v>45997.833333333299</v>
      </c>
      <c r="E50" s="27">
        <v>45998.25</v>
      </c>
      <c r="F50" s="26" t="s">
        <v>648</v>
      </c>
    </row>
    <row r="51" spans="1:6" s="6" customFormat="1" ht="77.5" x14ac:dyDescent="0.35">
      <c r="A51" s="25" t="s">
        <v>310</v>
      </c>
      <c r="B51" s="25" t="s">
        <v>21</v>
      </c>
      <c r="C51" s="26" t="s">
        <v>650</v>
      </c>
      <c r="D51" s="27">
        <v>45997.833333333299</v>
      </c>
      <c r="E51" s="27">
        <v>45998.25</v>
      </c>
      <c r="F51" s="26" t="s">
        <v>648</v>
      </c>
    </row>
    <row r="52" spans="1:6" s="6" customFormat="1" ht="77.5" x14ac:dyDescent="0.35">
      <c r="A52" s="25" t="s">
        <v>310</v>
      </c>
      <c r="B52" s="25" t="s">
        <v>21</v>
      </c>
      <c r="C52" s="26" t="s">
        <v>651</v>
      </c>
      <c r="D52" s="27">
        <v>45997.833333333299</v>
      </c>
      <c r="E52" s="27">
        <v>45998.25</v>
      </c>
      <c r="F52" s="26" t="s">
        <v>648</v>
      </c>
    </row>
    <row r="53" spans="1:6" s="6" customFormat="1" ht="77.5" x14ac:dyDescent="0.35">
      <c r="A53" s="25" t="s">
        <v>310</v>
      </c>
      <c r="B53" s="25" t="s">
        <v>21</v>
      </c>
      <c r="C53" s="26" t="s">
        <v>652</v>
      </c>
      <c r="D53" s="27">
        <v>45997.833333333299</v>
      </c>
      <c r="E53" s="27">
        <v>45998.25</v>
      </c>
      <c r="F53" s="26" t="s">
        <v>648</v>
      </c>
    </row>
    <row r="54" spans="1:6" s="6" customFormat="1" ht="93" x14ac:dyDescent="0.35">
      <c r="A54" s="25" t="s">
        <v>365</v>
      </c>
      <c r="B54" s="25" t="s">
        <v>2</v>
      </c>
      <c r="C54" s="26" t="s">
        <v>366</v>
      </c>
      <c r="D54" s="27">
        <v>45997.916666666701</v>
      </c>
      <c r="E54" s="27">
        <v>45998.208333333299</v>
      </c>
      <c r="F54" s="26" t="s">
        <v>367</v>
      </c>
    </row>
    <row r="55" spans="1:6" s="6" customFormat="1" ht="93" x14ac:dyDescent="0.35">
      <c r="A55" s="25" t="s">
        <v>365</v>
      </c>
      <c r="B55" s="25" t="s">
        <v>2</v>
      </c>
      <c r="C55" s="26" t="s">
        <v>747</v>
      </c>
      <c r="D55" s="27">
        <v>45997.916666666701</v>
      </c>
      <c r="E55" s="27">
        <v>45998.208333333299</v>
      </c>
      <c r="F55" s="26" t="s">
        <v>367</v>
      </c>
    </row>
    <row r="56" spans="1:6" s="6" customFormat="1" ht="93" x14ac:dyDescent="0.35">
      <c r="A56" s="25" t="s">
        <v>290</v>
      </c>
      <c r="B56" s="25" t="s">
        <v>6</v>
      </c>
      <c r="C56" s="26" t="s">
        <v>752</v>
      </c>
      <c r="D56" s="27">
        <v>45997.916666666701</v>
      </c>
      <c r="E56" s="27">
        <v>45998.25</v>
      </c>
      <c r="F56" s="26" t="s">
        <v>753</v>
      </c>
    </row>
    <row r="57" spans="1:6" s="6" customFormat="1" ht="93" x14ac:dyDescent="0.35">
      <c r="A57" s="25" t="s">
        <v>120</v>
      </c>
      <c r="B57" s="25" t="s">
        <v>2</v>
      </c>
      <c r="C57" s="26" t="s">
        <v>673</v>
      </c>
      <c r="D57" s="27">
        <v>45997.833333333299</v>
      </c>
      <c r="E57" s="27">
        <v>45998.208333333299</v>
      </c>
      <c r="F57" s="26" t="s">
        <v>674</v>
      </c>
    </row>
    <row r="58" spans="1:6" s="6" customFormat="1" ht="77.5" x14ac:dyDescent="0.35">
      <c r="A58" s="25" t="s">
        <v>120</v>
      </c>
      <c r="B58" s="25" t="s">
        <v>2</v>
      </c>
      <c r="C58" s="26" t="s">
        <v>675</v>
      </c>
      <c r="D58" s="27">
        <v>45997.833333333299</v>
      </c>
      <c r="E58" s="27">
        <v>45998.208333333299</v>
      </c>
      <c r="F58" s="26" t="s">
        <v>674</v>
      </c>
    </row>
    <row r="59" spans="1:6" s="6" customFormat="1" ht="77.5" x14ac:dyDescent="0.35">
      <c r="A59" s="25" t="s">
        <v>120</v>
      </c>
      <c r="B59" s="25" t="s">
        <v>2</v>
      </c>
      <c r="C59" s="26" t="s">
        <v>757</v>
      </c>
      <c r="D59" s="27">
        <v>45997.833333333299</v>
      </c>
      <c r="E59" s="27">
        <v>45998.25</v>
      </c>
      <c r="F59" s="26" t="s">
        <v>758</v>
      </c>
    </row>
    <row r="60" spans="1:6" s="6" customFormat="1" ht="77.5" x14ac:dyDescent="0.35">
      <c r="A60" s="25" t="s">
        <v>472</v>
      </c>
      <c r="B60" s="25" t="s">
        <v>6</v>
      </c>
      <c r="C60" s="26" t="s">
        <v>473</v>
      </c>
      <c r="D60" s="27">
        <v>45997.916666666701</v>
      </c>
      <c r="E60" s="27">
        <v>45998.208333333299</v>
      </c>
      <c r="F60" s="26" t="s">
        <v>474</v>
      </c>
    </row>
    <row r="61" spans="1:6" s="6" customFormat="1" ht="62" x14ac:dyDescent="0.35">
      <c r="A61" s="25" t="s">
        <v>660</v>
      </c>
      <c r="B61" s="25" t="s">
        <v>5</v>
      </c>
      <c r="C61" s="26" t="s">
        <v>661</v>
      </c>
      <c r="D61" s="27">
        <v>45997.916666666701</v>
      </c>
      <c r="E61" s="27">
        <v>45998.208333333299</v>
      </c>
      <c r="F61" s="26" t="s">
        <v>662</v>
      </c>
    </row>
    <row r="62" spans="1:6" s="6" customFormat="1" ht="62" x14ac:dyDescent="0.35">
      <c r="A62" s="25" t="s">
        <v>379</v>
      </c>
      <c r="B62" s="25" t="s">
        <v>2</v>
      </c>
      <c r="C62" s="26" t="s">
        <v>748</v>
      </c>
      <c r="D62" s="27">
        <v>45997.916666666701</v>
      </c>
      <c r="E62" s="27">
        <v>45998.229166666701</v>
      </c>
      <c r="F62" s="26" t="s">
        <v>749</v>
      </c>
    </row>
    <row r="63" spans="1:6" s="6" customFormat="1" ht="62" x14ac:dyDescent="0.35">
      <c r="A63" s="25" t="s">
        <v>379</v>
      </c>
      <c r="B63" s="25" t="s">
        <v>6</v>
      </c>
      <c r="C63" s="26" t="s">
        <v>750</v>
      </c>
      <c r="D63" s="27">
        <v>45997.916666666701</v>
      </c>
      <c r="E63" s="27">
        <v>45998.229166666701</v>
      </c>
      <c r="F63" s="26" t="s">
        <v>751</v>
      </c>
    </row>
    <row r="64" spans="1:6" s="6" customFormat="1" ht="62" x14ac:dyDescent="0.35">
      <c r="A64" s="25" t="s">
        <v>668</v>
      </c>
      <c r="B64" s="25" t="s">
        <v>6</v>
      </c>
      <c r="C64" s="26" t="s">
        <v>669</v>
      </c>
      <c r="D64" s="27">
        <v>45996.833333333299</v>
      </c>
      <c r="E64" s="27">
        <v>45999.25</v>
      </c>
      <c r="F64" s="26" t="s">
        <v>670</v>
      </c>
    </row>
    <row r="65" spans="1:6" s="6" customFormat="1" ht="62" x14ac:dyDescent="0.35">
      <c r="A65" s="25" t="s">
        <v>61</v>
      </c>
      <c r="B65" s="25" t="s">
        <v>5</v>
      </c>
      <c r="C65" s="26" t="s">
        <v>602</v>
      </c>
      <c r="D65" s="27">
        <v>45996.875</v>
      </c>
      <c r="E65" s="27">
        <v>45999.208333333299</v>
      </c>
      <c r="F65" s="26" t="s">
        <v>603</v>
      </c>
    </row>
    <row r="66" spans="1:6" s="6" customFormat="1" ht="77.5" x14ac:dyDescent="0.35">
      <c r="A66" s="25" t="s">
        <v>74</v>
      </c>
      <c r="B66" s="25" t="s">
        <v>2</v>
      </c>
      <c r="C66" s="26" t="s">
        <v>605</v>
      </c>
      <c r="D66" s="27">
        <v>45997.833333333299</v>
      </c>
      <c r="E66" s="27">
        <v>45998.25</v>
      </c>
      <c r="F66" s="26" t="s">
        <v>606</v>
      </c>
    </row>
    <row r="67" spans="1:6" s="6" customFormat="1" ht="77.5" x14ac:dyDescent="0.35">
      <c r="A67" s="25" t="s">
        <v>98</v>
      </c>
      <c r="B67" s="25" t="s">
        <v>4</v>
      </c>
      <c r="C67" s="26" t="s">
        <v>101</v>
      </c>
      <c r="D67" s="27">
        <v>45996.833333333299</v>
      </c>
      <c r="E67" s="27">
        <v>45999.25</v>
      </c>
      <c r="F67" s="26" t="s">
        <v>100</v>
      </c>
    </row>
    <row r="68" spans="1:6" s="6" customFormat="1" ht="77.5" x14ac:dyDescent="0.35">
      <c r="A68" s="25" t="s">
        <v>98</v>
      </c>
      <c r="B68" s="25" t="s">
        <v>5</v>
      </c>
      <c r="C68" s="26" t="s">
        <v>102</v>
      </c>
      <c r="D68" s="27">
        <v>45996.833333333299</v>
      </c>
      <c r="E68" s="27">
        <v>45999.25</v>
      </c>
      <c r="F68" s="26" t="s">
        <v>100</v>
      </c>
    </row>
    <row r="69" spans="1:6" s="6" customFormat="1" ht="62" x14ac:dyDescent="0.35">
      <c r="A69" s="25" t="s">
        <v>171</v>
      </c>
      <c r="B69" s="25" t="s">
        <v>21</v>
      </c>
      <c r="C69" s="26" t="s">
        <v>729</v>
      </c>
      <c r="D69" s="27">
        <v>45997.875</v>
      </c>
      <c r="E69" s="27">
        <v>45998.25</v>
      </c>
      <c r="F69" s="26" t="s">
        <v>727</v>
      </c>
    </row>
    <row r="70" spans="1:6" s="6" customFormat="1" ht="46.5" x14ac:dyDescent="0.35">
      <c r="A70" s="25" t="s">
        <v>139</v>
      </c>
      <c r="B70" s="25" t="s">
        <v>5</v>
      </c>
      <c r="C70" s="26" t="s">
        <v>156</v>
      </c>
      <c r="D70" s="27">
        <v>45996.833333333299</v>
      </c>
      <c r="E70" s="27">
        <v>45999.25</v>
      </c>
      <c r="F70" s="26" t="s">
        <v>157</v>
      </c>
    </row>
    <row r="71" spans="1:6" s="6" customFormat="1" ht="46.5" x14ac:dyDescent="0.35">
      <c r="A71" s="25" t="s">
        <v>139</v>
      </c>
      <c r="B71" s="25" t="s">
        <v>5</v>
      </c>
      <c r="C71" s="26" t="s">
        <v>162</v>
      </c>
      <c r="D71" s="27">
        <v>45996.833333333299</v>
      </c>
      <c r="E71" s="27">
        <v>45999.25</v>
      </c>
      <c r="F71" s="26" t="s">
        <v>157</v>
      </c>
    </row>
    <row r="72" spans="1:6" s="6" customFormat="1" ht="31" x14ac:dyDescent="0.35">
      <c r="A72" s="25" t="s">
        <v>139</v>
      </c>
      <c r="B72" s="25" t="s">
        <v>5</v>
      </c>
      <c r="C72" s="26" t="s">
        <v>163</v>
      </c>
      <c r="D72" s="27">
        <v>45996.833333333299</v>
      </c>
      <c r="E72" s="27">
        <v>45999.25</v>
      </c>
      <c r="F72" s="26" t="s">
        <v>157</v>
      </c>
    </row>
    <row r="73" spans="1:6" s="6" customFormat="1" ht="31" x14ac:dyDescent="0.35">
      <c r="A73" s="25" t="s">
        <v>139</v>
      </c>
      <c r="B73" s="25" t="s">
        <v>5</v>
      </c>
      <c r="C73" s="26" t="s">
        <v>164</v>
      </c>
      <c r="D73" s="27">
        <v>45996.833333333299</v>
      </c>
      <c r="E73" s="27">
        <v>45999.25</v>
      </c>
      <c r="F73" s="26" t="s">
        <v>157</v>
      </c>
    </row>
    <row r="74" spans="1:6" s="6" customFormat="1" ht="31" x14ac:dyDescent="0.35">
      <c r="A74" s="25" t="s">
        <v>168</v>
      </c>
      <c r="B74" s="25" t="s">
        <v>5</v>
      </c>
      <c r="C74" s="26" t="s">
        <v>718</v>
      </c>
      <c r="D74" s="27">
        <v>45997.833333333299</v>
      </c>
      <c r="E74" s="27">
        <v>45998.25</v>
      </c>
      <c r="F74" s="26" t="s">
        <v>719</v>
      </c>
    </row>
    <row r="75" spans="1:6" s="6" customFormat="1" ht="46.5" x14ac:dyDescent="0.35">
      <c r="A75" s="25" t="s">
        <v>168</v>
      </c>
      <c r="B75" s="25" t="s">
        <v>5</v>
      </c>
      <c r="C75" s="26" t="s">
        <v>720</v>
      </c>
      <c r="D75" s="27">
        <v>45997.833333333299</v>
      </c>
      <c r="E75" s="27">
        <v>45998.25</v>
      </c>
      <c r="F75" s="26" t="s">
        <v>719</v>
      </c>
    </row>
    <row r="76" spans="1:6" s="6" customFormat="1" ht="46.5" x14ac:dyDescent="0.35">
      <c r="A76" s="25" t="s">
        <v>168</v>
      </c>
      <c r="B76" s="25" t="s">
        <v>4</v>
      </c>
      <c r="C76" s="26" t="s">
        <v>723</v>
      </c>
      <c r="D76" s="27">
        <v>45997.833333333299</v>
      </c>
      <c r="E76" s="27">
        <v>45998.25</v>
      </c>
      <c r="F76" s="26" t="s">
        <v>724</v>
      </c>
    </row>
    <row r="77" spans="1:6" s="6" customFormat="1" ht="46.5" x14ac:dyDescent="0.35">
      <c r="A77" s="25" t="s">
        <v>168</v>
      </c>
      <c r="B77" s="25" t="s">
        <v>4</v>
      </c>
      <c r="C77" s="26" t="s">
        <v>725</v>
      </c>
      <c r="D77" s="27">
        <v>45997.833333333299</v>
      </c>
      <c r="E77" s="27">
        <v>45998.25</v>
      </c>
      <c r="F77" s="26" t="s">
        <v>724</v>
      </c>
    </row>
    <row r="78" spans="1:6" s="6" customFormat="1" ht="46.5" x14ac:dyDescent="0.35">
      <c r="A78" s="25" t="s">
        <v>66</v>
      </c>
      <c r="B78" s="25" t="s">
        <v>2</v>
      </c>
      <c r="C78" s="26" t="s">
        <v>726</v>
      </c>
      <c r="D78" s="27">
        <v>45997.875</v>
      </c>
      <c r="E78" s="27">
        <v>45998.25</v>
      </c>
      <c r="F78" s="26" t="s">
        <v>727</v>
      </c>
    </row>
    <row r="79" spans="1:6" s="6" customFormat="1" ht="46.5" x14ac:dyDescent="0.35">
      <c r="A79" s="25" t="s">
        <v>66</v>
      </c>
      <c r="B79" s="25" t="s">
        <v>6</v>
      </c>
      <c r="C79" s="26" t="s">
        <v>728</v>
      </c>
      <c r="D79" s="27">
        <v>45997.875</v>
      </c>
      <c r="E79" s="27">
        <v>45998.25</v>
      </c>
      <c r="F79" s="26" t="s">
        <v>727</v>
      </c>
    </row>
    <row r="80" spans="1:6" s="6" customFormat="1" ht="46.5" x14ac:dyDescent="0.35">
      <c r="A80" s="25" t="s">
        <v>368</v>
      </c>
      <c r="B80" s="25" t="s">
        <v>7</v>
      </c>
      <c r="C80" s="26" t="s">
        <v>568</v>
      </c>
      <c r="D80" s="27">
        <v>45997.916666666701</v>
      </c>
      <c r="E80" s="27">
        <v>45998.25</v>
      </c>
      <c r="F80" s="26" t="s">
        <v>569</v>
      </c>
    </row>
    <row r="81" spans="1:6" s="6" customFormat="1" ht="46.5" x14ac:dyDescent="0.35">
      <c r="A81" s="25" t="s">
        <v>284</v>
      </c>
      <c r="B81" s="25" t="s">
        <v>5</v>
      </c>
      <c r="C81" s="26" t="s">
        <v>285</v>
      </c>
      <c r="D81" s="27">
        <v>45997.916666666701</v>
      </c>
      <c r="E81" s="27">
        <v>45998.25</v>
      </c>
      <c r="F81" s="26" t="s">
        <v>286</v>
      </c>
    </row>
    <row r="82" spans="1:6" s="8" customFormat="1" ht="46.5" x14ac:dyDescent="0.35">
      <c r="A82" s="25" t="s">
        <v>298</v>
      </c>
      <c r="B82" s="25" t="s">
        <v>2</v>
      </c>
      <c r="C82" s="26" t="s">
        <v>641</v>
      </c>
      <c r="D82" s="27">
        <v>45996.875</v>
      </c>
      <c r="E82" s="27">
        <v>45999.25</v>
      </c>
      <c r="F82" s="26" t="s">
        <v>642</v>
      </c>
    </row>
    <row r="83" spans="1:6" s="6" customFormat="1" ht="46.5" x14ac:dyDescent="0.35">
      <c r="A83" s="25" t="s">
        <v>287</v>
      </c>
      <c r="B83" s="25" t="s">
        <v>4</v>
      </c>
      <c r="C83" s="26" t="s">
        <v>658</v>
      </c>
      <c r="D83" s="27">
        <v>45997.916666666701</v>
      </c>
      <c r="E83" s="27">
        <v>45998.208333333299</v>
      </c>
      <c r="F83" s="26" t="s">
        <v>659</v>
      </c>
    </row>
    <row r="84" spans="1:6" s="6" customFormat="1" ht="62" x14ac:dyDescent="0.35">
      <c r="A84" s="25" t="s">
        <v>287</v>
      </c>
      <c r="B84" s="25" t="s">
        <v>5</v>
      </c>
      <c r="C84" s="26" t="s">
        <v>663</v>
      </c>
      <c r="D84" s="27">
        <v>45997.916666666701</v>
      </c>
      <c r="E84" s="27">
        <v>45998.208333333299</v>
      </c>
      <c r="F84" s="26" t="s">
        <v>662</v>
      </c>
    </row>
    <row r="85" spans="1:6" s="6" customFormat="1" ht="31" x14ac:dyDescent="0.35">
      <c r="A85" s="25" t="s">
        <v>79</v>
      </c>
      <c r="B85" s="25" t="s">
        <v>2</v>
      </c>
      <c r="C85" s="26" t="s">
        <v>671</v>
      </c>
      <c r="D85" s="27">
        <v>45997.96875</v>
      </c>
      <c r="E85" s="27">
        <v>45998.25</v>
      </c>
      <c r="F85" s="26" t="s">
        <v>672</v>
      </c>
    </row>
    <row r="86" spans="1:6" s="6" customFormat="1" ht="46.5" x14ac:dyDescent="0.35">
      <c r="A86" s="25" t="s">
        <v>411</v>
      </c>
      <c r="B86" s="25" t="s">
        <v>2</v>
      </c>
      <c r="C86" s="26" t="s">
        <v>754</v>
      </c>
      <c r="D86" s="27">
        <v>45997.875</v>
      </c>
      <c r="E86" s="27">
        <v>45998.25</v>
      </c>
      <c r="F86" s="26" t="s">
        <v>755</v>
      </c>
    </row>
    <row r="87" spans="1:6" s="6" customFormat="1" ht="46.5" x14ac:dyDescent="0.35">
      <c r="A87" s="25" t="s">
        <v>411</v>
      </c>
      <c r="B87" s="25" t="s">
        <v>6</v>
      </c>
      <c r="C87" s="26" t="s">
        <v>756</v>
      </c>
      <c r="D87" s="27">
        <v>45997.875</v>
      </c>
      <c r="E87" s="27">
        <v>45998.25</v>
      </c>
      <c r="F87" s="26" t="s">
        <v>755</v>
      </c>
    </row>
    <row r="88" spans="1:6" s="5" customFormat="1" ht="108.5" x14ac:dyDescent="0.35">
      <c r="A88" s="25" t="s">
        <v>411</v>
      </c>
      <c r="B88" s="25" t="s">
        <v>6</v>
      </c>
      <c r="C88" s="26" t="s">
        <v>421</v>
      </c>
      <c r="D88" s="27">
        <v>45997.875</v>
      </c>
      <c r="E88" s="27">
        <v>45998.25</v>
      </c>
      <c r="F88" s="26" t="s">
        <v>422</v>
      </c>
    </row>
    <row r="89" spans="1:6" s="6" customFormat="1" ht="108.5" x14ac:dyDescent="0.35">
      <c r="A89" s="25" t="s">
        <v>411</v>
      </c>
      <c r="B89" s="25" t="s">
        <v>6</v>
      </c>
      <c r="C89" s="26" t="s">
        <v>423</v>
      </c>
      <c r="D89" s="27">
        <v>45997.875</v>
      </c>
      <c r="E89" s="27">
        <v>45998.25</v>
      </c>
      <c r="F89" s="26" t="s">
        <v>422</v>
      </c>
    </row>
    <row r="90" spans="1:6" s="6" customFormat="1" ht="108.5" x14ac:dyDescent="0.35">
      <c r="A90" s="25" t="s">
        <v>411</v>
      </c>
      <c r="B90" s="25" t="s">
        <v>6</v>
      </c>
      <c r="C90" s="26" t="s">
        <v>424</v>
      </c>
      <c r="D90" s="27">
        <v>45997.875</v>
      </c>
      <c r="E90" s="27">
        <v>45998.25</v>
      </c>
      <c r="F90" s="26" t="s">
        <v>422</v>
      </c>
    </row>
    <row r="91" spans="1:6" s="6" customFormat="1" ht="108.5" x14ac:dyDescent="0.35">
      <c r="A91" s="25" t="s">
        <v>240</v>
      </c>
      <c r="B91" s="25" t="s">
        <v>5</v>
      </c>
      <c r="C91" s="26" t="s">
        <v>730</v>
      </c>
      <c r="D91" s="27">
        <v>45997.875</v>
      </c>
      <c r="E91" s="27">
        <v>45998.208333333299</v>
      </c>
      <c r="F91" s="26" t="s">
        <v>731</v>
      </c>
    </row>
    <row r="92" spans="1:6" s="6" customFormat="1" ht="108.5" x14ac:dyDescent="0.35">
      <c r="A92" s="25" t="s">
        <v>240</v>
      </c>
      <c r="B92" s="25" t="s">
        <v>5</v>
      </c>
      <c r="C92" s="26" t="s">
        <v>732</v>
      </c>
      <c r="D92" s="27">
        <v>45997.875</v>
      </c>
      <c r="E92" s="27">
        <v>45998.208333333299</v>
      </c>
      <c r="F92" s="26" t="s">
        <v>731</v>
      </c>
    </row>
    <row r="93" spans="1:6" s="6" customFormat="1" ht="46.5" x14ac:dyDescent="0.35">
      <c r="A93" s="25" t="s">
        <v>240</v>
      </c>
      <c r="B93" s="25" t="s">
        <v>5</v>
      </c>
      <c r="C93" s="26" t="s">
        <v>743</v>
      </c>
      <c r="D93" s="27">
        <v>45997.875</v>
      </c>
      <c r="E93" s="27">
        <v>45998.25</v>
      </c>
      <c r="F93" s="26" t="s">
        <v>744</v>
      </c>
    </row>
    <row r="94" spans="1:6" s="6" customFormat="1" ht="77.5" x14ac:dyDescent="0.35">
      <c r="A94" s="25" t="s">
        <v>235</v>
      </c>
      <c r="B94" s="25" t="s">
        <v>6</v>
      </c>
      <c r="C94" s="26" t="s">
        <v>236</v>
      </c>
      <c r="D94" s="27">
        <v>45804.208333333299</v>
      </c>
      <c r="E94" s="27">
        <v>46143.208333333299</v>
      </c>
      <c r="F94" s="26" t="s">
        <v>237</v>
      </c>
    </row>
    <row r="95" spans="1:6" s="6" customFormat="1" ht="62" x14ac:dyDescent="0.35">
      <c r="A95" s="25" t="s">
        <v>260</v>
      </c>
      <c r="B95" s="25" t="s">
        <v>6</v>
      </c>
      <c r="C95" s="26" t="s">
        <v>741</v>
      </c>
      <c r="D95" s="27">
        <v>45997.958333333299</v>
      </c>
      <c r="E95" s="27">
        <v>45998.208333333299</v>
      </c>
      <c r="F95" s="26" t="s">
        <v>742</v>
      </c>
    </row>
    <row r="96" spans="1:6" s="6" customFormat="1" ht="62" x14ac:dyDescent="0.35">
      <c r="A96" s="25" t="s">
        <v>260</v>
      </c>
      <c r="B96" s="25" t="s">
        <v>2</v>
      </c>
      <c r="C96" s="26" t="s">
        <v>639</v>
      </c>
      <c r="D96" s="27">
        <v>45997.875</v>
      </c>
      <c r="E96" s="27">
        <v>45998.208333333299</v>
      </c>
      <c r="F96" s="26" t="s">
        <v>640</v>
      </c>
    </row>
    <row r="97" spans="1:6" s="6" customFormat="1" ht="77.5" x14ac:dyDescent="0.35">
      <c r="A97" s="25" t="s">
        <v>260</v>
      </c>
      <c r="B97" s="25" t="s">
        <v>2</v>
      </c>
      <c r="C97" s="26" t="s">
        <v>475</v>
      </c>
      <c r="D97" s="27">
        <v>45997.916666666701</v>
      </c>
      <c r="E97" s="27">
        <v>45998.208333333299</v>
      </c>
      <c r="F97" s="26" t="s">
        <v>474</v>
      </c>
    </row>
    <row r="98" spans="1:6" s="6" customFormat="1" ht="46.5" x14ac:dyDescent="0.35">
      <c r="A98" s="25" t="s">
        <v>260</v>
      </c>
      <c r="B98" s="25" t="s">
        <v>6</v>
      </c>
      <c r="C98" s="26" t="s">
        <v>476</v>
      </c>
      <c r="D98" s="27">
        <v>45997.916666666701</v>
      </c>
      <c r="E98" s="27">
        <v>45998.208333333299</v>
      </c>
      <c r="F98" s="26" t="s">
        <v>474</v>
      </c>
    </row>
    <row r="99" spans="1:6" s="6" customFormat="1" ht="46.5" x14ac:dyDescent="0.35">
      <c r="A99" s="25" t="s">
        <v>260</v>
      </c>
      <c r="B99" s="25" t="s">
        <v>6</v>
      </c>
      <c r="C99" s="26" t="s">
        <v>477</v>
      </c>
      <c r="D99" s="27">
        <v>45997.916666666701</v>
      </c>
      <c r="E99" s="27">
        <v>45998.208333333299</v>
      </c>
      <c r="F99" s="26" t="s">
        <v>474</v>
      </c>
    </row>
    <row r="100" spans="1:6" s="6" customFormat="1" ht="46.5" x14ac:dyDescent="0.35">
      <c r="A100" s="25" t="s">
        <v>534</v>
      </c>
      <c r="B100" s="25" t="s">
        <v>6</v>
      </c>
      <c r="C100" s="26" t="s">
        <v>739</v>
      </c>
      <c r="D100" s="27">
        <v>45997.875</v>
      </c>
      <c r="E100" s="27">
        <v>45998.208333333299</v>
      </c>
      <c r="F100" s="26" t="s">
        <v>740</v>
      </c>
    </row>
    <row r="101" spans="1:6" s="6" customFormat="1" ht="62" x14ac:dyDescent="0.35">
      <c r="A101" s="25" t="s">
        <v>130</v>
      </c>
      <c r="B101" s="25" t="s">
        <v>4</v>
      </c>
      <c r="C101" s="26" t="s">
        <v>131</v>
      </c>
      <c r="D101" s="27">
        <v>45997.833333333299</v>
      </c>
      <c r="E101" s="27">
        <v>45998.25</v>
      </c>
      <c r="F101" s="26" t="s">
        <v>132</v>
      </c>
    </row>
    <row r="102" spans="1:6" s="6" customFormat="1" ht="46.5" x14ac:dyDescent="0.35">
      <c r="A102" s="25" t="s">
        <v>130</v>
      </c>
      <c r="B102" s="25" t="s">
        <v>4</v>
      </c>
      <c r="C102" s="26" t="s">
        <v>679</v>
      </c>
      <c r="D102" s="27">
        <v>45997.833333333299</v>
      </c>
      <c r="E102" s="27">
        <v>45998.25</v>
      </c>
      <c r="F102" s="26" t="s">
        <v>677</v>
      </c>
    </row>
    <row r="103" spans="1:6" s="6" customFormat="1" ht="93" x14ac:dyDescent="0.35">
      <c r="A103" s="25" t="s">
        <v>130</v>
      </c>
      <c r="B103" s="25" t="s">
        <v>4</v>
      </c>
      <c r="C103" s="26" t="s">
        <v>697</v>
      </c>
      <c r="D103" s="27">
        <v>45997.958333333299</v>
      </c>
      <c r="E103" s="27">
        <v>45998.208333333299</v>
      </c>
      <c r="F103" s="26" t="s">
        <v>694</v>
      </c>
    </row>
    <row r="104" spans="1:6" s="6" customFormat="1" ht="77.5" x14ac:dyDescent="0.35">
      <c r="A104" s="25" t="s">
        <v>130</v>
      </c>
      <c r="B104" s="25" t="s">
        <v>5</v>
      </c>
      <c r="C104" s="26" t="s">
        <v>714</v>
      </c>
      <c r="D104" s="27">
        <v>45997.833333333299</v>
      </c>
      <c r="E104" s="27">
        <v>45998.25</v>
      </c>
      <c r="F104" s="26" t="s">
        <v>715</v>
      </c>
    </row>
    <row r="105" spans="1:6" s="6" customFormat="1" ht="77.5" x14ac:dyDescent="0.35">
      <c r="A105" s="25" t="s">
        <v>130</v>
      </c>
      <c r="B105" s="25" t="s">
        <v>5</v>
      </c>
      <c r="C105" s="26" t="s">
        <v>716</v>
      </c>
      <c r="D105" s="27">
        <v>45997.833333333299</v>
      </c>
      <c r="E105" s="27">
        <v>45998.25</v>
      </c>
      <c r="F105" s="26" t="s">
        <v>715</v>
      </c>
    </row>
    <row r="106" spans="1:6" s="6" customFormat="1" ht="46.5" x14ac:dyDescent="0.35">
      <c r="A106" s="25" t="s">
        <v>130</v>
      </c>
      <c r="B106" s="25" t="s">
        <v>5</v>
      </c>
      <c r="C106" s="26" t="s">
        <v>717</v>
      </c>
      <c r="D106" s="27">
        <v>45997.833333333299</v>
      </c>
      <c r="E106" s="27">
        <v>45998.25</v>
      </c>
      <c r="F106" s="26" t="s">
        <v>715</v>
      </c>
    </row>
    <row r="107" spans="1:6" s="6" customFormat="1" ht="46.5" x14ac:dyDescent="0.35">
      <c r="A107" s="25" t="s">
        <v>130</v>
      </c>
      <c r="B107" s="25" t="s">
        <v>5</v>
      </c>
      <c r="C107" s="26" t="s">
        <v>721</v>
      </c>
      <c r="D107" s="27">
        <v>45997.916666666701</v>
      </c>
      <c r="E107" s="27">
        <v>45998.208333333299</v>
      </c>
      <c r="F107" s="26" t="s">
        <v>722</v>
      </c>
    </row>
    <row r="108" spans="1:6" s="14" customFormat="1" ht="46.5" x14ac:dyDescent="0.35">
      <c r="A108" s="25" t="s">
        <v>130</v>
      </c>
      <c r="B108" s="25" t="s">
        <v>5</v>
      </c>
      <c r="C108" s="26" t="s">
        <v>238</v>
      </c>
      <c r="D108" s="27">
        <v>45684.208333333299</v>
      </c>
      <c r="E108" s="27">
        <v>46143.25</v>
      </c>
      <c r="F108" s="26" t="s">
        <v>239</v>
      </c>
    </row>
    <row r="109" spans="1:6" s="6" customFormat="1" ht="31" x14ac:dyDescent="0.35">
      <c r="A109" s="25" t="s">
        <v>130</v>
      </c>
      <c r="B109" s="25" t="s">
        <v>5</v>
      </c>
      <c r="C109" s="26" t="s">
        <v>733</v>
      </c>
      <c r="D109" s="27">
        <v>45997.875</v>
      </c>
      <c r="E109" s="27">
        <v>45998.208333333299</v>
      </c>
      <c r="F109" s="26" t="s">
        <v>734</v>
      </c>
    </row>
    <row r="110" spans="1:6" s="6" customFormat="1" ht="62" x14ac:dyDescent="0.35">
      <c r="A110" s="25" t="s">
        <v>130</v>
      </c>
      <c r="B110" s="25" t="s">
        <v>5</v>
      </c>
      <c r="C110" s="26" t="s">
        <v>735</v>
      </c>
      <c r="D110" s="27">
        <v>45997.875</v>
      </c>
      <c r="E110" s="27">
        <v>45998.208333333299</v>
      </c>
      <c r="F110" s="26" t="s">
        <v>734</v>
      </c>
    </row>
    <row r="111" spans="1:6" s="6" customFormat="1" ht="93" x14ac:dyDescent="0.35">
      <c r="A111" s="25" t="s">
        <v>130</v>
      </c>
      <c r="B111" s="25" t="s">
        <v>5</v>
      </c>
      <c r="C111" s="26" t="s">
        <v>736</v>
      </c>
      <c r="D111" s="27">
        <v>45997.875</v>
      </c>
      <c r="E111" s="27">
        <v>45998.208333333299</v>
      </c>
      <c r="F111" s="26" t="s">
        <v>734</v>
      </c>
    </row>
    <row r="112" spans="1:6" s="5" customFormat="1" ht="93" x14ac:dyDescent="0.35">
      <c r="A112" s="25" t="s">
        <v>130</v>
      </c>
      <c r="B112" s="25" t="s">
        <v>5</v>
      </c>
      <c r="C112" s="26" t="s">
        <v>737</v>
      </c>
      <c r="D112" s="27">
        <v>45997.875</v>
      </c>
      <c r="E112" s="27">
        <v>45998.208333333299</v>
      </c>
      <c r="F112" s="26" t="s">
        <v>734</v>
      </c>
    </row>
    <row r="113" spans="1:6" s="5" customFormat="1" ht="93" x14ac:dyDescent="0.35">
      <c r="A113" s="25" t="s">
        <v>130</v>
      </c>
      <c r="B113" s="25" t="s">
        <v>5</v>
      </c>
      <c r="C113" s="26" t="s">
        <v>738</v>
      </c>
      <c r="D113" s="27">
        <v>45997.875</v>
      </c>
      <c r="E113" s="27">
        <v>45998.208333333299</v>
      </c>
      <c r="F113" s="26" t="s">
        <v>734</v>
      </c>
    </row>
    <row r="114" spans="1:6" s="5" customFormat="1" ht="93" x14ac:dyDescent="0.35">
      <c r="A114" s="25" t="s">
        <v>232</v>
      </c>
      <c r="B114" s="25" t="s">
        <v>4</v>
      </c>
      <c r="C114" s="26" t="s">
        <v>233</v>
      </c>
      <c r="D114" s="27">
        <v>44936.875</v>
      </c>
      <c r="E114" s="27">
        <v>46060.208333333299</v>
      </c>
      <c r="F114" s="26" t="s">
        <v>234</v>
      </c>
    </row>
    <row r="115" spans="1:6" s="5" customFormat="1" x14ac:dyDescent="0.35">
      <c r="A115" s="25"/>
      <c r="B115" s="25"/>
      <c r="C115" s="26"/>
      <c r="D115" s="27"/>
      <c r="E115" s="27"/>
      <c r="F115" s="26"/>
    </row>
    <row r="116" spans="1:6" s="5" customFormat="1" x14ac:dyDescent="0.35">
      <c r="A116" s="25"/>
      <c r="B116" s="25"/>
      <c r="C116" s="26"/>
      <c r="D116" s="27"/>
      <c r="E116" s="27"/>
      <c r="F116" s="26"/>
    </row>
    <row r="117" spans="1:6" s="5" customFormat="1" x14ac:dyDescent="0.35">
      <c r="A117" s="25"/>
      <c r="B117" s="25"/>
      <c r="C117" s="26"/>
      <c r="D117" s="27"/>
      <c r="E117" s="27"/>
      <c r="F117" s="26"/>
    </row>
    <row r="118" spans="1:6" s="5" customFormat="1" x14ac:dyDescent="0.35">
      <c r="A118" s="25"/>
      <c r="B118" s="25"/>
      <c r="C118" s="26"/>
      <c r="D118" s="27"/>
      <c r="E118" s="27"/>
      <c r="F118" s="26"/>
    </row>
    <row r="119" spans="1:6" s="5" customFormat="1" x14ac:dyDescent="0.35">
      <c r="A119" s="25"/>
      <c r="B119" s="25"/>
      <c r="C119" s="26"/>
      <c r="D119" s="27"/>
      <c r="E119" s="27"/>
      <c r="F119" s="26"/>
    </row>
    <row r="120" spans="1:6" s="5" customFormat="1" x14ac:dyDescent="0.35">
      <c r="A120" s="25"/>
      <c r="B120" s="25"/>
      <c r="C120" s="26"/>
      <c r="D120" s="27"/>
      <c r="E120" s="27"/>
      <c r="F120" s="26"/>
    </row>
    <row r="121" spans="1:6" s="5" customFormat="1" x14ac:dyDescent="0.35">
      <c r="A121" s="25"/>
      <c r="B121" s="25"/>
      <c r="C121" s="26"/>
      <c r="D121" s="27"/>
      <c r="E121" s="27"/>
      <c r="F121" s="26"/>
    </row>
    <row r="122" spans="1:6" s="5" customFormat="1" x14ac:dyDescent="0.35">
      <c r="A122" s="25"/>
      <c r="B122" s="25"/>
      <c r="C122" s="26"/>
      <c r="D122" s="27"/>
      <c r="E122" s="27"/>
      <c r="F122" s="26"/>
    </row>
    <row r="123" spans="1:6" s="5" customFormat="1" x14ac:dyDescent="0.35">
      <c r="A123" s="25"/>
      <c r="B123" s="25"/>
      <c r="C123" s="26"/>
      <c r="D123" s="27"/>
      <c r="E123" s="27"/>
      <c r="F123" s="26"/>
    </row>
    <row r="124" spans="1:6" s="5" customFormat="1" x14ac:dyDescent="0.35">
      <c r="A124" s="25"/>
      <c r="B124" s="25"/>
      <c r="C124" s="26"/>
      <c r="D124" s="27"/>
      <c r="E124" s="27"/>
      <c r="F124" s="26"/>
    </row>
    <row r="125" spans="1:6" s="5" customFormat="1" x14ac:dyDescent="0.35">
      <c r="A125" s="25"/>
      <c r="B125" s="25"/>
      <c r="C125" s="26"/>
      <c r="D125" s="27"/>
      <c r="E125" s="27"/>
      <c r="F125" s="26"/>
    </row>
    <row r="126" spans="1:6" s="5" customFormat="1" x14ac:dyDescent="0.35">
      <c r="A126" s="25"/>
      <c r="B126" s="25"/>
      <c r="C126" s="26"/>
      <c r="D126" s="27"/>
      <c r="E126" s="27"/>
      <c r="F126" s="26"/>
    </row>
    <row r="127" spans="1:6" s="5" customFormat="1" x14ac:dyDescent="0.35">
      <c r="A127" s="25"/>
      <c r="B127" s="25"/>
      <c r="C127" s="26"/>
      <c r="D127" s="27"/>
      <c r="E127" s="27"/>
      <c r="F127" s="26"/>
    </row>
    <row r="128" spans="1:6" s="5" customFormat="1" x14ac:dyDescent="0.35">
      <c r="A128" s="25"/>
      <c r="B128" s="25"/>
      <c r="C128" s="26"/>
      <c r="D128" s="27"/>
      <c r="E128" s="27"/>
      <c r="F128" s="26"/>
    </row>
    <row r="129" spans="1:6" s="5" customFormat="1" x14ac:dyDescent="0.35">
      <c r="A129" s="25"/>
      <c r="B129" s="25"/>
      <c r="C129" s="26"/>
      <c r="D129" s="27"/>
      <c r="E129" s="27"/>
      <c r="F129" s="26"/>
    </row>
    <row r="130" spans="1:6" x14ac:dyDescent="0.35">
      <c r="A130" s="25"/>
      <c r="B130" s="25"/>
      <c r="C130" s="26"/>
      <c r="D130" s="27"/>
      <c r="E130" s="27"/>
      <c r="F130" s="26"/>
    </row>
    <row r="131" spans="1:6" x14ac:dyDescent="0.35">
      <c r="A131" s="25"/>
      <c r="B131" s="25"/>
      <c r="C131" s="26"/>
      <c r="D131" s="27"/>
      <c r="E131" s="27"/>
      <c r="F131" s="26"/>
    </row>
    <row r="132" spans="1:6" x14ac:dyDescent="0.35">
      <c r="A132" s="25"/>
      <c r="B132" s="25"/>
      <c r="C132" s="26"/>
      <c r="D132" s="27"/>
      <c r="E132" s="27"/>
      <c r="F132" s="26"/>
    </row>
    <row r="133" spans="1:6" x14ac:dyDescent="0.35">
      <c r="A133" s="25"/>
      <c r="B133" s="25"/>
      <c r="C133" s="26"/>
      <c r="D133" s="27"/>
      <c r="E133" s="27"/>
      <c r="F133" s="26"/>
    </row>
    <row r="134" spans="1:6" x14ac:dyDescent="0.35">
      <c r="A134" s="25"/>
      <c r="B134" s="25"/>
      <c r="C134" s="26"/>
      <c r="D134" s="27"/>
      <c r="E134" s="27"/>
      <c r="F134" s="26"/>
    </row>
    <row r="135" spans="1:6" x14ac:dyDescent="0.35">
      <c r="A135" s="25"/>
      <c r="B135" s="25"/>
      <c r="C135" s="26"/>
      <c r="D135" s="27"/>
      <c r="E135" s="27"/>
      <c r="F135" s="26"/>
    </row>
    <row r="136" spans="1:6" x14ac:dyDescent="0.35">
      <c r="A136" s="25"/>
      <c r="B136" s="25"/>
      <c r="C136" s="26"/>
      <c r="D136" s="27"/>
      <c r="E136" s="27"/>
      <c r="F136" s="26"/>
    </row>
    <row r="137" spans="1:6" x14ac:dyDescent="0.35">
      <c r="A137" s="25"/>
      <c r="B137" s="25"/>
      <c r="C137" s="26"/>
      <c r="D137" s="27"/>
      <c r="E137" s="27"/>
      <c r="F137" s="26"/>
    </row>
    <row r="138" spans="1:6" x14ac:dyDescent="0.35">
      <c r="A138" s="25"/>
      <c r="B138" s="25"/>
      <c r="C138" s="26"/>
      <c r="D138" s="27"/>
      <c r="E138" s="27"/>
      <c r="F138" s="26"/>
    </row>
    <row r="139" spans="1:6" x14ac:dyDescent="0.35">
      <c r="A139" s="25"/>
      <c r="B139" s="25"/>
      <c r="C139" s="26"/>
      <c r="D139" s="27"/>
      <c r="E139" s="27"/>
      <c r="F139" s="26"/>
    </row>
    <row r="140" spans="1:6" x14ac:dyDescent="0.35">
      <c r="A140" s="25"/>
      <c r="B140" s="25"/>
      <c r="C140" s="26"/>
      <c r="D140" s="27"/>
      <c r="E140" s="27"/>
      <c r="F140" s="26"/>
    </row>
    <row r="141" spans="1:6" x14ac:dyDescent="0.35">
      <c r="A141" s="25"/>
      <c r="B141" s="25"/>
      <c r="C141" s="26"/>
      <c r="D141" s="27"/>
      <c r="E141" s="27"/>
      <c r="F141" s="26"/>
    </row>
    <row r="142" spans="1:6" x14ac:dyDescent="0.35">
      <c r="A142" s="25"/>
      <c r="B142" s="25"/>
      <c r="C142" s="26"/>
      <c r="D142" s="27"/>
      <c r="E142" s="27"/>
      <c r="F142" s="26"/>
    </row>
    <row r="143" spans="1:6" x14ac:dyDescent="0.35">
      <c r="A143" s="25"/>
      <c r="B143" s="25"/>
      <c r="C143" s="26"/>
      <c r="D143" s="27"/>
      <c r="E143" s="27"/>
      <c r="F143" s="26"/>
    </row>
    <row r="144" spans="1:6" x14ac:dyDescent="0.35">
      <c r="A144" s="25"/>
      <c r="B144" s="25"/>
      <c r="C144" s="26"/>
      <c r="D144" s="27"/>
      <c r="E144" s="27"/>
      <c r="F144" s="26"/>
    </row>
    <row r="145" spans="1:6" x14ac:dyDescent="0.35">
      <c r="A145" s="25"/>
      <c r="B145" s="25"/>
      <c r="C145" s="26"/>
      <c r="D145" s="27"/>
      <c r="E145" s="27"/>
      <c r="F145" s="26"/>
    </row>
    <row r="146" spans="1:6" x14ac:dyDescent="0.35">
      <c r="A146" s="25"/>
      <c r="B146" s="25"/>
      <c r="C146" s="26"/>
      <c r="D146" s="27"/>
      <c r="E146" s="27"/>
      <c r="F146" s="26"/>
    </row>
    <row r="147" spans="1:6" x14ac:dyDescent="0.35">
      <c r="A147" s="25"/>
      <c r="B147" s="25"/>
      <c r="C147" s="26"/>
      <c r="D147" s="27"/>
      <c r="E147" s="27"/>
      <c r="F147" s="26"/>
    </row>
    <row r="148" spans="1:6" x14ac:dyDescent="0.35">
      <c r="A148" s="25"/>
      <c r="B148" s="25"/>
      <c r="C148" s="26"/>
      <c r="D148" s="27"/>
      <c r="E148" s="27"/>
      <c r="F148" s="26"/>
    </row>
    <row r="149" spans="1:6" x14ac:dyDescent="0.35">
      <c r="A149" s="25"/>
      <c r="B149" s="25"/>
      <c r="C149" s="26"/>
      <c r="D149" s="27"/>
      <c r="E149" s="27"/>
      <c r="F149" s="26"/>
    </row>
    <row r="150" spans="1:6" x14ac:dyDescent="0.35">
      <c r="A150" s="25"/>
      <c r="B150" s="25"/>
      <c r="C150" s="26"/>
      <c r="D150" s="27"/>
      <c r="E150" s="27"/>
      <c r="F150" s="26"/>
    </row>
    <row r="151" spans="1:6" x14ac:dyDescent="0.35">
      <c r="A151" s="25"/>
      <c r="B151" s="25"/>
      <c r="C151" s="26"/>
      <c r="D151" s="27"/>
      <c r="E151" s="27"/>
      <c r="F151" s="26"/>
    </row>
    <row r="152" spans="1:6" x14ac:dyDescent="0.35">
      <c r="A152" s="25"/>
      <c r="B152" s="25"/>
      <c r="C152" s="26"/>
      <c r="D152" s="27"/>
      <c r="E152" s="27"/>
      <c r="F152" s="26"/>
    </row>
    <row r="153" spans="1:6" x14ac:dyDescent="0.35">
      <c r="A153" s="25"/>
      <c r="B153" s="25"/>
      <c r="C153" s="26"/>
      <c r="D153" s="27"/>
      <c r="E153" s="27"/>
      <c r="F153" s="26"/>
    </row>
    <row r="154" spans="1:6" x14ac:dyDescent="0.35">
      <c r="A154" s="25"/>
      <c r="B154" s="25"/>
      <c r="C154" s="26"/>
      <c r="D154" s="27"/>
      <c r="E154" s="27"/>
      <c r="F154" s="26"/>
    </row>
    <row r="155" spans="1:6" x14ac:dyDescent="0.35">
      <c r="A155" s="25"/>
      <c r="B155" s="25"/>
      <c r="C155" s="26"/>
      <c r="D155" s="27"/>
      <c r="E155" s="27"/>
      <c r="F155" s="26"/>
    </row>
    <row r="156" spans="1:6" x14ac:dyDescent="0.35">
      <c r="A156" s="25"/>
      <c r="B156" s="25"/>
      <c r="C156" s="26"/>
      <c r="D156" s="27"/>
      <c r="E156" s="27"/>
      <c r="F156" s="26"/>
    </row>
    <row r="157" spans="1:6" x14ac:dyDescent="0.35">
      <c r="A157" s="25"/>
      <c r="B157" s="25"/>
      <c r="C157" s="26"/>
      <c r="D157" s="27"/>
      <c r="E157" s="27"/>
      <c r="F157" s="26"/>
    </row>
    <row r="158" spans="1:6" x14ac:dyDescent="0.35">
      <c r="A158" s="25"/>
      <c r="B158" s="25"/>
      <c r="C158" s="26"/>
      <c r="D158" s="27"/>
      <c r="E158" s="27"/>
      <c r="F158" s="26"/>
    </row>
    <row r="159" spans="1:6" x14ac:dyDescent="0.35">
      <c r="A159" s="25"/>
      <c r="B159" s="25"/>
      <c r="C159" s="26"/>
      <c r="D159" s="27"/>
      <c r="E159" s="27"/>
      <c r="F159" s="26"/>
    </row>
    <row r="160" spans="1:6" x14ac:dyDescent="0.35">
      <c r="A160" s="25"/>
      <c r="B160" s="25"/>
      <c r="C160" s="26"/>
      <c r="D160" s="27"/>
      <c r="E160" s="27"/>
      <c r="F160" s="26"/>
    </row>
    <row r="161" spans="1:6" x14ac:dyDescent="0.35">
      <c r="A161" s="25"/>
      <c r="B161" s="25"/>
      <c r="C161" s="26"/>
      <c r="D161" s="27"/>
      <c r="E161" s="27"/>
      <c r="F161" s="26"/>
    </row>
    <row r="162" spans="1:6" x14ac:dyDescent="0.35">
      <c r="A162" s="25"/>
      <c r="B162" s="25"/>
      <c r="C162" s="26"/>
      <c r="D162" s="27"/>
      <c r="E162" s="27"/>
      <c r="F162" s="26"/>
    </row>
    <row r="163" spans="1:6" x14ac:dyDescent="0.35">
      <c r="A163" s="25"/>
      <c r="B163" s="25"/>
      <c r="C163" s="26"/>
      <c r="D163" s="27"/>
      <c r="E163" s="27"/>
      <c r="F163" s="26"/>
    </row>
    <row r="164" spans="1:6" x14ac:dyDescent="0.35">
      <c r="A164" s="25"/>
      <c r="B164" s="25"/>
      <c r="C164" s="26"/>
      <c r="D164" s="27"/>
      <c r="E164" s="27"/>
      <c r="F164" s="26"/>
    </row>
    <row r="165" spans="1:6" x14ac:dyDescent="0.35">
      <c r="A165" s="25"/>
      <c r="B165" s="25"/>
      <c r="C165" s="26"/>
      <c r="D165" s="27"/>
      <c r="E165" s="27"/>
      <c r="F165" s="26"/>
    </row>
    <row r="166" spans="1:6" x14ac:dyDescent="0.35">
      <c r="A166" s="25"/>
      <c r="B166" s="25"/>
      <c r="C166" s="26"/>
      <c r="D166" s="27"/>
      <c r="E166" s="27"/>
      <c r="F166" s="26"/>
    </row>
    <row r="167" spans="1:6" x14ac:dyDescent="0.35">
      <c r="A167" s="25"/>
      <c r="B167" s="25"/>
      <c r="C167" s="26"/>
      <c r="D167" s="27"/>
      <c r="E167" s="27"/>
      <c r="F167" s="26"/>
    </row>
    <row r="168" spans="1:6" x14ac:dyDescent="0.35">
      <c r="A168" s="25"/>
      <c r="B168" s="25"/>
      <c r="C168" s="26"/>
      <c r="D168" s="27"/>
      <c r="E168" s="27"/>
      <c r="F168" s="26"/>
    </row>
    <row r="169" spans="1:6" x14ac:dyDescent="0.35">
      <c r="A169" s="25"/>
      <c r="B169" s="25"/>
      <c r="C169" s="26"/>
      <c r="D169" s="27"/>
      <c r="E169" s="27"/>
      <c r="F169" s="26"/>
    </row>
    <row r="170" spans="1:6" x14ac:dyDescent="0.35">
      <c r="A170" s="25"/>
      <c r="B170" s="25"/>
      <c r="C170" s="26"/>
      <c r="D170" s="27"/>
      <c r="E170" s="27"/>
      <c r="F170" s="26"/>
    </row>
    <row r="171" spans="1:6" x14ac:dyDescent="0.35">
      <c r="A171" s="25"/>
      <c r="B171" s="25"/>
      <c r="C171" s="26"/>
      <c r="D171" s="27"/>
      <c r="E171" s="27"/>
      <c r="F171" s="26"/>
    </row>
    <row r="172" spans="1:6" x14ac:dyDescent="0.35">
      <c r="A172" s="25"/>
      <c r="B172" s="25"/>
      <c r="C172" s="26"/>
      <c r="D172" s="27"/>
      <c r="E172" s="27"/>
      <c r="F172" s="26"/>
    </row>
    <row r="173" spans="1:6" x14ac:dyDescent="0.35">
      <c r="A173" s="25"/>
      <c r="B173" s="25"/>
      <c r="C173" s="26"/>
      <c r="D173" s="27"/>
      <c r="E173" s="27"/>
      <c r="F173" s="26"/>
    </row>
    <row r="174" spans="1:6" x14ac:dyDescent="0.35">
      <c r="A174" s="25"/>
      <c r="B174" s="25"/>
      <c r="C174" s="26"/>
      <c r="D174" s="27"/>
      <c r="E174" s="27"/>
      <c r="F174" s="26"/>
    </row>
    <row r="175" spans="1:6" x14ac:dyDescent="0.35">
      <c r="A175" s="25"/>
      <c r="B175" s="25"/>
      <c r="C175" s="26"/>
      <c r="D175" s="27"/>
      <c r="E175" s="27"/>
      <c r="F175" s="26"/>
    </row>
    <row r="176" spans="1:6" x14ac:dyDescent="0.35">
      <c r="A176" s="25"/>
      <c r="B176" s="25"/>
      <c r="C176" s="26"/>
      <c r="D176" s="27"/>
      <c r="E176" s="27"/>
      <c r="F176" s="26"/>
    </row>
    <row r="177" spans="1:6" x14ac:dyDescent="0.35">
      <c r="A177" s="19"/>
      <c r="B177" s="19"/>
      <c r="C177" s="19"/>
      <c r="D177" s="20"/>
      <c r="E177" s="20"/>
      <c r="F177" s="20"/>
    </row>
    <row r="178" spans="1:6" x14ac:dyDescent="0.35">
      <c r="A178" s="19"/>
      <c r="B178" s="19"/>
      <c r="C178" s="19"/>
      <c r="D178" s="20"/>
      <c r="E178" s="20"/>
      <c r="F178" s="20"/>
    </row>
    <row r="179" spans="1:6" x14ac:dyDescent="0.35">
      <c r="A179" s="17"/>
      <c r="B179" s="17"/>
      <c r="C179" s="17"/>
      <c r="D179" s="16"/>
      <c r="E179" s="16"/>
      <c r="F179" s="16"/>
    </row>
  </sheetData>
  <autoFilter ref="A2:F179" xr:uid="{98E6E4FC-49FA-4D37-80CA-04CABC7A9057}">
    <sortState xmlns:xlrd2="http://schemas.microsoft.com/office/spreadsheetml/2017/richdata2" ref="A3:F179">
      <sortCondition ref="A2:A179"/>
    </sortState>
  </autoFilter>
  <mergeCells count="1">
    <mergeCell ref="A1:F1"/>
  </mergeCells>
  <conditionalFormatting sqref="A115:F176">
    <cfRule type="expression" dxfId="14" priority="2">
      <formula>$J115="Over 12 hours"</formula>
    </cfRule>
  </conditionalFormatting>
  <conditionalFormatting sqref="A3:F114">
    <cfRule type="expression" dxfId="6" priority="1">
      <formula>$J3="Over 12 hours"</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BF4A4-B66D-4257-8AE0-B9912594B487}">
  <sheetPr>
    <tabColor theme="8"/>
  </sheetPr>
  <dimension ref="A1:WVK227"/>
  <sheetViews>
    <sheetView zoomScaleNormal="100" workbookViewId="0">
      <pane ySplit="1" topLeftCell="A2" activePane="bottomLeft" state="frozenSplit"/>
      <selection sqref="A1:F1"/>
      <selection pane="bottomLeft" activeCell="A3" sqref="A3"/>
    </sheetView>
  </sheetViews>
  <sheetFormatPr defaultColWidth="0" defaultRowHeight="15.5" x14ac:dyDescent="0.35"/>
  <cols>
    <col min="1" max="2" width="13.23046875" style="3" customWidth="1"/>
    <col min="3" max="3" width="61.765625" style="3" customWidth="1"/>
    <col min="4" max="4" width="16.765625" style="3" customWidth="1"/>
    <col min="5" max="5" width="18.53515625" style="13" customWidth="1"/>
    <col min="6" max="6" width="47" style="13" customWidth="1"/>
    <col min="7" max="11" width="0" hidden="1" customWidth="1"/>
    <col min="12" max="255" width="8.765625" hidden="1" customWidth="1"/>
    <col min="256" max="256" width="7.421875E-2" customWidth="1"/>
    <col min="257" max="257" width="16.765625" hidden="1"/>
    <col min="258" max="258" width="18.53515625" hidden="1"/>
    <col min="259" max="259" width="47" hidden="1"/>
    <col min="260" max="509" width="7.421875E-2" hidden="1"/>
    <col min="510" max="511" width="13.23046875" hidden="1"/>
    <col min="512" max="512" width="61.765625" hidden="1"/>
    <col min="513" max="513" width="16.765625" hidden="1"/>
    <col min="514" max="514" width="18.53515625" hidden="1"/>
    <col min="515" max="515" width="47" hidden="1"/>
    <col min="516" max="765" width="7.421875E-2" hidden="1"/>
    <col min="766" max="767" width="13.23046875" hidden="1"/>
    <col min="768" max="768" width="61.765625" hidden="1"/>
    <col min="769" max="769" width="16.765625" hidden="1"/>
    <col min="770" max="770" width="18.53515625" hidden="1"/>
    <col min="771" max="771" width="47" hidden="1"/>
    <col min="772" max="1021" width="7.421875E-2" hidden="1"/>
    <col min="1022" max="1023" width="13.23046875" hidden="1"/>
    <col min="1024" max="1024" width="61.765625" hidden="1"/>
    <col min="1025" max="1025" width="16.765625" hidden="1"/>
    <col min="1026" max="1026" width="18.53515625" hidden="1"/>
    <col min="1027" max="1027" width="47" hidden="1"/>
    <col min="1028" max="1277" width="7.421875E-2" hidden="1"/>
    <col min="1278" max="1279" width="13.23046875" hidden="1"/>
    <col min="1280" max="1280" width="61.765625" hidden="1"/>
    <col min="1281" max="1281" width="16.765625" hidden="1"/>
    <col min="1282" max="1282" width="18.53515625" hidden="1"/>
    <col min="1283" max="1283" width="47" hidden="1"/>
    <col min="1284" max="1533" width="7.421875E-2" hidden="1"/>
    <col min="1534" max="1535" width="13.23046875" hidden="1"/>
    <col min="1536" max="1536" width="61.765625" hidden="1"/>
    <col min="1537" max="1537" width="16.765625" hidden="1"/>
    <col min="1538" max="1538" width="18.53515625" hidden="1"/>
    <col min="1539" max="1539" width="47" hidden="1"/>
    <col min="1540" max="1789" width="7.421875E-2" hidden="1"/>
    <col min="1790" max="1791" width="13.23046875" hidden="1"/>
    <col min="1792" max="1792" width="61.765625" hidden="1"/>
    <col min="1793" max="1793" width="16.765625" hidden="1"/>
    <col min="1794" max="1794" width="18.53515625" hidden="1"/>
    <col min="1795" max="1795" width="47" hidden="1"/>
    <col min="1796" max="2045" width="7.421875E-2" hidden="1"/>
    <col min="2046" max="2047" width="13.23046875" hidden="1"/>
    <col min="2048" max="2048" width="61.765625" hidden="1"/>
    <col min="2049" max="2049" width="16.765625" hidden="1"/>
    <col min="2050" max="2050" width="18.53515625" hidden="1"/>
    <col min="2051" max="2051" width="47" hidden="1"/>
    <col min="2052" max="2301" width="7.421875E-2" hidden="1"/>
    <col min="2302" max="2303" width="13.23046875" hidden="1"/>
    <col min="2304" max="2304" width="61.765625" hidden="1"/>
    <col min="2305" max="2305" width="16.765625" hidden="1"/>
    <col min="2306" max="2306" width="18.53515625" hidden="1"/>
    <col min="2307" max="2307" width="47" hidden="1"/>
    <col min="2308" max="2557" width="7.421875E-2" hidden="1"/>
    <col min="2558" max="2559" width="13.23046875" hidden="1"/>
    <col min="2560" max="2560" width="61.765625" hidden="1"/>
    <col min="2561" max="2561" width="16.765625" hidden="1"/>
    <col min="2562" max="2562" width="18.53515625" hidden="1"/>
    <col min="2563" max="2563" width="47" hidden="1"/>
    <col min="2564" max="2813" width="7.421875E-2" hidden="1"/>
    <col min="2814" max="2815" width="13.23046875" hidden="1"/>
    <col min="2816" max="2816" width="61.765625" hidden="1"/>
    <col min="2817" max="2817" width="16.765625" hidden="1"/>
    <col min="2818" max="2818" width="18.53515625" hidden="1"/>
    <col min="2819" max="2819" width="47" hidden="1"/>
    <col min="2820" max="3069" width="7.421875E-2" hidden="1"/>
    <col min="3070" max="3071" width="13.23046875" hidden="1"/>
    <col min="3072" max="3072" width="61.765625" hidden="1"/>
    <col min="3073" max="3073" width="16.765625" hidden="1"/>
    <col min="3074" max="3074" width="18.53515625" hidden="1"/>
    <col min="3075" max="3075" width="47" hidden="1"/>
    <col min="3076" max="3325" width="7.421875E-2" hidden="1"/>
    <col min="3326" max="3327" width="13.23046875" hidden="1"/>
    <col min="3328" max="3328" width="61.765625" hidden="1"/>
    <col min="3329" max="3329" width="16.765625" hidden="1"/>
    <col min="3330" max="3330" width="18.53515625" hidden="1"/>
    <col min="3331" max="3331" width="47" hidden="1"/>
    <col min="3332" max="3581" width="7.421875E-2" hidden="1"/>
    <col min="3582" max="3583" width="13.23046875" hidden="1"/>
    <col min="3584" max="3584" width="61.765625" hidden="1"/>
    <col min="3585" max="3585" width="16.765625" hidden="1"/>
    <col min="3586" max="3586" width="18.53515625" hidden="1"/>
    <col min="3587" max="3587" width="47" hidden="1"/>
    <col min="3588" max="3837" width="7.421875E-2" hidden="1"/>
    <col min="3838" max="3839" width="13.23046875" hidden="1"/>
    <col min="3840" max="3840" width="61.765625" hidden="1"/>
    <col min="3841" max="3841" width="16.765625" hidden="1"/>
    <col min="3842" max="3842" width="18.53515625" hidden="1"/>
    <col min="3843" max="3843" width="47" hidden="1"/>
    <col min="3844" max="4093" width="7.421875E-2" hidden="1"/>
    <col min="4094" max="4095" width="13.23046875" hidden="1"/>
    <col min="4096" max="4096" width="61.765625" hidden="1"/>
    <col min="4097" max="4097" width="16.765625" hidden="1"/>
    <col min="4098" max="4098" width="18.53515625" hidden="1"/>
    <col min="4099" max="4099" width="47" hidden="1"/>
    <col min="4100" max="4349" width="7.421875E-2" hidden="1"/>
    <col min="4350" max="4351" width="13.23046875" hidden="1"/>
    <col min="4352" max="4352" width="61.765625" hidden="1"/>
    <col min="4353" max="4353" width="16.765625" hidden="1"/>
    <col min="4354" max="4354" width="18.53515625" hidden="1"/>
    <col min="4355" max="4355" width="47" hidden="1"/>
    <col min="4356" max="4605" width="7.421875E-2" hidden="1"/>
    <col min="4606" max="4607" width="13.23046875" hidden="1"/>
    <col min="4608" max="4608" width="61.765625" hidden="1"/>
    <col min="4609" max="4609" width="16.765625" hidden="1"/>
    <col min="4610" max="4610" width="18.53515625" hidden="1"/>
    <col min="4611" max="4611" width="47" hidden="1"/>
    <col min="4612" max="4861" width="7.421875E-2" hidden="1"/>
    <col min="4862" max="4863" width="13.23046875" hidden="1"/>
    <col min="4864" max="4864" width="61.765625" hidden="1"/>
    <col min="4865" max="4865" width="16.765625" hidden="1"/>
    <col min="4866" max="4866" width="18.53515625" hidden="1"/>
    <col min="4867" max="4867" width="47" hidden="1"/>
    <col min="4868" max="5117" width="7.421875E-2" hidden="1"/>
    <col min="5118" max="5119" width="13.23046875" hidden="1"/>
    <col min="5120" max="5120" width="61.765625" hidden="1"/>
    <col min="5121" max="5121" width="16.765625" hidden="1"/>
    <col min="5122" max="5122" width="18.53515625" hidden="1"/>
    <col min="5123" max="5123" width="47" hidden="1"/>
    <col min="5124" max="5373" width="7.421875E-2" hidden="1"/>
    <col min="5374" max="5375" width="13.23046875" hidden="1"/>
    <col min="5376" max="5376" width="61.765625" hidden="1"/>
    <col min="5377" max="5377" width="16.765625" hidden="1"/>
    <col min="5378" max="5378" width="18.53515625" hidden="1"/>
    <col min="5379" max="5379" width="47" hidden="1"/>
    <col min="5380" max="5629" width="7.421875E-2" hidden="1"/>
    <col min="5630" max="5631" width="13.23046875" hidden="1"/>
    <col min="5632" max="5632" width="61.765625" hidden="1"/>
    <col min="5633" max="5633" width="16.765625" hidden="1"/>
    <col min="5634" max="5634" width="18.53515625" hidden="1"/>
    <col min="5635" max="5635" width="47" hidden="1"/>
    <col min="5636" max="5885" width="7.421875E-2" hidden="1"/>
    <col min="5886" max="5887" width="13.23046875" hidden="1"/>
    <col min="5888" max="5888" width="61.765625" hidden="1"/>
    <col min="5889" max="5889" width="16.765625" hidden="1"/>
    <col min="5890" max="5890" width="18.53515625" hidden="1"/>
    <col min="5891" max="5891" width="47" hidden="1"/>
    <col min="5892" max="6141" width="7.421875E-2" hidden="1"/>
    <col min="6142" max="6143" width="13.23046875" hidden="1"/>
    <col min="6144" max="6144" width="61.765625" hidden="1"/>
    <col min="6145" max="6145" width="16.765625" hidden="1"/>
    <col min="6146" max="6146" width="18.53515625" hidden="1"/>
    <col min="6147" max="6147" width="47" hidden="1"/>
    <col min="6148" max="6397" width="7.421875E-2" hidden="1"/>
    <col min="6398" max="6399" width="13.23046875" hidden="1"/>
    <col min="6400" max="6400" width="61.765625" hidden="1"/>
    <col min="6401" max="6401" width="16.765625" hidden="1"/>
    <col min="6402" max="6402" width="18.53515625" hidden="1"/>
    <col min="6403" max="6403" width="47" hidden="1"/>
    <col min="6404" max="6653" width="7.421875E-2" hidden="1"/>
    <col min="6654" max="6655" width="13.23046875" hidden="1"/>
    <col min="6656" max="6656" width="61.765625" hidden="1"/>
    <col min="6657" max="6657" width="16.765625" hidden="1"/>
    <col min="6658" max="6658" width="18.53515625" hidden="1"/>
    <col min="6659" max="6659" width="47" hidden="1"/>
    <col min="6660" max="6909" width="7.421875E-2" hidden="1"/>
    <col min="6910" max="6911" width="13.23046875" hidden="1"/>
    <col min="6912" max="6912" width="61.765625" hidden="1"/>
    <col min="6913" max="6913" width="16.765625" hidden="1"/>
    <col min="6914" max="6914" width="18.53515625" hidden="1"/>
    <col min="6915" max="6915" width="47" hidden="1"/>
    <col min="6916" max="7165" width="7.421875E-2" hidden="1"/>
    <col min="7166" max="7167" width="13.23046875" hidden="1"/>
    <col min="7168" max="7168" width="61.765625" hidden="1"/>
    <col min="7169" max="7169" width="16.765625" hidden="1"/>
    <col min="7170" max="7170" width="18.53515625" hidden="1"/>
    <col min="7171" max="7171" width="47" hidden="1"/>
    <col min="7172" max="7421" width="7.421875E-2" hidden="1"/>
    <col min="7422" max="7423" width="13.23046875" hidden="1"/>
    <col min="7424" max="7424" width="61.765625" hidden="1"/>
    <col min="7425" max="7425" width="16.765625" hidden="1"/>
    <col min="7426" max="7426" width="18.53515625" hidden="1"/>
    <col min="7427" max="7427" width="47" hidden="1"/>
    <col min="7428" max="7677" width="7.421875E-2" hidden="1"/>
    <col min="7678" max="7679" width="13.23046875" hidden="1"/>
    <col min="7680" max="7680" width="61.765625" hidden="1"/>
    <col min="7681" max="7681" width="16.765625" hidden="1"/>
    <col min="7682" max="7682" width="18.53515625" hidden="1"/>
    <col min="7683" max="7683" width="47" hidden="1"/>
    <col min="7684" max="7933" width="7.421875E-2" hidden="1"/>
    <col min="7934" max="7935" width="13.23046875" hidden="1"/>
    <col min="7936" max="7936" width="61.765625" hidden="1"/>
    <col min="7937" max="7937" width="16.765625" hidden="1"/>
    <col min="7938" max="7938" width="18.53515625" hidden="1"/>
    <col min="7939" max="7939" width="47" hidden="1"/>
    <col min="7940" max="8189" width="7.421875E-2" hidden="1"/>
    <col min="8190" max="8191" width="13.23046875" hidden="1"/>
    <col min="8192" max="8192" width="61.765625" hidden="1"/>
    <col min="8193" max="8193" width="16.765625" hidden="1"/>
    <col min="8194" max="8194" width="18.53515625" hidden="1"/>
    <col min="8195" max="8195" width="47" hidden="1"/>
    <col min="8196" max="8445" width="7.421875E-2" hidden="1"/>
    <col min="8446" max="8447" width="13.23046875" hidden="1"/>
    <col min="8448" max="8448" width="61.765625" hidden="1"/>
    <col min="8449" max="8449" width="16.765625" hidden="1"/>
    <col min="8450" max="8450" width="18.53515625" hidden="1"/>
    <col min="8451" max="8451" width="47" hidden="1"/>
    <col min="8452" max="8701" width="7.421875E-2" hidden="1"/>
    <col min="8702" max="8703" width="13.23046875" hidden="1"/>
    <col min="8704" max="8704" width="61.765625" hidden="1"/>
    <col min="8705" max="8705" width="16.765625" hidden="1"/>
    <col min="8706" max="8706" width="18.53515625" hidden="1"/>
    <col min="8707" max="8707" width="47" hidden="1"/>
    <col min="8708" max="8957" width="7.421875E-2" hidden="1"/>
    <col min="8958" max="8959" width="13.23046875" hidden="1"/>
    <col min="8960" max="8960" width="61.765625" hidden="1"/>
    <col min="8961" max="8961" width="16.765625" hidden="1"/>
    <col min="8962" max="8962" width="18.53515625" hidden="1"/>
    <col min="8963" max="8963" width="47" hidden="1"/>
    <col min="8964" max="9213" width="7.421875E-2" hidden="1"/>
    <col min="9214" max="9215" width="13.23046875" hidden="1"/>
    <col min="9216" max="9216" width="61.765625" hidden="1"/>
    <col min="9217" max="9217" width="16.765625" hidden="1"/>
    <col min="9218" max="9218" width="18.53515625" hidden="1"/>
    <col min="9219" max="9219" width="47" hidden="1"/>
    <col min="9220" max="9469" width="7.421875E-2" hidden="1"/>
    <col min="9470" max="9471" width="13.23046875" hidden="1"/>
    <col min="9472" max="9472" width="61.765625" hidden="1"/>
    <col min="9473" max="9473" width="16.765625" hidden="1"/>
    <col min="9474" max="9474" width="18.53515625" hidden="1"/>
    <col min="9475" max="9475" width="47" hidden="1"/>
    <col min="9476" max="9725" width="7.421875E-2" hidden="1"/>
    <col min="9726" max="9727" width="13.23046875" hidden="1"/>
    <col min="9728" max="9728" width="61.765625" hidden="1"/>
    <col min="9729" max="9729" width="16.765625" hidden="1"/>
    <col min="9730" max="9730" width="18.53515625" hidden="1"/>
    <col min="9731" max="9731" width="47" hidden="1"/>
    <col min="9732" max="9981" width="7.421875E-2" hidden="1"/>
    <col min="9982" max="9983" width="13.23046875" hidden="1"/>
    <col min="9984" max="9984" width="61.765625" hidden="1"/>
    <col min="9985" max="9985" width="16.765625" hidden="1"/>
    <col min="9986" max="9986" width="18.53515625" hidden="1"/>
    <col min="9987" max="9987" width="47" hidden="1"/>
    <col min="9988" max="10237" width="7.421875E-2" hidden="1"/>
    <col min="10238" max="10239" width="13.23046875" hidden="1"/>
    <col min="10240" max="10240" width="61.765625" hidden="1"/>
    <col min="10241" max="10241" width="16.765625" hidden="1"/>
    <col min="10242" max="10242" width="18.53515625" hidden="1"/>
    <col min="10243" max="10243" width="47" hidden="1"/>
    <col min="10244" max="10493" width="7.421875E-2" hidden="1"/>
    <col min="10494" max="10495" width="13.23046875" hidden="1"/>
    <col min="10496" max="10496" width="61.765625" hidden="1"/>
    <col min="10497" max="10497" width="16.765625" hidden="1"/>
    <col min="10498" max="10498" width="18.53515625" hidden="1"/>
    <col min="10499" max="10499" width="47" hidden="1"/>
    <col min="10500" max="10749" width="7.421875E-2" hidden="1"/>
    <col min="10750" max="10751" width="13.23046875" hidden="1"/>
    <col min="10752" max="10752" width="61.765625" hidden="1"/>
    <col min="10753" max="10753" width="16.765625" hidden="1"/>
    <col min="10754" max="10754" width="18.53515625" hidden="1"/>
    <col min="10755" max="10755" width="47" hidden="1"/>
    <col min="10756" max="11005" width="7.421875E-2" hidden="1"/>
    <col min="11006" max="11007" width="13.23046875" hidden="1"/>
    <col min="11008" max="11008" width="61.765625" hidden="1"/>
    <col min="11009" max="11009" width="16.765625" hidden="1"/>
    <col min="11010" max="11010" width="18.53515625" hidden="1"/>
    <col min="11011" max="11011" width="47" hidden="1"/>
    <col min="11012" max="11261" width="7.421875E-2" hidden="1"/>
    <col min="11262" max="11263" width="13.23046875" hidden="1"/>
    <col min="11264" max="11264" width="61.765625" hidden="1"/>
    <col min="11265" max="11265" width="16.765625" hidden="1"/>
    <col min="11266" max="11266" width="18.53515625" hidden="1"/>
    <col min="11267" max="11267" width="47" hidden="1"/>
    <col min="11268" max="11517" width="7.421875E-2" hidden="1"/>
    <col min="11518" max="11519" width="13.23046875" hidden="1"/>
    <col min="11520" max="11520" width="61.765625" hidden="1"/>
    <col min="11521" max="11521" width="16.765625" hidden="1"/>
    <col min="11522" max="11522" width="18.53515625" hidden="1"/>
    <col min="11523" max="11523" width="47" hidden="1"/>
    <col min="11524" max="11773" width="7.421875E-2" hidden="1"/>
    <col min="11774" max="11775" width="13.23046875" hidden="1"/>
    <col min="11776" max="11776" width="61.765625" hidden="1"/>
    <col min="11777" max="11777" width="16.765625" hidden="1"/>
    <col min="11778" max="11778" width="18.53515625" hidden="1"/>
    <col min="11779" max="11779" width="47" hidden="1"/>
    <col min="11780" max="12029" width="7.421875E-2" hidden="1"/>
    <col min="12030" max="12031" width="13.23046875" hidden="1"/>
    <col min="12032" max="12032" width="61.765625" hidden="1"/>
    <col min="12033" max="12033" width="16.765625" hidden="1"/>
    <col min="12034" max="12034" width="18.53515625" hidden="1"/>
    <col min="12035" max="12035" width="47" hidden="1"/>
    <col min="12036" max="12285" width="7.421875E-2" hidden="1"/>
    <col min="12286" max="12287" width="13.23046875" hidden="1"/>
    <col min="12288" max="12288" width="61.765625" hidden="1"/>
    <col min="12289" max="12289" width="16.765625" hidden="1"/>
    <col min="12290" max="12290" width="18.53515625" hidden="1"/>
    <col min="12291" max="12291" width="47" hidden="1"/>
    <col min="12292" max="12541" width="7.421875E-2" hidden="1"/>
    <col min="12542" max="12543" width="13.23046875" hidden="1"/>
    <col min="12544" max="12544" width="61.765625" hidden="1"/>
    <col min="12545" max="12545" width="16.765625" hidden="1"/>
    <col min="12546" max="12546" width="18.53515625" hidden="1"/>
    <col min="12547" max="12547" width="47" hidden="1"/>
    <col min="12548" max="12797" width="7.421875E-2" hidden="1"/>
    <col min="12798" max="12799" width="13.23046875" hidden="1"/>
    <col min="12800" max="12800" width="61.765625" hidden="1"/>
    <col min="12801" max="12801" width="16.765625" hidden="1"/>
    <col min="12802" max="12802" width="18.53515625" hidden="1"/>
    <col min="12803" max="12803" width="47" hidden="1"/>
    <col min="12804" max="13053" width="7.421875E-2" hidden="1"/>
    <col min="13054" max="13055" width="13.23046875" hidden="1"/>
    <col min="13056" max="13056" width="61.765625" hidden="1"/>
    <col min="13057" max="13057" width="16.765625" hidden="1"/>
    <col min="13058" max="13058" width="18.53515625" hidden="1"/>
    <col min="13059" max="13059" width="47" hidden="1"/>
    <col min="13060" max="13309" width="7.421875E-2" hidden="1"/>
    <col min="13310" max="13311" width="13.23046875" hidden="1"/>
    <col min="13312" max="13312" width="61.765625" hidden="1"/>
    <col min="13313" max="13313" width="16.765625" hidden="1"/>
    <col min="13314" max="13314" width="18.53515625" hidden="1"/>
    <col min="13315" max="13315" width="47" hidden="1"/>
    <col min="13316" max="13565" width="7.421875E-2" hidden="1"/>
    <col min="13566" max="13567" width="13.23046875" hidden="1"/>
    <col min="13568" max="13568" width="61.765625" hidden="1"/>
    <col min="13569" max="13569" width="16.765625" hidden="1"/>
    <col min="13570" max="13570" width="18.53515625" hidden="1"/>
    <col min="13571" max="13571" width="47" hidden="1"/>
    <col min="13572" max="13821" width="7.421875E-2" hidden="1"/>
    <col min="13822" max="13823" width="13.23046875" hidden="1"/>
    <col min="13824" max="13824" width="61.765625" hidden="1"/>
    <col min="13825" max="13825" width="16.765625" hidden="1"/>
    <col min="13826" max="13826" width="18.53515625" hidden="1"/>
    <col min="13827" max="13827" width="47" hidden="1"/>
    <col min="13828" max="14077" width="7.421875E-2" hidden="1"/>
    <col min="14078" max="14079" width="13.23046875" hidden="1"/>
    <col min="14080" max="14080" width="61.765625" hidden="1"/>
    <col min="14081" max="14081" width="16.765625" hidden="1"/>
    <col min="14082" max="14082" width="18.53515625" hidden="1"/>
    <col min="14083" max="14083" width="47" hidden="1"/>
    <col min="14084" max="14333" width="7.421875E-2" hidden="1"/>
    <col min="14334" max="14335" width="13.23046875" hidden="1"/>
    <col min="14336" max="14336" width="61.765625" hidden="1"/>
    <col min="14337" max="14337" width="16.765625" hidden="1"/>
    <col min="14338" max="14338" width="18.53515625" hidden="1"/>
    <col min="14339" max="14339" width="47" hidden="1"/>
    <col min="14340" max="14589" width="7.421875E-2" hidden="1"/>
    <col min="14590" max="14591" width="13.23046875" hidden="1"/>
    <col min="14592" max="14592" width="61.765625" hidden="1"/>
    <col min="14593" max="14593" width="16.765625" hidden="1"/>
    <col min="14594" max="14594" width="18.53515625" hidden="1"/>
    <col min="14595" max="14595" width="47" hidden="1"/>
    <col min="14596" max="14845" width="7.421875E-2" hidden="1"/>
    <col min="14846" max="14847" width="13.23046875" hidden="1"/>
    <col min="14848" max="14848" width="61.765625" hidden="1"/>
    <col min="14849" max="14849" width="16.765625" hidden="1"/>
    <col min="14850" max="14850" width="18.53515625" hidden="1"/>
    <col min="14851" max="14851" width="47" hidden="1"/>
    <col min="14852" max="15101" width="7.421875E-2" hidden="1"/>
    <col min="15102" max="15103" width="13.23046875" hidden="1"/>
    <col min="15104" max="15104" width="61.765625" hidden="1"/>
    <col min="15105" max="15105" width="16.765625" hidden="1"/>
    <col min="15106" max="15106" width="18.53515625" hidden="1"/>
    <col min="15107" max="15107" width="47" hidden="1"/>
    <col min="15108" max="15357" width="7.421875E-2" hidden="1"/>
    <col min="15358" max="15359" width="13.23046875" hidden="1"/>
    <col min="15360" max="15360" width="61.765625" hidden="1"/>
    <col min="15361" max="15361" width="16.765625" hidden="1"/>
    <col min="15362" max="15362" width="18.53515625" hidden="1"/>
    <col min="15363" max="15363" width="47" hidden="1"/>
    <col min="15364" max="15613" width="7.421875E-2" hidden="1"/>
    <col min="15614" max="15615" width="13.23046875" hidden="1"/>
    <col min="15616" max="15616" width="61.765625" hidden="1"/>
    <col min="15617" max="15617" width="16.765625" hidden="1"/>
    <col min="15618" max="15618" width="18.53515625" hidden="1"/>
    <col min="15619" max="15619" width="47" hidden="1"/>
    <col min="15620" max="15869" width="7.421875E-2" hidden="1"/>
    <col min="15870" max="15871" width="13.23046875" hidden="1"/>
    <col min="15872" max="15872" width="61.765625" hidden="1"/>
    <col min="15873" max="15873" width="16.765625" hidden="1"/>
    <col min="15874" max="15874" width="18.53515625" hidden="1"/>
    <col min="15875" max="15875" width="47" hidden="1"/>
    <col min="15876" max="16125" width="7.421875E-2" hidden="1"/>
    <col min="16126" max="16127" width="13.23046875" hidden="1"/>
    <col min="16128" max="16128" width="61.765625" hidden="1"/>
    <col min="16129" max="16129" width="16.765625" hidden="1"/>
    <col min="16130" max="16130" width="18.53515625" hidden="1"/>
    <col min="16131" max="16131" width="47" hidden="1"/>
    <col min="16132" max="16384" width="7.421875E-2" hidden="1"/>
  </cols>
  <sheetData>
    <row r="1" spans="1:6" ht="32.5" x14ac:dyDescent="0.35">
      <c r="A1" s="44" t="str">
        <f>"Daily closure report: "&amp;'Front page'!A8</f>
        <v>Daily closure report: Sunday, 7 December</v>
      </c>
      <c r="B1" s="44"/>
      <c r="C1" s="44"/>
      <c r="D1" s="44"/>
      <c r="E1" s="44"/>
      <c r="F1" s="44"/>
    </row>
    <row r="2" spans="1:6" s="5" customFormat="1" ht="28" x14ac:dyDescent="0.35">
      <c r="A2" s="12" t="s">
        <v>9</v>
      </c>
      <c r="B2" s="12" t="s">
        <v>1</v>
      </c>
      <c r="C2" s="12" t="s">
        <v>0</v>
      </c>
      <c r="D2" s="11" t="s">
        <v>11</v>
      </c>
      <c r="E2" s="11" t="s">
        <v>12</v>
      </c>
      <c r="F2" s="12" t="s">
        <v>10</v>
      </c>
    </row>
    <row r="3" spans="1:6" s="23" customFormat="1" ht="46.5" x14ac:dyDescent="0.35">
      <c r="A3" s="25" t="s">
        <v>58</v>
      </c>
      <c r="B3" s="25" t="s">
        <v>2</v>
      </c>
      <c r="C3" s="26" t="s">
        <v>604</v>
      </c>
      <c r="D3" s="27">
        <v>45996.875</v>
      </c>
      <c r="E3" s="27">
        <v>45999.208333333299</v>
      </c>
      <c r="F3" s="26" t="s">
        <v>603</v>
      </c>
    </row>
    <row r="4" spans="1:6" s="23" customFormat="1" ht="46.5" x14ac:dyDescent="0.35">
      <c r="A4" s="25" t="s">
        <v>58</v>
      </c>
      <c r="B4" s="25" t="s">
        <v>21</v>
      </c>
      <c r="C4" s="26" t="s">
        <v>59</v>
      </c>
      <c r="D4" s="27">
        <v>45847.208333333299</v>
      </c>
      <c r="E4" s="27">
        <v>46507.999305555597</v>
      </c>
      <c r="F4" s="26" t="s">
        <v>60</v>
      </c>
    </row>
    <row r="5" spans="1:6" s="23" customFormat="1" ht="46.5" x14ac:dyDescent="0.35">
      <c r="A5" s="25" t="s">
        <v>58</v>
      </c>
      <c r="B5" s="25" t="s">
        <v>6</v>
      </c>
      <c r="C5" s="26" t="s">
        <v>185</v>
      </c>
      <c r="D5" s="27">
        <v>45977.833333333299</v>
      </c>
      <c r="E5" s="27">
        <v>46006.25</v>
      </c>
      <c r="F5" s="26" t="s">
        <v>186</v>
      </c>
    </row>
    <row r="6" spans="1:6" s="23" customFormat="1" ht="77.5" x14ac:dyDescent="0.35">
      <c r="A6" s="25" t="s">
        <v>71</v>
      </c>
      <c r="B6" s="25" t="s">
        <v>6</v>
      </c>
      <c r="C6" s="26" t="s">
        <v>516</v>
      </c>
      <c r="D6" s="27">
        <v>45998.833333333299</v>
      </c>
      <c r="E6" s="27">
        <v>45999.25</v>
      </c>
      <c r="F6" s="26" t="s">
        <v>186</v>
      </c>
    </row>
    <row r="7" spans="1:6" s="23" customFormat="1" ht="77.5" x14ac:dyDescent="0.35">
      <c r="A7" s="25" t="s">
        <v>71</v>
      </c>
      <c r="B7" s="25" t="s">
        <v>6</v>
      </c>
      <c r="C7" s="26" t="s">
        <v>519</v>
      </c>
      <c r="D7" s="27">
        <v>45998.833333333299</v>
      </c>
      <c r="E7" s="27">
        <v>45999.25</v>
      </c>
      <c r="F7" s="26" t="s">
        <v>186</v>
      </c>
    </row>
    <row r="8" spans="1:6" s="23" customFormat="1" ht="46.5" x14ac:dyDescent="0.35">
      <c r="A8" s="25" t="s">
        <v>71</v>
      </c>
      <c r="B8" s="25" t="s">
        <v>2</v>
      </c>
      <c r="C8" s="26" t="s">
        <v>192</v>
      </c>
      <c r="D8" s="27">
        <v>45998.833333333299</v>
      </c>
      <c r="E8" s="27">
        <v>45999.25</v>
      </c>
      <c r="F8" s="26" t="s">
        <v>193</v>
      </c>
    </row>
    <row r="9" spans="1:6" s="23" customFormat="1" ht="46.5" x14ac:dyDescent="0.35">
      <c r="A9" s="25" t="s">
        <v>71</v>
      </c>
      <c r="B9" s="25" t="s">
        <v>2</v>
      </c>
      <c r="C9" s="26" t="s">
        <v>194</v>
      </c>
      <c r="D9" s="27">
        <v>45998.833333333299</v>
      </c>
      <c r="E9" s="27">
        <v>45999.25</v>
      </c>
      <c r="F9" s="26" t="s">
        <v>193</v>
      </c>
    </row>
    <row r="10" spans="1:6" s="23" customFormat="1" ht="93" x14ac:dyDescent="0.35">
      <c r="A10" s="25" t="s">
        <v>71</v>
      </c>
      <c r="B10" s="25" t="s">
        <v>2</v>
      </c>
      <c r="C10" s="26" t="s">
        <v>195</v>
      </c>
      <c r="D10" s="27">
        <v>45998.833333333299</v>
      </c>
      <c r="E10" s="27">
        <v>45999.25</v>
      </c>
      <c r="F10" s="26" t="s">
        <v>193</v>
      </c>
    </row>
    <row r="11" spans="1:6" s="23" customFormat="1" ht="93" x14ac:dyDescent="0.35">
      <c r="A11" s="25" t="s">
        <v>71</v>
      </c>
      <c r="B11" s="25" t="s">
        <v>2</v>
      </c>
      <c r="C11" s="26" t="s">
        <v>196</v>
      </c>
      <c r="D11" s="27">
        <v>45998.833333333299</v>
      </c>
      <c r="E11" s="27">
        <v>45999.25</v>
      </c>
      <c r="F11" s="26" t="s">
        <v>193</v>
      </c>
    </row>
    <row r="12" spans="1:6" s="23" customFormat="1" ht="93" x14ac:dyDescent="0.35">
      <c r="A12" s="25" t="s">
        <v>71</v>
      </c>
      <c r="B12" s="25" t="s">
        <v>2</v>
      </c>
      <c r="C12" s="26" t="s">
        <v>197</v>
      </c>
      <c r="D12" s="27">
        <v>45998.833333333299</v>
      </c>
      <c r="E12" s="27">
        <v>45999.25</v>
      </c>
      <c r="F12" s="26" t="s">
        <v>193</v>
      </c>
    </row>
    <row r="13" spans="1:6" s="23" customFormat="1" ht="93" x14ac:dyDescent="0.35">
      <c r="A13" s="25" t="s">
        <v>17</v>
      </c>
      <c r="B13" s="25" t="s">
        <v>2</v>
      </c>
      <c r="C13" s="26" t="s">
        <v>35</v>
      </c>
      <c r="D13" s="27">
        <v>45998.833333333299</v>
      </c>
      <c r="E13" s="27">
        <v>45999.25</v>
      </c>
      <c r="F13" s="26" t="s">
        <v>34</v>
      </c>
    </row>
    <row r="14" spans="1:6" s="23" customFormat="1" ht="108.5" x14ac:dyDescent="0.35">
      <c r="A14" s="25" t="s">
        <v>36</v>
      </c>
      <c r="B14" s="25" t="s">
        <v>5</v>
      </c>
      <c r="C14" s="26" t="s">
        <v>37</v>
      </c>
      <c r="D14" s="27">
        <v>45999.333333333299</v>
      </c>
      <c r="E14" s="27">
        <v>45999.666666666701</v>
      </c>
      <c r="F14" s="26" t="s">
        <v>38</v>
      </c>
    </row>
    <row r="15" spans="1:6" s="24" customFormat="1" ht="93" x14ac:dyDescent="0.35">
      <c r="A15" s="25" t="s">
        <v>30</v>
      </c>
      <c r="B15" s="25" t="s">
        <v>4</v>
      </c>
      <c r="C15" s="26" t="s">
        <v>33</v>
      </c>
      <c r="D15" s="27">
        <v>45998.833333333299</v>
      </c>
      <c r="E15" s="27">
        <v>45999.25</v>
      </c>
      <c r="F15" s="26" t="s">
        <v>34</v>
      </c>
    </row>
    <row r="16" spans="1:6" s="24" customFormat="1" ht="77.5" x14ac:dyDescent="0.35">
      <c r="A16" s="25" t="s">
        <v>30</v>
      </c>
      <c r="B16" s="25" t="s">
        <v>5</v>
      </c>
      <c r="C16" s="26" t="s">
        <v>88</v>
      </c>
      <c r="D16" s="27">
        <v>45901.833333333299</v>
      </c>
      <c r="E16" s="27">
        <v>46011.25</v>
      </c>
      <c r="F16" s="26" t="s">
        <v>89</v>
      </c>
    </row>
    <row r="17" spans="1:6" s="24" customFormat="1" ht="77.5" x14ac:dyDescent="0.35">
      <c r="A17" s="25" t="s">
        <v>30</v>
      </c>
      <c r="B17" s="25" t="s">
        <v>4</v>
      </c>
      <c r="C17" s="26" t="s">
        <v>90</v>
      </c>
      <c r="D17" s="27">
        <v>45936.833333333299</v>
      </c>
      <c r="E17" s="27">
        <v>46011.25</v>
      </c>
      <c r="F17" s="26" t="s">
        <v>89</v>
      </c>
    </row>
    <row r="18" spans="1:6" s="24" customFormat="1" ht="77.5" x14ac:dyDescent="0.35">
      <c r="A18" s="25" t="s">
        <v>30</v>
      </c>
      <c r="B18" s="25" t="s">
        <v>5</v>
      </c>
      <c r="C18" s="26" t="s">
        <v>105</v>
      </c>
      <c r="D18" s="27">
        <v>45957.854166666701</v>
      </c>
      <c r="E18" s="27">
        <v>46027.229166666701</v>
      </c>
      <c r="F18" s="26" t="s">
        <v>106</v>
      </c>
    </row>
    <row r="19" spans="1:6" s="24" customFormat="1" ht="77.5" x14ac:dyDescent="0.35">
      <c r="A19" s="25" t="s">
        <v>188</v>
      </c>
      <c r="B19" s="25" t="s">
        <v>6</v>
      </c>
      <c r="C19" s="26" t="s">
        <v>517</v>
      </c>
      <c r="D19" s="27">
        <v>45998.833333333299</v>
      </c>
      <c r="E19" s="27">
        <v>45999.25</v>
      </c>
      <c r="F19" s="26" t="s">
        <v>186</v>
      </c>
    </row>
    <row r="20" spans="1:6" s="24" customFormat="1" ht="77.5" x14ac:dyDescent="0.35">
      <c r="A20" s="25" t="s">
        <v>188</v>
      </c>
      <c r="B20" s="25" t="s">
        <v>6</v>
      </c>
      <c r="C20" s="26" t="s">
        <v>518</v>
      </c>
      <c r="D20" s="27">
        <v>45998.833333333299</v>
      </c>
      <c r="E20" s="27">
        <v>45999.25</v>
      </c>
      <c r="F20" s="26" t="s">
        <v>186</v>
      </c>
    </row>
    <row r="21" spans="1:6" s="24" customFormat="1" ht="77.5" x14ac:dyDescent="0.35">
      <c r="A21" s="25" t="s">
        <v>324</v>
      </c>
      <c r="B21" s="25" t="s">
        <v>5</v>
      </c>
      <c r="C21" s="26" t="s">
        <v>645</v>
      </c>
      <c r="D21" s="27">
        <v>45998.833333333299</v>
      </c>
      <c r="E21" s="27">
        <v>45999.25</v>
      </c>
      <c r="F21" s="26" t="s">
        <v>646</v>
      </c>
    </row>
    <row r="22" spans="1:6" s="24" customFormat="1" ht="93" x14ac:dyDescent="0.35">
      <c r="A22" s="25" t="s">
        <v>319</v>
      </c>
      <c r="B22" s="25" t="s">
        <v>6</v>
      </c>
      <c r="C22" s="26" t="s">
        <v>653</v>
      </c>
      <c r="D22" s="27">
        <v>45998.833333333299</v>
      </c>
      <c r="E22" s="27">
        <v>45999.25</v>
      </c>
      <c r="F22" s="26" t="s">
        <v>654</v>
      </c>
    </row>
    <row r="23" spans="1:6" s="24" customFormat="1" ht="93" x14ac:dyDescent="0.35">
      <c r="A23" s="25" t="s">
        <v>319</v>
      </c>
      <c r="B23" s="25" t="s">
        <v>6</v>
      </c>
      <c r="C23" s="26" t="s">
        <v>655</v>
      </c>
      <c r="D23" s="27">
        <v>45998.833333333299</v>
      </c>
      <c r="E23" s="27">
        <v>45999.25</v>
      </c>
      <c r="F23" s="26" t="s">
        <v>654</v>
      </c>
    </row>
    <row r="24" spans="1:6" s="24" customFormat="1" ht="93" x14ac:dyDescent="0.35">
      <c r="A24" s="25" t="s">
        <v>319</v>
      </c>
      <c r="B24" s="25" t="s">
        <v>6</v>
      </c>
      <c r="C24" s="26" t="s">
        <v>344</v>
      </c>
      <c r="D24" s="27">
        <v>45974.916666666701</v>
      </c>
      <c r="E24" s="27">
        <v>46025.25</v>
      </c>
      <c r="F24" s="26" t="s">
        <v>345</v>
      </c>
    </row>
    <row r="25" spans="1:6" s="24" customFormat="1" ht="93" x14ac:dyDescent="0.35">
      <c r="A25" s="25" t="s">
        <v>310</v>
      </c>
      <c r="B25" s="25" t="s">
        <v>4</v>
      </c>
      <c r="C25" s="26" t="s">
        <v>311</v>
      </c>
      <c r="D25" s="27">
        <v>45996.833333333299</v>
      </c>
      <c r="E25" s="27">
        <v>45999.25</v>
      </c>
      <c r="F25" s="26" t="s">
        <v>312</v>
      </c>
    </row>
    <row r="26" spans="1:6" s="24" customFormat="1" ht="77.5" x14ac:dyDescent="0.35">
      <c r="A26" s="25" t="s">
        <v>310</v>
      </c>
      <c r="B26" s="25" t="s">
        <v>5</v>
      </c>
      <c r="C26" s="26" t="s">
        <v>313</v>
      </c>
      <c r="D26" s="27">
        <v>45996.833333333299</v>
      </c>
      <c r="E26" s="27">
        <v>45999.25</v>
      </c>
      <c r="F26" s="26" t="s">
        <v>312</v>
      </c>
    </row>
    <row r="27" spans="1:6" s="24" customFormat="1" ht="77.5" x14ac:dyDescent="0.35">
      <c r="A27" s="25" t="s">
        <v>310</v>
      </c>
      <c r="B27" s="25" t="s">
        <v>21</v>
      </c>
      <c r="C27" s="26" t="s">
        <v>647</v>
      </c>
      <c r="D27" s="27">
        <v>45998.833333333299</v>
      </c>
      <c r="E27" s="27">
        <v>45999.25</v>
      </c>
      <c r="F27" s="26" t="s">
        <v>648</v>
      </c>
    </row>
    <row r="28" spans="1:6" s="24" customFormat="1" ht="77.5" x14ac:dyDescent="0.35">
      <c r="A28" s="25" t="s">
        <v>310</v>
      </c>
      <c r="B28" s="25" t="s">
        <v>21</v>
      </c>
      <c r="C28" s="26" t="s">
        <v>649</v>
      </c>
      <c r="D28" s="27">
        <v>45998.833333333299</v>
      </c>
      <c r="E28" s="27">
        <v>45999.25</v>
      </c>
      <c r="F28" s="26" t="s">
        <v>648</v>
      </c>
    </row>
    <row r="29" spans="1:6" s="24" customFormat="1" ht="93" x14ac:dyDescent="0.35">
      <c r="A29" s="25" t="s">
        <v>310</v>
      </c>
      <c r="B29" s="25" t="s">
        <v>21</v>
      </c>
      <c r="C29" s="26" t="s">
        <v>650</v>
      </c>
      <c r="D29" s="27">
        <v>45998.833333333299</v>
      </c>
      <c r="E29" s="27">
        <v>45999.25</v>
      </c>
      <c r="F29" s="26" t="s">
        <v>648</v>
      </c>
    </row>
    <row r="30" spans="1:6" s="24" customFormat="1" ht="93" x14ac:dyDescent="0.35">
      <c r="A30" s="25" t="s">
        <v>310</v>
      </c>
      <c r="B30" s="25" t="s">
        <v>21</v>
      </c>
      <c r="C30" s="26" t="s">
        <v>651</v>
      </c>
      <c r="D30" s="27">
        <v>45998.833333333299</v>
      </c>
      <c r="E30" s="27">
        <v>45999.25</v>
      </c>
      <c r="F30" s="26" t="s">
        <v>648</v>
      </c>
    </row>
    <row r="31" spans="1:6" s="24" customFormat="1" ht="62" x14ac:dyDescent="0.35">
      <c r="A31" s="25" t="s">
        <v>310</v>
      </c>
      <c r="B31" s="25" t="s">
        <v>21</v>
      </c>
      <c r="C31" s="26" t="s">
        <v>652</v>
      </c>
      <c r="D31" s="27">
        <v>45998.833333333299</v>
      </c>
      <c r="E31" s="27">
        <v>45999.25</v>
      </c>
      <c r="F31" s="26" t="s">
        <v>648</v>
      </c>
    </row>
    <row r="32" spans="1:6" s="24" customFormat="1" ht="62" x14ac:dyDescent="0.35">
      <c r="A32" s="25" t="s">
        <v>365</v>
      </c>
      <c r="B32" s="25" t="s">
        <v>2</v>
      </c>
      <c r="C32" s="26" t="s">
        <v>656</v>
      </c>
      <c r="D32" s="27">
        <v>45998.916666666701</v>
      </c>
      <c r="E32" s="27">
        <v>45999.208333333299</v>
      </c>
      <c r="F32" s="26" t="s">
        <v>657</v>
      </c>
    </row>
    <row r="33" spans="1:6" s="24" customFormat="1" ht="62" x14ac:dyDescent="0.35">
      <c r="A33" s="25" t="s">
        <v>472</v>
      </c>
      <c r="B33" s="25" t="s">
        <v>6</v>
      </c>
      <c r="C33" s="26" t="s">
        <v>473</v>
      </c>
      <c r="D33" s="27">
        <v>45998.916666666701</v>
      </c>
      <c r="E33" s="27">
        <v>45999.208333333299</v>
      </c>
      <c r="F33" s="26" t="s">
        <v>474</v>
      </c>
    </row>
    <row r="34" spans="1:6" s="24" customFormat="1" ht="93" x14ac:dyDescent="0.35">
      <c r="A34" s="25" t="s">
        <v>660</v>
      </c>
      <c r="B34" s="25" t="s">
        <v>5</v>
      </c>
      <c r="C34" s="26" t="s">
        <v>661</v>
      </c>
      <c r="D34" s="27">
        <v>45998.9375</v>
      </c>
      <c r="E34" s="27">
        <v>45999.208333333299</v>
      </c>
      <c r="F34" s="26" t="s">
        <v>662</v>
      </c>
    </row>
    <row r="35" spans="1:6" s="24" customFormat="1" ht="93" x14ac:dyDescent="0.35">
      <c r="A35" s="25" t="s">
        <v>668</v>
      </c>
      <c r="B35" s="25" t="s">
        <v>6</v>
      </c>
      <c r="C35" s="26" t="s">
        <v>669</v>
      </c>
      <c r="D35" s="27">
        <v>45996.833333333299</v>
      </c>
      <c r="E35" s="27">
        <v>45999.25</v>
      </c>
      <c r="F35" s="26" t="s">
        <v>670</v>
      </c>
    </row>
    <row r="36" spans="1:6" s="24" customFormat="1" ht="62" x14ac:dyDescent="0.35">
      <c r="A36" s="25" t="s">
        <v>61</v>
      </c>
      <c r="B36" s="25" t="s">
        <v>5</v>
      </c>
      <c r="C36" s="26" t="s">
        <v>602</v>
      </c>
      <c r="D36" s="27">
        <v>45996.875</v>
      </c>
      <c r="E36" s="27">
        <v>45999.208333333299</v>
      </c>
      <c r="F36" s="26" t="s">
        <v>603</v>
      </c>
    </row>
    <row r="37" spans="1:6" s="24" customFormat="1" ht="62" x14ac:dyDescent="0.35">
      <c r="A37" s="25" t="s">
        <v>74</v>
      </c>
      <c r="B37" s="25" t="s">
        <v>2</v>
      </c>
      <c r="C37" s="26" t="s">
        <v>605</v>
      </c>
      <c r="D37" s="27">
        <v>45998.833333333299</v>
      </c>
      <c r="E37" s="27">
        <v>45999.25</v>
      </c>
      <c r="F37" s="26" t="s">
        <v>606</v>
      </c>
    </row>
    <row r="38" spans="1:6" s="24" customFormat="1" ht="62" x14ac:dyDescent="0.35">
      <c r="A38" s="25" t="s">
        <v>98</v>
      </c>
      <c r="B38" s="25" t="s">
        <v>4</v>
      </c>
      <c r="C38" s="26" t="s">
        <v>101</v>
      </c>
      <c r="D38" s="27">
        <v>45996.833333333299</v>
      </c>
      <c r="E38" s="27">
        <v>45999.25</v>
      </c>
      <c r="F38" s="26" t="s">
        <v>100</v>
      </c>
    </row>
    <row r="39" spans="1:6" s="24" customFormat="1" ht="62" x14ac:dyDescent="0.35">
      <c r="A39" s="25" t="s">
        <v>98</v>
      </c>
      <c r="B39" s="25" t="s">
        <v>5</v>
      </c>
      <c r="C39" s="26" t="s">
        <v>102</v>
      </c>
      <c r="D39" s="27">
        <v>45996.833333333299</v>
      </c>
      <c r="E39" s="27">
        <v>45999.25</v>
      </c>
      <c r="F39" s="26" t="s">
        <v>100</v>
      </c>
    </row>
    <row r="40" spans="1:6" s="24" customFormat="1" ht="62" x14ac:dyDescent="0.35">
      <c r="A40" s="25" t="s">
        <v>139</v>
      </c>
      <c r="B40" s="25" t="s">
        <v>5</v>
      </c>
      <c r="C40" s="26" t="s">
        <v>156</v>
      </c>
      <c r="D40" s="27">
        <v>45996.833333333299</v>
      </c>
      <c r="E40" s="27">
        <v>45999.25</v>
      </c>
      <c r="F40" s="26" t="s">
        <v>157</v>
      </c>
    </row>
    <row r="41" spans="1:6" s="24" customFormat="1" ht="62" x14ac:dyDescent="0.35">
      <c r="A41" s="25" t="s">
        <v>139</v>
      </c>
      <c r="B41" s="25" t="s">
        <v>5</v>
      </c>
      <c r="C41" s="26" t="s">
        <v>162</v>
      </c>
      <c r="D41" s="27">
        <v>45996.833333333299</v>
      </c>
      <c r="E41" s="27">
        <v>45999.25</v>
      </c>
      <c r="F41" s="26" t="s">
        <v>157</v>
      </c>
    </row>
    <row r="42" spans="1:6" s="24" customFormat="1" ht="62" x14ac:dyDescent="0.35">
      <c r="A42" s="25" t="s">
        <v>139</v>
      </c>
      <c r="B42" s="25" t="s">
        <v>5</v>
      </c>
      <c r="C42" s="26" t="s">
        <v>163</v>
      </c>
      <c r="D42" s="27">
        <v>45996.833333333299</v>
      </c>
      <c r="E42" s="27">
        <v>45999.25</v>
      </c>
      <c r="F42" s="26" t="s">
        <v>157</v>
      </c>
    </row>
    <row r="43" spans="1:6" s="24" customFormat="1" ht="62" x14ac:dyDescent="0.35">
      <c r="A43" s="25" t="s">
        <v>139</v>
      </c>
      <c r="B43" s="25" t="s">
        <v>5</v>
      </c>
      <c r="C43" s="26" t="s">
        <v>164</v>
      </c>
      <c r="D43" s="27">
        <v>45996.833333333299</v>
      </c>
      <c r="E43" s="27">
        <v>45999.25</v>
      </c>
      <c r="F43" s="26" t="s">
        <v>157</v>
      </c>
    </row>
    <row r="44" spans="1:6" s="24" customFormat="1" ht="62" x14ac:dyDescent="0.35">
      <c r="A44" s="25" t="s">
        <v>168</v>
      </c>
      <c r="B44" s="25" t="s">
        <v>5</v>
      </c>
      <c r="C44" s="26" t="s">
        <v>616</v>
      </c>
      <c r="D44" s="27">
        <v>45998.833333333299</v>
      </c>
      <c r="E44" s="27">
        <v>45999.25</v>
      </c>
      <c r="F44" s="26" t="s">
        <v>617</v>
      </c>
    </row>
    <row r="45" spans="1:6" s="24" customFormat="1" ht="62" x14ac:dyDescent="0.35">
      <c r="A45" s="25" t="s">
        <v>168</v>
      </c>
      <c r="B45" s="25" t="s">
        <v>5</v>
      </c>
      <c r="C45" s="26" t="s">
        <v>618</v>
      </c>
      <c r="D45" s="27">
        <v>45998.833333333299</v>
      </c>
      <c r="E45" s="27">
        <v>45999.25</v>
      </c>
      <c r="F45" s="26" t="s">
        <v>617</v>
      </c>
    </row>
    <row r="46" spans="1:6" s="24" customFormat="1" ht="46.5" x14ac:dyDescent="0.35">
      <c r="A46" s="25" t="s">
        <v>182</v>
      </c>
      <c r="B46" s="25" t="s">
        <v>5</v>
      </c>
      <c r="C46" s="26" t="s">
        <v>627</v>
      </c>
      <c r="D46" s="27">
        <v>45998.833333333299</v>
      </c>
      <c r="E46" s="27">
        <v>45999.25</v>
      </c>
      <c r="F46" s="26" t="s">
        <v>184</v>
      </c>
    </row>
    <row r="47" spans="1:6" s="24" customFormat="1" ht="46.5" x14ac:dyDescent="0.35">
      <c r="A47" s="25" t="s">
        <v>182</v>
      </c>
      <c r="B47" s="25" t="s">
        <v>4</v>
      </c>
      <c r="C47" s="26" t="s">
        <v>628</v>
      </c>
      <c r="D47" s="27">
        <v>45998.833333333299</v>
      </c>
      <c r="E47" s="27">
        <v>45999.25</v>
      </c>
      <c r="F47" s="26" t="s">
        <v>184</v>
      </c>
    </row>
    <row r="48" spans="1:6" s="24" customFormat="1" ht="31" x14ac:dyDescent="0.35">
      <c r="A48" s="25" t="s">
        <v>66</v>
      </c>
      <c r="B48" s="25" t="s">
        <v>6</v>
      </c>
      <c r="C48" s="26" t="s">
        <v>614</v>
      </c>
      <c r="D48" s="27">
        <v>45998.875</v>
      </c>
      <c r="E48" s="27">
        <v>45999.25</v>
      </c>
      <c r="F48" s="26" t="s">
        <v>615</v>
      </c>
    </row>
    <row r="49" spans="1:6" s="24" customFormat="1" ht="31" x14ac:dyDescent="0.35">
      <c r="A49" s="25" t="s">
        <v>66</v>
      </c>
      <c r="B49" s="25" t="s">
        <v>6</v>
      </c>
      <c r="C49" s="26" t="s">
        <v>622</v>
      </c>
      <c r="D49" s="27">
        <v>45998.833333333299</v>
      </c>
      <c r="E49" s="27">
        <v>45999.25</v>
      </c>
      <c r="F49" s="26" t="s">
        <v>621</v>
      </c>
    </row>
    <row r="50" spans="1:6" s="24" customFormat="1" ht="31" x14ac:dyDescent="0.35">
      <c r="A50" s="25" t="s">
        <v>66</v>
      </c>
      <c r="B50" s="25" t="s">
        <v>6</v>
      </c>
      <c r="C50" s="26" t="s">
        <v>623</v>
      </c>
      <c r="D50" s="27">
        <v>45998.875</v>
      </c>
      <c r="E50" s="27">
        <v>45999.25</v>
      </c>
      <c r="F50" s="26" t="s">
        <v>624</v>
      </c>
    </row>
    <row r="51" spans="1:6" s="24" customFormat="1" ht="31" x14ac:dyDescent="0.35">
      <c r="A51" s="25" t="s">
        <v>66</v>
      </c>
      <c r="B51" s="25" t="s">
        <v>6</v>
      </c>
      <c r="C51" s="26" t="s">
        <v>625</v>
      </c>
      <c r="D51" s="27">
        <v>45998.875</v>
      </c>
      <c r="E51" s="27">
        <v>45999.25</v>
      </c>
      <c r="F51" s="26" t="s">
        <v>624</v>
      </c>
    </row>
    <row r="52" spans="1:6" s="24" customFormat="1" ht="31" x14ac:dyDescent="0.35">
      <c r="A52" s="25" t="s">
        <v>66</v>
      </c>
      <c r="B52" s="25" t="s">
        <v>6</v>
      </c>
      <c r="C52" s="26" t="s">
        <v>626</v>
      </c>
      <c r="D52" s="27">
        <v>45998.875</v>
      </c>
      <c r="E52" s="27">
        <v>45999.25</v>
      </c>
      <c r="F52" s="26" t="s">
        <v>624</v>
      </c>
    </row>
    <row r="53" spans="1:6" s="24" customFormat="1" ht="46.5" x14ac:dyDescent="0.35">
      <c r="A53" s="25" t="s">
        <v>619</v>
      </c>
      <c r="B53" s="25" t="s">
        <v>6</v>
      </c>
      <c r="C53" s="26" t="s">
        <v>620</v>
      </c>
      <c r="D53" s="27">
        <v>45998.833333333299</v>
      </c>
      <c r="E53" s="27">
        <v>45999.25</v>
      </c>
      <c r="F53" s="26" t="s">
        <v>621</v>
      </c>
    </row>
    <row r="54" spans="1:6" s="24" customFormat="1" ht="46.5" x14ac:dyDescent="0.35">
      <c r="A54" s="25" t="s">
        <v>284</v>
      </c>
      <c r="B54" s="25" t="s">
        <v>5</v>
      </c>
      <c r="C54" s="26" t="s">
        <v>285</v>
      </c>
      <c r="D54" s="27">
        <v>45998.916666666701</v>
      </c>
      <c r="E54" s="27">
        <v>45999.25</v>
      </c>
      <c r="F54" s="26" t="s">
        <v>286</v>
      </c>
    </row>
    <row r="55" spans="1:6" s="24" customFormat="1" ht="46.5" x14ac:dyDescent="0.35">
      <c r="A55" s="25" t="s">
        <v>298</v>
      </c>
      <c r="B55" s="25" t="s">
        <v>2</v>
      </c>
      <c r="C55" s="26" t="s">
        <v>641</v>
      </c>
      <c r="D55" s="27">
        <v>45996.875</v>
      </c>
      <c r="E55" s="27">
        <v>45999.25</v>
      </c>
      <c r="F55" s="26" t="s">
        <v>642</v>
      </c>
    </row>
    <row r="56" spans="1:6" s="24" customFormat="1" ht="46.5" x14ac:dyDescent="0.35">
      <c r="A56" s="25" t="s">
        <v>298</v>
      </c>
      <c r="B56" s="25" t="s">
        <v>6</v>
      </c>
      <c r="C56" s="26" t="s">
        <v>643</v>
      </c>
      <c r="D56" s="27">
        <v>45998.875</v>
      </c>
      <c r="E56" s="27">
        <v>45999.25</v>
      </c>
      <c r="F56" s="26" t="s">
        <v>644</v>
      </c>
    </row>
    <row r="57" spans="1:6" s="24" customFormat="1" ht="46.5" x14ac:dyDescent="0.35">
      <c r="A57" s="25" t="s">
        <v>287</v>
      </c>
      <c r="B57" s="25" t="s">
        <v>4</v>
      </c>
      <c r="C57" s="26" t="s">
        <v>658</v>
      </c>
      <c r="D57" s="27">
        <v>45998.9375</v>
      </c>
      <c r="E57" s="27">
        <v>45999.208333333299</v>
      </c>
      <c r="F57" s="26" t="s">
        <v>659</v>
      </c>
    </row>
    <row r="58" spans="1:6" s="24" customFormat="1" ht="46.5" x14ac:dyDescent="0.35">
      <c r="A58" s="25" t="s">
        <v>287</v>
      </c>
      <c r="B58" s="25" t="s">
        <v>5</v>
      </c>
      <c r="C58" s="26" t="s">
        <v>663</v>
      </c>
      <c r="D58" s="27">
        <v>45998.9375</v>
      </c>
      <c r="E58" s="27">
        <v>45999.208333333299</v>
      </c>
      <c r="F58" s="26" t="s">
        <v>662</v>
      </c>
    </row>
    <row r="59" spans="1:6" s="24" customFormat="1" ht="46.5" x14ac:dyDescent="0.35">
      <c r="A59" s="25" t="s">
        <v>411</v>
      </c>
      <c r="B59" s="25" t="s">
        <v>6</v>
      </c>
      <c r="C59" s="26" t="s">
        <v>664</v>
      </c>
      <c r="D59" s="27">
        <v>45998.833333333299</v>
      </c>
      <c r="E59" s="27">
        <v>45999.25</v>
      </c>
      <c r="F59" s="26" t="s">
        <v>665</v>
      </c>
    </row>
    <row r="60" spans="1:6" s="24" customFormat="1" ht="31" x14ac:dyDescent="0.35">
      <c r="A60" s="25" t="s">
        <v>411</v>
      </c>
      <c r="B60" s="25" t="s">
        <v>2</v>
      </c>
      <c r="C60" s="26" t="s">
        <v>666</v>
      </c>
      <c r="D60" s="27">
        <v>45998.833333333299</v>
      </c>
      <c r="E60" s="27">
        <v>45999.25</v>
      </c>
      <c r="F60" s="26" t="s">
        <v>667</v>
      </c>
    </row>
    <row r="61" spans="1:6" s="24" customFormat="1" ht="31" x14ac:dyDescent="0.35">
      <c r="A61" s="25" t="s">
        <v>411</v>
      </c>
      <c r="B61" s="25" t="s">
        <v>6</v>
      </c>
      <c r="C61" s="26" t="s">
        <v>421</v>
      </c>
      <c r="D61" s="27">
        <v>45998.875</v>
      </c>
      <c r="E61" s="27">
        <v>45999.25</v>
      </c>
      <c r="F61" s="26" t="s">
        <v>422</v>
      </c>
    </row>
    <row r="62" spans="1:6" s="24" customFormat="1" ht="31" x14ac:dyDescent="0.35">
      <c r="A62" s="25" t="s">
        <v>411</v>
      </c>
      <c r="B62" s="25" t="s">
        <v>6</v>
      </c>
      <c r="C62" s="26" t="s">
        <v>423</v>
      </c>
      <c r="D62" s="27">
        <v>45998.875</v>
      </c>
      <c r="E62" s="27">
        <v>45999.25</v>
      </c>
      <c r="F62" s="26" t="s">
        <v>422</v>
      </c>
    </row>
    <row r="63" spans="1:6" s="24" customFormat="1" ht="46.5" x14ac:dyDescent="0.35">
      <c r="A63" s="25" t="s">
        <v>411</v>
      </c>
      <c r="B63" s="25" t="s">
        <v>6</v>
      </c>
      <c r="C63" s="26" t="s">
        <v>424</v>
      </c>
      <c r="D63" s="27">
        <v>45998.875</v>
      </c>
      <c r="E63" s="27">
        <v>45999.25</v>
      </c>
      <c r="F63" s="26" t="s">
        <v>422</v>
      </c>
    </row>
    <row r="64" spans="1:6" s="24" customFormat="1" ht="62" x14ac:dyDescent="0.35">
      <c r="A64" s="25" t="s">
        <v>461</v>
      </c>
      <c r="B64" s="25" t="s">
        <v>4</v>
      </c>
      <c r="C64" s="26" t="s">
        <v>462</v>
      </c>
      <c r="D64" s="27">
        <v>45998.875</v>
      </c>
      <c r="E64" s="27">
        <v>45999.25</v>
      </c>
      <c r="F64" s="26" t="s">
        <v>463</v>
      </c>
    </row>
    <row r="65" spans="1:6" s="24" customFormat="1" ht="31" x14ac:dyDescent="0.35">
      <c r="A65" s="25" t="s">
        <v>240</v>
      </c>
      <c r="B65" s="25" t="s">
        <v>4</v>
      </c>
      <c r="C65" s="26" t="s">
        <v>636</v>
      </c>
      <c r="D65" s="27">
        <v>45998.875</v>
      </c>
      <c r="E65" s="27">
        <v>45999.208333333299</v>
      </c>
      <c r="F65" s="26" t="s">
        <v>637</v>
      </c>
    </row>
    <row r="66" spans="1:6" s="24" customFormat="1" ht="31" x14ac:dyDescent="0.35">
      <c r="A66" s="25" t="s">
        <v>240</v>
      </c>
      <c r="B66" s="25" t="s">
        <v>4</v>
      </c>
      <c r="C66" s="26" t="s">
        <v>638</v>
      </c>
      <c r="D66" s="27">
        <v>45998.875</v>
      </c>
      <c r="E66" s="27">
        <v>45999.208333333299</v>
      </c>
      <c r="F66" s="26" t="s">
        <v>637</v>
      </c>
    </row>
    <row r="67" spans="1:6" s="24" customFormat="1" ht="46.5" x14ac:dyDescent="0.35">
      <c r="A67" s="25" t="s">
        <v>235</v>
      </c>
      <c r="B67" s="25" t="s">
        <v>6</v>
      </c>
      <c r="C67" s="26" t="s">
        <v>236</v>
      </c>
      <c r="D67" s="27">
        <v>45804.208333333299</v>
      </c>
      <c r="E67" s="27">
        <v>46143.208333333299</v>
      </c>
      <c r="F67" s="26" t="s">
        <v>237</v>
      </c>
    </row>
    <row r="68" spans="1:6" s="24" customFormat="1" ht="46.5" x14ac:dyDescent="0.35">
      <c r="A68" s="25" t="s">
        <v>260</v>
      </c>
      <c r="B68" s="25" t="s">
        <v>6</v>
      </c>
      <c r="C68" s="26" t="s">
        <v>536</v>
      </c>
      <c r="D68" s="27">
        <v>45998.958333333299</v>
      </c>
      <c r="E68" s="27">
        <v>45999.25</v>
      </c>
      <c r="F68" s="26" t="s">
        <v>537</v>
      </c>
    </row>
    <row r="69" spans="1:6" s="24" customFormat="1" ht="46.5" x14ac:dyDescent="0.35">
      <c r="A69" s="25" t="s">
        <v>260</v>
      </c>
      <c r="B69" s="25" t="s">
        <v>6</v>
      </c>
      <c r="C69" s="26" t="s">
        <v>538</v>
      </c>
      <c r="D69" s="27">
        <v>45998.958333333299</v>
      </c>
      <c r="E69" s="27">
        <v>45999.25</v>
      </c>
      <c r="F69" s="26" t="s">
        <v>537</v>
      </c>
    </row>
    <row r="70" spans="1:6" s="24" customFormat="1" ht="108.5" x14ac:dyDescent="0.35">
      <c r="A70" s="25" t="s">
        <v>260</v>
      </c>
      <c r="B70" s="25" t="s">
        <v>6</v>
      </c>
      <c r="C70" s="26" t="s">
        <v>539</v>
      </c>
      <c r="D70" s="27">
        <v>45998.958333333299</v>
      </c>
      <c r="E70" s="27">
        <v>45999.25</v>
      </c>
      <c r="F70" s="26" t="s">
        <v>537</v>
      </c>
    </row>
    <row r="71" spans="1:6" s="24" customFormat="1" ht="108.5" x14ac:dyDescent="0.35">
      <c r="A71" s="25" t="s">
        <v>260</v>
      </c>
      <c r="B71" s="25" t="s">
        <v>2</v>
      </c>
      <c r="C71" s="26" t="s">
        <v>639</v>
      </c>
      <c r="D71" s="27">
        <v>45998.875</v>
      </c>
      <c r="E71" s="27">
        <v>45999.208333333299</v>
      </c>
      <c r="F71" s="26" t="s">
        <v>640</v>
      </c>
    </row>
    <row r="72" spans="1:6" s="24" customFormat="1" ht="108.5" x14ac:dyDescent="0.35">
      <c r="A72" s="25" t="s">
        <v>260</v>
      </c>
      <c r="B72" s="25" t="s">
        <v>2</v>
      </c>
      <c r="C72" s="26" t="s">
        <v>475</v>
      </c>
      <c r="D72" s="27">
        <v>45998.916666666701</v>
      </c>
      <c r="E72" s="27">
        <v>45999.208333333299</v>
      </c>
      <c r="F72" s="26" t="s">
        <v>474</v>
      </c>
    </row>
    <row r="73" spans="1:6" s="24" customFormat="1" ht="108.5" x14ac:dyDescent="0.35">
      <c r="A73" s="25" t="s">
        <v>260</v>
      </c>
      <c r="B73" s="25" t="s">
        <v>6</v>
      </c>
      <c r="C73" s="26" t="s">
        <v>476</v>
      </c>
      <c r="D73" s="27">
        <v>45998.916666666701</v>
      </c>
      <c r="E73" s="27">
        <v>45999.208333333299</v>
      </c>
      <c r="F73" s="26" t="s">
        <v>474</v>
      </c>
    </row>
    <row r="74" spans="1:6" s="24" customFormat="1" ht="108.5" x14ac:dyDescent="0.35">
      <c r="A74" s="25" t="s">
        <v>260</v>
      </c>
      <c r="B74" s="25" t="s">
        <v>6</v>
      </c>
      <c r="C74" s="26" t="s">
        <v>477</v>
      </c>
      <c r="D74" s="27">
        <v>45998.916666666701</v>
      </c>
      <c r="E74" s="27">
        <v>45999.208333333299</v>
      </c>
      <c r="F74" s="26" t="s">
        <v>474</v>
      </c>
    </row>
    <row r="75" spans="1:6" s="24" customFormat="1" ht="46.5" x14ac:dyDescent="0.35">
      <c r="A75" s="25" t="s">
        <v>244</v>
      </c>
      <c r="B75" s="25" t="s">
        <v>7</v>
      </c>
      <c r="C75" s="26" t="s">
        <v>528</v>
      </c>
      <c r="D75" s="27">
        <v>45998.999305555597</v>
      </c>
      <c r="E75" s="27">
        <v>45999.208333333299</v>
      </c>
      <c r="F75" s="26" t="s">
        <v>529</v>
      </c>
    </row>
    <row r="76" spans="1:6" s="24" customFormat="1" ht="46.5" x14ac:dyDescent="0.35">
      <c r="A76" s="25" t="s">
        <v>244</v>
      </c>
      <c r="B76" s="25" t="s">
        <v>7</v>
      </c>
      <c r="C76" s="26" t="s">
        <v>530</v>
      </c>
      <c r="D76" s="27">
        <v>45998.999305555597</v>
      </c>
      <c r="E76" s="27">
        <v>45999.208333333299</v>
      </c>
      <c r="F76" s="26" t="s">
        <v>529</v>
      </c>
    </row>
    <row r="77" spans="1:6" s="24" customFormat="1" ht="46.5" x14ac:dyDescent="0.35">
      <c r="A77" s="25" t="s">
        <v>244</v>
      </c>
      <c r="B77" s="25" t="s">
        <v>7</v>
      </c>
      <c r="C77" s="26" t="s">
        <v>531</v>
      </c>
      <c r="D77" s="27">
        <v>45998.999305555597</v>
      </c>
      <c r="E77" s="27">
        <v>45999.208333333299</v>
      </c>
      <c r="F77" s="26" t="s">
        <v>529</v>
      </c>
    </row>
    <row r="78" spans="1:6" s="24" customFormat="1" ht="77.5" x14ac:dyDescent="0.35">
      <c r="A78" s="25" t="s">
        <v>244</v>
      </c>
      <c r="B78" s="25" t="s">
        <v>7</v>
      </c>
      <c r="C78" s="26" t="s">
        <v>532</v>
      </c>
      <c r="D78" s="27">
        <v>45998.999305555597</v>
      </c>
      <c r="E78" s="27">
        <v>45999.208333333299</v>
      </c>
      <c r="F78" s="26" t="s">
        <v>529</v>
      </c>
    </row>
    <row r="79" spans="1:6" s="24" customFormat="1" ht="46.5" x14ac:dyDescent="0.35">
      <c r="A79" s="25" t="s">
        <v>244</v>
      </c>
      <c r="B79" s="25" t="s">
        <v>8</v>
      </c>
      <c r="C79" s="26" t="s">
        <v>633</v>
      </c>
      <c r="D79" s="27">
        <v>45998.875</v>
      </c>
      <c r="E79" s="27">
        <v>45999.208333333299</v>
      </c>
      <c r="F79" s="26" t="s">
        <v>634</v>
      </c>
    </row>
    <row r="80" spans="1:6" s="24" customFormat="1" ht="46.5" x14ac:dyDescent="0.35">
      <c r="A80" s="25" t="s">
        <v>244</v>
      </c>
      <c r="B80" s="25" t="s">
        <v>8</v>
      </c>
      <c r="C80" s="26" t="s">
        <v>635</v>
      </c>
      <c r="D80" s="27">
        <v>45998.875</v>
      </c>
      <c r="E80" s="27">
        <v>45999.208333333299</v>
      </c>
      <c r="F80" s="26" t="s">
        <v>634</v>
      </c>
    </row>
    <row r="81" spans="1:6" s="24" customFormat="1" ht="46.5" x14ac:dyDescent="0.35">
      <c r="A81" s="25" t="s">
        <v>130</v>
      </c>
      <c r="B81" s="25" t="s">
        <v>4</v>
      </c>
      <c r="C81" s="26" t="s">
        <v>131</v>
      </c>
      <c r="D81" s="27">
        <v>45998.833333333299</v>
      </c>
      <c r="E81" s="27">
        <v>45999.25</v>
      </c>
      <c r="F81" s="26" t="s">
        <v>132</v>
      </c>
    </row>
    <row r="82" spans="1:6" s="24" customFormat="1" ht="77.5" x14ac:dyDescent="0.35">
      <c r="A82" s="25" t="s">
        <v>130</v>
      </c>
      <c r="B82" s="25" t="s">
        <v>4</v>
      </c>
      <c r="C82" s="26" t="s">
        <v>607</v>
      </c>
      <c r="D82" s="27">
        <v>45998.958333333299</v>
      </c>
      <c r="E82" s="27">
        <v>45999.208333333299</v>
      </c>
      <c r="F82" s="26" t="s">
        <v>608</v>
      </c>
    </row>
    <row r="83" spans="1:6" s="24" customFormat="1" ht="46.5" x14ac:dyDescent="0.35">
      <c r="A83" s="25" t="s">
        <v>130</v>
      </c>
      <c r="B83" s="25" t="s">
        <v>5</v>
      </c>
      <c r="C83" s="26" t="s">
        <v>609</v>
      </c>
      <c r="D83" s="27">
        <v>45998.958333333299</v>
      </c>
      <c r="E83" s="27">
        <v>45999.208333333299</v>
      </c>
      <c r="F83" s="26" t="s">
        <v>608</v>
      </c>
    </row>
    <row r="84" spans="1:6" s="24" customFormat="1" ht="46.5" x14ac:dyDescent="0.35">
      <c r="A84" s="25" t="s">
        <v>130</v>
      </c>
      <c r="B84" s="25" t="s">
        <v>4</v>
      </c>
      <c r="C84" s="26" t="s">
        <v>610</v>
      </c>
      <c r="D84" s="27">
        <v>45998.958333333299</v>
      </c>
      <c r="E84" s="27">
        <v>45999.208333333299</v>
      </c>
      <c r="F84" s="26" t="s">
        <v>608</v>
      </c>
    </row>
    <row r="85" spans="1:6" s="24" customFormat="1" ht="46.5" x14ac:dyDescent="0.35">
      <c r="A85" s="25" t="s">
        <v>130</v>
      </c>
      <c r="B85" s="25" t="s">
        <v>5</v>
      </c>
      <c r="C85" s="26" t="s">
        <v>611</v>
      </c>
      <c r="D85" s="27">
        <v>45998.958333333299</v>
      </c>
      <c r="E85" s="27">
        <v>45999.208333333299</v>
      </c>
      <c r="F85" s="26" t="s">
        <v>608</v>
      </c>
    </row>
    <row r="86" spans="1:6" s="24" customFormat="1" ht="46.5" x14ac:dyDescent="0.35">
      <c r="A86" s="25" t="s">
        <v>130</v>
      </c>
      <c r="B86" s="25" t="s">
        <v>4</v>
      </c>
      <c r="C86" s="26" t="s">
        <v>612</v>
      </c>
      <c r="D86" s="27">
        <v>45998.958333333299</v>
      </c>
      <c r="E86" s="27">
        <v>45999.208333333299</v>
      </c>
      <c r="F86" s="26" t="s">
        <v>608</v>
      </c>
    </row>
    <row r="87" spans="1:6" s="24" customFormat="1" ht="31" x14ac:dyDescent="0.35">
      <c r="A87" s="25" t="s">
        <v>130</v>
      </c>
      <c r="B87" s="25" t="s">
        <v>5</v>
      </c>
      <c r="C87" s="26" t="s">
        <v>613</v>
      </c>
      <c r="D87" s="27">
        <v>45998.958333333299</v>
      </c>
      <c r="E87" s="27">
        <v>45999.208333333299</v>
      </c>
      <c r="F87" s="26" t="s">
        <v>608</v>
      </c>
    </row>
    <row r="88" spans="1:6" s="24" customFormat="1" ht="77.5" x14ac:dyDescent="0.35">
      <c r="A88" s="25" t="s">
        <v>130</v>
      </c>
      <c r="B88" s="25" t="s">
        <v>5</v>
      </c>
      <c r="C88" s="26" t="s">
        <v>238</v>
      </c>
      <c r="D88" s="27">
        <v>45684.208333333299</v>
      </c>
      <c r="E88" s="27">
        <v>46143.25</v>
      </c>
      <c r="F88" s="26" t="s">
        <v>239</v>
      </c>
    </row>
    <row r="89" spans="1:6" s="24" customFormat="1" ht="93" x14ac:dyDescent="0.35">
      <c r="A89" s="25" t="s">
        <v>130</v>
      </c>
      <c r="B89" s="25" t="s">
        <v>5</v>
      </c>
      <c r="C89" s="26" t="s">
        <v>629</v>
      </c>
      <c r="D89" s="27">
        <v>45998.916666666701</v>
      </c>
      <c r="E89" s="27">
        <v>45999.25</v>
      </c>
      <c r="F89" s="26" t="s">
        <v>630</v>
      </c>
    </row>
    <row r="90" spans="1:6" s="24" customFormat="1" ht="93" x14ac:dyDescent="0.35">
      <c r="A90" s="25" t="s">
        <v>130</v>
      </c>
      <c r="B90" s="25" t="s">
        <v>5</v>
      </c>
      <c r="C90" s="26" t="s">
        <v>631</v>
      </c>
      <c r="D90" s="27">
        <v>45998.916666666701</v>
      </c>
      <c r="E90" s="27">
        <v>45999.25</v>
      </c>
      <c r="F90" s="26" t="s">
        <v>630</v>
      </c>
    </row>
    <row r="91" spans="1:6" s="24" customFormat="1" ht="93" x14ac:dyDescent="0.35">
      <c r="A91" s="25" t="s">
        <v>130</v>
      </c>
      <c r="B91" s="25" t="s">
        <v>5</v>
      </c>
      <c r="C91" s="26" t="s">
        <v>632</v>
      </c>
      <c r="D91" s="27">
        <v>45998.916666666701</v>
      </c>
      <c r="E91" s="27">
        <v>45999.25</v>
      </c>
      <c r="F91" s="26" t="s">
        <v>630</v>
      </c>
    </row>
    <row r="92" spans="1:6" s="24" customFormat="1" ht="93" x14ac:dyDescent="0.35">
      <c r="A92" s="25" t="s">
        <v>232</v>
      </c>
      <c r="B92" s="25" t="s">
        <v>4</v>
      </c>
      <c r="C92" s="26" t="s">
        <v>233</v>
      </c>
      <c r="D92" s="27">
        <v>44936.875</v>
      </c>
      <c r="E92" s="27">
        <v>46060.208333333299</v>
      </c>
      <c r="F92" s="26" t="s">
        <v>234</v>
      </c>
    </row>
    <row r="93" spans="1:6" s="24" customFormat="1" x14ac:dyDescent="0.35">
      <c r="A93" s="25"/>
      <c r="B93" s="25"/>
      <c r="C93" s="26"/>
      <c r="D93" s="27"/>
      <c r="E93" s="27"/>
      <c r="F93" s="26"/>
    </row>
    <row r="94" spans="1:6" s="24" customFormat="1" x14ac:dyDescent="0.35">
      <c r="A94" s="25"/>
      <c r="B94" s="25"/>
      <c r="C94" s="26"/>
      <c r="D94" s="27"/>
      <c r="E94" s="27"/>
      <c r="F94" s="26"/>
    </row>
    <row r="95" spans="1:6" s="24" customFormat="1" x14ac:dyDescent="0.35">
      <c r="A95" s="25"/>
      <c r="B95" s="25"/>
      <c r="C95" s="26"/>
      <c r="D95" s="27"/>
      <c r="E95" s="27"/>
      <c r="F95" s="26"/>
    </row>
    <row r="96" spans="1:6" s="24" customFormat="1" x14ac:dyDescent="0.35">
      <c r="A96" s="25"/>
      <c r="B96" s="25"/>
      <c r="C96" s="26"/>
      <c r="D96" s="27"/>
      <c r="E96" s="27"/>
      <c r="F96" s="26"/>
    </row>
    <row r="97" spans="1:6" s="24" customFormat="1" x14ac:dyDescent="0.35">
      <c r="A97" s="25"/>
      <c r="B97" s="25"/>
      <c r="C97" s="26"/>
      <c r="D97" s="27"/>
      <c r="E97" s="27"/>
      <c r="F97" s="26"/>
    </row>
    <row r="98" spans="1:6" s="24" customFormat="1" x14ac:dyDescent="0.35">
      <c r="A98" s="25"/>
      <c r="B98" s="25"/>
      <c r="C98" s="26"/>
      <c r="D98" s="27"/>
      <c r="E98" s="27"/>
      <c r="F98" s="26"/>
    </row>
    <row r="99" spans="1:6" s="24" customFormat="1" x14ac:dyDescent="0.35">
      <c r="A99" s="25"/>
      <c r="B99" s="25"/>
      <c r="C99" s="26"/>
      <c r="D99" s="27"/>
      <c r="E99" s="27"/>
      <c r="F99" s="26"/>
    </row>
    <row r="100" spans="1:6" s="24" customFormat="1" x14ac:dyDescent="0.35">
      <c r="A100" s="25"/>
      <c r="B100" s="25"/>
      <c r="C100" s="26"/>
      <c r="D100" s="27"/>
      <c r="E100" s="27"/>
      <c r="F100" s="26"/>
    </row>
    <row r="101" spans="1:6" s="24" customFormat="1" x14ac:dyDescent="0.35">
      <c r="A101" s="25"/>
      <c r="B101" s="25"/>
      <c r="C101" s="26"/>
      <c r="D101" s="27"/>
      <c r="E101" s="27"/>
      <c r="F101" s="26"/>
    </row>
    <row r="102" spans="1:6" s="24" customFormat="1" x14ac:dyDescent="0.35">
      <c r="A102" s="25"/>
      <c r="B102" s="25"/>
      <c r="C102" s="26"/>
      <c r="D102" s="27"/>
      <c r="E102" s="27"/>
      <c r="F102" s="26"/>
    </row>
    <row r="103" spans="1:6" s="24" customFormat="1" x14ac:dyDescent="0.35">
      <c r="A103" s="25"/>
      <c r="B103" s="25"/>
      <c r="C103" s="26"/>
      <c r="D103" s="27"/>
      <c r="E103" s="27"/>
      <c r="F103" s="26"/>
    </row>
    <row r="104" spans="1:6" s="24" customFormat="1" x14ac:dyDescent="0.35">
      <c r="A104" s="25"/>
      <c r="B104" s="25"/>
      <c r="C104" s="26"/>
      <c r="D104" s="27"/>
      <c r="E104" s="27"/>
      <c r="F104" s="26"/>
    </row>
    <row r="105" spans="1:6" s="24" customFormat="1" x14ac:dyDescent="0.35">
      <c r="A105" s="25"/>
      <c r="B105" s="25"/>
      <c r="C105" s="26"/>
      <c r="D105" s="27"/>
      <c r="E105" s="27"/>
      <c r="F105" s="26"/>
    </row>
    <row r="106" spans="1:6" s="24" customFormat="1" x14ac:dyDescent="0.35">
      <c r="A106" s="25"/>
      <c r="B106" s="25"/>
      <c r="C106" s="26"/>
      <c r="D106" s="27"/>
      <c r="E106" s="27"/>
      <c r="F106" s="26"/>
    </row>
    <row r="107" spans="1:6" s="24" customFormat="1" x14ac:dyDescent="0.35">
      <c r="A107" s="25"/>
      <c r="B107" s="25"/>
      <c r="C107" s="26"/>
      <c r="D107" s="27"/>
      <c r="E107" s="27"/>
      <c r="F107" s="26"/>
    </row>
    <row r="108" spans="1:6" s="24" customFormat="1" x14ac:dyDescent="0.35">
      <c r="A108" s="25"/>
      <c r="B108" s="25"/>
      <c r="C108" s="26"/>
      <c r="D108" s="27"/>
      <c r="E108" s="27"/>
      <c r="F108" s="26"/>
    </row>
    <row r="109" spans="1:6" s="24" customFormat="1" x14ac:dyDescent="0.35">
      <c r="A109" s="25"/>
      <c r="B109" s="25"/>
      <c r="C109" s="26"/>
      <c r="D109" s="27"/>
      <c r="E109" s="27"/>
      <c r="F109" s="26"/>
    </row>
    <row r="110" spans="1:6" s="24" customFormat="1" x14ac:dyDescent="0.35">
      <c r="A110" s="25"/>
      <c r="B110" s="25"/>
      <c r="C110" s="26"/>
      <c r="D110" s="27"/>
      <c r="E110" s="27"/>
      <c r="F110" s="26"/>
    </row>
    <row r="111" spans="1:6" s="24" customFormat="1" x14ac:dyDescent="0.35">
      <c r="A111" s="25"/>
      <c r="B111" s="25"/>
      <c r="C111" s="26"/>
      <c r="D111" s="27"/>
      <c r="E111" s="27"/>
      <c r="F111" s="26"/>
    </row>
    <row r="112" spans="1:6" s="24" customFormat="1" x14ac:dyDescent="0.35">
      <c r="A112" s="25"/>
      <c r="B112" s="25"/>
      <c r="C112" s="26"/>
      <c r="D112" s="27"/>
      <c r="E112" s="27"/>
      <c r="F112" s="26"/>
    </row>
    <row r="113" spans="1:6" s="24" customFormat="1" x14ac:dyDescent="0.35">
      <c r="A113" s="25"/>
      <c r="B113" s="25"/>
      <c r="C113" s="26"/>
      <c r="D113" s="27"/>
      <c r="E113" s="27"/>
      <c r="F113" s="26"/>
    </row>
    <row r="114" spans="1:6" s="24" customFormat="1" x14ac:dyDescent="0.35">
      <c r="A114" s="25"/>
      <c r="B114" s="25"/>
      <c r="C114" s="26"/>
      <c r="D114" s="27"/>
      <c r="E114" s="27"/>
      <c r="F114" s="26"/>
    </row>
    <row r="115" spans="1:6" s="24" customFormat="1" x14ac:dyDescent="0.35">
      <c r="A115" s="25"/>
      <c r="B115" s="25"/>
      <c r="C115" s="26"/>
      <c r="D115" s="27"/>
      <c r="E115" s="27"/>
      <c r="F115" s="26"/>
    </row>
    <row r="116" spans="1:6" s="24" customFormat="1" x14ac:dyDescent="0.35">
      <c r="A116" s="25"/>
      <c r="B116" s="25"/>
      <c r="C116" s="26"/>
      <c r="D116" s="27"/>
      <c r="E116" s="27"/>
      <c r="F116" s="26"/>
    </row>
    <row r="117" spans="1:6" s="24" customFormat="1" x14ac:dyDescent="0.35">
      <c r="A117" s="25"/>
      <c r="B117" s="25"/>
      <c r="C117" s="26"/>
      <c r="D117" s="27"/>
      <c r="E117" s="27"/>
      <c r="F117" s="26"/>
    </row>
    <row r="118" spans="1:6" s="24" customFormat="1" x14ac:dyDescent="0.35">
      <c r="A118" s="25"/>
      <c r="B118" s="25"/>
      <c r="C118" s="26"/>
      <c r="D118" s="27"/>
      <c r="E118" s="27"/>
      <c r="F118" s="26"/>
    </row>
    <row r="119" spans="1:6" s="24" customFormat="1" x14ac:dyDescent="0.35">
      <c r="A119" s="25"/>
      <c r="B119" s="25"/>
      <c r="C119" s="26"/>
      <c r="D119" s="27"/>
      <c r="E119" s="27"/>
      <c r="F119" s="26"/>
    </row>
    <row r="120" spans="1:6" s="24" customFormat="1" x14ac:dyDescent="0.35">
      <c r="A120" s="25"/>
      <c r="B120" s="25"/>
      <c r="C120" s="26"/>
      <c r="D120" s="27"/>
      <c r="E120" s="27"/>
      <c r="F120" s="26"/>
    </row>
    <row r="121" spans="1:6" s="24" customFormat="1" x14ac:dyDescent="0.35">
      <c r="A121" s="25"/>
      <c r="B121" s="25"/>
      <c r="C121" s="26"/>
      <c r="D121" s="27"/>
      <c r="E121" s="27"/>
      <c r="F121" s="26"/>
    </row>
    <row r="122" spans="1:6" s="24" customFormat="1" x14ac:dyDescent="0.35">
      <c r="A122" s="25"/>
      <c r="B122" s="25"/>
      <c r="C122" s="26"/>
      <c r="D122" s="27"/>
      <c r="E122" s="27"/>
      <c r="F122" s="26"/>
    </row>
    <row r="123" spans="1:6" s="24" customFormat="1" x14ac:dyDescent="0.35">
      <c r="A123" s="25"/>
      <c r="B123" s="25"/>
      <c r="C123" s="26"/>
      <c r="D123" s="27"/>
      <c r="E123" s="27"/>
      <c r="F123" s="26"/>
    </row>
    <row r="124" spans="1:6" s="24" customFormat="1" x14ac:dyDescent="0.35">
      <c r="A124" s="25"/>
      <c r="B124" s="25"/>
      <c r="C124" s="26"/>
      <c r="D124" s="27"/>
      <c r="E124" s="27"/>
      <c r="F124" s="26"/>
    </row>
    <row r="125" spans="1:6" s="24" customFormat="1" x14ac:dyDescent="0.35">
      <c r="A125" s="25"/>
      <c r="B125" s="25"/>
      <c r="C125" s="26"/>
      <c r="D125" s="27"/>
      <c r="E125" s="27"/>
      <c r="F125" s="26"/>
    </row>
    <row r="126" spans="1:6" s="24" customFormat="1" x14ac:dyDescent="0.35">
      <c r="A126" s="25"/>
      <c r="B126" s="25"/>
      <c r="C126" s="26"/>
      <c r="D126" s="27"/>
      <c r="E126" s="27"/>
      <c r="F126" s="26"/>
    </row>
    <row r="127" spans="1:6" s="24" customFormat="1" x14ac:dyDescent="0.35">
      <c r="A127" s="25"/>
      <c r="B127" s="25"/>
      <c r="C127" s="26"/>
      <c r="D127" s="27"/>
      <c r="E127" s="27"/>
      <c r="F127" s="26"/>
    </row>
    <row r="128" spans="1:6" s="24" customFormat="1" x14ac:dyDescent="0.35">
      <c r="A128" s="25"/>
      <c r="B128" s="25"/>
      <c r="C128" s="26"/>
      <c r="D128" s="27"/>
      <c r="E128" s="27"/>
      <c r="F128" s="26"/>
    </row>
    <row r="129" spans="1:6" s="24" customFormat="1" x14ac:dyDescent="0.35">
      <c r="A129" s="25"/>
      <c r="B129" s="25"/>
      <c r="C129" s="26"/>
      <c r="D129" s="27"/>
      <c r="E129" s="27"/>
      <c r="F129" s="26"/>
    </row>
    <row r="130" spans="1:6" s="24" customFormat="1" x14ac:dyDescent="0.35">
      <c r="A130" s="25"/>
      <c r="B130" s="25"/>
      <c r="C130" s="26"/>
      <c r="D130" s="27"/>
      <c r="E130" s="27"/>
      <c r="F130" s="26"/>
    </row>
    <row r="131" spans="1:6" s="24" customFormat="1" x14ac:dyDescent="0.35">
      <c r="A131" s="25"/>
      <c r="B131" s="25"/>
      <c r="C131" s="26"/>
      <c r="D131" s="27"/>
      <c r="E131" s="27"/>
      <c r="F131" s="26"/>
    </row>
    <row r="132" spans="1:6" s="24" customFormat="1" x14ac:dyDescent="0.35">
      <c r="A132" s="25"/>
      <c r="B132" s="25"/>
      <c r="C132" s="26"/>
      <c r="D132" s="27"/>
      <c r="E132" s="27"/>
      <c r="F132" s="26"/>
    </row>
    <row r="133" spans="1:6" s="24" customFormat="1" x14ac:dyDescent="0.35">
      <c r="A133" s="25"/>
      <c r="B133" s="25"/>
      <c r="C133" s="26"/>
      <c r="D133" s="27"/>
      <c r="E133" s="27"/>
      <c r="F133" s="26"/>
    </row>
    <row r="134" spans="1:6" s="24" customFormat="1" x14ac:dyDescent="0.35">
      <c r="A134" s="25"/>
      <c r="B134" s="25"/>
      <c r="C134" s="26"/>
      <c r="D134" s="27"/>
      <c r="E134" s="27"/>
      <c r="F134" s="26"/>
    </row>
    <row r="135" spans="1:6" s="24" customFormat="1" x14ac:dyDescent="0.35">
      <c r="A135" s="25"/>
      <c r="B135" s="25"/>
      <c r="C135" s="26"/>
      <c r="D135" s="27"/>
      <c r="E135" s="27"/>
      <c r="F135" s="26"/>
    </row>
    <row r="136" spans="1:6" s="24" customFormat="1" x14ac:dyDescent="0.35">
      <c r="A136" s="25"/>
      <c r="B136" s="25"/>
      <c r="C136" s="26"/>
      <c r="D136" s="27"/>
      <c r="E136" s="27"/>
      <c r="F136" s="26"/>
    </row>
    <row r="137" spans="1:6" s="24" customFormat="1" x14ac:dyDescent="0.35">
      <c r="A137" s="25"/>
      <c r="B137" s="25"/>
      <c r="C137" s="26"/>
      <c r="D137" s="27"/>
      <c r="E137" s="27"/>
      <c r="F137" s="26"/>
    </row>
    <row r="138" spans="1:6" x14ac:dyDescent="0.35">
      <c r="A138" s="25"/>
      <c r="B138" s="25"/>
      <c r="C138" s="26"/>
      <c r="D138" s="27"/>
      <c r="E138" s="27"/>
      <c r="F138" s="26"/>
    </row>
    <row r="139" spans="1:6" x14ac:dyDescent="0.35">
      <c r="A139" s="25"/>
      <c r="B139" s="25"/>
      <c r="C139" s="26"/>
      <c r="D139" s="27"/>
      <c r="E139" s="27"/>
      <c r="F139" s="26"/>
    </row>
    <row r="140" spans="1:6" x14ac:dyDescent="0.35">
      <c r="A140" s="25"/>
      <c r="B140" s="25"/>
      <c r="C140" s="26"/>
      <c r="D140" s="27"/>
      <c r="E140" s="27"/>
      <c r="F140" s="26"/>
    </row>
    <row r="141" spans="1:6" x14ac:dyDescent="0.35">
      <c r="A141" s="25"/>
      <c r="B141" s="25"/>
      <c r="C141" s="26"/>
      <c r="D141" s="27"/>
      <c r="E141" s="27"/>
      <c r="F141" s="26"/>
    </row>
    <row r="142" spans="1:6" x14ac:dyDescent="0.35">
      <c r="A142" s="25"/>
      <c r="B142" s="25"/>
      <c r="C142" s="26"/>
      <c r="D142" s="27"/>
      <c r="E142" s="27"/>
      <c r="F142" s="26"/>
    </row>
    <row r="143" spans="1:6" x14ac:dyDescent="0.35">
      <c r="A143" s="25"/>
      <c r="B143" s="25"/>
      <c r="C143" s="26"/>
      <c r="D143" s="27"/>
      <c r="E143" s="27"/>
      <c r="F143" s="26"/>
    </row>
    <row r="144" spans="1:6" x14ac:dyDescent="0.35">
      <c r="A144" s="25"/>
      <c r="B144" s="25"/>
      <c r="C144" s="26"/>
      <c r="D144" s="27"/>
      <c r="E144" s="27"/>
      <c r="F144" s="26"/>
    </row>
    <row r="145" spans="1:6" x14ac:dyDescent="0.35">
      <c r="A145" s="25"/>
      <c r="B145" s="25"/>
      <c r="C145" s="26"/>
      <c r="D145" s="27"/>
      <c r="E145" s="27"/>
      <c r="F145" s="26"/>
    </row>
    <row r="146" spans="1:6" x14ac:dyDescent="0.35">
      <c r="A146" s="25"/>
      <c r="B146" s="25"/>
      <c r="C146" s="26"/>
      <c r="D146" s="27"/>
      <c r="E146" s="27"/>
      <c r="F146" s="26"/>
    </row>
    <row r="147" spans="1:6" x14ac:dyDescent="0.35">
      <c r="A147" s="25"/>
      <c r="B147" s="25"/>
      <c r="C147" s="26"/>
      <c r="D147" s="27"/>
      <c r="E147" s="27"/>
      <c r="F147" s="26"/>
    </row>
    <row r="148" spans="1:6" x14ac:dyDescent="0.35">
      <c r="A148" s="25"/>
      <c r="B148" s="25"/>
      <c r="C148" s="26"/>
      <c r="D148" s="27"/>
      <c r="E148" s="27"/>
      <c r="F148" s="26"/>
    </row>
    <row r="149" spans="1:6" x14ac:dyDescent="0.35">
      <c r="A149" s="25"/>
      <c r="B149" s="25"/>
      <c r="C149" s="26"/>
      <c r="D149" s="27"/>
      <c r="E149" s="27"/>
      <c r="F149" s="26"/>
    </row>
    <row r="150" spans="1:6" x14ac:dyDescent="0.35">
      <c r="A150" s="25"/>
      <c r="B150" s="25"/>
      <c r="C150" s="26"/>
      <c r="D150" s="27"/>
      <c r="E150" s="27"/>
      <c r="F150" s="26"/>
    </row>
    <row r="151" spans="1:6" x14ac:dyDescent="0.35">
      <c r="A151" s="25"/>
      <c r="B151" s="25"/>
      <c r="C151" s="26"/>
      <c r="D151" s="27"/>
      <c r="E151" s="27"/>
      <c r="F151" s="26"/>
    </row>
    <row r="152" spans="1:6" x14ac:dyDescent="0.35">
      <c r="A152" s="25"/>
      <c r="B152" s="25"/>
      <c r="C152" s="26"/>
      <c r="D152" s="27"/>
      <c r="E152" s="27"/>
      <c r="F152" s="26"/>
    </row>
    <row r="153" spans="1:6" x14ac:dyDescent="0.35">
      <c r="A153" s="25"/>
      <c r="B153" s="25"/>
      <c r="C153" s="26"/>
      <c r="D153" s="27"/>
      <c r="E153" s="27"/>
      <c r="F153" s="26"/>
    </row>
    <row r="154" spans="1:6" x14ac:dyDescent="0.35">
      <c r="A154" s="25"/>
      <c r="B154" s="25"/>
      <c r="C154" s="26"/>
      <c r="D154" s="27"/>
      <c r="E154" s="27"/>
      <c r="F154" s="26"/>
    </row>
    <row r="155" spans="1:6" x14ac:dyDescent="0.35">
      <c r="A155" s="25"/>
      <c r="B155" s="25"/>
      <c r="C155" s="26"/>
      <c r="D155" s="27"/>
      <c r="E155" s="27"/>
      <c r="F155" s="26"/>
    </row>
    <row r="156" spans="1:6" x14ac:dyDescent="0.35">
      <c r="A156" s="25"/>
      <c r="B156" s="25"/>
      <c r="C156" s="26"/>
      <c r="D156" s="27"/>
      <c r="E156" s="27"/>
      <c r="F156" s="26"/>
    </row>
    <row r="157" spans="1:6" x14ac:dyDescent="0.35">
      <c r="A157" s="25"/>
      <c r="B157" s="25"/>
      <c r="C157" s="26"/>
      <c r="D157" s="27"/>
      <c r="E157" s="27"/>
      <c r="F157" s="26"/>
    </row>
    <row r="158" spans="1:6" x14ac:dyDescent="0.35">
      <c r="A158" s="25"/>
      <c r="B158" s="25"/>
      <c r="C158" s="26"/>
      <c r="D158" s="27"/>
      <c r="E158" s="27"/>
      <c r="F158" s="26"/>
    </row>
    <row r="159" spans="1:6" x14ac:dyDescent="0.35">
      <c r="A159" s="25"/>
      <c r="B159" s="25"/>
      <c r="C159" s="26"/>
      <c r="D159" s="27"/>
      <c r="E159" s="27"/>
      <c r="F159" s="26"/>
    </row>
    <row r="160" spans="1:6" x14ac:dyDescent="0.35">
      <c r="A160" s="25"/>
      <c r="B160" s="25"/>
      <c r="C160" s="26"/>
      <c r="D160" s="27"/>
      <c r="E160" s="27"/>
      <c r="F160" s="26"/>
    </row>
    <row r="161" spans="1:6" x14ac:dyDescent="0.35">
      <c r="A161" s="25"/>
      <c r="B161" s="25"/>
      <c r="C161" s="26"/>
      <c r="D161" s="27"/>
      <c r="E161" s="27"/>
      <c r="F161" s="26"/>
    </row>
    <row r="162" spans="1:6" x14ac:dyDescent="0.35">
      <c r="A162" s="25"/>
      <c r="B162" s="25"/>
      <c r="C162" s="26"/>
      <c r="D162" s="27"/>
      <c r="E162" s="27"/>
      <c r="F162" s="26"/>
    </row>
    <row r="163" spans="1:6" x14ac:dyDescent="0.35">
      <c r="A163" s="25"/>
      <c r="B163" s="25"/>
      <c r="C163" s="26"/>
      <c r="D163" s="27"/>
      <c r="E163" s="27"/>
      <c r="F163" s="26"/>
    </row>
    <row r="164" spans="1:6" x14ac:dyDescent="0.35">
      <c r="A164" s="25"/>
      <c r="B164" s="25"/>
      <c r="C164" s="26"/>
      <c r="D164" s="27"/>
      <c r="E164" s="27"/>
      <c r="F164" s="26"/>
    </row>
    <row r="165" spans="1:6" x14ac:dyDescent="0.35">
      <c r="A165" s="25"/>
      <c r="B165" s="25"/>
      <c r="C165" s="26"/>
      <c r="D165" s="27"/>
      <c r="E165" s="27"/>
      <c r="F165" s="26"/>
    </row>
    <row r="166" spans="1:6" x14ac:dyDescent="0.35">
      <c r="A166" s="25"/>
      <c r="B166" s="25"/>
      <c r="C166" s="26"/>
      <c r="D166" s="27"/>
      <c r="E166" s="27"/>
      <c r="F166" s="26"/>
    </row>
    <row r="167" spans="1:6" x14ac:dyDescent="0.35">
      <c r="A167" s="25"/>
      <c r="B167" s="25"/>
      <c r="C167" s="26"/>
      <c r="D167" s="27"/>
      <c r="E167" s="27"/>
      <c r="F167" s="26"/>
    </row>
    <row r="168" spans="1:6" x14ac:dyDescent="0.35">
      <c r="A168" s="25"/>
      <c r="B168" s="25"/>
      <c r="C168" s="26"/>
      <c r="D168" s="27"/>
      <c r="E168" s="27"/>
      <c r="F168" s="26"/>
    </row>
    <row r="169" spans="1:6" x14ac:dyDescent="0.35">
      <c r="A169" s="25"/>
      <c r="B169" s="25"/>
      <c r="C169" s="26"/>
      <c r="D169" s="27"/>
      <c r="E169" s="27"/>
      <c r="F169" s="26"/>
    </row>
    <row r="170" spans="1:6" x14ac:dyDescent="0.35">
      <c r="A170" s="25"/>
      <c r="B170" s="25"/>
      <c r="C170" s="26"/>
      <c r="D170" s="27"/>
      <c r="E170" s="27"/>
      <c r="F170" s="26"/>
    </row>
    <row r="171" spans="1:6" x14ac:dyDescent="0.35">
      <c r="A171" s="25"/>
      <c r="B171" s="25"/>
      <c r="C171" s="26"/>
      <c r="D171" s="27"/>
      <c r="E171" s="27"/>
      <c r="F171" s="26"/>
    </row>
    <row r="172" spans="1:6" x14ac:dyDescent="0.35">
      <c r="A172" s="25"/>
      <c r="B172" s="25"/>
      <c r="C172" s="26"/>
      <c r="D172" s="27"/>
      <c r="E172" s="27"/>
      <c r="F172" s="26"/>
    </row>
    <row r="173" spans="1:6" x14ac:dyDescent="0.35">
      <c r="A173" s="25"/>
      <c r="B173" s="25"/>
      <c r="C173" s="26"/>
      <c r="D173" s="27"/>
      <c r="E173" s="27"/>
      <c r="F173" s="26"/>
    </row>
    <row r="174" spans="1:6" x14ac:dyDescent="0.35">
      <c r="A174" s="25"/>
      <c r="B174" s="25"/>
      <c r="C174" s="26"/>
      <c r="D174" s="27"/>
      <c r="E174" s="27"/>
      <c r="F174" s="26"/>
    </row>
    <row r="175" spans="1:6" x14ac:dyDescent="0.35">
      <c r="A175" s="25"/>
      <c r="B175" s="25"/>
      <c r="C175" s="26"/>
      <c r="D175" s="27"/>
      <c r="E175" s="27"/>
      <c r="F175" s="26"/>
    </row>
    <row r="176" spans="1:6" x14ac:dyDescent="0.35">
      <c r="A176" s="17"/>
      <c r="B176" s="17"/>
      <c r="C176" s="17"/>
      <c r="D176" s="16"/>
      <c r="E176" s="16"/>
      <c r="F176" s="16"/>
    </row>
    <row r="177" spans="1:6" x14ac:dyDescent="0.35">
      <c r="A177" s="17"/>
      <c r="B177" s="17"/>
      <c r="C177" s="17"/>
      <c r="D177" s="16"/>
      <c r="E177" s="16"/>
      <c r="F177" s="16"/>
    </row>
    <row r="178" spans="1:6" x14ac:dyDescent="0.35">
      <c r="A178" s="17"/>
      <c r="B178" s="17"/>
      <c r="C178" s="17"/>
      <c r="D178" s="16"/>
      <c r="E178" s="16"/>
      <c r="F178" s="16"/>
    </row>
    <row r="179" spans="1:6" x14ac:dyDescent="0.35">
      <c r="A179" s="17"/>
      <c r="B179" s="17"/>
      <c r="C179" s="17"/>
      <c r="D179" s="16"/>
      <c r="E179" s="16"/>
      <c r="F179" s="16"/>
    </row>
    <row r="180" spans="1:6" x14ac:dyDescent="0.35">
      <c r="A180" s="17"/>
      <c r="B180" s="17"/>
      <c r="C180" s="17"/>
      <c r="D180" s="16"/>
      <c r="E180" s="16"/>
      <c r="F180" s="16"/>
    </row>
    <row r="181" spans="1:6" x14ac:dyDescent="0.35">
      <c r="A181" s="17"/>
      <c r="B181" s="17"/>
      <c r="C181" s="17"/>
      <c r="D181" s="16"/>
      <c r="E181" s="16"/>
      <c r="F181" s="16"/>
    </row>
    <row r="182" spans="1:6" x14ac:dyDescent="0.35">
      <c r="A182" s="17"/>
      <c r="B182" s="17"/>
      <c r="C182" s="17"/>
      <c r="D182" s="16"/>
      <c r="E182" s="16"/>
      <c r="F182" s="16"/>
    </row>
    <row r="183" spans="1:6" x14ac:dyDescent="0.35">
      <c r="A183" s="17"/>
      <c r="B183" s="17"/>
      <c r="C183" s="17"/>
      <c r="D183" s="16"/>
      <c r="E183" s="16"/>
      <c r="F183" s="16"/>
    </row>
    <row r="184" spans="1:6" x14ac:dyDescent="0.35">
      <c r="A184" s="17"/>
      <c r="B184" s="17"/>
      <c r="C184" s="17"/>
      <c r="D184" s="16"/>
      <c r="E184" s="16"/>
      <c r="F184" s="16"/>
    </row>
    <row r="185" spans="1:6" x14ac:dyDescent="0.35">
      <c r="A185" s="17"/>
      <c r="B185" s="17"/>
      <c r="C185" s="17"/>
      <c r="D185" s="16"/>
      <c r="E185" s="16"/>
      <c r="F185" s="16"/>
    </row>
    <row r="186" spans="1:6" x14ac:dyDescent="0.35">
      <c r="A186" s="17"/>
      <c r="B186" s="17"/>
      <c r="C186" s="17"/>
      <c r="D186" s="16"/>
      <c r="E186" s="16"/>
      <c r="F186" s="16"/>
    </row>
    <row r="187" spans="1:6" x14ac:dyDescent="0.35">
      <c r="A187" s="21"/>
      <c r="B187" s="21"/>
      <c r="C187" s="21"/>
      <c r="D187" s="22"/>
      <c r="E187" s="22"/>
      <c r="F187" s="21"/>
    </row>
    <row r="188" spans="1:6" x14ac:dyDescent="0.35">
      <c r="A188" s="21"/>
      <c r="B188" s="21"/>
      <c r="C188" s="21"/>
      <c r="D188" s="22"/>
      <c r="E188" s="22"/>
      <c r="F188" s="21"/>
    </row>
    <row r="189" spans="1:6" x14ac:dyDescent="0.35">
      <c r="A189" s="21"/>
      <c r="B189" s="21"/>
      <c r="C189" s="21"/>
      <c r="D189" s="22"/>
      <c r="E189" s="22"/>
      <c r="F189" s="21"/>
    </row>
    <row r="190" spans="1:6" x14ac:dyDescent="0.35">
      <c r="A190" s="21"/>
      <c r="B190" s="21"/>
      <c r="C190" s="21"/>
      <c r="D190" s="22"/>
      <c r="E190" s="22"/>
      <c r="F190" s="21"/>
    </row>
    <row r="191" spans="1:6" x14ac:dyDescent="0.35">
      <c r="A191" s="21"/>
      <c r="B191" s="21"/>
      <c r="C191" s="21"/>
      <c r="D191" s="22"/>
      <c r="E191" s="22"/>
      <c r="F191" s="21"/>
    </row>
    <row r="192" spans="1:6" x14ac:dyDescent="0.35">
      <c r="A192" s="21"/>
      <c r="B192" s="21"/>
      <c r="C192" s="21"/>
      <c r="D192" s="22"/>
      <c r="E192" s="22"/>
      <c r="F192" s="21"/>
    </row>
    <row r="193" spans="1:6" x14ac:dyDescent="0.35">
      <c r="A193" s="21"/>
      <c r="B193" s="21"/>
      <c r="C193" s="21"/>
      <c r="D193" s="22"/>
      <c r="E193" s="22"/>
      <c r="F193" s="21"/>
    </row>
    <row r="194" spans="1:6" x14ac:dyDescent="0.35">
      <c r="A194" s="21"/>
      <c r="B194" s="21"/>
      <c r="C194" s="21"/>
      <c r="D194" s="22"/>
      <c r="E194" s="22"/>
      <c r="F194" s="21"/>
    </row>
    <row r="195" spans="1:6" x14ac:dyDescent="0.35">
      <c r="A195" s="21"/>
      <c r="B195" s="21"/>
      <c r="C195" s="21"/>
      <c r="D195" s="22"/>
      <c r="E195" s="22"/>
      <c r="F195" s="21"/>
    </row>
    <row r="196" spans="1:6" x14ac:dyDescent="0.35">
      <c r="A196" s="21"/>
      <c r="B196" s="21"/>
      <c r="C196" s="21"/>
      <c r="D196" s="22"/>
      <c r="E196" s="22"/>
      <c r="F196" s="21"/>
    </row>
    <row r="197" spans="1:6" x14ac:dyDescent="0.35">
      <c r="A197" s="21"/>
      <c r="B197" s="21"/>
      <c r="C197" s="21"/>
      <c r="D197" s="22"/>
      <c r="E197" s="22"/>
      <c r="F197" s="21"/>
    </row>
    <row r="198" spans="1:6" x14ac:dyDescent="0.35">
      <c r="A198" s="21"/>
      <c r="B198" s="21"/>
      <c r="C198" s="21"/>
      <c r="D198" s="22"/>
      <c r="E198" s="22"/>
      <c r="F198" s="21"/>
    </row>
    <row r="199" spans="1:6" x14ac:dyDescent="0.35">
      <c r="A199" s="21"/>
      <c r="B199" s="21"/>
      <c r="C199" s="21"/>
      <c r="D199" s="22"/>
      <c r="E199" s="22"/>
      <c r="F199" s="21"/>
    </row>
    <row r="200" spans="1:6" x14ac:dyDescent="0.35">
      <c r="A200" s="21"/>
      <c r="B200" s="21"/>
      <c r="C200" s="21"/>
      <c r="D200" s="22"/>
      <c r="E200" s="22"/>
      <c r="F200" s="21"/>
    </row>
    <row r="201" spans="1:6" x14ac:dyDescent="0.35">
      <c r="A201" s="21"/>
      <c r="B201" s="21"/>
      <c r="C201" s="21"/>
      <c r="D201" s="22"/>
      <c r="E201" s="22"/>
      <c r="F201" s="21"/>
    </row>
    <row r="202" spans="1:6" x14ac:dyDescent="0.35">
      <c r="A202" s="21"/>
      <c r="B202" s="21"/>
      <c r="C202" s="21"/>
      <c r="D202" s="22"/>
      <c r="E202" s="22"/>
      <c r="F202" s="21"/>
    </row>
    <row r="203" spans="1:6" x14ac:dyDescent="0.35">
      <c r="A203" s="21"/>
      <c r="B203" s="21"/>
      <c r="C203" s="21"/>
      <c r="D203" s="22"/>
      <c r="E203" s="22"/>
      <c r="F203" s="21"/>
    </row>
    <row r="204" spans="1:6" x14ac:dyDescent="0.35">
      <c r="A204" s="21"/>
      <c r="B204" s="21"/>
      <c r="C204" s="21"/>
      <c r="D204" s="22"/>
      <c r="E204" s="22"/>
      <c r="F204" s="21"/>
    </row>
    <row r="205" spans="1:6" x14ac:dyDescent="0.35">
      <c r="A205" s="21"/>
      <c r="B205" s="21"/>
      <c r="C205" s="21"/>
      <c r="D205" s="22"/>
      <c r="E205" s="22"/>
      <c r="F205" s="21"/>
    </row>
    <row r="206" spans="1:6" x14ac:dyDescent="0.35">
      <c r="A206" s="21"/>
      <c r="B206" s="21"/>
      <c r="C206" s="21"/>
      <c r="D206" s="22"/>
      <c r="E206" s="22"/>
      <c r="F206" s="21"/>
    </row>
    <row r="207" spans="1:6" x14ac:dyDescent="0.35">
      <c r="A207" s="21"/>
      <c r="B207" s="21"/>
      <c r="C207" s="21"/>
      <c r="D207" s="22"/>
      <c r="E207" s="22"/>
      <c r="F207" s="21"/>
    </row>
    <row r="208" spans="1:6" x14ac:dyDescent="0.35">
      <c r="A208" s="21"/>
      <c r="B208" s="21"/>
      <c r="C208" s="21"/>
      <c r="D208" s="22"/>
      <c r="E208" s="22"/>
      <c r="F208" s="21"/>
    </row>
    <row r="209" spans="1:6" x14ac:dyDescent="0.35">
      <c r="A209" s="21"/>
      <c r="B209" s="21"/>
      <c r="C209" s="21"/>
      <c r="D209" s="22"/>
      <c r="E209" s="22"/>
      <c r="F209" s="21"/>
    </row>
    <row r="210" spans="1:6" x14ac:dyDescent="0.35">
      <c r="A210" s="21"/>
      <c r="B210" s="21"/>
      <c r="C210" s="21"/>
      <c r="D210" s="22"/>
      <c r="E210" s="22"/>
      <c r="F210" s="21"/>
    </row>
    <row r="211" spans="1:6" x14ac:dyDescent="0.35">
      <c r="A211" s="21"/>
      <c r="B211" s="21"/>
      <c r="C211" s="21"/>
      <c r="D211" s="22"/>
      <c r="E211" s="22"/>
      <c r="F211" s="21"/>
    </row>
    <row r="212" spans="1:6" x14ac:dyDescent="0.35">
      <c r="A212" s="21"/>
      <c r="B212" s="21"/>
      <c r="C212" s="21"/>
      <c r="D212" s="22"/>
      <c r="E212" s="22"/>
      <c r="F212" s="21"/>
    </row>
    <row r="213" spans="1:6" x14ac:dyDescent="0.35">
      <c r="A213" s="21"/>
      <c r="B213" s="21"/>
      <c r="C213" s="21"/>
      <c r="D213" s="22"/>
      <c r="E213" s="22"/>
      <c r="F213" s="21"/>
    </row>
    <row r="214" spans="1:6" x14ac:dyDescent="0.35">
      <c r="A214" s="21"/>
      <c r="B214" s="21"/>
      <c r="C214" s="21"/>
      <c r="D214" s="22"/>
      <c r="E214" s="22"/>
      <c r="F214" s="21"/>
    </row>
    <row r="215" spans="1:6" x14ac:dyDescent="0.35">
      <c r="A215" s="21"/>
      <c r="B215" s="21"/>
      <c r="C215" s="21"/>
      <c r="D215" s="22"/>
      <c r="E215" s="22"/>
      <c r="F215" s="21"/>
    </row>
    <row r="216" spans="1:6" x14ac:dyDescent="0.35">
      <c r="A216" s="21"/>
      <c r="B216" s="21"/>
      <c r="C216" s="21"/>
      <c r="D216" s="22"/>
      <c r="E216" s="22"/>
      <c r="F216" s="21"/>
    </row>
    <row r="217" spans="1:6" x14ac:dyDescent="0.35">
      <c r="A217" s="21"/>
      <c r="B217" s="21"/>
      <c r="C217" s="21"/>
      <c r="D217" s="22"/>
      <c r="E217" s="22"/>
      <c r="F217" s="21"/>
    </row>
    <row r="218" spans="1:6" x14ac:dyDescent="0.35">
      <c r="A218" s="21"/>
      <c r="B218" s="21"/>
      <c r="C218" s="21"/>
      <c r="D218" s="22"/>
      <c r="E218" s="22"/>
      <c r="F218" s="21"/>
    </row>
    <row r="219" spans="1:6" x14ac:dyDescent="0.35">
      <c r="A219" s="21"/>
      <c r="B219" s="21"/>
      <c r="C219" s="21"/>
      <c r="D219" s="22"/>
      <c r="E219" s="22"/>
      <c r="F219" s="21"/>
    </row>
    <row r="220" spans="1:6" x14ac:dyDescent="0.35">
      <c r="A220" s="21"/>
      <c r="B220" s="21"/>
      <c r="C220" s="21"/>
      <c r="D220" s="22"/>
      <c r="E220" s="22"/>
      <c r="F220" s="21"/>
    </row>
    <row r="221" spans="1:6" x14ac:dyDescent="0.35">
      <c r="A221" s="21"/>
      <c r="B221" s="21"/>
      <c r="C221" s="21"/>
      <c r="D221" s="22"/>
      <c r="E221" s="22"/>
      <c r="F221" s="21"/>
    </row>
    <row r="222" spans="1:6" x14ac:dyDescent="0.35">
      <c r="A222" s="21"/>
      <c r="B222" s="21"/>
      <c r="C222" s="21"/>
      <c r="D222" s="22"/>
      <c r="E222" s="22"/>
      <c r="F222" s="21"/>
    </row>
    <row r="223" spans="1:6" x14ac:dyDescent="0.35">
      <c r="A223" s="21"/>
      <c r="B223" s="21"/>
      <c r="C223" s="21"/>
      <c r="D223" s="22"/>
      <c r="E223" s="22"/>
      <c r="F223" s="21"/>
    </row>
    <row r="224" spans="1:6" x14ac:dyDescent="0.35">
      <c r="A224" s="21"/>
      <c r="B224" s="21"/>
      <c r="C224" s="21"/>
      <c r="D224" s="22"/>
      <c r="E224" s="22"/>
      <c r="F224" s="21"/>
    </row>
    <row r="225" spans="1:6" x14ac:dyDescent="0.35">
      <c r="A225" s="21"/>
      <c r="B225" s="21"/>
      <c r="C225" s="21"/>
      <c r="D225" s="22"/>
      <c r="E225" s="22"/>
      <c r="F225" s="21"/>
    </row>
    <row r="226" spans="1:6" x14ac:dyDescent="0.35">
      <c r="A226" s="21"/>
      <c r="B226" s="21"/>
      <c r="C226" s="21"/>
      <c r="D226" s="22"/>
      <c r="E226" s="22"/>
      <c r="F226" s="21"/>
    </row>
    <row r="227" spans="1:6" x14ac:dyDescent="0.35">
      <c r="A227" s="21"/>
      <c r="B227" s="21"/>
      <c r="C227" s="21"/>
      <c r="D227" s="22"/>
      <c r="E227" s="22"/>
      <c r="F227" s="21"/>
    </row>
  </sheetData>
  <autoFilter ref="A2:F190" xr:uid="{296437B8-68A1-4AA4-99A5-E75D04C904AB}">
    <sortState xmlns:xlrd2="http://schemas.microsoft.com/office/spreadsheetml/2017/richdata2" ref="A3:F190">
      <sortCondition ref="A2:A190"/>
    </sortState>
  </autoFilter>
  <mergeCells count="1">
    <mergeCell ref="A1:F1"/>
  </mergeCells>
  <conditionalFormatting sqref="A93:F175">
    <cfRule type="expression" dxfId="13" priority="2">
      <formula>$J93="Over 12 hours"</formula>
    </cfRule>
  </conditionalFormatting>
  <conditionalFormatting sqref="A3:F92">
    <cfRule type="expression" dxfId="7" priority="1">
      <formula>$J3="Over 12 hours"</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30846-AFD7-428B-8426-2D30A435D885}">
  <sheetPr>
    <tabColor theme="9"/>
  </sheetPr>
  <dimension ref="A1:K245"/>
  <sheetViews>
    <sheetView zoomScaleNormal="100" workbookViewId="0">
      <pane ySplit="1" topLeftCell="A2" activePane="bottomLeft" state="frozenSplit"/>
      <selection sqref="A1:F1"/>
      <selection pane="bottomLeft" activeCell="C8" sqref="C8"/>
    </sheetView>
  </sheetViews>
  <sheetFormatPr defaultColWidth="0" defaultRowHeight="15.5" x14ac:dyDescent="0.35"/>
  <cols>
    <col min="1" max="2" width="13.23046875" style="3" customWidth="1"/>
    <col min="3" max="3" width="62.53515625" style="3" customWidth="1"/>
    <col min="4" max="4" width="16.4609375" style="3" customWidth="1"/>
    <col min="5" max="5" width="16" style="13" customWidth="1"/>
    <col min="6" max="6" width="47" style="13" customWidth="1"/>
    <col min="7" max="11" width="0" hidden="1" customWidth="1"/>
    <col min="12" max="16384" width="8.765625" hidden="1"/>
  </cols>
  <sheetData>
    <row r="1" spans="1:6" ht="32.5" x14ac:dyDescent="0.35">
      <c r="A1" s="44" t="str">
        <f>"Daily closure report: "&amp;'Front page'!A9</f>
        <v>Daily closure report: Monday, 8 December</v>
      </c>
      <c r="B1" s="44"/>
      <c r="C1" s="44"/>
      <c r="D1" s="44"/>
      <c r="E1" s="44"/>
      <c r="F1" s="44"/>
    </row>
    <row r="2" spans="1:6" s="5" customFormat="1" ht="28" x14ac:dyDescent="0.35">
      <c r="A2" s="12" t="s">
        <v>9</v>
      </c>
      <c r="B2" s="12" t="s">
        <v>1</v>
      </c>
      <c r="C2" s="12" t="s">
        <v>0</v>
      </c>
      <c r="D2" s="11" t="s">
        <v>11</v>
      </c>
      <c r="E2" s="11" t="s">
        <v>12</v>
      </c>
      <c r="F2" s="12" t="s">
        <v>10</v>
      </c>
    </row>
    <row r="3" spans="1:6" s="5" customFormat="1" ht="77.5" x14ac:dyDescent="0.35">
      <c r="A3" s="25" t="s">
        <v>58</v>
      </c>
      <c r="B3" s="25" t="s">
        <v>21</v>
      </c>
      <c r="C3" s="26" t="s">
        <v>59</v>
      </c>
      <c r="D3" s="27">
        <v>45847.208333333299</v>
      </c>
      <c r="E3" s="27">
        <v>46507.999305555597</v>
      </c>
      <c r="F3" s="26" t="s">
        <v>60</v>
      </c>
    </row>
    <row r="4" spans="1:6" s="5" customFormat="1" ht="62" x14ac:dyDescent="0.35">
      <c r="A4" s="25" t="s">
        <v>58</v>
      </c>
      <c r="B4" s="25" t="s">
        <v>2</v>
      </c>
      <c r="C4" s="26" t="s">
        <v>495</v>
      </c>
      <c r="D4" s="27">
        <v>45999.833333333299</v>
      </c>
      <c r="E4" s="27">
        <v>46000.25</v>
      </c>
      <c r="F4" s="26" t="s">
        <v>93</v>
      </c>
    </row>
    <row r="5" spans="1:6" s="5" customFormat="1" ht="62" x14ac:dyDescent="0.35">
      <c r="A5" s="25" t="s">
        <v>58</v>
      </c>
      <c r="B5" s="25" t="s">
        <v>2</v>
      </c>
      <c r="C5" s="26" t="s">
        <v>496</v>
      </c>
      <c r="D5" s="27">
        <v>45999.833333333299</v>
      </c>
      <c r="E5" s="27">
        <v>46000.25</v>
      </c>
      <c r="F5" s="26" t="s">
        <v>93</v>
      </c>
    </row>
    <row r="6" spans="1:6" s="5" customFormat="1" ht="62" x14ac:dyDescent="0.35">
      <c r="A6" s="25" t="s">
        <v>58</v>
      </c>
      <c r="B6" s="25" t="s">
        <v>6</v>
      </c>
      <c r="C6" s="26" t="s">
        <v>502</v>
      </c>
      <c r="D6" s="27">
        <v>45999.833333333299</v>
      </c>
      <c r="E6" s="27">
        <v>46000.25</v>
      </c>
      <c r="F6" s="26" t="s">
        <v>503</v>
      </c>
    </row>
    <row r="7" spans="1:6" s="5" customFormat="1" ht="46.5" x14ac:dyDescent="0.35">
      <c r="A7" s="25" t="s">
        <v>58</v>
      </c>
      <c r="B7" s="25" t="s">
        <v>2</v>
      </c>
      <c r="C7" s="26" t="s">
        <v>107</v>
      </c>
      <c r="D7" s="27">
        <v>45999.875</v>
      </c>
      <c r="E7" s="27">
        <v>46000.208333333299</v>
      </c>
      <c r="F7" s="26" t="s">
        <v>108</v>
      </c>
    </row>
    <row r="8" spans="1:6" s="5" customFormat="1" ht="62" x14ac:dyDescent="0.35">
      <c r="A8" s="25" t="s">
        <v>58</v>
      </c>
      <c r="B8" s="25" t="s">
        <v>2</v>
      </c>
      <c r="C8" s="26" t="s">
        <v>504</v>
      </c>
      <c r="D8" s="27">
        <v>45999.833333333299</v>
      </c>
      <c r="E8" s="27">
        <v>45999.999305555597</v>
      </c>
      <c r="F8" s="26" t="s">
        <v>505</v>
      </c>
    </row>
    <row r="9" spans="1:6" s="5" customFormat="1" ht="46.5" x14ac:dyDescent="0.35">
      <c r="A9" s="25" t="s">
        <v>58</v>
      </c>
      <c r="B9" s="25" t="s">
        <v>6</v>
      </c>
      <c r="C9" s="26" t="s">
        <v>506</v>
      </c>
      <c r="D9" s="27">
        <v>45999.833333333299</v>
      </c>
      <c r="E9" s="27">
        <v>46000.25</v>
      </c>
      <c r="F9" s="26" t="s">
        <v>505</v>
      </c>
    </row>
    <row r="10" spans="1:6" s="5" customFormat="1" ht="46.5" x14ac:dyDescent="0.35">
      <c r="A10" s="25" t="s">
        <v>58</v>
      </c>
      <c r="B10" s="25" t="s">
        <v>6</v>
      </c>
      <c r="C10" s="26" t="s">
        <v>507</v>
      </c>
      <c r="D10" s="27">
        <v>46000.000694444403</v>
      </c>
      <c r="E10" s="27">
        <v>46000.25</v>
      </c>
      <c r="F10" s="26" t="s">
        <v>505</v>
      </c>
    </row>
    <row r="11" spans="1:6" s="5" customFormat="1" ht="46.5" x14ac:dyDescent="0.35">
      <c r="A11" s="25" t="s">
        <v>58</v>
      </c>
      <c r="B11" s="25" t="s">
        <v>6</v>
      </c>
      <c r="C11" s="26" t="s">
        <v>185</v>
      </c>
      <c r="D11" s="27">
        <v>45977.833333333299</v>
      </c>
      <c r="E11" s="27">
        <v>46006.25</v>
      </c>
      <c r="F11" s="26" t="s">
        <v>186</v>
      </c>
    </row>
    <row r="12" spans="1:6" s="5" customFormat="1" ht="46.5" x14ac:dyDescent="0.35">
      <c r="A12" s="25" t="s">
        <v>58</v>
      </c>
      <c r="B12" s="25" t="s">
        <v>6</v>
      </c>
      <c r="C12" s="26" t="s">
        <v>198</v>
      </c>
      <c r="D12" s="27">
        <v>45999.833333333299</v>
      </c>
      <c r="E12" s="27">
        <v>46000.25</v>
      </c>
      <c r="F12" s="26" t="s">
        <v>199</v>
      </c>
    </row>
    <row r="13" spans="1:6" s="5" customFormat="1" ht="77.5" x14ac:dyDescent="0.35">
      <c r="A13" s="25" t="s">
        <v>58</v>
      </c>
      <c r="B13" s="25" t="s">
        <v>2</v>
      </c>
      <c r="C13" s="26" t="s">
        <v>200</v>
      </c>
      <c r="D13" s="27">
        <v>45999.916666666701</v>
      </c>
      <c r="E13" s="27">
        <v>46000.25</v>
      </c>
      <c r="F13" s="26" t="s">
        <v>201</v>
      </c>
    </row>
    <row r="14" spans="1:6" s="5" customFormat="1" ht="77.5" x14ac:dyDescent="0.35">
      <c r="A14" s="25" t="s">
        <v>58</v>
      </c>
      <c r="B14" s="25" t="s">
        <v>2</v>
      </c>
      <c r="C14" s="26" t="s">
        <v>202</v>
      </c>
      <c r="D14" s="27">
        <v>45999.916666666701</v>
      </c>
      <c r="E14" s="27">
        <v>46000.25</v>
      </c>
      <c r="F14" s="26" t="s">
        <v>201</v>
      </c>
    </row>
    <row r="15" spans="1:6" s="5" customFormat="1" ht="46.5" x14ac:dyDescent="0.35">
      <c r="A15" s="25" t="s">
        <v>71</v>
      </c>
      <c r="B15" s="25" t="s">
        <v>6</v>
      </c>
      <c r="C15" s="26" t="s">
        <v>72</v>
      </c>
      <c r="D15" s="27">
        <v>45999.875</v>
      </c>
      <c r="E15" s="27">
        <v>46000.208333333299</v>
      </c>
      <c r="F15" s="26" t="s">
        <v>73</v>
      </c>
    </row>
    <row r="16" spans="1:6" s="5" customFormat="1" ht="46.5" x14ac:dyDescent="0.35">
      <c r="A16" s="25" t="s">
        <v>71</v>
      </c>
      <c r="B16" s="25" t="s">
        <v>2</v>
      </c>
      <c r="C16" s="26" t="s">
        <v>514</v>
      </c>
      <c r="D16" s="27">
        <v>45999.875</v>
      </c>
      <c r="E16" s="27">
        <v>46000.25</v>
      </c>
      <c r="F16" s="26" t="s">
        <v>515</v>
      </c>
    </row>
    <row r="17" spans="1:6" s="5" customFormat="1" ht="77.5" x14ac:dyDescent="0.35">
      <c r="A17" s="25" t="s">
        <v>71</v>
      </c>
      <c r="B17" s="25" t="s">
        <v>6</v>
      </c>
      <c r="C17" s="26" t="s">
        <v>516</v>
      </c>
      <c r="D17" s="27">
        <v>45999.833333333299</v>
      </c>
      <c r="E17" s="27">
        <v>46000.25</v>
      </c>
      <c r="F17" s="26" t="s">
        <v>186</v>
      </c>
    </row>
    <row r="18" spans="1:6" s="5" customFormat="1" ht="46.5" x14ac:dyDescent="0.35">
      <c r="A18" s="25" t="s">
        <v>71</v>
      </c>
      <c r="B18" s="25" t="s">
        <v>6</v>
      </c>
      <c r="C18" s="26" t="s">
        <v>519</v>
      </c>
      <c r="D18" s="27">
        <v>45999.833333333299</v>
      </c>
      <c r="E18" s="27">
        <v>46000.25</v>
      </c>
      <c r="F18" s="26" t="s">
        <v>186</v>
      </c>
    </row>
    <row r="19" spans="1:6" s="5" customFormat="1" ht="62" x14ac:dyDescent="0.35">
      <c r="A19" s="25" t="s">
        <v>71</v>
      </c>
      <c r="B19" s="25" t="s">
        <v>2</v>
      </c>
      <c r="C19" s="26" t="s">
        <v>192</v>
      </c>
      <c r="D19" s="27">
        <v>45999.833333333299</v>
      </c>
      <c r="E19" s="27">
        <v>46000.25</v>
      </c>
      <c r="F19" s="26" t="s">
        <v>193</v>
      </c>
    </row>
    <row r="20" spans="1:6" s="5" customFormat="1" ht="62" x14ac:dyDescent="0.35">
      <c r="A20" s="25" t="s">
        <v>71</v>
      </c>
      <c r="B20" s="25" t="s">
        <v>2</v>
      </c>
      <c r="C20" s="26" t="s">
        <v>194</v>
      </c>
      <c r="D20" s="27">
        <v>45999.833333333299</v>
      </c>
      <c r="E20" s="27">
        <v>46000.25</v>
      </c>
      <c r="F20" s="26" t="s">
        <v>193</v>
      </c>
    </row>
    <row r="21" spans="1:6" s="5" customFormat="1" ht="77.5" x14ac:dyDescent="0.35">
      <c r="A21" s="25" t="s">
        <v>71</v>
      </c>
      <c r="B21" s="25" t="s">
        <v>2</v>
      </c>
      <c r="C21" s="26" t="s">
        <v>195</v>
      </c>
      <c r="D21" s="27">
        <v>45999.833333333299</v>
      </c>
      <c r="E21" s="27">
        <v>46000.25</v>
      </c>
      <c r="F21" s="26" t="s">
        <v>193</v>
      </c>
    </row>
    <row r="22" spans="1:6" s="5" customFormat="1" ht="62" x14ac:dyDescent="0.35">
      <c r="A22" s="25" t="s">
        <v>71</v>
      </c>
      <c r="B22" s="25" t="s">
        <v>2</v>
      </c>
      <c r="C22" s="26" t="s">
        <v>196</v>
      </c>
      <c r="D22" s="27">
        <v>45999.833333333299</v>
      </c>
      <c r="E22" s="27">
        <v>46000.25</v>
      </c>
      <c r="F22" s="26" t="s">
        <v>193</v>
      </c>
    </row>
    <row r="23" spans="1:6" s="5" customFormat="1" ht="46.5" x14ac:dyDescent="0.35">
      <c r="A23" s="25" t="s">
        <v>71</v>
      </c>
      <c r="B23" s="25" t="s">
        <v>2</v>
      </c>
      <c r="C23" s="26" t="s">
        <v>197</v>
      </c>
      <c r="D23" s="27">
        <v>45999.833333333299</v>
      </c>
      <c r="E23" s="27">
        <v>46000.25</v>
      </c>
      <c r="F23" s="26" t="s">
        <v>193</v>
      </c>
    </row>
    <row r="24" spans="1:6" s="5" customFormat="1" ht="46.5" x14ac:dyDescent="0.35">
      <c r="A24" s="25" t="s">
        <v>71</v>
      </c>
      <c r="B24" s="25" t="s">
        <v>6</v>
      </c>
      <c r="C24" s="26" t="s">
        <v>231</v>
      </c>
      <c r="D24" s="27">
        <v>45999.854166666701</v>
      </c>
      <c r="E24" s="27">
        <v>46000.25</v>
      </c>
      <c r="F24" s="26" t="s">
        <v>230</v>
      </c>
    </row>
    <row r="25" spans="1:6" s="5" customFormat="1" ht="62" x14ac:dyDescent="0.35">
      <c r="A25" s="25" t="s">
        <v>71</v>
      </c>
      <c r="B25" s="25" t="s">
        <v>2</v>
      </c>
      <c r="C25" s="26" t="s">
        <v>567</v>
      </c>
      <c r="D25" s="27">
        <v>45999.916666666701</v>
      </c>
      <c r="E25" s="27">
        <v>46000.208333333299</v>
      </c>
      <c r="F25" s="26" t="s">
        <v>361</v>
      </c>
    </row>
    <row r="26" spans="1:6" s="5" customFormat="1" ht="77.5" x14ac:dyDescent="0.35">
      <c r="A26" s="25" t="s">
        <v>71</v>
      </c>
      <c r="B26" s="25" t="s">
        <v>2</v>
      </c>
      <c r="C26" s="26" t="s">
        <v>362</v>
      </c>
      <c r="D26" s="27">
        <v>45999.916666666701</v>
      </c>
      <c r="E26" s="27">
        <v>46000.208333333299</v>
      </c>
      <c r="F26" s="26" t="s">
        <v>361</v>
      </c>
    </row>
    <row r="27" spans="1:6" s="5" customFormat="1" ht="93" x14ac:dyDescent="0.35">
      <c r="A27" s="25" t="s">
        <v>71</v>
      </c>
      <c r="B27" s="25" t="s">
        <v>2</v>
      </c>
      <c r="C27" s="26" t="s">
        <v>363</v>
      </c>
      <c r="D27" s="27">
        <v>45999.916666666701</v>
      </c>
      <c r="E27" s="27">
        <v>46000.208333333299</v>
      </c>
      <c r="F27" s="26" t="s">
        <v>361</v>
      </c>
    </row>
    <row r="28" spans="1:6" s="5" customFormat="1" ht="93" x14ac:dyDescent="0.35">
      <c r="A28" s="25" t="s">
        <v>71</v>
      </c>
      <c r="B28" s="25" t="s">
        <v>2</v>
      </c>
      <c r="C28" s="26" t="s">
        <v>364</v>
      </c>
      <c r="D28" s="27">
        <v>45999.916666666701</v>
      </c>
      <c r="E28" s="27">
        <v>46000.208333333299</v>
      </c>
      <c r="F28" s="26" t="s">
        <v>361</v>
      </c>
    </row>
    <row r="29" spans="1:6" s="5" customFormat="1" ht="93" x14ac:dyDescent="0.35">
      <c r="A29" s="25" t="s">
        <v>17</v>
      </c>
      <c r="B29" s="25" t="s">
        <v>6</v>
      </c>
      <c r="C29" s="26" t="s">
        <v>18</v>
      </c>
      <c r="D29" s="27">
        <v>45999.833333333299</v>
      </c>
      <c r="E29" s="27">
        <v>46000.25</v>
      </c>
      <c r="F29" s="26" t="s">
        <v>19</v>
      </c>
    </row>
    <row r="30" spans="1:6" s="5" customFormat="1" ht="93" x14ac:dyDescent="0.35">
      <c r="A30" s="25" t="s">
        <v>17</v>
      </c>
      <c r="B30" s="25" t="s">
        <v>2</v>
      </c>
      <c r="C30" s="26" t="s">
        <v>35</v>
      </c>
      <c r="D30" s="27">
        <v>45999.833333333299</v>
      </c>
      <c r="E30" s="27">
        <v>46000.25</v>
      </c>
      <c r="F30" s="26" t="s">
        <v>34</v>
      </c>
    </row>
    <row r="31" spans="1:6" s="5" customFormat="1" ht="93" x14ac:dyDescent="0.35">
      <c r="A31" s="25" t="s">
        <v>48</v>
      </c>
      <c r="B31" s="25" t="s">
        <v>6</v>
      </c>
      <c r="C31" s="26" t="s">
        <v>49</v>
      </c>
      <c r="D31" s="27">
        <v>45999.875</v>
      </c>
      <c r="E31" s="27">
        <v>46000.208333333299</v>
      </c>
      <c r="F31" s="26" t="s">
        <v>50</v>
      </c>
    </row>
    <row r="32" spans="1:6" s="5" customFormat="1" ht="93" x14ac:dyDescent="0.35">
      <c r="A32" s="25" t="s">
        <v>36</v>
      </c>
      <c r="B32" s="25" t="s">
        <v>5</v>
      </c>
      <c r="C32" s="26" t="s">
        <v>37</v>
      </c>
      <c r="D32" s="27">
        <v>45999.333333333299</v>
      </c>
      <c r="E32" s="27">
        <v>45999.666666666701</v>
      </c>
      <c r="F32" s="26" t="s">
        <v>38</v>
      </c>
    </row>
    <row r="33" spans="1:6" s="5" customFormat="1" ht="93" x14ac:dyDescent="0.35">
      <c r="A33" s="25" t="s">
        <v>36</v>
      </c>
      <c r="B33" s="25" t="s">
        <v>5</v>
      </c>
      <c r="C33" s="26" t="s">
        <v>37</v>
      </c>
      <c r="D33" s="27">
        <v>46000.333333333299</v>
      </c>
      <c r="E33" s="27">
        <v>46000.666666666701</v>
      </c>
      <c r="F33" s="26" t="s">
        <v>38</v>
      </c>
    </row>
    <row r="34" spans="1:6" s="5" customFormat="1" ht="108.5" x14ac:dyDescent="0.35">
      <c r="A34" s="25" t="s">
        <v>30</v>
      </c>
      <c r="B34" s="25" t="s">
        <v>5</v>
      </c>
      <c r="C34" s="26" t="s">
        <v>31</v>
      </c>
      <c r="D34" s="27">
        <v>45999.833333333299</v>
      </c>
      <c r="E34" s="27">
        <v>46000.25</v>
      </c>
      <c r="F34" s="26" t="s">
        <v>32</v>
      </c>
    </row>
    <row r="35" spans="1:6" s="5" customFormat="1" ht="93" x14ac:dyDescent="0.35">
      <c r="A35" s="25" t="s">
        <v>30</v>
      </c>
      <c r="B35" s="25" t="s">
        <v>4</v>
      </c>
      <c r="C35" s="26" t="s">
        <v>33</v>
      </c>
      <c r="D35" s="27">
        <v>45999.833333333299</v>
      </c>
      <c r="E35" s="27">
        <v>46000.25</v>
      </c>
      <c r="F35" s="26" t="s">
        <v>34</v>
      </c>
    </row>
    <row r="36" spans="1:6" s="5" customFormat="1" ht="93" x14ac:dyDescent="0.35">
      <c r="A36" s="25" t="s">
        <v>30</v>
      </c>
      <c r="B36" s="25" t="s">
        <v>5</v>
      </c>
      <c r="C36" s="26" t="s">
        <v>42</v>
      </c>
      <c r="D36" s="27">
        <v>45999.833333333299</v>
      </c>
      <c r="E36" s="27">
        <v>46000.25</v>
      </c>
      <c r="F36" s="26" t="s">
        <v>43</v>
      </c>
    </row>
    <row r="37" spans="1:6" s="5" customFormat="1" ht="77.5" x14ac:dyDescent="0.35">
      <c r="A37" s="25" t="s">
        <v>30</v>
      </c>
      <c r="B37" s="25" t="s">
        <v>5</v>
      </c>
      <c r="C37" s="26" t="s">
        <v>88</v>
      </c>
      <c r="D37" s="27">
        <v>45901.833333333299</v>
      </c>
      <c r="E37" s="27">
        <v>46011.25</v>
      </c>
      <c r="F37" s="26" t="s">
        <v>89</v>
      </c>
    </row>
    <row r="38" spans="1:6" s="5" customFormat="1" ht="93" x14ac:dyDescent="0.35">
      <c r="A38" s="25" t="s">
        <v>30</v>
      </c>
      <c r="B38" s="25" t="s">
        <v>4</v>
      </c>
      <c r="C38" s="26" t="s">
        <v>90</v>
      </c>
      <c r="D38" s="27">
        <v>45936.833333333299</v>
      </c>
      <c r="E38" s="27">
        <v>46011.25</v>
      </c>
      <c r="F38" s="26" t="s">
        <v>89</v>
      </c>
    </row>
    <row r="39" spans="1:6" s="5" customFormat="1" ht="93" x14ac:dyDescent="0.35">
      <c r="A39" s="25" t="s">
        <v>30</v>
      </c>
      <c r="B39" s="25" t="s">
        <v>4</v>
      </c>
      <c r="C39" s="26" t="s">
        <v>91</v>
      </c>
      <c r="D39" s="27">
        <v>45999.833333333299</v>
      </c>
      <c r="E39" s="27">
        <v>46000.25</v>
      </c>
      <c r="F39" s="26" t="s">
        <v>89</v>
      </c>
    </row>
    <row r="40" spans="1:6" s="5" customFormat="1" ht="93" x14ac:dyDescent="0.35">
      <c r="A40" s="25" t="s">
        <v>30</v>
      </c>
      <c r="B40" s="25" t="s">
        <v>5</v>
      </c>
      <c r="C40" s="26" t="s">
        <v>105</v>
      </c>
      <c r="D40" s="27">
        <v>45957.854166666701</v>
      </c>
      <c r="E40" s="27">
        <v>46027.229166666701</v>
      </c>
      <c r="F40" s="26" t="s">
        <v>106</v>
      </c>
    </row>
    <row r="41" spans="1:6" s="5" customFormat="1" ht="108.5" x14ac:dyDescent="0.35">
      <c r="A41" s="25" t="s">
        <v>486</v>
      </c>
      <c r="B41" s="25" t="s">
        <v>5</v>
      </c>
      <c r="C41" s="26" t="s">
        <v>487</v>
      </c>
      <c r="D41" s="27">
        <v>45999.833333333299</v>
      </c>
      <c r="E41" s="27">
        <v>46000.25</v>
      </c>
      <c r="F41" s="26" t="s">
        <v>488</v>
      </c>
    </row>
    <row r="42" spans="1:6" s="5" customFormat="1" ht="93" x14ac:dyDescent="0.35">
      <c r="A42" s="25" t="s">
        <v>151</v>
      </c>
      <c r="B42" s="25" t="s">
        <v>21</v>
      </c>
      <c r="C42" s="26" t="s">
        <v>152</v>
      </c>
      <c r="D42" s="27">
        <v>45999.875</v>
      </c>
      <c r="E42" s="27">
        <v>46000.208333333299</v>
      </c>
      <c r="F42" s="26" t="s">
        <v>153</v>
      </c>
    </row>
    <row r="43" spans="1:6" s="5" customFormat="1" ht="93" x14ac:dyDescent="0.35">
      <c r="A43" s="25" t="s">
        <v>151</v>
      </c>
      <c r="B43" s="25" t="s">
        <v>5</v>
      </c>
      <c r="C43" s="26" t="s">
        <v>154</v>
      </c>
      <c r="D43" s="27">
        <v>45999.875</v>
      </c>
      <c r="E43" s="27">
        <v>46000.208333333299</v>
      </c>
      <c r="F43" s="26" t="s">
        <v>153</v>
      </c>
    </row>
    <row r="44" spans="1:6" s="5" customFormat="1" ht="108.5" x14ac:dyDescent="0.35">
      <c r="A44" s="25" t="s">
        <v>151</v>
      </c>
      <c r="B44" s="25" t="s">
        <v>4</v>
      </c>
      <c r="C44" s="26" t="s">
        <v>155</v>
      </c>
      <c r="D44" s="27">
        <v>45999.875</v>
      </c>
      <c r="E44" s="27">
        <v>46000.208333333299</v>
      </c>
      <c r="F44" s="26" t="s">
        <v>153</v>
      </c>
    </row>
    <row r="45" spans="1:6" s="5" customFormat="1" ht="77.5" x14ac:dyDescent="0.35">
      <c r="A45" s="25" t="s">
        <v>206</v>
      </c>
      <c r="B45" s="25" t="s">
        <v>6</v>
      </c>
      <c r="C45" s="26" t="s">
        <v>207</v>
      </c>
      <c r="D45" s="27">
        <v>45999.875</v>
      </c>
      <c r="E45" s="27">
        <v>46000.25</v>
      </c>
      <c r="F45" s="26" t="s">
        <v>204</v>
      </c>
    </row>
    <row r="46" spans="1:6" s="5" customFormat="1" ht="93" x14ac:dyDescent="0.35">
      <c r="A46" s="25" t="s">
        <v>206</v>
      </c>
      <c r="B46" s="25" t="s">
        <v>2</v>
      </c>
      <c r="C46" s="26" t="s">
        <v>208</v>
      </c>
      <c r="D46" s="27">
        <v>45999.833333333299</v>
      </c>
      <c r="E46" s="27">
        <v>46000.25</v>
      </c>
      <c r="F46" s="26" t="s">
        <v>209</v>
      </c>
    </row>
    <row r="47" spans="1:6" s="5" customFormat="1" ht="77.5" x14ac:dyDescent="0.35">
      <c r="A47" s="25" t="s">
        <v>206</v>
      </c>
      <c r="B47" s="25" t="s">
        <v>2</v>
      </c>
      <c r="C47" s="26" t="s">
        <v>210</v>
      </c>
      <c r="D47" s="27">
        <v>45999.833333333299</v>
      </c>
      <c r="E47" s="27">
        <v>46000.25</v>
      </c>
      <c r="F47" s="26" t="s">
        <v>209</v>
      </c>
    </row>
    <row r="48" spans="1:6" s="5" customFormat="1" ht="93" x14ac:dyDescent="0.35">
      <c r="A48" s="25" t="s">
        <v>206</v>
      </c>
      <c r="B48" s="25" t="s">
        <v>2</v>
      </c>
      <c r="C48" s="26" t="s">
        <v>520</v>
      </c>
      <c r="D48" s="27">
        <v>45999.833333333299</v>
      </c>
      <c r="E48" s="27">
        <v>46000.25</v>
      </c>
      <c r="F48" s="26" t="s">
        <v>521</v>
      </c>
    </row>
    <row r="49" spans="1:6" s="5" customFormat="1" ht="93" x14ac:dyDescent="0.35">
      <c r="A49" s="25" t="s">
        <v>206</v>
      </c>
      <c r="B49" s="25" t="s">
        <v>2</v>
      </c>
      <c r="C49" s="26" t="s">
        <v>522</v>
      </c>
      <c r="D49" s="27">
        <v>45999.833333333299</v>
      </c>
      <c r="E49" s="27">
        <v>46000.25</v>
      </c>
      <c r="F49" s="26" t="s">
        <v>521</v>
      </c>
    </row>
    <row r="50" spans="1:6" s="5" customFormat="1" ht="93" x14ac:dyDescent="0.35">
      <c r="A50" s="25" t="s">
        <v>206</v>
      </c>
      <c r="B50" s="25" t="s">
        <v>6</v>
      </c>
      <c r="C50" s="26" t="s">
        <v>523</v>
      </c>
      <c r="D50" s="27">
        <v>45999.833333333299</v>
      </c>
      <c r="E50" s="27">
        <v>46000.25</v>
      </c>
      <c r="F50" s="26" t="s">
        <v>524</v>
      </c>
    </row>
    <row r="51" spans="1:6" s="5" customFormat="1" ht="93" x14ac:dyDescent="0.35">
      <c r="A51" s="25" t="s">
        <v>206</v>
      </c>
      <c r="B51" s="25" t="s">
        <v>2</v>
      </c>
      <c r="C51" s="26" t="s">
        <v>525</v>
      </c>
      <c r="D51" s="27">
        <v>45999.833333333299</v>
      </c>
      <c r="E51" s="27">
        <v>46000.25</v>
      </c>
      <c r="F51" s="26" t="s">
        <v>524</v>
      </c>
    </row>
    <row r="52" spans="1:6" s="5" customFormat="1" ht="46.5" x14ac:dyDescent="0.35">
      <c r="A52" s="25" t="s">
        <v>188</v>
      </c>
      <c r="B52" s="25" t="s">
        <v>6</v>
      </c>
      <c r="C52" s="26" t="s">
        <v>517</v>
      </c>
      <c r="D52" s="27">
        <v>45999.833333333299</v>
      </c>
      <c r="E52" s="27">
        <v>46000.25</v>
      </c>
      <c r="F52" s="26" t="s">
        <v>186</v>
      </c>
    </row>
    <row r="53" spans="1:6" s="5" customFormat="1" ht="93" x14ac:dyDescent="0.35">
      <c r="A53" s="25" t="s">
        <v>188</v>
      </c>
      <c r="B53" s="25" t="s">
        <v>6</v>
      </c>
      <c r="C53" s="26" t="s">
        <v>518</v>
      </c>
      <c r="D53" s="27">
        <v>45999.833333333299</v>
      </c>
      <c r="E53" s="27">
        <v>46000.25</v>
      </c>
      <c r="F53" s="26" t="s">
        <v>186</v>
      </c>
    </row>
    <row r="54" spans="1:6" s="5" customFormat="1" ht="77.5" x14ac:dyDescent="0.35">
      <c r="A54" s="25" t="s">
        <v>324</v>
      </c>
      <c r="B54" s="25" t="s">
        <v>4</v>
      </c>
      <c r="C54" s="26" t="s">
        <v>559</v>
      </c>
      <c r="D54" s="27">
        <v>45999.833333333299</v>
      </c>
      <c r="E54" s="27">
        <v>46000.25</v>
      </c>
      <c r="F54" s="26" t="s">
        <v>560</v>
      </c>
    </row>
    <row r="55" spans="1:6" s="5" customFormat="1" ht="77.5" x14ac:dyDescent="0.35">
      <c r="A55" s="25" t="s">
        <v>324</v>
      </c>
      <c r="B55" s="25" t="s">
        <v>4</v>
      </c>
      <c r="C55" s="26" t="s">
        <v>561</v>
      </c>
      <c r="D55" s="27">
        <v>45999.833333333299</v>
      </c>
      <c r="E55" s="27">
        <v>46000.25</v>
      </c>
      <c r="F55" s="26" t="s">
        <v>560</v>
      </c>
    </row>
    <row r="56" spans="1:6" s="5" customFormat="1" ht="77.5" x14ac:dyDescent="0.35">
      <c r="A56" s="25" t="s">
        <v>324</v>
      </c>
      <c r="B56" s="25" t="s">
        <v>4</v>
      </c>
      <c r="C56" s="26" t="s">
        <v>564</v>
      </c>
      <c r="D56" s="27">
        <v>45999.833333333299</v>
      </c>
      <c r="E56" s="27">
        <v>46000.25</v>
      </c>
      <c r="F56" s="26" t="s">
        <v>565</v>
      </c>
    </row>
    <row r="57" spans="1:6" s="5" customFormat="1" ht="93" x14ac:dyDescent="0.35">
      <c r="A57" s="25" t="s">
        <v>324</v>
      </c>
      <c r="B57" s="25" t="s">
        <v>4</v>
      </c>
      <c r="C57" s="26" t="s">
        <v>566</v>
      </c>
      <c r="D57" s="27">
        <v>45999.833333333299</v>
      </c>
      <c r="E57" s="27">
        <v>46000.25</v>
      </c>
      <c r="F57" s="26" t="s">
        <v>565</v>
      </c>
    </row>
    <row r="58" spans="1:6" s="5" customFormat="1" ht="77.5" x14ac:dyDescent="0.35">
      <c r="A58" s="25" t="s">
        <v>324</v>
      </c>
      <c r="B58" s="25" t="s">
        <v>4</v>
      </c>
      <c r="C58" s="26" t="s">
        <v>384</v>
      </c>
      <c r="D58" s="27">
        <v>45999.916666666701</v>
      </c>
      <c r="E58" s="27">
        <v>46000.229166666701</v>
      </c>
      <c r="F58" s="26" t="s">
        <v>385</v>
      </c>
    </row>
    <row r="59" spans="1:6" s="5" customFormat="1" ht="62" x14ac:dyDescent="0.35">
      <c r="A59" s="25" t="s">
        <v>324</v>
      </c>
      <c r="B59" s="25" t="s">
        <v>5</v>
      </c>
      <c r="C59" s="26" t="s">
        <v>570</v>
      </c>
      <c r="D59" s="27">
        <v>45999.916666666701</v>
      </c>
      <c r="E59" s="27">
        <v>46000.229166666701</v>
      </c>
      <c r="F59" s="26" t="s">
        <v>571</v>
      </c>
    </row>
    <row r="60" spans="1:6" s="5" customFormat="1" ht="62" x14ac:dyDescent="0.35">
      <c r="A60" s="25" t="s">
        <v>331</v>
      </c>
      <c r="B60" s="25" t="s">
        <v>5</v>
      </c>
      <c r="C60" s="26" t="s">
        <v>558</v>
      </c>
      <c r="D60" s="27">
        <v>45999.833333333299</v>
      </c>
      <c r="E60" s="27">
        <v>46000.25</v>
      </c>
      <c r="F60" s="26" t="s">
        <v>333</v>
      </c>
    </row>
    <row r="61" spans="1:6" s="5" customFormat="1" ht="93" x14ac:dyDescent="0.35">
      <c r="A61" s="25" t="s">
        <v>319</v>
      </c>
      <c r="B61" s="25" t="s">
        <v>21</v>
      </c>
      <c r="C61" s="26" t="s">
        <v>320</v>
      </c>
      <c r="D61" s="27">
        <v>45999.833333333299</v>
      </c>
      <c r="E61" s="27">
        <v>46000.25</v>
      </c>
      <c r="F61" s="26" t="s">
        <v>321</v>
      </c>
    </row>
    <row r="62" spans="1:6" s="5" customFormat="1" ht="93" x14ac:dyDescent="0.35">
      <c r="A62" s="25" t="s">
        <v>319</v>
      </c>
      <c r="B62" s="25" t="s">
        <v>21</v>
      </c>
      <c r="C62" s="26" t="s">
        <v>322</v>
      </c>
      <c r="D62" s="27">
        <v>45999.833333333299</v>
      </c>
      <c r="E62" s="27">
        <v>46000.25</v>
      </c>
      <c r="F62" s="26" t="s">
        <v>323</v>
      </c>
    </row>
    <row r="63" spans="1:6" s="5" customFormat="1" ht="62" x14ac:dyDescent="0.35">
      <c r="A63" s="25" t="s">
        <v>319</v>
      </c>
      <c r="B63" s="25" t="s">
        <v>6</v>
      </c>
      <c r="C63" s="26" t="s">
        <v>344</v>
      </c>
      <c r="D63" s="27">
        <v>45974.916666666701</v>
      </c>
      <c r="E63" s="27">
        <v>46025.25</v>
      </c>
      <c r="F63" s="26" t="s">
        <v>345</v>
      </c>
    </row>
    <row r="64" spans="1:6" s="5" customFormat="1" ht="62" x14ac:dyDescent="0.35">
      <c r="A64" s="25" t="s">
        <v>314</v>
      </c>
      <c r="B64" s="25" t="s">
        <v>2</v>
      </c>
      <c r="C64" s="26" t="s">
        <v>315</v>
      </c>
      <c r="D64" s="27">
        <v>45999.833333333299</v>
      </c>
      <c r="E64" s="27">
        <v>46000.25</v>
      </c>
      <c r="F64" s="26" t="s">
        <v>316</v>
      </c>
    </row>
    <row r="65" spans="1:6" s="5" customFormat="1" ht="62" x14ac:dyDescent="0.35">
      <c r="A65" s="25" t="s">
        <v>355</v>
      </c>
      <c r="B65" s="25" t="s">
        <v>2</v>
      </c>
      <c r="C65" s="26" t="s">
        <v>556</v>
      </c>
      <c r="D65" s="27">
        <v>45999.833333333299</v>
      </c>
      <c r="E65" s="27">
        <v>46000.25</v>
      </c>
      <c r="F65" s="26" t="s">
        <v>557</v>
      </c>
    </row>
    <row r="66" spans="1:6" s="5" customFormat="1" ht="62" x14ac:dyDescent="0.35">
      <c r="A66" s="25" t="s">
        <v>355</v>
      </c>
      <c r="B66" s="25" t="s">
        <v>6</v>
      </c>
      <c r="C66" s="26" t="s">
        <v>356</v>
      </c>
      <c r="D66" s="27">
        <v>45999.833333333299</v>
      </c>
      <c r="E66" s="27">
        <v>46000.25</v>
      </c>
      <c r="F66" s="26" t="s">
        <v>357</v>
      </c>
    </row>
    <row r="67" spans="1:6" s="5" customFormat="1" ht="62" x14ac:dyDescent="0.35">
      <c r="A67" s="25" t="s">
        <v>310</v>
      </c>
      <c r="B67" s="25" t="s">
        <v>4</v>
      </c>
      <c r="C67" s="26" t="s">
        <v>311</v>
      </c>
      <c r="D67" s="27">
        <v>45999.833333333299</v>
      </c>
      <c r="E67" s="27">
        <v>46000.25</v>
      </c>
      <c r="F67" s="26" t="s">
        <v>312</v>
      </c>
    </row>
    <row r="68" spans="1:6" s="5" customFormat="1" ht="77.5" x14ac:dyDescent="0.35">
      <c r="A68" s="25" t="s">
        <v>310</v>
      </c>
      <c r="B68" s="25" t="s">
        <v>5</v>
      </c>
      <c r="C68" s="26" t="s">
        <v>313</v>
      </c>
      <c r="D68" s="27">
        <v>45999.833333333299</v>
      </c>
      <c r="E68" s="27">
        <v>46000.25</v>
      </c>
      <c r="F68" s="26" t="s">
        <v>312</v>
      </c>
    </row>
    <row r="69" spans="1:6" s="5" customFormat="1" ht="77.5" x14ac:dyDescent="0.35">
      <c r="A69" s="25" t="s">
        <v>317</v>
      </c>
      <c r="B69" s="25" t="s">
        <v>4</v>
      </c>
      <c r="C69" s="26" t="s">
        <v>318</v>
      </c>
      <c r="D69" s="27">
        <v>45999.833333333299</v>
      </c>
      <c r="E69" s="27">
        <v>46000.25</v>
      </c>
      <c r="F69" s="26" t="s">
        <v>316</v>
      </c>
    </row>
    <row r="70" spans="1:6" s="5" customFormat="1" ht="77.5" x14ac:dyDescent="0.35">
      <c r="A70" s="25" t="s">
        <v>317</v>
      </c>
      <c r="B70" s="25" t="s">
        <v>5</v>
      </c>
      <c r="C70" s="26" t="s">
        <v>339</v>
      </c>
      <c r="D70" s="27">
        <v>45999.833333333299</v>
      </c>
      <c r="E70" s="27">
        <v>46000.25</v>
      </c>
      <c r="F70" s="26" t="s">
        <v>340</v>
      </c>
    </row>
    <row r="71" spans="1:6" s="5" customFormat="1" ht="93" x14ac:dyDescent="0.35">
      <c r="A71" s="25" t="s">
        <v>317</v>
      </c>
      <c r="B71" s="25" t="s">
        <v>4</v>
      </c>
      <c r="C71" s="26" t="s">
        <v>341</v>
      </c>
      <c r="D71" s="27">
        <v>45999.833333333299</v>
      </c>
      <c r="E71" s="27">
        <v>46000.25</v>
      </c>
      <c r="F71" s="26" t="s">
        <v>340</v>
      </c>
    </row>
    <row r="72" spans="1:6" s="5" customFormat="1" ht="93" x14ac:dyDescent="0.35">
      <c r="A72" s="25" t="s">
        <v>317</v>
      </c>
      <c r="B72" s="25" t="s">
        <v>4</v>
      </c>
      <c r="C72" s="26" t="s">
        <v>352</v>
      </c>
      <c r="D72" s="27">
        <v>45999.833333333299</v>
      </c>
      <c r="E72" s="27">
        <v>46000.25</v>
      </c>
      <c r="F72" s="26" t="s">
        <v>353</v>
      </c>
    </row>
    <row r="73" spans="1:6" s="5" customFormat="1" ht="93" x14ac:dyDescent="0.35">
      <c r="A73" s="25" t="s">
        <v>317</v>
      </c>
      <c r="B73" s="25" t="s">
        <v>5</v>
      </c>
      <c r="C73" s="26" t="s">
        <v>354</v>
      </c>
      <c r="D73" s="27">
        <v>45999.833333333299</v>
      </c>
      <c r="E73" s="27">
        <v>46000.25</v>
      </c>
      <c r="F73" s="26" t="s">
        <v>353</v>
      </c>
    </row>
    <row r="74" spans="1:6" s="5" customFormat="1" ht="93" x14ac:dyDescent="0.35">
      <c r="A74" s="25" t="s">
        <v>365</v>
      </c>
      <c r="B74" s="25" t="s">
        <v>2</v>
      </c>
      <c r="C74" s="26" t="s">
        <v>366</v>
      </c>
      <c r="D74" s="27">
        <v>45999.916666666701</v>
      </c>
      <c r="E74" s="27">
        <v>46000.229166666701</v>
      </c>
      <c r="F74" s="26" t="s">
        <v>367</v>
      </c>
    </row>
    <row r="75" spans="1:6" s="5" customFormat="1" ht="77.5" x14ac:dyDescent="0.35">
      <c r="A75" s="25" t="s">
        <v>290</v>
      </c>
      <c r="B75" s="25" t="s">
        <v>6</v>
      </c>
      <c r="C75" s="26" t="s">
        <v>291</v>
      </c>
      <c r="D75" s="27">
        <v>45999.875</v>
      </c>
      <c r="E75" s="27">
        <v>46000.25</v>
      </c>
      <c r="F75" s="26" t="s">
        <v>292</v>
      </c>
    </row>
    <row r="76" spans="1:6" s="5" customFormat="1" ht="77.5" x14ac:dyDescent="0.35">
      <c r="A76" s="25" t="s">
        <v>290</v>
      </c>
      <c r="B76" s="25" t="s">
        <v>2</v>
      </c>
      <c r="C76" s="26" t="s">
        <v>394</v>
      </c>
      <c r="D76" s="27">
        <v>45999.916666666701</v>
      </c>
      <c r="E76" s="27">
        <v>46000.229166666701</v>
      </c>
      <c r="F76" s="26" t="s">
        <v>395</v>
      </c>
    </row>
    <row r="77" spans="1:6" s="5" customFormat="1" ht="77.5" x14ac:dyDescent="0.35">
      <c r="A77" s="25" t="s">
        <v>404</v>
      </c>
      <c r="B77" s="25" t="s">
        <v>5</v>
      </c>
      <c r="C77" s="26" t="s">
        <v>579</v>
      </c>
      <c r="D77" s="27">
        <v>45999.833333333299</v>
      </c>
      <c r="E77" s="27">
        <v>46000.25</v>
      </c>
      <c r="F77" s="26" t="s">
        <v>580</v>
      </c>
    </row>
    <row r="78" spans="1:6" s="5" customFormat="1" ht="93" x14ac:dyDescent="0.35">
      <c r="A78" s="25" t="s">
        <v>550</v>
      </c>
      <c r="B78" s="25" t="s">
        <v>4</v>
      </c>
      <c r="C78" s="26" t="s">
        <v>551</v>
      </c>
      <c r="D78" s="27">
        <v>45999.875</v>
      </c>
      <c r="E78" s="27">
        <v>46000.25</v>
      </c>
      <c r="F78" s="26" t="s">
        <v>552</v>
      </c>
    </row>
    <row r="79" spans="1:6" s="5" customFormat="1" ht="93" x14ac:dyDescent="0.35">
      <c r="A79" s="25" t="s">
        <v>293</v>
      </c>
      <c r="B79" s="25" t="s">
        <v>5</v>
      </c>
      <c r="C79" s="26" t="s">
        <v>294</v>
      </c>
      <c r="D79" s="27">
        <v>45999.875</v>
      </c>
      <c r="E79" s="27">
        <v>46000.25</v>
      </c>
      <c r="F79" s="26" t="s">
        <v>295</v>
      </c>
    </row>
    <row r="80" spans="1:6" s="5" customFormat="1" ht="93" x14ac:dyDescent="0.35">
      <c r="A80" s="25" t="s">
        <v>293</v>
      </c>
      <c r="B80" s="25" t="s">
        <v>4</v>
      </c>
      <c r="C80" s="26" t="s">
        <v>548</v>
      </c>
      <c r="D80" s="27">
        <v>45999.875</v>
      </c>
      <c r="E80" s="27">
        <v>46000.25</v>
      </c>
      <c r="F80" s="26" t="s">
        <v>549</v>
      </c>
    </row>
    <row r="81" spans="1:6" s="5" customFormat="1" ht="93" x14ac:dyDescent="0.35">
      <c r="A81" s="25" t="s">
        <v>301</v>
      </c>
      <c r="B81" s="25" t="s">
        <v>2</v>
      </c>
      <c r="C81" s="26" t="s">
        <v>553</v>
      </c>
      <c r="D81" s="27">
        <v>45999.875</v>
      </c>
      <c r="E81" s="27">
        <v>46000.25</v>
      </c>
      <c r="F81" s="26" t="s">
        <v>554</v>
      </c>
    </row>
    <row r="82" spans="1:6" s="5" customFormat="1" ht="93" x14ac:dyDescent="0.35">
      <c r="A82" s="25" t="s">
        <v>301</v>
      </c>
      <c r="B82" s="25" t="s">
        <v>2</v>
      </c>
      <c r="C82" s="26" t="s">
        <v>555</v>
      </c>
      <c r="D82" s="27">
        <v>45999.875</v>
      </c>
      <c r="E82" s="27">
        <v>46000.25</v>
      </c>
      <c r="F82" s="26" t="s">
        <v>554</v>
      </c>
    </row>
    <row r="83" spans="1:6" s="5" customFormat="1" ht="93" x14ac:dyDescent="0.35">
      <c r="A83" s="25" t="s">
        <v>414</v>
      </c>
      <c r="B83" s="25" t="s">
        <v>21</v>
      </c>
      <c r="C83" s="26" t="s">
        <v>585</v>
      </c>
      <c r="D83" s="27">
        <v>45999.854166666701</v>
      </c>
      <c r="E83" s="27">
        <v>46000.25</v>
      </c>
      <c r="F83" s="26" t="s">
        <v>586</v>
      </c>
    </row>
    <row r="84" spans="1:6" s="5" customFormat="1" ht="93" x14ac:dyDescent="0.35">
      <c r="A84" s="25" t="s">
        <v>120</v>
      </c>
      <c r="B84" s="25" t="s">
        <v>2</v>
      </c>
      <c r="C84" s="26" t="s">
        <v>121</v>
      </c>
      <c r="D84" s="27">
        <v>45999.833333333299</v>
      </c>
      <c r="E84" s="27">
        <v>46000.25</v>
      </c>
      <c r="F84" s="26" t="s">
        <v>122</v>
      </c>
    </row>
    <row r="85" spans="1:6" s="5" customFormat="1" ht="93" x14ac:dyDescent="0.35">
      <c r="A85" s="25" t="s">
        <v>120</v>
      </c>
      <c r="B85" s="25" t="s">
        <v>6</v>
      </c>
      <c r="C85" s="26" t="s">
        <v>508</v>
      </c>
      <c r="D85" s="27">
        <v>45999.833333333299</v>
      </c>
      <c r="E85" s="27">
        <v>46000.208333333299</v>
      </c>
      <c r="F85" s="26" t="s">
        <v>509</v>
      </c>
    </row>
    <row r="86" spans="1:6" s="5" customFormat="1" ht="77.5" x14ac:dyDescent="0.35">
      <c r="A86" s="25" t="s">
        <v>120</v>
      </c>
      <c r="B86" s="25" t="s">
        <v>4</v>
      </c>
      <c r="C86" s="26" t="s">
        <v>396</v>
      </c>
      <c r="D86" s="27">
        <v>45999.833333333299</v>
      </c>
      <c r="E86" s="27">
        <v>46000.25</v>
      </c>
      <c r="F86" s="26" t="s">
        <v>397</v>
      </c>
    </row>
    <row r="87" spans="1:6" s="5" customFormat="1" ht="77.5" x14ac:dyDescent="0.35">
      <c r="A87" s="25" t="s">
        <v>120</v>
      </c>
      <c r="B87" s="25" t="s">
        <v>5</v>
      </c>
      <c r="C87" s="26" t="s">
        <v>398</v>
      </c>
      <c r="D87" s="27">
        <v>45999.833333333299</v>
      </c>
      <c r="E87" s="27">
        <v>46000.25</v>
      </c>
      <c r="F87" s="26" t="s">
        <v>399</v>
      </c>
    </row>
    <row r="88" spans="1:6" s="5" customFormat="1" ht="62" x14ac:dyDescent="0.35">
      <c r="A88" s="25" t="s">
        <v>120</v>
      </c>
      <c r="B88" s="25" t="s">
        <v>4</v>
      </c>
      <c r="C88" s="26" t="s">
        <v>400</v>
      </c>
      <c r="D88" s="27">
        <v>45999.833333333299</v>
      </c>
      <c r="E88" s="27">
        <v>46000.25</v>
      </c>
      <c r="F88" s="26" t="s">
        <v>401</v>
      </c>
    </row>
    <row r="89" spans="1:6" s="5" customFormat="1" ht="62" x14ac:dyDescent="0.35">
      <c r="A89" s="25" t="s">
        <v>120</v>
      </c>
      <c r="B89" s="25" t="s">
        <v>5</v>
      </c>
      <c r="C89" s="26" t="s">
        <v>577</v>
      </c>
      <c r="D89" s="27">
        <v>45999.854166666701</v>
      </c>
      <c r="E89" s="27">
        <v>46000.25</v>
      </c>
      <c r="F89" s="26" t="s">
        <v>578</v>
      </c>
    </row>
    <row r="90" spans="1:6" s="5" customFormat="1" ht="62" x14ac:dyDescent="0.35">
      <c r="A90" s="25" t="s">
        <v>120</v>
      </c>
      <c r="B90" s="25" t="s">
        <v>4</v>
      </c>
      <c r="C90" s="26" t="s">
        <v>581</v>
      </c>
      <c r="D90" s="27">
        <v>45999.833333333299</v>
      </c>
      <c r="E90" s="27">
        <v>46000.25</v>
      </c>
      <c r="F90" s="26" t="s">
        <v>582</v>
      </c>
    </row>
    <row r="91" spans="1:6" s="5" customFormat="1" ht="62" x14ac:dyDescent="0.35">
      <c r="A91" s="25" t="s">
        <v>120</v>
      </c>
      <c r="B91" s="25" t="s">
        <v>2</v>
      </c>
      <c r="C91" s="26" t="s">
        <v>454</v>
      </c>
      <c r="D91" s="27">
        <v>45999.875</v>
      </c>
      <c r="E91" s="27">
        <v>46000.25</v>
      </c>
      <c r="F91" s="26" t="s">
        <v>455</v>
      </c>
    </row>
    <row r="92" spans="1:6" s="5" customFormat="1" ht="62" x14ac:dyDescent="0.35">
      <c r="A92" s="25" t="s">
        <v>472</v>
      </c>
      <c r="B92" s="25" t="s">
        <v>6</v>
      </c>
      <c r="C92" s="26" t="s">
        <v>473</v>
      </c>
      <c r="D92" s="27">
        <v>45999.916666666701</v>
      </c>
      <c r="E92" s="27">
        <v>46000.208333333299</v>
      </c>
      <c r="F92" s="26" t="s">
        <v>474</v>
      </c>
    </row>
    <row r="93" spans="1:6" s="5" customFormat="1" ht="93" x14ac:dyDescent="0.35">
      <c r="A93" s="25" t="s">
        <v>304</v>
      </c>
      <c r="B93" s="25" t="s">
        <v>2</v>
      </c>
      <c r="C93" s="26" t="s">
        <v>546</v>
      </c>
      <c r="D93" s="27">
        <v>45999.958333333299</v>
      </c>
      <c r="E93" s="27">
        <v>46000.25</v>
      </c>
      <c r="F93" s="26" t="s">
        <v>547</v>
      </c>
    </row>
    <row r="94" spans="1:6" s="5" customFormat="1" ht="62" x14ac:dyDescent="0.35">
      <c r="A94" s="25" t="s">
        <v>379</v>
      </c>
      <c r="B94" s="25" t="s">
        <v>6</v>
      </c>
      <c r="C94" s="26" t="s">
        <v>380</v>
      </c>
      <c r="D94" s="27">
        <v>45999.916666666701</v>
      </c>
      <c r="E94" s="27">
        <v>46000.229166666701</v>
      </c>
      <c r="F94" s="26" t="s">
        <v>381</v>
      </c>
    </row>
    <row r="95" spans="1:6" s="5" customFormat="1" ht="62" x14ac:dyDescent="0.35">
      <c r="A95" s="25" t="s">
        <v>84</v>
      </c>
      <c r="B95" s="25" t="s">
        <v>6</v>
      </c>
      <c r="C95" s="26" t="s">
        <v>85</v>
      </c>
      <c r="D95" s="27">
        <v>45999.833333333299</v>
      </c>
      <c r="E95" s="27">
        <v>46000.25</v>
      </c>
      <c r="F95" s="26" t="s">
        <v>83</v>
      </c>
    </row>
    <row r="96" spans="1:6" s="5" customFormat="1" ht="62" x14ac:dyDescent="0.35">
      <c r="A96" s="25" t="s">
        <v>84</v>
      </c>
      <c r="B96" s="25" t="s">
        <v>6</v>
      </c>
      <c r="C96" s="26" t="s">
        <v>86</v>
      </c>
      <c r="D96" s="27">
        <v>45999.833333333299</v>
      </c>
      <c r="E96" s="27">
        <v>46000.25</v>
      </c>
      <c r="F96" s="26" t="s">
        <v>83</v>
      </c>
    </row>
    <row r="97" spans="1:6" s="5" customFormat="1" ht="62" x14ac:dyDescent="0.35">
      <c r="A97" s="25" t="s">
        <v>84</v>
      </c>
      <c r="B97" s="25" t="s">
        <v>2</v>
      </c>
      <c r="C97" s="26" t="s">
        <v>103</v>
      </c>
      <c r="D97" s="27">
        <v>45999.833333333299</v>
      </c>
      <c r="E97" s="27">
        <v>46000.25</v>
      </c>
      <c r="F97" s="26" t="s">
        <v>104</v>
      </c>
    </row>
    <row r="98" spans="1:6" s="5" customFormat="1" ht="62" x14ac:dyDescent="0.35">
      <c r="A98" s="25" t="s">
        <v>84</v>
      </c>
      <c r="B98" s="25" t="s">
        <v>2</v>
      </c>
      <c r="C98" s="26" t="s">
        <v>501</v>
      </c>
      <c r="D98" s="27">
        <v>45999.833333333299</v>
      </c>
      <c r="E98" s="27">
        <v>46000.25</v>
      </c>
      <c r="F98" s="26" t="s">
        <v>104</v>
      </c>
    </row>
    <row r="99" spans="1:6" s="5" customFormat="1" ht="62" x14ac:dyDescent="0.35">
      <c r="A99" s="25" t="s">
        <v>61</v>
      </c>
      <c r="B99" s="25" t="s">
        <v>4</v>
      </c>
      <c r="C99" s="26" t="s">
        <v>62</v>
      </c>
      <c r="D99" s="27">
        <v>45999.833333333299</v>
      </c>
      <c r="E99" s="27">
        <v>46000.25</v>
      </c>
      <c r="F99" s="26" t="s">
        <v>63</v>
      </c>
    </row>
    <row r="100" spans="1:6" s="5" customFormat="1" ht="62" x14ac:dyDescent="0.35">
      <c r="A100" s="25" t="s">
        <v>55</v>
      </c>
      <c r="B100" s="25" t="s">
        <v>21</v>
      </c>
      <c r="C100" s="26" t="s">
        <v>56</v>
      </c>
      <c r="D100" s="27">
        <v>45999.833333333299</v>
      </c>
      <c r="E100" s="27">
        <v>46000.25</v>
      </c>
      <c r="F100" s="26" t="s">
        <v>57</v>
      </c>
    </row>
    <row r="101" spans="1:6" s="5" customFormat="1" ht="62" x14ac:dyDescent="0.35">
      <c r="A101" s="25" t="s">
        <v>55</v>
      </c>
      <c r="B101" s="25" t="s">
        <v>4</v>
      </c>
      <c r="C101" s="26" t="s">
        <v>64</v>
      </c>
      <c r="D101" s="27">
        <v>45999.833333333299</v>
      </c>
      <c r="E101" s="27">
        <v>46000.25</v>
      </c>
      <c r="F101" s="26" t="s">
        <v>65</v>
      </c>
    </row>
    <row r="102" spans="1:6" s="5" customFormat="1" ht="62" x14ac:dyDescent="0.35">
      <c r="A102" s="25" t="s">
        <v>498</v>
      </c>
      <c r="B102" s="25" t="s">
        <v>6</v>
      </c>
      <c r="C102" s="26" t="s">
        <v>499</v>
      </c>
      <c r="D102" s="27">
        <v>45999.833333333299</v>
      </c>
      <c r="E102" s="27">
        <v>46000.25</v>
      </c>
      <c r="F102" s="26" t="s">
        <v>500</v>
      </c>
    </row>
    <row r="103" spans="1:6" s="5" customFormat="1" ht="62" x14ac:dyDescent="0.35">
      <c r="A103" s="25" t="s">
        <v>112</v>
      </c>
      <c r="B103" s="25" t="s">
        <v>2</v>
      </c>
      <c r="C103" s="26" t="s">
        <v>113</v>
      </c>
      <c r="D103" s="27">
        <v>45999.916666666701</v>
      </c>
      <c r="E103" s="27">
        <v>46000.25</v>
      </c>
      <c r="F103" s="26" t="s">
        <v>114</v>
      </c>
    </row>
    <row r="104" spans="1:6" s="5" customFormat="1" ht="62" x14ac:dyDescent="0.35">
      <c r="A104" s="25" t="s">
        <v>112</v>
      </c>
      <c r="B104" s="25" t="s">
        <v>6</v>
      </c>
      <c r="C104" s="26" t="s">
        <v>117</v>
      </c>
      <c r="D104" s="27">
        <v>45999.916666666701</v>
      </c>
      <c r="E104" s="27">
        <v>46000.25</v>
      </c>
      <c r="F104" s="26" t="s">
        <v>114</v>
      </c>
    </row>
    <row r="105" spans="1:6" s="5" customFormat="1" ht="46.5" x14ac:dyDescent="0.35">
      <c r="A105" s="25" t="s">
        <v>109</v>
      </c>
      <c r="B105" s="25" t="s">
        <v>2</v>
      </c>
      <c r="C105" s="26" t="s">
        <v>493</v>
      </c>
      <c r="D105" s="27">
        <v>45999.833333333299</v>
      </c>
      <c r="E105" s="27">
        <v>46000.25</v>
      </c>
      <c r="F105" s="26" t="s">
        <v>494</v>
      </c>
    </row>
    <row r="106" spans="1:6" s="5" customFormat="1" ht="46.5" x14ac:dyDescent="0.35">
      <c r="A106" s="25" t="s">
        <v>109</v>
      </c>
      <c r="B106" s="25" t="s">
        <v>6</v>
      </c>
      <c r="C106" s="26" t="s">
        <v>110</v>
      </c>
      <c r="D106" s="27">
        <v>45999.833333333299</v>
      </c>
      <c r="E106" s="27">
        <v>46000.25</v>
      </c>
      <c r="F106" s="26" t="s">
        <v>111</v>
      </c>
    </row>
    <row r="107" spans="1:6" s="5" customFormat="1" ht="62" x14ac:dyDescent="0.35">
      <c r="A107" s="25" t="s">
        <v>109</v>
      </c>
      <c r="B107" s="25" t="s">
        <v>6</v>
      </c>
      <c r="C107" s="26" t="s">
        <v>440</v>
      </c>
      <c r="D107" s="27">
        <v>45999.833333333299</v>
      </c>
      <c r="E107" s="27">
        <v>46000.208333333299</v>
      </c>
      <c r="F107" s="26" t="s">
        <v>441</v>
      </c>
    </row>
    <row r="108" spans="1:6" s="5" customFormat="1" ht="62" x14ac:dyDescent="0.35">
      <c r="A108" s="25" t="s">
        <v>109</v>
      </c>
      <c r="B108" s="25" t="s">
        <v>6</v>
      </c>
      <c r="C108" s="26" t="s">
        <v>449</v>
      </c>
      <c r="D108" s="27">
        <v>45999.875</v>
      </c>
      <c r="E108" s="27">
        <v>46000.25</v>
      </c>
      <c r="F108" s="26" t="s">
        <v>450</v>
      </c>
    </row>
    <row r="109" spans="1:6" s="5" customFormat="1" ht="62" x14ac:dyDescent="0.35">
      <c r="A109" s="25" t="s">
        <v>20</v>
      </c>
      <c r="B109" s="25" t="s">
        <v>5</v>
      </c>
      <c r="C109" s="26" t="s">
        <v>26</v>
      </c>
      <c r="D109" s="27">
        <v>45999.833333333299</v>
      </c>
      <c r="E109" s="27">
        <v>46000.25</v>
      </c>
      <c r="F109" s="26" t="s">
        <v>25</v>
      </c>
    </row>
    <row r="110" spans="1:6" s="5" customFormat="1" ht="46.5" x14ac:dyDescent="0.35">
      <c r="A110" s="25" t="s">
        <v>20</v>
      </c>
      <c r="B110" s="25" t="s">
        <v>21</v>
      </c>
      <c r="C110" s="26" t="s">
        <v>22</v>
      </c>
      <c r="D110" s="27">
        <v>45999.833333333299</v>
      </c>
      <c r="E110" s="27">
        <v>46000.25</v>
      </c>
      <c r="F110" s="26" t="s">
        <v>23</v>
      </c>
    </row>
    <row r="111" spans="1:6" s="5" customFormat="1" ht="46.5" x14ac:dyDescent="0.35">
      <c r="A111" s="25" t="s">
        <v>20</v>
      </c>
      <c r="B111" s="25" t="s">
        <v>4</v>
      </c>
      <c r="C111" s="26" t="s">
        <v>24</v>
      </c>
      <c r="D111" s="27">
        <v>45999.833333333299</v>
      </c>
      <c r="E111" s="27">
        <v>46000.25</v>
      </c>
      <c r="F111" s="26" t="s">
        <v>25</v>
      </c>
    </row>
    <row r="112" spans="1:6" s="5" customFormat="1" ht="46.5" x14ac:dyDescent="0.35">
      <c r="A112" s="25" t="s">
        <v>20</v>
      </c>
      <c r="B112" s="25" t="s">
        <v>4</v>
      </c>
      <c r="C112" s="26" t="s">
        <v>39</v>
      </c>
      <c r="D112" s="27">
        <v>45999.833333333299</v>
      </c>
      <c r="E112" s="27">
        <v>46000.25</v>
      </c>
      <c r="F112" s="26" t="s">
        <v>40</v>
      </c>
    </row>
    <row r="113" spans="1:6" s="5" customFormat="1" ht="46.5" x14ac:dyDescent="0.35">
      <c r="A113" s="25" t="s">
        <v>20</v>
      </c>
      <c r="B113" s="25" t="s">
        <v>4</v>
      </c>
      <c r="C113" s="26" t="s">
        <v>41</v>
      </c>
      <c r="D113" s="27">
        <v>45999.833333333299</v>
      </c>
      <c r="E113" s="27">
        <v>46000.25</v>
      </c>
      <c r="F113" s="26" t="s">
        <v>40</v>
      </c>
    </row>
    <row r="114" spans="1:6" s="5" customFormat="1" ht="46.5" x14ac:dyDescent="0.35">
      <c r="A114" s="25" t="s">
        <v>458</v>
      </c>
      <c r="B114" s="25" t="s">
        <v>21</v>
      </c>
      <c r="C114" s="26" t="s">
        <v>459</v>
      </c>
      <c r="D114" s="27">
        <v>45999.875</v>
      </c>
      <c r="E114" s="27">
        <v>46000.25</v>
      </c>
      <c r="F114" s="26" t="s">
        <v>460</v>
      </c>
    </row>
    <row r="115" spans="1:6" s="5" customFormat="1" ht="46.5" x14ac:dyDescent="0.35">
      <c r="A115" s="25" t="s">
        <v>256</v>
      </c>
      <c r="B115" s="25" t="s">
        <v>4</v>
      </c>
      <c r="C115" s="26" t="s">
        <v>257</v>
      </c>
      <c r="D115" s="27">
        <v>45999.875</v>
      </c>
      <c r="E115" s="27">
        <v>46000.25</v>
      </c>
      <c r="F115" s="26" t="s">
        <v>255</v>
      </c>
    </row>
    <row r="116" spans="1:6" ht="93" x14ac:dyDescent="0.35">
      <c r="A116" s="25" t="s">
        <v>74</v>
      </c>
      <c r="B116" s="25" t="s">
        <v>4</v>
      </c>
      <c r="C116" s="26" t="s">
        <v>589</v>
      </c>
      <c r="D116" s="27">
        <v>45999.833333333299</v>
      </c>
      <c r="E116" s="27">
        <v>46000.25</v>
      </c>
      <c r="F116" s="26" t="s">
        <v>590</v>
      </c>
    </row>
    <row r="117" spans="1:6" ht="93" x14ac:dyDescent="0.35">
      <c r="A117" s="25" t="s">
        <v>430</v>
      </c>
      <c r="B117" s="25" t="s">
        <v>5</v>
      </c>
      <c r="C117" s="26" t="s">
        <v>591</v>
      </c>
      <c r="D117" s="27">
        <v>45999.833333333299</v>
      </c>
      <c r="E117" s="27">
        <v>46000.25</v>
      </c>
      <c r="F117" s="26" t="s">
        <v>592</v>
      </c>
    </row>
    <row r="118" spans="1:6" ht="62" x14ac:dyDescent="0.35">
      <c r="A118" s="25" t="s">
        <v>430</v>
      </c>
      <c r="B118" s="25" t="s">
        <v>4</v>
      </c>
      <c r="C118" s="26" t="s">
        <v>593</v>
      </c>
      <c r="D118" s="27">
        <v>45999.833333333299</v>
      </c>
      <c r="E118" s="27">
        <v>46000.25</v>
      </c>
      <c r="F118" s="26" t="s">
        <v>592</v>
      </c>
    </row>
    <row r="119" spans="1:6" ht="62" x14ac:dyDescent="0.35">
      <c r="A119" s="25" t="s">
        <v>430</v>
      </c>
      <c r="B119" s="25" t="s">
        <v>5</v>
      </c>
      <c r="C119" s="26" t="s">
        <v>594</v>
      </c>
      <c r="D119" s="27">
        <v>45999.833333333299</v>
      </c>
      <c r="E119" s="27">
        <v>46000.25</v>
      </c>
      <c r="F119" s="26" t="s">
        <v>592</v>
      </c>
    </row>
    <row r="120" spans="1:6" ht="46.5" x14ac:dyDescent="0.35">
      <c r="A120" s="25" t="s">
        <v>430</v>
      </c>
      <c r="B120" s="25" t="s">
        <v>5</v>
      </c>
      <c r="C120" s="26" t="s">
        <v>478</v>
      </c>
      <c r="D120" s="27">
        <v>45999.833333333299</v>
      </c>
      <c r="E120" s="27">
        <v>46000.208333333299</v>
      </c>
      <c r="F120" s="26" t="s">
        <v>479</v>
      </c>
    </row>
    <row r="121" spans="1:6" ht="62" x14ac:dyDescent="0.35">
      <c r="A121" s="25" t="s">
        <v>430</v>
      </c>
      <c r="B121" s="25" t="s">
        <v>5</v>
      </c>
      <c r="C121" s="26" t="s">
        <v>482</v>
      </c>
      <c r="D121" s="27">
        <v>45999.833333333299</v>
      </c>
      <c r="E121" s="27">
        <v>46000.208333333299</v>
      </c>
      <c r="F121" s="26" t="s">
        <v>483</v>
      </c>
    </row>
    <row r="122" spans="1:6" ht="62" x14ac:dyDescent="0.35">
      <c r="A122" s="25" t="s">
        <v>430</v>
      </c>
      <c r="B122" s="25" t="s">
        <v>5</v>
      </c>
      <c r="C122" s="26" t="s">
        <v>484</v>
      </c>
      <c r="D122" s="27">
        <v>45999.833333333299</v>
      </c>
      <c r="E122" s="27">
        <v>46000.208333333299</v>
      </c>
      <c r="F122" s="26" t="s">
        <v>485</v>
      </c>
    </row>
    <row r="123" spans="1:6" ht="46.5" x14ac:dyDescent="0.35">
      <c r="A123" s="25" t="s">
        <v>599</v>
      </c>
      <c r="B123" s="25" t="s">
        <v>4</v>
      </c>
      <c r="C123" s="26" t="s">
        <v>600</v>
      </c>
      <c r="D123" s="27">
        <v>45999.791666666701</v>
      </c>
      <c r="E123" s="27">
        <v>46000.208333333299</v>
      </c>
      <c r="F123" s="26" t="s">
        <v>601</v>
      </c>
    </row>
    <row r="124" spans="1:6" ht="46.5" x14ac:dyDescent="0.35">
      <c r="A124" s="25" t="s">
        <v>98</v>
      </c>
      <c r="B124" s="25" t="s">
        <v>21</v>
      </c>
      <c r="C124" s="26" t="s">
        <v>99</v>
      </c>
      <c r="D124" s="27">
        <v>45999.833333333299</v>
      </c>
      <c r="E124" s="27">
        <v>46000.25</v>
      </c>
      <c r="F124" s="26" t="s">
        <v>100</v>
      </c>
    </row>
    <row r="125" spans="1:6" ht="31" x14ac:dyDescent="0.35">
      <c r="A125" s="25" t="s">
        <v>98</v>
      </c>
      <c r="B125" s="25" t="s">
        <v>4</v>
      </c>
      <c r="C125" s="26" t="s">
        <v>101</v>
      </c>
      <c r="D125" s="27">
        <v>45999.833333333299</v>
      </c>
      <c r="E125" s="27">
        <v>46000.25</v>
      </c>
      <c r="F125" s="26" t="s">
        <v>100</v>
      </c>
    </row>
    <row r="126" spans="1:6" ht="31" x14ac:dyDescent="0.35">
      <c r="A126" s="25" t="s">
        <v>98</v>
      </c>
      <c r="B126" s="25" t="s">
        <v>5</v>
      </c>
      <c r="C126" s="26" t="s">
        <v>102</v>
      </c>
      <c r="D126" s="27">
        <v>45999.833333333299</v>
      </c>
      <c r="E126" s="27">
        <v>46000.25</v>
      </c>
      <c r="F126" s="26" t="s">
        <v>100</v>
      </c>
    </row>
    <row r="127" spans="1:6" ht="31" x14ac:dyDescent="0.35">
      <c r="A127" s="25" t="s">
        <v>98</v>
      </c>
      <c r="B127" s="25" t="s">
        <v>5</v>
      </c>
      <c r="C127" s="26" t="s">
        <v>115</v>
      </c>
      <c r="D127" s="27">
        <v>45999.916666666701</v>
      </c>
      <c r="E127" s="27">
        <v>46000.25</v>
      </c>
      <c r="F127" s="26" t="s">
        <v>114</v>
      </c>
    </row>
    <row r="128" spans="1:6" ht="31" x14ac:dyDescent="0.35">
      <c r="A128" s="25" t="s">
        <v>98</v>
      </c>
      <c r="B128" s="25" t="s">
        <v>4</v>
      </c>
      <c r="C128" s="26" t="s">
        <v>116</v>
      </c>
      <c r="D128" s="27">
        <v>45999.916666666701</v>
      </c>
      <c r="E128" s="27">
        <v>46000.25</v>
      </c>
      <c r="F128" s="26" t="s">
        <v>114</v>
      </c>
    </row>
    <row r="129" spans="1:6" ht="31" x14ac:dyDescent="0.35">
      <c r="A129" s="25" t="s">
        <v>98</v>
      </c>
      <c r="B129" s="25" t="s">
        <v>5</v>
      </c>
      <c r="C129" s="26" t="s">
        <v>123</v>
      </c>
      <c r="D129" s="27">
        <v>45999.833333333299</v>
      </c>
      <c r="E129" s="27">
        <v>46000.25</v>
      </c>
      <c r="F129" s="26" t="s">
        <v>124</v>
      </c>
    </row>
    <row r="130" spans="1:6" ht="31" x14ac:dyDescent="0.35">
      <c r="A130" s="25" t="s">
        <v>540</v>
      </c>
      <c r="B130" s="25" t="s">
        <v>4</v>
      </c>
      <c r="C130" s="26" t="s">
        <v>541</v>
      </c>
      <c r="D130" s="27">
        <v>45999.875</v>
      </c>
      <c r="E130" s="27">
        <v>46000.208333333299</v>
      </c>
      <c r="F130" s="26" t="s">
        <v>542</v>
      </c>
    </row>
    <row r="131" spans="1:6" ht="46.5" x14ac:dyDescent="0.35">
      <c r="A131" s="25" t="s">
        <v>249</v>
      </c>
      <c r="B131" s="25" t="s">
        <v>2</v>
      </c>
      <c r="C131" s="26" t="s">
        <v>250</v>
      </c>
      <c r="D131" s="27">
        <v>45999.875</v>
      </c>
      <c r="E131" s="27">
        <v>46000.25</v>
      </c>
      <c r="F131" s="26" t="s">
        <v>251</v>
      </c>
    </row>
    <row r="132" spans="1:6" ht="46.5" x14ac:dyDescent="0.35">
      <c r="A132" s="25" t="s">
        <v>249</v>
      </c>
      <c r="B132" s="25" t="s">
        <v>2</v>
      </c>
      <c r="C132" s="26" t="s">
        <v>252</v>
      </c>
      <c r="D132" s="27">
        <v>45999.875</v>
      </c>
      <c r="E132" s="27">
        <v>46000.25</v>
      </c>
      <c r="F132" s="26" t="s">
        <v>251</v>
      </c>
    </row>
    <row r="133" spans="1:6" ht="46.5" x14ac:dyDescent="0.35">
      <c r="A133" s="25" t="s">
        <v>249</v>
      </c>
      <c r="B133" s="25" t="s">
        <v>2</v>
      </c>
      <c r="C133" s="26" t="s">
        <v>253</v>
      </c>
      <c r="D133" s="27">
        <v>45999.875</v>
      </c>
      <c r="E133" s="27">
        <v>46000.25</v>
      </c>
      <c r="F133" s="26" t="s">
        <v>251</v>
      </c>
    </row>
    <row r="134" spans="1:6" ht="31" x14ac:dyDescent="0.35">
      <c r="A134" s="25" t="s">
        <v>269</v>
      </c>
      <c r="B134" s="25" t="s">
        <v>4</v>
      </c>
      <c r="C134" s="26" t="s">
        <v>270</v>
      </c>
      <c r="D134" s="27">
        <v>45999.875</v>
      </c>
      <c r="E134" s="27">
        <v>46000.25</v>
      </c>
      <c r="F134" s="26" t="s">
        <v>271</v>
      </c>
    </row>
    <row r="135" spans="1:6" ht="31" x14ac:dyDescent="0.35">
      <c r="A135" s="25" t="s">
        <v>220</v>
      </c>
      <c r="B135" s="25" t="s">
        <v>5</v>
      </c>
      <c r="C135" s="26" t="s">
        <v>221</v>
      </c>
      <c r="D135" s="27">
        <v>45999.833333333299</v>
      </c>
      <c r="E135" s="27">
        <v>46000.25</v>
      </c>
      <c r="F135" s="26" t="s">
        <v>222</v>
      </c>
    </row>
    <row r="136" spans="1:6" ht="31" x14ac:dyDescent="0.35">
      <c r="A136" s="25" t="s">
        <v>220</v>
      </c>
      <c r="B136" s="25" t="s">
        <v>2</v>
      </c>
      <c r="C136" s="26" t="s">
        <v>227</v>
      </c>
      <c r="D136" s="27">
        <v>45999.833333333299</v>
      </c>
      <c r="E136" s="27">
        <v>46000.25</v>
      </c>
      <c r="F136" s="26" t="s">
        <v>228</v>
      </c>
    </row>
    <row r="137" spans="1:6" ht="46.5" x14ac:dyDescent="0.35">
      <c r="A137" s="25" t="s">
        <v>171</v>
      </c>
      <c r="B137" s="25" t="s">
        <v>4</v>
      </c>
      <c r="C137" s="26" t="s">
        <v>172</v>
      </c>
      <c r="D137" s="27">
        <v>45999.833333333299</v>
      </c>
      <c r="E137" s="27">
        <v>46000.25</v>
      </c>
      <c r="F137" s="26" t="s">
        <v>173</v>
      </c>
    </row>
    <row r="138" spans="1:6" ht="46.5" x14ac:dyDescent="0.35">
      <c r="A138" s="25" t="s">
        <v>171</v>
      </c>
      <c r="B138" s="25" t="s">
        <v>4</v>
      </c>
      <c r="C138" s="26" t="s">
        <v>174</v>
      </c>
      <c r="D138" s="27">
        <v>45999.833333333299</v>
      </c>
      <c r="E138" s="27">
        <v>46000.25</v>
      </c>
      <c r="F138" s="26" t="s">
        <v>173</v>
      </c>
    </row>
    <row r="139" spans="1:6" ht="46.5" x14ac:dyDescent="0.35">
      <c r="A139" s="25" t="s">
        <v>139</v>
      </c>
      <c r="B139" s="25" t="s">
        <v>5</v>
      </c>
      <c r="C139" s="26" t="s">
        <v>140</v>
      </c>
      <c r="D139" s="27">
        <v>45999.833333333299</v>
      </c>
      <c r="E139" s="27">
        <v>46000.25</v>
      </c>
      <c r="F139" s="26" t="s">
        <v>141</v>
      </c>
    </row>
    <row r="140" spans="1:6" ht="31" x14ac:dyDescent="0.35">
      <c r="A140" s="25" t="s">
        <v>139</v>
      </c>
      <c r="B140" s="25" t="s">
        <v>5</v>
      </c>
      <c r="C140" s="26" t="s">
        <v>142</v>
      </c>
      <c r="D140" s="27">
        <v>45999.833333333299</v>
      </c>
      <c r="E140" s="27">
        <v>46000.25</v>
      </c>
      <c r="F140" s="26" t="s">
        <v>141</v>
      </c>
    </row>
    <row r="141" spans="1:6" ht="31" x14ac:dyDescent="0.35">
      <c r="A141" s="25" t="s">
        <v>139</v>
      </c>
      <c r="B141" s="25" t="s">
        <v>5</v>
      </c>
      <c r="C141" s="26" t="s">
        <v>143</v>
      </c>
      <c r="D141" s="27">
        <v>45999.833333333299</v>
      </c>
      <c r="E141" s="27">
        <v>46000.25</v>
      </c>
      <c r="F141" s="26" t="s">
        <v>141</v>
      </c>
    </row>
    <row r="142" spans="1:6" ht="31" x14ac:dyDescent="0.35">
      <c r="A142" s="25" t="s">
        <v>139</v>
      </c>
      <c r="B142" s="25" t="s">
        <v>5</v>
      </c>
      <c r="C142" s="26" t="s">
        <v>156</v>
      </c>
      <c r="D142" s="27">
        <v>45999.833333333299</v>
      </c>
      <c r="E142" s="27">
        <v>46000.25</v>
      </c>
      <c r="F142" s="26" t="s">
        <v>157</v>
      </c>
    </row>
    <row r="143" spans="1:6" ht="31" x14ac:dyDescent="0.35">
      <c r="A143" s="25" t="s">
        <v>139</v>
      </c>
      <c r="B143" s="25" t="s">
        <v>4</v>
      </c>
      <c r="C143" s="26" t="s">
        <v>158</v>
      </c>
      <c r="D143" s="27">
        <v>45999.833333333299</v>
      </c>
      <c r="E143" s="27">
        <v>46000.25</v>
      </c>
      <c r="F143" s="26" t="s">
        <v>157</v>
      </c>
    </row>
    <row r="144" spans="1:6" ht="31" x14ac:dyDescent="0.35">
      <c r="A144" s="25" t="s">
        <v>139</v>
      </c>
      <c r="B144" s="25" t="s">
        <v>4</v>
      </c>
      <c r="C144" s="26" t="s">
        <v>159</v>
      </c>
      <c r="D144" s="27">
        <v>45999.833333333299</v>
      </c>
      <c r="E144" s="27">
        <v>46000.25</v>
      </c>
      <c r="F144" s="26" t="s">
        <v>157</v>
      </c>
    </row>
    <row r="145" spans="1:6" ht="31" x14ac:dyDescent="0.35">
      <c r="A145" s="25" t="s">
        <v>139</v>
      </c>
      <c r="B145" s="25" t="s">
        <v>4</v>
      </c>
      <c r="C145" s="26" t="s">
        <v>160</v>
      </c>
      <c r="D145" s="27">
        <v>45999.833333333299</v>
      </c>
      <c r="E145" s="27">
        <v>46000.25</v>
      </c>
      <c r="F145" s="26" t="s">
        <v>157</v>
      </c>
    </row>
    <row r="146" spans="1:6" ht="46.5" x14ac:dyDescent="0.35">
      <c r="A146" s="25" t="s">
        <v>139</v>
      </c>
      <c r="B146" s="25" t="s">
        <v>4</v>
      </c>
      <c r="C146" s="26" t="s">
        <v>161</v>
      </c>
      <c r="D146" s="27">
        <v>45999.833333333299</v>
      </c>
      <c r="E146" s="27">
        <v>46000.25</v>
      </c>
      <c r="F146" s="26" t="s">
        <v>157</v>
      </c>
    </row>
    <row r="147" spans="1:6" ht="46.5" x14ac:dyDescent="0.35">
      <c r="A147" s="25" t="s">
        <v>139</v>
      </c>
      <c r="B147" s="25" t="s">
        <v>5</v>
      </c>
      <c r="C147" s="26" t="s">
        <v>162</v>
      </c>
      <c r="D147" s="27">
        <v>45999.833333333299</v>
      </c>
      <c r="E147" s="27">
        <v>46000.25</v>
      </c>
      <c r="F147" s="26" t="s">
        <v>157</v>
      </c>
    </row>
    <row r="148" spans="1:6" ht="46.5" x14ac:dyDescent="0.35">
      <c r="A148" s="25" t="s">
        <v>139</v>
      </c>
      <c r="B148" s="25" t="s">
        <v>5</v>
      </c>
      <c r="C148" s="26" t="s">
        <v>163</v>
      </c>
      <c r="D148" s="27">
        <v>45999.833333333299</v>
      </c>
      <c r="E148" s="27">
        <v>46000.25</v>
      </c>
      <c r="F148" s="26" t="s">
        <v>157</v>
      </c>
    </row>
    <row r="149" spans="1:6" ht="46.5" x14ac:dyDescent="0.35">
      <c r="A149" s="25" t="s">
        <v>139</v>
      </c>
      <c r="B149" s="25" t="s">
        <v>5</v>
      </c>
      <c r="C149" s="26" t="s">
        <v>164</v>
      </c>
      <c r="D149" s="27">
        <v>45999.833333333299</v>
      </c>
      <c r="E149" s="27">
        <v>46000.25</v>
      </c>
      <c r="F149" s="26" t="s">
        <v>157</v>
      </c>
    </row>
    <row r="150" spans="1:6" ht="62" x14ac:dyDescent="0.35">
      <c r="A150" s="25" t="s">
        <v>168</v>
      </c>
      <c r="B150" s="25" t="s">
        <v>5</v>
      </c>
      <c r="C150" s="26" t="s">
        <v>169</v>
      </c>
      <c r="D150" s="27">
        <v>45999.833333333299</v>
      </c>
      <c r="E150" s="27">
        <v>46000.25</v>
      </c>
      <c r="F150" s="26" t="s">
        <v>170</v>
      </c>
    </row>
    <row r="151" spans="1:6" ht="62" x14ac:dyDescent="0.35">
      <c r="A151" s="25" t="s">
        <v>168</v>
      </c>
      <c r="B151" s="25" t="s">
        <v>5</v>
      </c>
      <c r="C151" s="26" t="s">
        <v>229</v>
      </c>
      <c r="D151" s="27">
        <v>45999.854166666701</v>
      </c>
      <c r="E151" s="27">
        <v>46000.25</v>
      </c>
      <c r="F151" s="26" t="s">
        <v>230</v>
      </c>
    </row>
    <row r="152" spans="1:6" ht="46.5" x14ac:dyDescent="0.35">
      <c r="A152" s="25" t="s">
        <v>182</v>
      </c>
      <c r="B152" s="25" t="s">
        <v>5</v>
      </c>
      <c r="C152" s="26" t="s">
        <v>183</v>
      </c>
      <c r="D152" s="27">
        <v>45999.833333333299</v>
      </c>
      <c r="E152" s="27">
        <v>46000.25</v>
      </c>
      <c r="F152" s="26" t="s">
        <v>184</v>
      </c>
    </row>
    <row r="153" spans="1:6" ht="46.5" x14ac:dyDescent="0.35">
      <c r="A153" s="25" t="s">
        <v>182</v>
      </c>
      <c r="B153" s="25" t="s">
        <v>4</v>
      </c>
      <c r="C153" s="26" t="s">
        <v>203</v>
      </c>
      <c r="D153" s="27">
        <v>45999.875</v>
      </c>
      <c r="E153" s="27">
        <v>46000.25</v>
      </c>
      <c r="F153" s="26" t="s">
        <v>204</v>
      </c>
    </row>
    <row r="154" spans="1:6" ht="46.5" x14ac:dyDescent="0.35">
      <c r="A154" s="25" t="s">
        <v>182</v>
      </c>
      <c r="B154" s="25" t="s">
        <v>5</v>
      </c>
      <c r="C154" s="26" t="s">
        <v>205</v>
      </c>
      <c r="D154" s="27">
        <v>45999.875</v>
      </c>
      <c r="E154" s="27">
        <v>46000.25</v>
      </c>
      <c r="F154" s="26" t="s">
        <v>204</v>
      </c>
    </row>
    <row r="155" spans="1:6" ht="31" x14ac:dyDescent="0.35">
      <c r="A155" s="25" t="s">
        <v>66</v>
      </c>
      <c r="B155" s="25" t="s">
        <v>2</v>
      </c>
      <c r="C155" s="26" t="s">
        <v>67</v>
      </c>
      <c r="D155" s="27">
        <v>45999.916666666701</v>
      </c>
      <c r="E155" s="27">
        <v>46000.208333333299</v>
      </c>
      <c r="F155" s="26" t="s">
        <v>68</v>
      </c>
    </row>
    <row r="156" spans="1:6" ht="46.5" x14ac:dyDescent="0.35">
      <c r="A156" s="25" t="s">
        <v>66</v>
      </c>
      <c r="B156" s="25" t="s">
        <v>2</v>
      </c>
      <c r="C156" s="26" t="s">
        <v>489</v>
      </c>
      <c r="D156" s="27">
        <v>45999.916666666701</v>
      </c>
      <c r="E156" s="27">
        <v>46000.208333333299</v>
      </c>
      <c r="F156" s="26" t="s">
        <v>490</v>
      </c>
    </row>
    <row r="157" spans="1:6" ht="62" x14ac:dyDescent="0.35">
      <c r="A157" s="25" t="s">
        <v>66</v>
      </c>
      <c r="B157" s="25" t="s">
        <v>6</v>
      </c>
      <c r="C157" s="26" t="s">
        <v>82</v>
      </c>
      <c r="D157" s="27">
        <v>45999.833333333299</v>
      </c>
      <c r="E157" s="27">
        <v>46000.25</v>
      </c>
      <c r="F157" s="26" t="s">
        <v>83</v>
      </c>
    </row>
    <row r="158" spans="1:6" ht="46.5" x14ac:dyDescent="0.35">
      <c r="A158" s="25" t="s">
        <v>66</v>
      </c>
      <c r="B158" s="25" t="s">
        <v>2</v>
      </c>
      <c r="C158" s="26" t="s">
        <v>87</v>
      </c>
      <c r="D158" s="27">
        <v>45999.916666666701</v>
      </c>
      <c r="E158" s="27">
        <v>46000.25</v>
      </c>
      <c r="F158" s="26" t="s">
        <v>83</v>
      </c>
    </row>
    <row r="159" spans="1:6" ht="46.5" x14ac:dyDescent="0.35">
      <c r="A159" s="25" t="s">
        <v>66</v>
      </c>
      <c r="B159" s="25" t="s">
        <v>2</v>
      </c>
      <c r="C159" s="26" t="s">
        <v>118</v>
      </c>
      <c r="D159" s="27">
        <v>45999.875</v>
      </c>
      <c r="E159" s="27">
        <v>46000.25</v>
      </c>
      <c r="F159" s="26" t="s">
        <v>119</v>
      </c>
    </row>
    <row r="160" spans="1:6" ht="46.5" x14ac:dyDescent="0.35">
      <c r="A160" s="25" t="s">
        <v>66</v>
      </c>
      <c r="B160" s="25" t="s">
        <v>6</v>
      </c>
      <c r="C160" s="26" t="s">
        <v>127</v>
      </c>
      <c r="D160" s="27">
        <v>45999.875</v>
      </c>
      <c r="E160" s="27">
        <v>46000.25</v>
      </c>
      <c r="F160" s="26" t="s">
        <v>128</v>
      </c>
    </row>
    <row r="161" spans="1:6" ht="46.5" x14ac:dyDescent="0.35">
      <c r="A161" s="25" t="s">
        <v>66</v>
      </c>
      <c r="B161" s="25" t="s">
        <v>6</v>
      </c>
      <c r="C161" s="26" t="s">
        <v>129</v>
      </c>
      <c r="D161" s="27">
        <v>45999.875</v>
      </c>
      <c r="E161" s="27">
        <v>46000.25</v>
      </c>
      <c r="F161" s="26" t="s">
        <v>128</v>
      </c>
    </row>
    <row r="162" spans="1:6" ht="46.5" x14ac:dyDescent="0.35">
      <c r="A162" s="25" t="s">
        <v>66</v>
      </c>
      <c r="B162" s="25" t="s">
        <v>2</v>
      </c>
      <c r="C162" s="26" t="s">
        <v>510</v>
      </c>
      <c r="D162" s="27">
        <v>45999.833333333299</v>
      </c>
      <c r="E162" s="27">
        <v>46000.25</v>
      </c>
      <c r="F162" s="26" t="s">
        <v>132</v>
      </c>
    </row>
    <row r="163" spans="1:6" ht="46.5" x14ac:dyDescent="0.35">
      <c r="A163" s="25" t="s">
        <v>66</v>
      </c>
      <c r="B163" s="25" t="s">
        <v>2</v>
      </c>
      <c r="C163" s="26" t="s">
        <v>133</v>
      </c>
      <c r="D163" s="27">
        <v>45999.916666666701</v>
      </c>
      <c r="E163" s="27">
        <v>46000.25</v>
      </c>
      <c r="F163" s="26" t="s">
        <v>134</v>
      </c>
    </row>
    <row r="164" spans="1:6" ht="46.5" x14ac:dyDescent="0.35">
      <c r="A164" s="25" t="s">
        <v>66</v>
      </c>
      <c r="B164" s="25" t="s">
        <v>2</v>
      </c>
      <c r="C164" s="26" t="s">
        <v>135</v>
      </c>
      <c r="D164" s="27">
        <v>45999.916666666701</v>
      </c>
      <c r="E164" s="27">
        <v>46000.25</v>
      </c>
      <c r="F164" s="26" t="s">
        <v>134</v>
      </c>
    </row>
    <row r="165" spans="1:6" ht="46.5" x14ac:dyDescent="0.35">
      <c r="A165" s="25" t="s">
        <v>66</v>
      </c>
      <c r="B165" s="25" t="s">
        <v>2</v>
      </c>
      <c r="C165" s="26" t="s">
        <v>136</v>
      </c>
      <c r="D165" s="27">
        <v>45999.916666666701</v>
      </c>
      <c r="E165" s="27">
        <v>46000.25</v>
      </c>
      <c r="F165" s="26" t="s">
        <v>134</v>
      </c>
    </row>
    <row r="166" spans="1:6" ht="62" x14ac:dyDescent="0.35">
      <c r="A166" s="25" t="s">
        <v>66</v>
      </c>
      <c r="B166" s="25" t="s">
        <v>2</v>
      </c>
      <c r="C166" s="26" t="s">
        <v>137</v>
      </c>
      <c r="D166" s="27">
        <v>45999.916666666701</v>
      </c>
      <c r="E166" s="27">
        <v>46000.25</v>
      </c>
      <c r="F166" s="26" t="s">
        <v>134</v>
      </c>
    </row>
    <row r="167" spans="1:6" ht="31" x14ac:dyDescent="0.35">
      <c r="A167" s="25" t="s">
        <v>66</v>
      </c>
      <c r="B167" s="25" t="s">
        <v>2</v>
      </c>
      <c r="C167" s="26" t="s">
        <v>138</v>
      </c>
      <c r="D167" s="27">
        <v>45999.916666666701</v>
      </c>
      <c r="E167" s="27">
        <v>46000.25</v>
      </c>
      <c r="F167" s="26" t="s">
        <v>134</v>
      </c>
    </row>
    <row r="168" spans="1:6" ht="46.5" x14ac:dyDescent="0.35">
      <c r="A168" s="25" t="s">
        <v>66</v>
      </c>
      <c r="B168" s="25" t="s">
        <v>2</v>
      </c>
      <c r="C168" s="26" t="s">
        <v>165</v>
      </c>
      <c r="D168" s="27">
        <v>45999.833333333299</v>
      </c>
      <c r="E168" s="27">
        <v>46000.25</v>
      </c>
      <c r="F168" s="26" t="s">
        <v>166</v>
      </c>
    </row>
    <row r="169" spans="1:6" ht="31" x14ac:dyDescent="0.35">
      <c r="A169" s="25" t="s">
        <v>66</v>
      </c>
      <c r="B169" s="25" t="s">
        <v>2</v>
      </c>
      <c r="C169" s="26" t="s">
        <v>167</v>
      </c>
      <c r="D169" s="27">
        <v>45999.875</v>
      </c>
      <c r="E169" s="27">
        <v>46000.25</v>
      </c>
      <c r="F169" s="26" t="s">
        <v>166</v>
      </c>
    </row>
    <row r="170" spans="1:6" ht="46.5" x14ac:dyDescent="0.35">
      <c r="A170" s="25" t="s">
        <v>66</v>
      </c>
      <c r="B170" s="25" t="s">
        <v>6</v>
      </c>
      <c r="C170" s="26" t="s">
        <v>223</v>
      </c>
      <c r="D170" s="27">
        <v>45999.833333333299</v>
      </c>
      <c r="E170" s="27">
        <v>46000.25</v>
      </c>
      <c r="F170" s="26" t="s">
        <v>222</v>
      </c>
    </row>
    <row r="171" spans="1:6" ht="46.5" x14ac:dyDescent="0.35">
      <c r="A171" s="25" t="s">
        <v>27</v>
      </c>
      <c r="B171" s="25" t="s">
        <v>2</v>
      </c>
      <c r="C171" s="26" t="s">
        <v>28</v>
      </c>
      <c r="D171" s="27">
        <v>45999.875</v>
      </c>
      <c r="E171" s="27">
        <v>46000.208333333299</v>
      </c>
      <c r="F171" s="26" t="s">
        <v>29</v>
      </c>
    </row>
    <row r="172" spans="1:6" ht="31" x14ac:dyDescent="0.35">
      <c r="A172" s="25" t="s">
        <v>27</v>
      </c>
      <c r="B172" s="25" t="s">
        <v>2</v>
      </c>
      <c r="C172" s="26" t="s">
        <v>69</v>
      </c>
      <c r="D172" s="27">
        <v>45999.875</v>
      </c>
      <c r="E172" s="27">
        <v>46000.208333333299</v>
      </c>
      <c r="F172" s="26" t="s">
        <v>70</v>
      </c>
    </row>
    <row r="173" spans="1:6" ht="46.5" x14ac:dyDescent="0.35">
      <c r="A173" s="25" t="s">
        <v>27</v>
      </c>
      <c r="B173" s="25" t="s">
        <v>2</v>
      </c>
      <c r="C173" s="26" t="s">
        <v>382</v>
      </c>
      <c r="D173" s="27">
        <v>45999.916666666701</v>
      </c>
      <c r="E173" s="27">
        <v>46000.229166666701</v>
      </c>
      <c r="F173" s="26" t="s">
        <v>383</v>
      </c>
    </row>
    <row r="174" spans="1:6" ht="46.5" x14ac:dyDescent="0.35">
      <c r="A174" s="25" t="s">
        <v>511</v>
      </c>
      <c r="B174" s="25" t="s">
        <v>5</v>
      </c>
      <c r="C174" s="26" t="s">
        <v>512</v>
      </c>
      <c r="D174" s="27">
        <v>45999.833333333299</v>
      </c>
      <c r="E174" s="27">
        <v>46000.25</v>
      </c>
      <c r="F174" s="26" t="s">
        <v>513</v>
      </c>
    </row>
    <row r="175" spans="1:6" ht="46.5" x14ac:dyDescent="0.35">
      <c r="A175" s="25" t="s">
        <v>334</v>
      </c>
      <c r="B175" s="25" t="s">
        <v>5</v>
      </c>
      <c r="C175" s="26" t="s">
        <v>335</v>
      </c>
      <c r="D175" s="27">
        <v>45999.833333333299</v>
      </c>
      <c r="E175" s="27">
        <v>46000.25</v>
      </c>
      <c r="F175" s="26" t="s">
        <v>336</v>
      </c>
    </row>
    <row r="176" spans="1:6" ht="46.5" x14ac:dyDescent="0.35">
      <c r="A176" s="25" t="s">
        <v>327</v>
      </c>
      <c r="B176" s="25" t="s">
        <v>4</v>
      </c>
      <c r="C176" s="26" t="s">
        <v>574</v>
      </c>
      <c r="D176" s="27">
        <v>45999.916666666701</v>
      </c>
      <c r="E176" s="27">
        <v>46000.229166666701</v>
      </c>
      <c r="F176" s="26" t="s">
        <v>575</v>
      </c>
    </row>
    <row r="177" spans="1:6" ht="46.5" x14ac:dyDescent="0.35">
      <c r="A177" s="25" t="s">
        <v>327</v>
      </c>
      <c r="B177" s="25" t="s">
        <v>4</v>
      </c>
      <c r="C177" s="26" t="s">
        <v>576</v>
      </c>
      <c r="D177" s="27">
        <v>45999.916666666701</v>
      </c>
      <c r="E177" s="27">
        <v>46000.229166666701</v>
      </c>
      <c r="F177" s="26" t="s">
        <v>575</v>
      </c>
    </row>
    <row r="178" spans="1:6" ht="46.5" x14ac:dyDescent="0.35">
      <c r="A178" s="25" t="s">
        <v>374</v>
      </c>
      <c r="B178" s="25" t="s">
        <v>6</v>
      </c>
      <c r="C178" s="26" t="s">
        <v>562</v>
      </c>
      <c r="D178" s="27">
        <v>45999.833333333299</v>
      </c>
      <c r="E178" s="27">
        <v>46000.208333333299</v>
      </c>
      <c r="F178" s="26" t="s">
        <v>563</v>
      </c>
    </row>
    <row r="179" spans="1:6" ht="46.5" x14ac:dyDescent="0.35">
      <c r="A179" s="25" t="s">
        <v>374</v>
      </c>
      <c r="B179" s="25" t="s">
        <v>2</v>
      </c>
      <c r="C179" s="26" t="s">
        <v>375</v>
      </c>
      <c r="D179" s="27">
        <v>45999.916666666701</v>
      </c>
      <c r="E179" s="27">
        <v>46000.229166666701</v>
      </c>
      <c r="F179" s="26" t="s">
        <v>376</v>
      </c>
    </row>
    <row r="180" spans="1:6" ht="62" x14ac:dyDescent="0.35">
      <c r="A180" s="25" t="s">
        <v>368</v>
      </c>
      <c r="B180" s="25" t="s">
        <v>8</v>
      </c>
      <c r="C180" s="26" t="s">
        <v>369</v>
      </c>
      <c r="D180" s="27">
        <v>45999.916666666701</v>
      </c>
      <c r="E180" s="27">
        <v>46000.229166666701</v>
      </c>
      <c r="F180" s="26" t="s">
        <v>370</v>
      </c>
    </row>
    <row r="181" spans="1:6" ht="77.5" x14ac:dyDescent="0.35">
      <c r="A181" s="25" t="s">
        <v>368</v>
      </c>
      <c r="B181" s="25" t="s">
        <v>8</v>
      </c>
      <c r="C181" s="26" t="s">
        <v>371</v>
      </c>
      <c r="D181" s="27">
        <v>45999.916666666701</v>
      </c>
      <c r="E181" s="27">
        <v>46000.229166666701</v>
      </c>
      <c r="F181" s="26" t="s">
        <v>372</v>
      </c>
    </row>
    <row r="182" spans="1:6" ht="77.5" x14ac:dyDescent="0.35">
      <c r="A182" s="25" t="s">
        <v>368</v>
      </c>
      <c r="B182" s="25" t="s">
        <v>8</v>
      </c>
      <c r="C182" s="26" t="s">
        <v>373</v>
      </c>
      <c r="D182" s="27">
        <v>45999.916666666701</v>
      </c>
      <c r="E182" s="27">
        <v>46000.229166666701</v>
      </c>
      <c r="F182" s="26" t="s">
        <v>372</v>
      </c>
    </row>
    <row r="183" spans="1:6" ht="77.5" x14ac:dyDescent="0.35">
      <c r="A183" s="25" t="s">
        <v>368</v>
      </c>
      <c r="B183" s="25" t="s">
        <v>7</v>
      </c>
      <c r="C183" s="26" t="s">
        <v>386</v>
      </c>
      <c r="D183" s="27">
        <v>45999.916666666701</v>
      </c>
      <c r="E183" s="27">
        <v>46000.229166666701</v>
      </c>
      <c r="F183" s="26" t="s">
        <v>387</v>
      </c>
    </row>
    <row r="184" spans="1:6" ht="77.5" x14ac:dyDescent="0.35">
      <c r="A184" s="25" t="s">
        <v>368</v>
      </c>
      <c r="B184" s="25" t="s">
        <v>7</v>
      </c>
      <c r="C184" s="26" t="s">
        <v>568</v>
      </c>
      <c r="D184" s="27">
        <v>45999.916666666701</v>
      </c>
      <c r="E184" s="27">
        <v>46000.229166666701</v>
      </c>
      <c r="F184" s="26" t="s">
        <v>569</v>
      </c>
    </row>
    <row r="185" spans="1:6" ht="62" x14ac:dyDescent="0.35">
      <c r="A185" s="25" t="s">
        <v>368</v>
      </c>
      <c r="B185" s="25" t="s">
        <v>8</v>
      </c>
      <c r="C185" s="26" t="s">
        <v>572</v>
      </c>
      <c r="D185" s="27">
        <v>45999.916666666701</v>
      </c>
      <c r="E185" s="27">
        <v>46000.229166666701</v>
      </c>
      <c r="F185" s="26" t="s">
        <v>573</v>
      </c>
    </row>
    <row r="186" spans="1:6" ht="93" x14ac:dyDescent="0.35">
      <c r="A186" s="25" t="s">
        <v>368</v>
      </c>
      <c r="B186" s="25" t="s">
        <v>8</v>
      </c>
      <c r="C186" s="26" t="s">
        <v>388</v>
      </c>
      <c r="D186" s="27">
        <v>45999.916666666701</v>
      </c>
      <c r="E186" s="27">
        <v>46000.229166666701</v>
      </c>
      <c r="F186" s="26" t="s">
        <v>389</v>
      </c>
    </row>
    <row r="187" spans="1:6" ht="62" x14ac:dyDescent="0.35">
      <c r="A187" s="25" t="s">
        <v>368</v>
      </c>
      <c r="B187" s="25" t="s">
        <v>7</v>
      </c>
      <c r="C187" s="26" t="s">
        <v>390</v>
      </c>
      <c r="D187" s="27">
        <v>45999.916666666701</v>
      </c>
      <c r="E187" s="27">
        <v>46000.229166666701</v>
      </c>
      <c r="F187" s="26" t="s">
        <v>389</v>
      </c>
    </row>
    <row r="188" spans="1:6" ht="62" x14ac:dyDescent="0.35">
      <c r="A188" s="25" t="s">
        <v>284</v>
      </c>
      <c r="B188" s="25" t="s">
        <v>5</v>
      </c>
      <c r="C188" s="26" t="s">
        <v>285</v>
      </c>
      <c r="D188" s="27">
        <v>45999.916666666701</v>
      </c>
      <c r="E188" s="27">
        <v>46000.25</v>
      </c>
      <c r="F188" s="26" t="s">
        <v>286</v>
      </c>
    </row>
    <row r="189" spans="1:6" ht="62" x14ac:dyDescent="0.35">
      <c r="A189" s="25" t="s">
        <v>307</v>
      </c>
      <c r="B189" s="25" t="s">
        <v>6</v>
      </c>
      <c r="C189" s="26" t="s">
        <v>308</v>
      </c>
      <c r="D189" s="27">
        <v>45999.875</v>
      </c>
      <c r="E189" s="27">
        <v>46000.25</v>
      </c>
      <c r="F189" s="26" t="s">
        <v>309</v>
      </c>
    </row>
    <row r="190" spans="1:6" ht="46.5" x14ac:dyDescent="0.35">
      <c r="A190" s="25" t="s">
        <v>281</v>
      </c>
      <c r="B190" s="25" t="s">
        <v>2</v>
      </c>
      <c r="C190" s="26" t="s">
        <v>282</v>
      </c>
      <c r="D190" s="27">
        <v>45999.875</v>
      </c>
      <c r="E190" s="27">
        <v>46000.25</v>
      </c>
      <c r="F190" s="26" t="s">
        <v>283</v>
      </c>
    </row>
    <row r="191" spans="1:6" ht="77.5" x14ac:dyDescent="0.35">
      <c r="A191" s="25" t="s">
        <v>298</v>
      </c>
      <c r="B191" s="25" t="s">
        <v>5</v>
      </c>
      <c r="C191" s="26" t="s">
        <v>377</v>
      </c>
      <c r="D191" s="27">
        <v>45999.916666666701</v>
      </c>
      <c r="E191" s="27">
        <v>46000.208333333299</v>
      </c>
      <c r="F191" s="26" t="s">
        <v>378</v>
      </c>
    </row>
    <row r="192" spans="1:6" ht="77.5" x14ac:dyDescent="0.35">
      <c r="A192" s="25" t="s">
        <v>287</v>
      </c>
      <c r="B192" s="25" t="s">
        <v>5</v>
      </c>
      <c r="C192" s="26" t="s">
        <v>288</v>
      </c>
      <c r="D192" s="27">
        <v>45999.875</v>
      </c>
      <c r="E192" s="27">
        <v>46000.25</v>
      </c>
      <c r="F192" s="26" t="s">
        <v>545</v>
      </c>
    </row>
    <row r="193" spans="1:6" ht="77.5" x14ac:dyDescent="0.35">
      <c r="A193" s="25" t="s">
        <v>287</v>
      </c>
      <c r="B193" s="25" t="s">
        <v>5</v>
      </c>
      <c r="C193" s="26" t="s">
        <v>296</v>
      </c>
      <c r="D193" s="27">
        <v>45999.833333333299</v>
      </c>
      <c r="E193" s="27">
        <v>46000.25</v>
      </c>
      <c r="F193" s="26" t="s">
        <v>297</v>
      </c>
    </row>
    <row r="194" spans="1:6" ht="46.5" x14ac:dyDescent="0.35">
      <c r="A194" s="25" t="s">
        <v>287</v>
      </c>
      <c r="B194" s="25" t="s">
        <v>6</v>
      </c>
      <c r="C194" s="26" t="s">
        <v>409</v>
      </c>
      <c r="D194" s="27">
        <v>45999.916666666701</v>
      </c>
      <c r="E194" s="27">
        <v>46000.25</v>
      </c>
      <c r="F194" s="26" t="s">
        <v>410</v>
      </c>
    </row>
    <row r="195" spans="1:6" ht="46.5" x14ac:dyDescent="0.35">
      <c r="A195" s="25" t="s">
        <v>79</v>
      </c>
      <c r="B195" s="25" t="s">
        <v>6</v>
      </c>
      <c r="C195" s="26" t="s">
        <v>491</v>
      </c>
      <c r="D195" s="27">
        <v>45999.927083333299</v>
      </c>
      <c r="E195" s="27">
        <v>46000.25</v>
      </c>
      <c r="F195" s="26" t="s">
        <v>492</v>
      </c>
    </row>
    <row r="196" spans="1:6" ht="62" x14ac:dyDescent="0.35">
      <c r="A196" s="25" t="s">
        <v>451</v>
      </c>
      <c r="B196" s="25" t="s">
        <v>2</v>
      </c>
      <c r="C196" s="26" t="s">
        <v>452</v>
      </c>
      <c r="D196" s="27">
        <v>45999.875</v>
      </c>
      <c r="E196" s="27">
        <v>46000.208333333299</v>
      </c>
      <c r="F196" s="26" t="s">
        <v>453</v>
      </c>
    </row>
    <row r="197" spans="1:6" ht="62" x14ac:dyDescent="0.35">
      <c r="A197" s="25" t="s">
        <v>451</v>
      </c>
      <c r="B197" s="25" t="s">
        <v>6</v>
      </c>
      <c r="C197" s="26" t="s">
        <v>470</v>
      </c>
      <c r="D197" s="27">
        <v>45999.875</v>
      </c>
      <c r="E197" s="27">
        <v>46000.25</v>
      </c>
      <c r="F197" s="26" t="s">
        <v>471</v>
      </c>
    </row>
    <row r="198" spans="1:6" ht="93" x14ac:dyDescent="0.35">
      <c r="A198" s="26" t="s">
        <v>451</v>
      </c>
      <c r="B198" s="26" t="s">
        <v>2</v>
      </c>
      <c r="C198" s="26" t="s">
        <v>597</v>
      </c>
      <c r="D198" s="28">
        <v>45999.875</v>
      </c>
      <c r="E198" s="28">
        <v>46000.208333333336</v>
      </c>
      <c r="F198" s="26" t="s">
        <v>598</v>
      </c>
    </row>
    <row r="199" spans="1:6" ht="93" x14ac:dyDescent="0.35">
      <c r="A199" s="25" t="s">
        <v>427</v>
      </c>
      <c r="B199" s="25" t="s">
        <v>5</v>
      </c>
      <c r="C199" s="26" t="s">
        <v>587</v>
      </c>
      <c r="D199" s="27">
        <v>45999.833333333299</v>
      </c>
      <c r="E199" s="27">
        <v>46000.25</v>
      </c>
      <c r="F199" s="26" t="s">
        <v>588</v>
      </c>
    </row>
    <row r="200" spans="1:6" ht="62" x14ac:dyDescent="0.35">
      <c r="A200" s="25" t="s">
        <v>411</v>
      </c>
      <c r="B200" s="25" t="s">
        <v>6</v>
      </c>
      <c r="C200" s="26" t="s">
        <v>412</v>
      </c>
      <c r="D200" s="27">
        <v>45999.916666666701</v>
      </c>
      <c r="E200" s="27">
        <v>46000.25</v>
      </c>
      <c r="F200" s="26" t="s">
        <v>410</v>
      </c>
    </row>
    <row r="201" spans="1:6" ht="77.5" x14ac:dyDescent="0.35">
      <c r="A201" s="25" t="s">
        <v>411</v>
      </c>
      <c r="B201" s="25" t="s">
        <v>6</v>
      </c>
      <c r="C201" s="26" t="s">
        <v>413</v>
      </c>
      <c r="D201" s="27">
        <v>45999.916666666701</v>
      </c>
      <c r="E201" s="27">
        <v>46000.25</v>
      </c>
      <c r="F201" s="26" t="s">
        <v>410</v>
      </c>
    </row>
    <row r="202" spans="1:6" ht="77.5" x14ac:dyDescent="0.35">
      <c r="A202" s="25" t="s">
        <v>411</v>
      </c>
      <c r="B202" s="25" t="s">
        <v>6</v>
      </c>
      <c r="C202" s="26" t="s">
        <v>583</v>
      </c>
      <c r="D202" s="27">
        <v>45999.854166666701</v>
      </c>
      <c r="E202" s="27">
        <v>46000.25</v>
      </c>
      <c r="F202" s="26" t="s">
        <v>584</v>
      </c>
    </row>
    <row r="203" spans="1:6" ht="46.5" x14ac:dyDescent="0.35">
      <c r="A203" s="25" t="s">
        <v>411</v>
      </c>
      <c r="B203" s="25" t="s">
        <v>6</v>
      </c>
      <c r="C203" s="26" t="s">
        <v>417</v>
      </c>
      <c r="D203" s="27">
        <v>45999.791666666701</v>
      </c>
      <c r="E203" s="27">
        <v>46000.25</v>
      </c>
      <c r="F203" s="26" t="s">
        <v>418</v>
      </c>
    </row>
    <row r="204" spans="1:6" ht="62" x14ac:dyDescent="0.35">
      <c r="A204" s="25" t="s">
        <v>411</v>
      </c>
      <c r="B204" s="25" t="s">
        <v>6</v>
      </c>
      <c r="C204" s="26" t="s">
        <v>421</v>
      </c>
      <c r="D204" s="27">
        <v>45999.875</v>
      </c>
      <c r="E204" s="27">
        <v>46000.25</v>
      </c>
      <c r="F204" s="26" t="s">
        <v>422</v>
      </c>
    </row>
    <row r="205" spans="1:6" ht="77.5" x14ac:dyDescent="0.35">
      <c r="A205" s="25" t="s">
        <v>411</v>
      </c>
      <c r="B205" s="25" t="s">
        <v>6</v>
      </c>
      <c r="C205" s="26" t="s">
        <v>423</v>
      </c>
      <c r="D205" s="27">
        <v>45999.875</v>
      </c>
      <c r="E205" s="27">
        <v>46000.25</v>
      </c>
      <c r="F205" s="26" t="s">
        <v>422</v>
      </c>
    </row>
    <row r="206" spans="1:6" ht="108.5" x14ac:dyDescent="0.35">
      <c r="A206" s="25" t="s">
        <v>411</v>
      </c>
      <c r="B206" s="25" t="s">
        <v>6</v>
      </c>
      <c r="C206" s="26" t="s">
        <v>424</v>
      </c>
      <c r="D206" s="27">
        <v>45999.875</v>
      </c>
      <c r="E206" s="27">
        <v>46000.25</v>
      </c>
      <c r="F206" s="26" t="s">
        <v>422</v>
      </c>
    </row>
    <row r="207" spans="1:6" ht="46.5" x14ac:dyDescent="0.35">
      <c r="A207" s="25" t="s">
        <v>411</v>
      </c>
      <c r="B207" s="25" t="s">
        <v>2</v>
      </c>
      <c r="C207" s="26" t="s">
        <v>445</v>
      </c>
      <c r="D207" s="27">
        <v>45999.895833333299</v>
      </c>
      <c r="E207" s="27">
        <v>46000.25</v>
      </c>
      <c r="F207" s="26" t="s">
        <v>446</v>
      </c>
    </row>
    <row r="208" spans="1:6" ht="77.5" x14ac:dyDescent="0.35">
      <c r="A208" s="25" t="s">
        <v>411</v>
      </c>
      <c r="B208" s="25" t="s">
        <v>6</v>
      </c>
      <c r="C208" s="26" t="s">
        <v>447</v>
      </c>
      <c r="D208" s="27">
        <v>45999.875</v>
      </c>
      <c r="E208" s="27">
        <v>46000.25</v>
      </c>
      <c r="F208" s="26" t="s">
        <v>448</v>
      </c>
    </row>
    <row r="209" spans="1:6" ht="93" x14ac:dyDescent="0.35">
      <c r="A209" s="25" t="s">
        <v>411</v>
      </c>
      <c r="B209" s="25" t="s">
        <v>6</v>
      </c>
      <c r="C209" s="26" t="s">
        <v>595</v>
      </c>
      <c r="D209" s="27">
        <v>45999.875</v>
      </c>
      <c r="E209" s="27">
        <v>46000.25</v>
      </c>
      <c r="F209" s="26" t="s">
        <v>596</v>
      </c>
    </row>
    <row r="210" spans="1:6" ht="93" x14ac:dyDescent="0.35">
      <c r="A210" s="25" t="s">
        <v>442</v>
      </c>
      <c r="B210" s="25" t="s">
        <v>5</v>
      </c>
      <c r="C210" s="26" t="s">
        <v>443</v>
      </c>
      <c r="D210" s="27">
        <v>45999.833333333299</v>
      </c>
      <c r="E210" s="27">
        <v>46000.25</v>
      </c>
      <c r="F210" s="26" t="s">
        <v>444</v>
      </c>
    </row>
    <row r="211" spans="1:6" ht="93" x14ac:dyDescent="0.35">
      <c r="A211" s="25" t="s">
        <v>461</v>
      </c>
      <c r="B211" s="25" t="s">
        <v>4</v>
      </c>
      <c r="C211" s="26" t="s">
        <v>462</v>
      </c>
      <c r="D211" s="27">
        <v>45999.875</v>
      </c>
      <c r="E211" s="27">
        <v>46000.25</v>
      </c>
      <c r="F211" s="26" t="s">
        <v>463</v>
      </c>
    </row>
    <row r="212" spans="1:6" ht="62" x14ac:dyDescent="0.35">
      <c r="A212" s="25" t="s">
        <v>240</v>
      </c>
      <c r="B212" s="25" t="s">
        <v>5</v>
      </c>
      <c r="C212" s="26" t="s">
        <v>526</v>
      </c>
      <c r="D212" s="27">
        <v>45999.875</v>
      </c>
      <c r="E212" s="27">
        <v>46000.208333333299</v>
      </c>
      <c r="F212" s="26" t="s">
        <v>527</v>
      </c>
    </row>
    <row r="213" spans="1:6" ht="46.5" x14ac:dyDescent="0.35">
      <c r="A213" s="25" t="s">
        <v>240</v>
      </c>
      <c r="B213" s="25" t="s">
        <v>4</v>
      </c>
      <c r="C213" s="26" t="s">
        <v>254</v>
      </c>
      <c r="D213" s="27">
        <v>45999.875</v>
      </c>
      <c r="E213" s="27">
        <v>46000.25</v>
      </c>
      <c r="F213" s="26" t="s">
        <v>255</v>
      </c>
    </row>
    <row r="214" spans="1:6" ht="62" x14ac:dyDescent="0.35">
      <c r="A214" s="25" t="s">
        <v>240</v>
      </c>
      <c r="B214" s="25" t="s">
        <v>4</v>
      </c>
      <c r="C214" s="26" t="s">
        <v>263</v>
      </c>
      <c r="D214" s="27">
        <v>45999.875</v>
      </c>
      <c r="E214" s="27">
        <v>46000.25</v>
      </c>
      <c r="F214" s="26" t="s">
        <v>264</v>
      </c>
    </row>
    <row r="215" spans="1:6" ht="46.5" x14ac:dyDescent="0.35">
      <c r="A215" s="25" t="s">
        <v>235</v>
      </c>
      <c r="B215" s="25" t="s">
        <v>6</v>
      </c>
      <c r="C215" s="26" t="s">
        <v>236</v>
      </c>
      <c r="D215" s="27">
        <v>45804.208333333299</v>
      </c>
      <c r="E215" s="27">
        <v>46143.208333333299</v>
      </c>
      <c r="F215" s="26" t="s">
        <v>237</v>
      </c>
    </row>
    <row r="216" spans="1:6" ht="46.5" x14ac:dyDescent="0.35">
      <c r="A216" s="25" t="s">
        <v>260</v>
      </c>
      <c r="B216" s="25" t="s">
        <v>6</v>
      </c>
      <c r="C216" s="26" t="s">
        <v>536</v>
      </c>
      <c r="D216" s="27">
        <v>45999.958333333299</v>
      </c>
      <c r="E216" s="27">
        <v>46000.25</v>
      </c>
      <c r="F216" s="26" t="s">
        <v>537</v>
      </c>
    </row>
    <row r="217" spans="1:6" ht="46.5" x14ac:dyDescent="0.35">
      <c r="A217" s="25" t="s">
        <v>260</v>
      </c>
      <c r="B217" s="25" t="s">
        <v>6</v>
      </c>
      <c r="C217" s="26" t="s">
        <v>538</v>
      </c>
      <c r="D217" s="27">
        <v>45999.958333333299</v>
      </c>
      <c r="E217" s="27">
        <v>46000.25</v>
      </c>
      <c r="F217" s="26" t="s">
        <v>537</v>
      </c>
    </row>
    <row r="218" spans="1:6" ht="77.5" x14ac:dyDescent="0.35">
      <c r="A218" s="25" t="s">
        <v>260</v>
      </c>
      <c r="B218" s="25" t="s">
        <v>6</v>
      </c>
      <c r="C218" s="26" t="s">
        <v>539</v>
      </c>
      <c r="D218" s="27">
        <v>45999.958333333299</v>
      </c>
      <c r="E218" s="27">
        <v>46000.25</v>
      </c>
      <c r="F218" s="26" t="s">
        <v>537</v>
      </c>
    </row>
    <row r="219" spans="1:6" ht="77.5" x14ac:dyDescent="0.35">
      <c r="A219" s="25" t="s">
        <v>260</v>
      </c>
      <c r="B219" s="25" t="s">
        <v>2</v>
      </c>
      <c r="C219" s="26" t="s">
        <v>543</v>
      </c>
      <c r="D219" s="27">
        <v>45999.875</v>
      </c>
      <c r="E219" s="27">
        <v>46000.25</v>
      </c>
      <c r="F219" s="26" t="s">
        <v>544</v>
      </c>
    </row>
    <row r="220" spans="1:6" ht="77.5" x14ac:dyDescent="0.35">
      <c r="A220" s="25" t="s">
        <v>260</v>
      </c>
      <c r="B220" s="25" t="s">
        <v>2</v>
      </c>
      <c r="C220" s="26" t="s">
        <v>437</v>
      </c>
      <c r="D220" s="27">
        <v>45999.875</v>
      </c>
      <c r="E220" s="27">
        <v>46000.25</v>
      </c>
      <c r="F220" s="26" t="s">
        <v>438</v>
      </c>
    </row>
    <row r="221" spans="1:6" ht="77.5" x14ac:dyDescent="0.35">
      <c r="A221" s="25" t="s">
        <v>260</v>
      </c>
      <c r="B221" s="25" t="s">
        <v>2</v>
      </c>
      <c r="C221" s="26" t="s">
        <v>439</v>
      </c>
      <c r="D221" s="27">
        <v>45999.875</v>
      </c>
      <c r="E221" s="27">
        <v>46000.25</v>
      </c>
      <c r="F221" s="26" t="s">
        <v>438</v>
      </c>
    </row>
    <row r="222" spans="1:6" ht="77.5" x14ac:dyDescent="0.35">
      <c r="A222" s="25" t="s">
        <v>260</v>
      </c>
      <c r="B222" s="25" t="s">
        <v>2</v>
      </c>
      <c r="C222" s="26" t="s">
        <v>456</v>
      </c>
      <c r="D222" s="27">
        <v>45999.875</v>
      </c>
      <c r="E222" s="27">
        <v>46000.25</v>
      </c>
      <c r="F222" s="26" t="s">
        <v>457</v>
      </c>
    </row>
    <row r="223" spans="1:6" ht="77.5" x14ac:dyDescent="0.35">
      <c r="A223" s="25" t="s">
        <v>260</v>
      </c>
      <c r="B223" s="25" t="s">
        <v>2</v>
      </c>
      <c r="C223" s="26" t="s">
        <v>475</v>
      </c>
      <c r="D223" s="27">
        <v>45999.916666666701</v>
      </c>
      <c r="E223" s="27">
        <v>46000.208333333299</v>
      </c>
      <c r="F223" s="26" t="s">
        <v>474</v>
      </c>
    </row>
    <row r="224" spans="1:6" ht="62" x14ac:dyDescent="0.35">
      <c r="A224" s="25" t="s">
        <v>260</v>
      </c>
      <c r="B224" s="25" t="s">
        <v>6</v>
      </c>
      <c r="C224" s="26" t="s">
        <v>476</v>
      </c>
      <c r="D224" s="27">
        <v>45999.916666666701</v>
      </c>
      <c r="E224" s="27">
        <v>46000.208333333299</v>
      </c>
      <c r="F224" s="26" t="s">
        <v>474</v>
      </c>
    </row>
    <row r="225" spans="1:6" ht="77.5" x14ac:dyDescent="0.35">
      <c r="A225" s="25" t="s">
        <v>260</v>
      </c>
      <c r="B225" s="25" t="s">
        <v>6</v>
      </c>
      <c r="C225" s="26" t="s">
        <v>477</v>
      </c>
      <c r="D225" s="27">
        <v>45999.916666666701</v>
      </c>
      <c r="E225" s="27">
        <v>46000.208333333299</v>
      </c>
      <c r="F225" s="26" t="s">
        <v>474</v>
      </c>
    </row>
    <row r="226" spans="1:6" ht="77.5" x14ac:dyDescent="0.35">
      <c r="A226" s="25" t="s">
        <v>244</v>
      </c>
      <c r="B226" s="25" t="s">
        <v>7</v>
      </c>
      <c r="C226" s="26" t="s">
        <v>528</v>
      </c>
      <c r="D226" s="27">
        <v>45999.999305555597</v>
      </c>
      <c r="E226" s="27">
        <v>46000.208333333299</v>
      </c>
      <c r="F226" s="26" t="s">
        <v>529</v>
      </c>
    </row>
    <row r="227" spans="1:6" ht="77.5" x14ac:dyDescent="0.35">
      <c r="A227" s="25" t="s">
        <v>244</v>
      </c>
      <c r="B227" s="25" t="s">
        <v>7</v>
      </c>
      <c r="C227" s="26" t="s">
        <v>530</v>
      </c>
      <c r="D227" s="27">
        <v>45999.999305555597</v>
      </c>
      <c r="E227" s="27">
        <v>46000.208333333299</v>
      </c>
      <c r="F227" s="26" t="s">
        <v>529</v>
      </c>
    </row>
    <row r="228" spans="1:6" ht="77.5" x14ac:dyDescent="0.35">
      <c r="A228" s="25" t="s">
        <v>244</v>
      </c>
      <c r="B228" s="25" t="s">
        <v>7</v>
      </c>
      <c r="C228" s="26" t="s">
        <v>531</v>
      </c>
      <c r="D228" s="27">
        <v>45999.999305555597</v>
      </c>
      <c r="E228" s="27">
        <v>46000.208333333299</v>
      </c>
      <c r="F228" s="26" t="s">
        <v>529</v>
      </c>
    </row>
    <row r="229" spans="1:6" ht="77.5" x14ac:dyDescent="0.35">
      <c r="A229" s="25" t="s">
        <v>244</v>
      </c>
      <c r="B229" s="25" t="s">
        <v>7</v>
      </c>
      <c r="C229" s="26" t="s">
        <v>532</v>
      </c>
      <c r="D229" s="27">
        <v>45999.999305555597</v>
      </c>
      <c r="E229" s="27">
        <v>46000.208333333299</v>
      </c>
      <c r="F229" s="26" t="s">
        <v>529</v>
      </c>
    </row>
    <row r="230" spans="1:6" ht="77.5" x14ac:dyDescent="0.35">
      <c r="A230" s="25" t="s">
        <v>244</v>
      </c>
      <c r="B230" s="25" t="s">
        <v>8</v>
      </c>
      <c r="C230" s="26" t="s">
        <v>258</v>
      </c>
      <c r="D230" s="27">
        <v>45999.875</v>
      </c>
      <c r="E230" s="27">
        <v>46000.25</v>
      </c>
      <c r="F230" s="26" t="s">
        <v>259</v>
      </c>
    </row>
    <row r="231" spans="1:6" ht="77.5" x14ac:dyDescent="0.35">
      <c r="A231" s="25" t="s">
        <v>244</v>
      </c>
      <c r="B231" s="25" t="s">
        <v>8</v>
      </c>
      <c r="C231" s="26" t="s">
        <v>533</v>
      </c>
      <c r="D231" s="27">
        <v>45999.875</v>
      </c>
      <c r="E231" s="27">
        <v>46000.25</v>
      </c>
      <c r="F231" s="26" t="s">
        <v>271</v>
      </c>
    </row>
    <row r="232" spans="1:6" ht="46.5" x14ac:dyDescent="0.35">
      <c r="A232" s="25" t="s">
        <v>244</v>
      </c>
      <c r="B232" s="25" t="s">
        <v>7</v>
      </c>
      <c r="C232" s="26" t="s">
        <v>274</v>
      </c>
      <c r="D232" s="27">
        <v>45999.999305555597</v>
      </c>
      <c r="E232" s="27">
        <v>46000.208333333299</v>
      </c>
      <c r="F232" s="26" t="s">
        <v>275</v>
      </c>
    </row>
    <row r="233" spans="1:6" ht="77.5" x14ac:dyDescent="0.35">
      <c r="A233" s="25" t="s">
        <v>534</v>
      </c>
      <c r="B233" s="25" t="s">
        <v>6</v>
      </c>
      <c r="C233" s="26" t="s">
        <v>535</v>
      </c>
      <c r="D233" s="27">
        <v>45999.875</v>
      </c>
      <c r="E233" s="27">
        <v>46000.25</v>
      </c>
      <c r="F233" s="26" t="s">
        <v>271</v>
      </c>
    </row>
    <row r="234" spans="1:6" ht="77.5" x14ac:dyDescent="0.35">
      <c r="A234" s="25" t="s">
        <v>130</v>
      </c>
      <c r="B234" s="25" t="s">
        <v>4</v>
      </c>
      <c r="C234" s="26" t="s">
        <v>131</v>
      </c>
      <c r="D234" s="27">
        <v>45999.833333333299</v>
      </c>
      <c r="E234" s="27">
        <v>46000.25</v>
      </c>
      <c r="F234" s="26" t="s">
        <v>132</v>
      </c>
    </row>
    <row r="235" spans="1:6" ht="77.5" x14ac:dyDescent="0.35">
      <c r="A235" s="25" t="s">
        <v>130</v>
      </c>
      <c r="B235" s="25" t="s">
        <v>5</v>
      </c>
      <c r="C235" s="26" t="s">
        <v>144</v>
      </c>
      <c r="D235" s="27">
        <v>45999.875</v>
      </c>
      <c r="E235" s="27">
        <v>46000.25</v>
      </c>
      <c r="F235" s="26" t="s">
        <v>145</v>
      </c>
    </row>
    <row r="236" spans="1:6" ht="62" x14ac:dyDescent="0.35">
      <c r="A236" s="25" t="s">
        <v>130</v>
      </c>
      <c r="B236" s="25" t="s">
        <v>5</v>
      </c>
      <c r="C236" s="26" t="s">
        <v>146</v>
      </c>
      <c r="D236" s="27">
        <v>45999.875</v>
      </c>
      <c r="E236" s="27">
        <v>46000.25</v>
      </c>
      <c r="F236" s="26" t="s">
        <v>145</v>
      </c>
    </row>
    <row r="237" spans="1:6" ht="93" x14ac:dyDescent="0.35">
      <c r="A237" s="25" t="s">
        <v>130</v>
      </c>
      <c r="B237" s="25" t="s">
        <v>5</v>
      </c>
      <c r="C237" s="26" t="s">
        <v>147</v>
      </c>
      <c r="D237" s="27">
        <v>45999.875</v>
      </c>
      <c r="E237" s="27">
        <v>46000.25</v>
      </c>
      <c r="F237" s="26" t="s">
        <v>145</v>
      </c>
    </row>
    <row r="238" spans="1:6" ht="93" x14ac:dyDescent="0.35">
      <c r="A238" s="25" t="s">
        <v>130</v>
      </c>
      <c r="B238" s="25" t="s">
        <v>5</v>
      </c>
      <c r="C238" s="26" t="s">
        <v>148</v>
      </c>
      <c r="D238" s="27">
        <v>45999.875</v>
      </c>
      <c r="E238" s="27">
        <v>46000.25</v>
      </c>
      <c r="F238" s="26" t="s">
        <v>145</v>
      </c>
    </row>
    <row r="239" spans="1:6" ht="93" x14ac:dyDescent="0.35">
      <c r="A239" s="25" t="s">
        <v>130</v>
      </c>
      <c r="B239" s="25" t="s">
        <v>4</v>
      </c>
      <c r="C239" s="26" t="s">
        <v>217</v>
      </c>
      <c r="D239" s="27">
        <v>45999.833333333299</v>
      </c>
      <c r="E239" s="27">
        <v>46000.25</v>
      </c>
      <c r="F239" s="26" t="s">
        <v>218</v>
      </c>
    </row>
    <row r="240" spans="1:6" ht="62" x14ac:dyDescent="0.35">
      <c r="A240" s="25" t="s">
        <v>130</v>
      </c>
      <c r="B240" s="25" t="s">
        <v>4</v>
      </c>
      <c r="C240" s="26" t="s">
        <v>219</v>
      </c>
      <c r="D240" s="27">
        <v>45999.833333333299</v>
      </c>
      <c r="E240" s="27">
        <v>46000.25</v>
      </c>
      <c r="F240" s="26" t="s">
        <v>218</v>
      </c>
    </row>
    <row r="241" spans="1:6" ht="93" x14ac:dyDescent="0.35">
      <c r="A241" s="25" t="s">
        <v>130</v>
      </c>
      <c r="B241" s="25" t="s">
        <v>5</v>
      </c>
      <c r="C241" s="26" t="s">
        <v>238</v>
      </c>
      <c r="D241" s="27">
        <v>45684.208333333299</v>
      </c>
      <c r="E241" s="27">
        <v>46143.25</v>
      </c>
      <c r="F241" s="26" t="s">
        <v>239</v>
      </c>
    </row>
    <row r="242" spans="1:6" ht="62" x14ac:dyDescent="0.35">
      <c r="A242" s="25" t="s">
        <v>130</v>
      </c>
      <c r="B242" s="25" t="s">
        <v>4</v>
      </c>
      <c r="C242" s="26" t="s">
        <v>268</v>
      </c>
      <c r="D242" s="27">
        <v>45999.958333333299</v>
      </c>
      <c r="E242" s="27">
        <v>46000.208333333299</v>
      </c>
      <c r="F242" s="26" t="s">
        <v>267</v>
      </c>
    </row>
    <row r="243" spans="1:6" ht="62" x14ac:dyDescent="0.35">
      <c r="A243" s="25" t="s">
        <v>265</v>
      </c>
      <c r="B243" s="25" t="s">
        <v>6</v>
      </c>
      <c r="C243" s="26" t="s">
        <v>266</v>
      </c>
      <c r="D243" s="27">
        <v>45999.958333333299</v>
      </c>
      <c r="E243" s="27">
        <v>46000.208333333299</v>
      </c>
      <c r="F243" s="26" t="s">
        <v>267</v>
      </c>
    </row>
    <row r="244" spans="1:6" ht="46.5" x14ac:dyDescent="0.35">
      <c r="A244" s="25" t="s">
        <v>232</v>
      </c>
      <c r="B244" s="25" t="s">
        <v>4</v>
      </c>
      <c r="C244" s="26" t="s">
        <v>233</v>
      </c>
      <c r="D244" s="27">
        <v>44936.875</v>
      </c>
      <c r="E244" s="27">
        <v>46060.208333333299</v>
      </c>
      <c r="F244" s="26" t="s">
        <v>234</v>
      </c>
    </row>
    <row r="245" spans="1:6" ht="62" x14ac:dyDescent="0.35">
      <c r="A245" s="25" t="s">
        <v>95</v>
      </c>
      <c r="B245" s="25" t="s">
        <v>2</v>
      </c>
      <c r="C245" s="26" t="s">
        <v>497</v>
      </c>
      <c r="D245" s="27">
        <v>45999.833333333299</v>
      </c>
      <c r="E245" s="27">
        <v>46000.25</v>
      </c>
      <c r="F245" s="26" t="s">
        <v>97</v>
      </c>
    </row>
  </sheetData>
  <autoFilter ref="A2:F87" xr:uid="{8E28860C-F965-40C0-9C49-A8B021D34924}">
    <sortState xmlns:xlrd2="http://schemas.microsoft.com/office/spreadsheetml/2017/richdata2" ref="A3:F245">
      <sortCondition ref="A2:A87"/>
    </sortState>
  </autoFilter>
  <mergeCells count="1">
    <mergeCell ref="A1:F1"/>
  </mergeCells>
  <conditionalFormatting sqref="A3:F239 A241:F245">
    <cfRule type="expression" dxfId="9" priority="2">
      <formula>$J3="Over 12 hours"</formula>
    </cfRule>
  </conditionalFormatting>
  <conditionalFormatting sqref="A240:F240">
    <cfRule type="expression" dxfId="8" priority="1">
      <formula>$J240="Over 12 hours"</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E3BE4-81BC-4910-9191-065F47840FDE}">
  <sheetPr>
    <tabColor rgb="FFFFC000"/>
  </sheetPr>
  <dimension ref="A1:K243"/>
  <sheetViews>
    <sheetView zoomScaleNormal="100" workbookViewId="0">
      <pane ySplit="1" topLeftCell="A2" activePane="bottomLeft" state="frozenSplit"/>
      <selection sqref="A1:F1"/>
      <selection pane="bottomLeft" activeCell="C6" sqref="C6"/>
    </sheetView>
  </sheetViews>
  <sheetFormatPr defaultColWidth="0" defaultRowHeight="15.5" x14ac:dyDescent="0.35"/>
  <cols>
    <col min="1" max="2" width="13.23046875" style="3" customWidth="1"/>
    <col min="3" max="3" width="60.23046875" style="3" customWidth="1"/>
    <col min="4" max="4" width="15.765625" style="3" customWidth="1"/>
    <col min="5" max="5" width="15.765625" style="13" customWidth="1"/>
    <col min="6" max="6" width="47" style="13" customWidth="1"/>
    <col min="7" max="11" width="0" hidden="1" customWidth="1"/>
    <col min="12" max="16384" width="8.765625" hidden="1"/>
  </cols>
  <sheetData>
    <row r="1" spans="1:6" ht="32.5" x14ac:dyDescent="0.35">
      <c r="A1" s="44" t="str">
        <f>"Daily closure report: "&amp;'Front page'!A10</f>
        <v>Daily closure report: Tuesday, 9 December</v>
      </c>
      <c r="B1" s="44"/>
      <c r="C1" s="44"/>
      <c r="D1" s="44"/>
      <c r="E1" s="44"/>
      <c r="F1" s="44"/>
    </row>
    <row r="2" spans="1:6" s="5" customFormat="1" ht="28" x14ac:dyDescent="0.35">
      <c r="A2" s="12" t="s">
        <v>9</v>
      </c>
      <c r="B2" s="12" t="s">
        <v>1</v>
      </c>
      <c r="C2" s="12" t="s">
        <v>0</v>
      </c>
      <c r="D2" s="11" t="s">
        <v>11</v>
      </c>
      <c r="E2" s="11" t="s">
        <v>12</v>
      </c>
      <c r="F2" s="12" t="s">
        <v>10</v>
      </c>
    </row>
    <row r="3" spans="1:6" s="5" customFormat="1" ht="77.5" x14ac:dyDescent="0.35">
      <c r="A3" s="25" t="s">
        <v>58</v>
      </c>
      <c r="B3" s="25" t="s">
        <v>21</v>
      </c>
      <c r="C3" s="26" t="s">
        <v>59</v>
      </c>
      <c r="D3" s="27">
        <v>45847.208333333299</v>
      </c>
      <c r="E3" s="27">
        <v>46507.999305555597</v>
      </c>
      <c r="F3" s="26" t="s">
        <v>60</v>
      </c>
    </row>
    <row r="4" spans="1:6" s="5" customFormat="1" ht="62" x14ac:dyDescent="0.35">
      <c r="A4" s="25" t="s">
        <v>58</v>
      </c>
      <c r="B4" s="25" t="s">
        <v>6</v>
      </c>
      <c r="C4" s="26" t="s">
        <v>92</v>
      </c>
      <c r="D4" s="27">
        <v>46000.833333333299</v>
      </c>
      <c r="E4" s="27">
        <v>46001.25</v>
      </c>
      <c r="F4" s="26" t="s">
        <v>93</v>
      </c>
    </row>
    <row r="5" spans="1:6" s="5" customFormat="1" ht="62" x14ac:dyDescent="0.35">
      <c r="A5" s="25" t="s">
        <v>58</v>
      </c>
      <c r="B5" s="25" t="s">
        <v>6</v>
      </c>
      <c r="C5" s="26" t="s">
        <v>94</v>
      </c>
      <c r="D5" s="27">
        <v>46000.833333333299</v>
      </c>
      <c r="E5" s="27">
        <v>46001.25</v>
      </c>
      <c r="F5" s="26" t="s">
        <v>93</v>
      </c>
    </row>
    <row r="6" spans="1:6" s="5" customFormat="1" ht="62" x14ac:dyDescent="0.35">
      <c r="A6" s="25" t="s">
        <v>58</v>
      </c>
      <c r="B6" s="25" t="s">
        <v>2</v>
      </c>
      <c r="C6" s="26" t="s">
        <v>107</v>
      </c>
      <c r="D6" s="27">
        <v>46000.875</v>
      </c>
      <c r="E6" s="27">
        <v>46001.208333333299</v>
      </c>
      <c r="F6" s="26" t="s">
        <v>108</v>
      </c>
    </row>
    <row r="7" spans="1:6" s="5" customFormat="1" ht="46.5" x14ac:dyDescent="0.35">
      <c r="A7" s="25" t="s">
        <v>58</v>
      </c>
      <c r="B7" s="25" t="s">
        <v>6</v>
      </c>
      <c r="C7" s="26" t="s">
        <v>185</v>
      </c>
      <c r="D7" s="27">
        <v>45977.833333333299</v>
      </c>
      <c r="E7" s="27">
        <v>46006.25</v>
      </c>
      <c r="F7" s="26" t="s">
        <v>186</v>
      </c>
    </row>
    <row r="8" spans="1:6" s="5" customFormat="1" ht="62" x14ac:dyDescent="0.35">
      <c r="A8" s="25" t="s">
        <v>58</v>
      </c>
      <c r="B8" s="25" t="s">
        <v>6</v>
      </c>
      <c r="C8" s="26" t="s">
        <v>198</v>
      </c>
      <c r="D8" s="27">
        <v>46000.833333333299</v>
      </c>
      <c r="E8" s="27">
        <v>46001.25</v>
      </c>
      <c r="F8" s="26" t="s">
        <v>199</v>
      </c>
    </row>
    <row r="9" spans="1:6" s="5" customFormat="1" ht="46.5" x14ac:dyDescent="0.35">
      <c r="A9" s="25" t="s">
        <v>58</v>
      </c>
      <c r="B9" s="25" t="s">
        <v>2</v>
      </c>
      <c r="C9" s="26" t="s">
        <v>200</v>
      </c>
      <c r="D9" s="27">
        <v>46000.916666666701</v>
      </c>
      <c r="E9" s="27">
        <v>46001.25</v>
      </c>
      <c r="F9" s="26" t="s">
        <v>201</v>
      </c>
    </row>
    <row r="10" spans="1:6" s="5" customFormat="1" ht="46.5" x14ac:dyDescent="0.35">
      <c r="A10" s="25" t="s">
        <v>58</v>
      </c>
      <c r="B10" s="25" t="s">
        <v>2</v>
      </c>
      <c r="C10" s="26" t="s">
        <v>202</v>
      </c>
      <c r="D10" s="27">
        <v>46000.916666666701</v>
      </c>
      <c r="E10" s="27">
        <v>46001.25</v>
      </c>
      <c r="F10" s="26" t="s">
        <v>201</v>
      </c>
    </row>
    <row r="11" spans="1:6" s="5" customFormat="1" ht="46.5" x14ac:dyDescent="0.35">
      <c r="A11" s="25" t="s">
        <v>71</v>
      </c>
      <c r="B11" s="25" t="s">
        <v>6</v>
      </c>
      <c r="C11" s="26" t="s">
        <v>72</v>
      </c>
      <c r="D11" s="27">
        <v>46000.875</v>
      </c>
      <c r="E11" s="27">
        <v>46001.208333333299</v>
      </c>
      <c r="F11" s="26" t="s">
        <v>73</v>
      </c>
    </row>
    <row r="12" spans="1:6" s="5" customFormat="1" ht="46.5" x14ac:dyDescent="0.35">
      <c r="A12" s="25" t="s">
        <v>71</v>
      </c>
      <c r="B12" s="25" t="s">
        <v>6</v>
      </c>
      <c r="C12" s="26" t="s">
        <v>187</v>
      </c>
      <c r="D12" s="27">
        <v>46000.833333333299</v>
      </c>
      <c r="E12" s="27">
        <v>46001.25</v>
      </c>
      <c r="F12" s="26" t="s">
        <v>186</v>
      </c>
    </row>
    <row r="13" spans="1:6" s="5" customFormat="1" ht="77.5" x14ac:dyDescent="0.35">
      <c r="A13" s="25" t="s">
        <v>71</v>
      </c>
      <c r="B13" s="25" t="s">
        <v>6</v>
      </c>
      <c r="C13" s="26" t="s">
        <v>191</v>
      </c>
      <c r="D13" s="27">
        <v>46000.833333333299</v>
      </c>
      <c r="E13" s="27">
        <v>46001.25</v>
      </c>
      <c r="F13" s="26" t="s">
        <v>186</v>
      </c>
    </row>
    <row r="14" spans="1:6" s="5" customFormat="1" ht="77.5" x14ac:dyDescent="0.35">
      <c r="A14" s="25" t="s">
        <v>71</v>
      </c>
      <c r="B14" s="25" t="s">
        <v>2</v>
      </c>
      <c r="C14" s="26" t="s">
        <v>192</v>
      </c>
      <c r="D14" s="27">
        <v>46000.833333333299</v>
      </c>
      <c r="E14" s="27">
        <v>46001.25</v>
      </c>
      <c r="F14" s="26" t="s">
        <v>193</v>
      </c>
    </row>
    <row r="15" spans="1:6" s="5" customFormat="1" ht="46.5" x14ac:dyDescent="0.35">
      <c r="A15" s="25" t="s">
        <v>71</v>
      </c>
      <c r="B15" s="25" t="s">
        <v>2</v>
      </c>
      <c r="C15" s="26" t="s">
        <v>194</v>
      </c>
      <c r="D15" s="27">
        <v>46000.833333333299</v>
      </c>
      <c r="E15" s="27">
        <v>46001.25</v>
      </c>
      <c r="F15" s="26" t="s">
        <v>193</v>
      </c>
    </row>
    <row r="16" spans="1:6" s="5" customFormat="1" ht="62" x14ac:dyDescent="0.35">
      <c r="A16" s="25" t="s">
        <v>71</v>
      </c>
      <c r="B16" s="25" t="s">
        <v>2</v>
      </c>
      <c r="C16" s="26" t="s">
        <v>195</v>
      </c>
      <c r="D16" s="27">
        <v>46000.833333333299</v>
      </c>
      <c r="E16" s="27">
        <v>46001.25</v>
      </c>
      <c r="F16" s="26" t="s">
        <v>193</v>
      </c>
    </row>
    <row r="17" spans="1:6" s="5" customFormat="1" ht="62" x14ac:dyDescent="0.35">
      <c r="A17" s="25" t="s">
        <v>71</v>
      </c>
      <c r="B17" s="25" t="s">
        <v>2</v>
      </c>
      <c r="C17" s="26" t="s">
        <v>196</v>
      </c>
      <c r="D17" s="27">
        <v>46000.833333333299</v>
      </c>
      <c r="E17" s="27">
        <v>46001.25</v>
      </c>
      <c r="F17" s="26" t="s">
        <v>193</v>
      </c>
    </row>
    <row r="18" spans="1:6" s="5" customFormat="1" ht="46.5" x14ac:dyDescent="0.35">
      <c r="A18" s="25" t="s">
        <v>71</v>
      </c>
      <c r="B18" s="25" t="s">
        <v>2</v>
      </c>
      <c r="C18" s="26" t="s">
        <v>197</v>
      </c>
      <c r="D18" s="27">
        <v>46000.833333333299</v>
      </c>
      <c r="E18" s="27">
        <v>46001.25</v>
      </c>
      <c r="F18" s="26" t="s">
        <v>193</v>
      </c>
    </row>
    <row r="19" spans="1:6" s="5" customFormat="1" ht="62" x14ac:dyDescent="0.35">
      <c r="A19" s="25" t="s">
        <v>71</v>
      </c>
      <c r="B19" s="25" t="s">
        <v>6</v>
      </c>
      <c r="C19" s="26" t="s">
        <v>231</v>
      </c>
      <c r="D19" s="27">
        <v>46000.854166666701</v>
      </c>
      <c r="E19" s="27">
        <v>46001.25</v>
      </c>
      <c r="F19" s="26" t="s">
        <v>230</v>
      </c>
    </row>
    <row r="20" spans="1:6" s="5" customFormat="1" ht="62" x14ac:dyDescent="0.35">
      <c r="A20" s="25" t="s">
        <v>71</v>
      </c>
      <c r="B20" s="25" t="s">
        <v>2</v>
      </c>
      <c r="C20" s="26" t="s">
        <v>360</v>
      </c>
      <c r="D20" s="27">
        <v>46000.916666666701</v>
      </c>
      <c r="E20" s="27">
        <v>46001.208333333299</v>
      </c>
      <c r="F20" s="26" t="s">
        <v>361</v>
      </c>
    </row>
    <row r="21" spans="1:6" s="7" customFormat="1" ht="77.5" x14ac:dyDescent="0.35">
      <c r="A21" s="25" t="s">
        <v>71</v>
      </c>
      <c r="B21" s="25" t="s">
        <v>2</v>
      </c>
      <c r="C21" s="26" t="s">
        <v>362</v>
      </c>
      <c r="D21" s="27">
        <v>46000.916666666701</v>
      </c>
      <c r="E21" s="27">
        <v>46001.208333333299</v>
      </c>
      <c r="F21" s="26" t="s">
        <v>361</v>
      </c>
    </row>
    <row r="22" spans="1:6" s="7" customFormat="1" ht="46.5" x14ac:dyDescent="0.35">
      <c r="A22" s="25" t="s">
        <v>71</v>
      </c>
      <c r="B22" s="25" t="s">
        <v>2</v>
      </c>
      <c r="C22" s="26" t="s">
        <v>363</v>
      </c>
      <c r="D22" s="27">
        <v>46000.916666666701</v>
      </c>
      <c r="E22" s="27">
        <v>46001.208333333299</v>
      </c>
      <c r="F22" s="26" t="s">
        <v>361</v>
      </c>
    </row>
    <row r="23" spans="1:6" s="7" customFormat="1" ht="62" x14ac:dyDescent="0.35">
      <c r="A23" s="25" t="s">
        <v>71</v>
      </c>
      <c r="B23" s="25" t="s">
        <v>2</v>
      </c>
      <c r="C23" s="26" t="s">
        <v>364</v>
      </c>
      <c r="D23" s="27">
        <v>46000.916666666701</v>
      </c>
      <c r="E23" s="27">
        <v>46001.208333333299</v>
      </c>
      <c r="F23" s="26" t="s">
        <v>361</v>
      </c>
    </row>
    <row r="24" spans="1:6" s="7" customFormat="1" ht="62" x14ac:dyDescent="0.35">
      <c r="A24" s="25" t="s">
        <v>177</v>
      </c>
      <c r="B24" s="25" t="s">
        <v>5</v>
      </c>
      <c r="C24" s="26" t="s">
        <v>178</v>
      </c>
      <c r="D24" s="27">
        <v>46000.875</v>
      </c>
      <c r="E24" s="27">
        <v>46001.208333333299</v>
      </c>
      <c r="F24" s="26" t="s">
        <v>179</v>
      </c>
    </row>
    <row r="25" spans="1:6" s="7" customFormat="1" ht="77.5" x14ac:dyDescent="0.35">
      <c r="A25" s="25" t="s">
        <v>17</v>
      </c>
      <c r="B25" s="25" t="s">
        <v>6</v>
      </c>
      <c r="C25" s="26" t="s">
        <v>18</v>
      </c>
      <c r="D25" s="27">
        <v>46000.833333333299</v>
      </c>
      <c r="E25" s="27">
        <v>46001.25</v>
      </c>
      <c r="F25" s="26" t="s">
        <v>19</v>
      </c>
    </row>
    <row r="26" spans="1:6" s="7" customFormat="1" ht="62" x14ac:dyDescent="0.35">
      <c r="A26" s="25" t="s">
        <v>17</v>
      </c>
      <c r="B26" s="25" t="s">
        <v>2</v>
      </c>
      <c r="C26" s="26" t="s">
        <v>35</v>
      </c>
      <c r="D26" s="27">
        <v>46000.833333333299</v>
      </c>
      <c r="E26" s="27">
        <v>46001.25</v>
      </c>
      <c r="F26" s="26" t="s">
        <v>34</v>
      </c>
    </row>
    <row r="27" spans="1:6" s="5" customFormat="1" ht="46.5" x14ac:dyDescent="0.35">
      <c r="A27" s="25" t="s">
        <v>48</v>
      </c>
      <c r="B27" s="25" t="s">
        <v>6</v>
      </c>
      <c r="C27" s="26" t="s">
        <v>49</v>
      </c>
      <c r="D27" s="27">
        <v>46000.875</v>
      </c>
      <c r="E27" s="27">
        <v>46001.208333333299</v>
      </c>
      <c r="F27" s="26" t="s">
        <v>50</v>
      </c>
    </row>
    <row r="28" spans="1:6" s="5" customFormat="1" ht="62" x14ac:dyDescent="0.35">
      <c r="A28" s="25" t="s">
        <v>48</v>
      </c>
      <c r="B28" s="25" t="s">
        <v>6</v>
      </c>
      <c r="C28" s="26" t="s">
        <v>53</v>
      </c>
      <c r="D28" s="27">
        <v>46000.875</v>
      </c>
      <c r="E28" s="27">
        <v>46001.208333333299</v>
      </c>
      <c r="F28" s="26" t="s">
        <v>54</v>
      </c>
    </row>
    <row r="29" spans="1:6" s="5" customFormat="1" ht="62" x14ac:dyDescent="0.35">
      <c r="A29" s="25" t="s">
        <v>36</v>
      </c>
      <c r="B29" s="25" t="s">
        <v>5</v>
      </c>
      <c r="C29" s="26" t="s">
        <v>37</v>
      </c>
      <c r="D29" s="27">
        <v>46000.333333333299</v>
      </c>
      <c r="E29" s="27">
        <v>46000.666666666701</v>
      </c>
      <c r="F29" s="26" t="s">
        <v>38</v>
      </c>
    </row>
    <row r="30" spans="1:6" s="5" customFormat="1" ht="46.5" x14ac:dyDescent="0.35">
      <c r="A30" s="25" t="s">
        <v>36</v>
      </c>
      <c r="B30" s="25" t="s">
        <v>5</v>
      </c>
      <c r="C30" s="26" t="s">
        <v>37</v>
      </c>
      <c r="D30" s="27">
        <v>46001.333333333299</v>
      </c>
      <c r="E30" s="27">
        <v>46001.666666666701</v>
      </c>
      <c r="F30" s="26" t="s">
        <v>38</v>
      </c>
    </row>
    <row r="31" spans="1:6" s="5" customFormat="1" ht="93" x14ac:dyDescent="0.35">
      <c r="A31" s="25" t="s">
        <v>36</v>
      </c>
      <c r="B31" s="25" t="s">
        <v>21</v>
      </c>
      <c r="C31" s="26" t="s">
        <v>44</v>
      </c>
      <c r="D31" s="27">
        <v>46000.833333333299</v>
      </c>
      <c r="E31" s="27">
        <v>46001.208333333299</v>
      </c>
      <c r="F31" s="26" t="s">
        <v>45</v>
      </c>
    </row>
    <row r="32" spans="1:6" s="5" customFormat="1" ht="93" x14ac:dyDescent="0.35">
      <c r="A32" s="25" t="s">
        <v>30</v>
      </c>
      <c r="B32" s="25" t="s">
        <v>5</v>
      </c>
      <c r="C32" s="26" t="s">
        <v>31</v>
      </c>
      <c r="D32" s="27">
        <v>46000.833333333299</v>
      </c>
      <c r="E32" s="27">
        <v>46001.25</v>
      </c>
      <c r="F32" s="26" t="s">
        <v>32</v>
      </c>
    </row>
    <row r="33" spans="1:6" s="5" customFormat="1" ht="93" x14ac:dyDescent="0.35">
      <c r="A33" s="25" t="s">
        <v>30</v>
      </c>
      <c r="B33" s="25" t="s">
        <v>4</v>
      </c>
      <c r="C33" s="26" t="s">
        <v>33</v>
      </c>
      <c r="D33" s="27">
        <v>46000.833333333299</v>
      </c>
      <c r="E33" s="27">
        <v>46001.25</v>
      </c>
      <c r="F33" s="26" t="s">
        <v>34</v>
      </c>
    </row>
    <row r="34" spans="1:6" s="5" customFormat="1" ht="93" x14ac:dyDescent="0.35">
      <c r="A34" s="25" t="s">
        <v>30</v>
      </c>
      <c r="B34" s="25" t="s">
        <v>5</v>
      </c>
      <c r="C34" s="26" t="s">
        <v>42</v>
      </c>
      <c r="D34" s="27">
        <v>46000.833333333299</v>
      </c>
      <c r="E34" s="27">
        <v>46001.25</v>
      </c>
      <c r="F34" s="26" t="s">
        <v>43</v>
      </c>
    </row>
    <row r="35" spans="1:6" s="5" customFormat="1" ht="93" x14ac:dyDescent="0.35">
      <c r="A35" s="25" t="s">
        <v>30</v>
      </c>
      <c r="B35" s="25" t="s">
        <v>5</v>
      </c>
      <c r="C35" s="26" t="s">
        <v>88</v>
      </c>
      <c r="D35" s="27">
        <v>45901.833333333299</v>
      </c>
      <c r="E35" s="27">
        <v>46011.25</v>
      </c>
      <c r="F35" s="26" t="s">
        <v>89</v>
      </c>
    </row>
    <row r="36" spans="1:6" s="5" customFormat="1" ht="93" x14ac:dyDescent="0.35">
      <c r="A36" s="25" t="s">
        <v>30</v>
      </c>
      <c r="B36" s="25" t="s">
        <v>4</v>
      </c>
      <c r="C36" s="26" t="s">
        <v>90</v>
      </c>
      <c r="D36" s="27">
        <v>45936.833333333299</v>
      </c>
      <c r="E36" s="27">
        <v>46011.25</v>
      </c>
      <c r="F36" s="26" t="s">
        <v>89</v>
      </c>
    </row>
    <row r="37" spans="1:6" s="5" customFormat="1" ht="93" x14ac:dyDescent="0.35">
      <c r="A37" s="25" t="s">
        <v>30</v>
      </c>
      <c r="B37" s="25" t="s">
        <v>4</v>
      </c>
      <c r="C37" s="26" t="s">
        <v>91</v>
      </c>
      <c r="D37" s="27">
        <v>46000.833333333299</v>
      </c>
      <c r="E37" s="27">
        <v>46001.25</v>
      </c>
      <c r="F37" s="26" t="s">
        <v>89</v>
      </c>
    </row>
    <row r="38" spans="1:6" s="5" customFormat="1" ht="93" x14ac:dyDescent="0.35">
      <c r="A38" s="25" t="s">
        <v>30</v>
      </c>
      <c r="B38" s="25" t="s">
        <v>5</v>
      </c>
      <c r="C38" s="26" t="s">
        <v>105</v>
      </c>
      <c r="D38" s="27">
        <v>45957.854166666701</v>
      </c>
      <c r="E38" s="27">
        <v>46027.229166666701</v>
      </c>
      <c r="F38" s="26" t="s">
        <v>106</v>
      </c>
    </row>
    <row r="39" spans="1:6" s="5" customFormat="1" ht="93" x14ac:dyDescent="0.35">
      <c r="A39" s="25" t="s">
        <v>151</v>
      </c>
      <c r="B39" s="25" t="s">
        <v>21</v>
      </c>
      <c r="C39" s="26" t="s">
        <v>152</v>
      </c>
      <c r="D39" s="27">
        <v>46000.875</v>
      </c>
      <c r="E39" s="27">
        <v>46001.208333333299</v>
      </c>
      <c r="F39" s="26" t="s">
        <v>153</v>
      </c>
    </row>
    <row r="40" spans="1:6" s="6" customFormat="1" ht="77.5" x14ac:dyDescent="0.35">
      <c r="A40" s="25" t="s">
        <v>151</v>
      </c>
      <c r="B40" s="25" t="s">
        <v>5</v>
      </c>
      <c r="C40" s="26" t="s">
        <v>154</v>
      </c>
      <c r="D40" s="27">
        <v>46000.875</v>
      </c>
      <c r="E40" s="27">
        <v>46001.208333333299</v>
      </c>
      <c r="F40" s="26" t="s">
        <v>153</v>
      </c>
    </row>
    <row r="41" spans="1:6" s="6" customFormat="1" ht="93" x14ac:dyDescent="0.35">
      <c r="A41" s="25" t="s">
        <v>151</v>
      </c>
      <c r="B41" s="25" t="s">
        <v>4</v>
      </c>
      <c r="C41" s="26" t="s">
        <v>155</v>
      </c>
      <c r="D41" s="27">
        <v>46000.875</v>
      </c>
      <c r="E41" s="27">
        <v>46001.208333333299</v>
      </c>
      <c r="F41" s="26" t="s">
        <v>153</v>
      </c>
    </row>
    <row r="42" spans="1:6" s="6" customFormat="1" ht="93" x14ac:dyDescent="0.35">
      <c r="A42" s="25" t="s">
        <v>206</v>
      </c>
      <c r="B42" s="25" t="s">
        <v>6</v>
      </c>
      <c r="C42" s="26" t="s">
        <v>207</v>
      </c>
      <c r="D42" s="27">
        <v>46000.875</v>
      </c>
      <c r="E42" s="27">
        <v>46001.25</v>
      </c>
      <c r="F42" s="26" t="s">
        <v>204</v>
      </c>
    </row>
    <row r="43" spans="1:6" s="6" customFormat="1" ht="93" x14ac:dyDescent="0.35">
      <c r="A43" s="25" t="s">
        <v>206</v>
      </c>
      <c r="B43" s="25" t="s">
        <v>2</v>
      </c>
      <c r="C43" s="26" t="s">
        <v>208</v>
      </c>
      <c r="D43" s="27">
        <v>46000.833333333299</v>
      </c>
      <c r="E43" s="27">
        <v>46001.25</v>
      </c>
      <c r="F43" s="26" t="s">
        <v>209</v>
      </c>
    </row>
    <row r="44" spans="1:6" s="6" customFormat="1" ht="93" x14ac:dyDescent="0.35">
      <c r="A44" s="25" t="s">
        <v>206</v>
      </c>
      <c r="B44" s="25" t="s">
        <v>2</v>
      </c>
      <c r="C44" s="26" t="s">
        <v>210</v>
      </c>
      <c r="D44" s="27">
        <v>46000.833333333299</v>
      </c>
      <c r="E44" s="27">
        <v>46001.25</v>
      </c>
      <c r="F44" s="26" t="s">
        <v>209</v>
      </c>
    </row>
    <row r="45" spans="1:6" s="6" customFormat="1" ht="108.5" x14ac:dyDescent="0.35">
      <c r="A45" s="25" t="s">
        <v>206</v>
      </c>
      <c r="B45" s="25" t="s">
        <v>6</v>
      </c>
      <c r="C45" s="26" t="s">
        <v>211</v>
      </c>
      <c r="D45" s="27">
        <v>46000.833333333299</v>
      </c>
      <c r="E45" s="27">
        <v>46001.25</v>
      </c>
      <c r="F45" s="26" t="s">
        <v>212</v>
      </c>
    </row>
    <row r="46" spans="1:6" s="6" customFormat="1" ht="93" x14ac:dyDescent="0.35">
      <c r="A46" s="25" t="s">
        <v>206</v>
      </c>
      <c r="B46" s="25" t="s">
        <v>2</v>
      </c>
      <c r="C46" s="26" t="s">
        <v>213</v>
      </c>
      <c r="D46" s="27">
        <v>46000.833333333299</v>
      </c>
      <c r="E46" s="27">
        <v>46001.25</v>
      </c>
      <c r="F46" s="26" t="s">
        <v>212</v>
      </c>
    </row>
    <row r="47" spans="1:6" s="6" customFormat="1" ht="77.5" x14ac:dyDescent="0.35">
      <c r="A47" s="25" t="s">
        <v>188</v>
      </c>
      <c r="B47" s="25" t="s">
        <v>6</v>
      </c>
      <c r="C47" s="26" t="s">
        <v>189</v>
      </c>
      <c r="D47" s="27">
        <v>46000.833333333299</v>
      </c>
      <c r="E47" s="27">
        <v>46001.25</v>
      </c>
      <c r="F47" s="26" t="s">
        <v>186</v>
      </c>
    </row>
    <row r="48" spans="1:6" s="6" customFormat="1" ht="93" x14ac:dyDescent="0.35">
      <c r="A48" s="25" t="s">
        <v>188</v>
      </c>
      <c r="B48" s="25" t="s">
        <v>6</v>
      </c>
      <c r="C48" s="26" t="s">
        <v>190</v>
      </c>
      <c r="D48" s="27">
        <v>46000.833333333299</v>
      </c>
      <c r="E48" s="27">
        <v>46001.25</v>
      </c>
      <c r="F48" s="26" t="s">
        <v>186</v>
      </c>
    </row>
    <row r="49" spans="1:6" s="5" customFormat="1" ht="93" x14ac:dyDescent="0.35">
      <c r="A49" s="25" t="s">
        <v>324</v>
      </c>
      <c r="B49" s="25" t="s">
        <v>4</v>
      </c>
      <c r="C49" s="26" t="s">
        <v>325</v>
      </c>
      <c r="D49" s="27">
        <v>46000.833333333299</v>
      </c>
      <c r="E49" s="27">
        <v>46001.25</v>
      </c>
      <c r="F49" s="26" t="s">
        <v>326</v>
      </c>
    </row>
    <row r="50" spans="1:6" s="5" customFormat="1" ht="93" x14ac:dyDescent="0.35">
      <c r="A50" s="25" t="s">
        <v>324</v>
      </c>
      <c r="B50" s="25" t="s">
        <v>5</v>
      </c>
      <c r="C50" s="26" t="s">
        <v>342</v>
      </c>
      <c r="D50" s="27">
        <v>46000.916666666701</v>
      </c>
      <c r="E50" s="27">
        <v>46001.25</v>
      </c>
      <c r="F50" s="26" t="s">
        <v>343</v>
      </c>
    </row>
    <row r="51" spans="1:6" s="5" customFormat="1" ht="93" x14ac:dyDescent="0.35">
      <c r="A51" s="25" t="s">
        <v>324</v>
      </c>
      <c r="B51" s="25" t="s">
        <v>5</v>
      </c>
      <c r="C51" s="26" t="s">
        <v>349</v>
      </c>
      <c r="D51" s="27">
        <v>46000.833333333299</v>
      </c>
      <c r="E51" s="27">
        <v>46001.25</v>
      </c>
      <c r="F51" s="26" t="s">
        <v>350</v>
      </c>
    </row>
    <row r="52" spans="1:6" s="5" customFormat="1" ht="46.5" x14ac:dyDescent="0.35">
      <c r="A52" s="25" t="s">
        <v>324</v>
      </c>
      <c r="B52" s="25" t="s">
        <v>5</v>
      </c>
      <c r="C52" s="26" t="s">
        <v>351</v>
      </c>
      <c r="D52" s="27">
        <v>46000.833333333299</v>
      </c>
      <c r="E52" s="27">
        <v>46001.25</v>
      </c>
      <c r="F52" s="26" t="s">
        <v>350</v>
      </c>
    </row>
    <row r="53" spans="1:6" s="5" customFormat="1" ht="93" x14ac:dyDescent="0.35">
      <c r="A53" s="25" t="s">
        <v>324</v>
      </c>
      <c r="B53" s="25" t="s">
        <v>4</v>
      </c>
      <c r="C53" s="26" t="s">
        <v>384</v>
      </c>
      <c r="D53" s="27">
        <v>46000.916666666701</v>
      </c>
      <c r="E53" s="27">
        <v>46001.229166666701</v>
      </c>
      <c r="F53" s="26" t="s">
        <v>385</v>
      </c>
    </row>
    <row r="54" spans="1:6" s="5" customFormat="1" ht="93" x14ac:dyDescent="0.35">
      <c r="A54" s="25" t="s">
        <v>331</v>
      </c>
      <c r="B54" s="25" t="s">
        <v>4</v>
      </c>
      <c r="C54" s="26" t="s">
        <v>332</v>
      </c>
      <c r="D54" s="27">
        <v>46000.833333333299</v>
      </c>
      <c r="E54" s="27">
        <v>46001.25</v>
      </c>
      <c r="F54" s="26" t="s">
        <v>333</v>
      </c>
    </row>
    <row r="55" spans="1:6" s="5" customFormat="1" ht="77.5" x14ac:dyDescent="0.35">
      <c r="A55" s="25" t="s">
        <v>319</v>
      </c>
      <c r="B55" s="25" t="s">
        <v>21</v>
      </c>
      <c r="C55" s="26" t="s">
        <v>320</v>
      </c>
      <c r="D55" s="27">
        <v>46000.833333333299</v>
      </c>
      <c r="E55" s="27">
        <v>46001.25</v>
      </c>
      <c r="F55" s="26" t="s">
        <v>321</v>
      </c>
    </row>
    <row r="56" spans="1:6" s="5" customFormat="1" ht="62" x14ac:dyDescent="0.35">
      <c r="A56" s="25" t="s">
        <v>319</v>
      </c>
      <c r="B56" s="25" t="s">
        <v>21</v>
      </c>
      <c r="C56" s="26" t="s">
        <v>322</v>
      </c>
      <c r="D56" s="27">
        <v>46000.833333333299</v>
      </c>
      <c r="E56" s="27">
        <v>46001.25</v>
      </c>
      <c r="F56" s="26" t="s">
        <v>323</v>
      </c>
    </row>
    <row r="57" spans="1:6" s="5" customFormat="1" ht="62" x14ac:dyDescent="0.35">
      <c r="A57" s="25" t="s">
        <v>319</v>
      </c>
      <c r="B57" s="25" t="s">
        <v>6</v>
      </c>
      <c r="C57" s="26" t="s">
        <v>344</v>
      </c>
      <c r="D57" s="27">
        <v>45974.916666666701</v>
      </c>
      <c r="E57" s="27">
        <v>46025.25</v>
      </c>
      <c r="F57" s="26" t="s">
        <v>345</v>
      </c>
    </row>
    <row r="58" spans="1:6" s="5" customFormat="1" ht="93" x14ac:dyDescent="0.35">
      <c r="A58" s="25" t="s">
        <v>314</v>
      </c>
      <c r="B58" s="25" t="s">
        <v>2</v>
      </c>
      <c r="C58" s="26" t="s">
        <v>315</v>
      </c>
      <c r="D58" s="27">
        <v>46000.833333333299</v>
      </c>
      <c r="E58" s="27">
        <v>46001.25</v>
      </c>
      <c r="F58" s="26" t="s">
        <v>316</v>
      </c>
    </row>
    <row r="59" spans="1:6" s="5" customFormat="1" ht="62" x14ac:dyDescent="0.35">
      <c r="A59" s="25" t="s">
        <v>314</v>
      </c>
      <c r="B59" s="25" t="s">
        <v>21</v>
      </c>
      <c r="C59" s="26" t="s">
        <v>337</v>
      </c>
      <c r="D59" s="27">
        <v>46000.833333333299</v>
      </c>
      <c r="E59" s="27">
        <v>46001.25</v>
      </c>
      <c r="F59" s="26" t="s">
        <v>338</v>
      </c>
    </row>
    <row r="60" spans="1:6" s="5" customFormat="1" ht="62" x14ac:dyDescent="0.35">
      <c r="A60" s="25" t="s">
        <v>355</v>
      </c>
      <c r="B60" s="25" t="s">
        <v>6</v>
      </c>
      <c r="C60" s="26" t="s">
        <v>356</v>
      </c>
      <c r="D60" s="27">
        <v>46000.833333333299</v>
      </c>
      <c r="E60" s="27">
        <v>46001.25</v>
      </c>
      <c r="F60" s="26" t="s">
        <v>357</v>
      </c>
    </row>
    <row r="61" spans="1:6" s="5" customFormat="1" ht="62" x14ac:dyDescent="0.35">
      <c r="A61" s="25" t="s">
        <v>355</v>
      </c>
      <c r="B61" s="25" t="s">
        <v>6</v>
      </c>
      <c r="C61" s="26" t="s">
        <v>358</v>
      </c>
      <c r="D61" s="27">
        <v>46000.833333333299</v>
      </c>
      <c r="E61" s="27">
        <v>46001.25</v>
      </c>
      <c r="F61" s="26" t="s">
        <v>359</v>
      </c>
    </row>
    <row r="62" spans="1:6" s="5" customFormat="1" ht="62" x14ac:dyDescent="0.35">
      <c r="A62" s="25" t="s">
        <v>310</v>
      </c>
      <c r="B62" s="25" t="s">
        <v>4</v>
      </c>
      <c r="C62" s="26" t="s">
        <v>311</v>
      </c>
      <c r="D62" s="27">
        <v>46000.833333333299</v>
      </c>
      <c r="E62" s="27">
        <v>46001.25</v>
      </c>
      <c r="F62" s="26" t="s">
        <v>312</v>
      </c>
    </row>
    <row r="63" spans="1:6" s="5" customFormat="1" ht="62" x14ac:dyDescent="0.35">
      <c r="A63" s="25" t="s">
        <v>310</v>
      </c>
      <c r="B63" s="25" t="s">
        <v>5</v>
      </c>
      <c r="C63" s="26" t="s">
        <v>313</v>
      </c>
      <c r="D63" s="27">
        <v>46000.833333333299</v>
      </c>
      <c r="E63" s="27">
        <v>46001.25</v>
      </c>
      <c r="F63" s="26" t="s">
        <v>312</v>
      </c>
    </row>
    <row r="64" spans="1:6" s="5" customFormat="1" ht="77.5" x14ac:dyDescent="0.35">
      <c r="A64" s="25" t="s">
        <v>317</v>
      </c>
      <c r="B64" s="25" t="s">
        <v>4</v>
      </c>
      <c r="C64" s="26" t="s">
        <v>318</v>
      </c>
      <c r="D64" s="27">
        <v>46000.833333333299</v>
      </c>
      <c r="E64" s="27">
        <v>46001.25</v>
      </c>
      <c r="F64" s="26" t="s">
        <v>316</v>
      </c>
    </row>
    <row r="65" spans="1:6" s="5" customFormat="1" ht="77.5" x14ac:dyDescent="0.35">
      <c r="A65" s="25" t="s">
        <v>317</v>
      </c>
      <c r="B65" s="25" t="s">
        <v>5</v>
      </c>
      <c r="C65" s="26" t="s">
        <v>339</v>
      </c>
      <c r="D65" s="27">
        <v>46000.833333333299</v>
      </c>
      <c r="E65" s="27">
        <v>46001.25</v>
      </c>
      <c r="F65" s="26" t="s">
        <v>340</v>
      </c>
    </row>
    <row r="66" spans="1:6" s="5" customFormat="1" ht="77.5" x14ac:dyDescent="0.35">
      <c r="A66" s="25" t="s">
        <v>317</v>
      </c>
      <c r="B66" s="25" t="s">
        <v>4</v>
      </c>
      <c r="C66" s="26" t="s">
        <v>341</v>
      </c>
      <c r="D66" s="27">
        <v>46000.833333333299</v>
      </c>
      <c r="E66" s="27">
        <v>46001.25</v>
      </c>
      <c r="F66" s="26" t="s">
        <v>340</v>
      </c>
    </row>
    <row r="67" spans="1:6" s="5" customFormat="1" ht="93" x14ac:dyDescent="0.35">
      <c r="A67" s="25" t="s">
        <v>317</v>
      </c>
      <c r="B67" s="25" t="s">
        <v>4</v>
      </c>
      <c r="C67" s="26" t="s">
        <v>352</v>
      </c>
      <c r="D67" s="27">
        <v>46000.833333333299</v>
      </c>
      <c r="E67" s="27">
        <v>46001.25</v>
      </c>
      <c r="F67" s="26" t="s">
        <v>353</v>
      </c>
    </row>
    <row r="68" spans="1:6" s="5" customFormat="1" ht="93" x14ac:dyDescent="0.35">
      <c r="A68" s="25" t="s">
        <v>317</v>
      </c>
      <c r="B68" s="25" t="s">
        <v>5</v>
      </c>
      <c r="C68" s="26" t="s">
        <v>354</v>
      </c>
      <c r="D68" s="27">
        <v>46000.833333333299</v>
      </c>
      <c r="E68" s="27">
        <v>46001.25</v>
      </c>
      <c r="F68" s="26" t="s">
        <v>353</v>
      </c>
    </row>
    <row r="69" spans="1:6" s="5" customFormat="1" ht="93" x14ac:dyDescent="0.35">
      <c r="A69" s="25" t="s">
        <v>365</v>
      </c>
      <c r="B69" s="25" t="s">
        <v>2</v>
      </c>
      <c r="C69" s="26" t="s">
        <v>366</v>
      </c>
      <c r="D69" s="27">
        <v>46000.916666666701</v>
      </c>
      <c r="E69" s="27">
        <v>46001.229166666701</v>
      </c>
      <c r="F69" s="26" t="s">
        <v>367</v>
      </c>
    </row>
    <row r="70" spans="1:6" s="5" customFormat="1" ht="93" x14ac:dyDescent="0.35">
      <c r="A70" s="25" t="s">
        <v>346</v>
      </c>
      <c r="B70" s="25" t="s">
        <v>21</v>
      </c>
      <c r="C70" s="26" t="s">
        <v>347</v>
      </c>
      <c r="D70" s="27">
        <v>46000.833333333299</v>
      </c>
      <c r="E70" s="27">
        <v>46001.25</v>
      </c>
      <c r="F70" s="26" t="s">
        <v>348</v>
      </c>
    </row>
    <row r="71" spans="1:6" s="5" customFormat="1" ht="77.5" x14ac:dyDescent="0.35">
      <c r="A71" s="25" t="s">
        <v>290</v>
      </c>
      <c r="B71" s="25" t="s">
        <v>6</v>
      </c>
      <c r="C71" s="26" t="s">
        <v>291</v>
      </c>
      <c r="D71" s="27">
        <v>46000.875</v>
      </c>
      <c r="E71" s="27">
        <v>46001.25</v>
      </c>
      <c r="F71" s="26" t="s">
        <v>292</v>
      </c>
    </row>
    <row r="72" spans="1:6" s="5" customFormat="1" ht="77.5" x14ac:dyDescent="0.35">
      <c r="A72" s="25" t="s">
        <v>290</v>
      </c>
      <c r="B72" s="25" t="s">
        <v>2</v>
      </c>
      <c r="C72" s="26" t="s">
        <v>394</v>
      </c>
      <c r="D72" s="27">
        <v>46000.916666666701</v>
      </c>
      <c r="E72" s="27">
        <v>46001.229166666701</v>
      </c>
      <c r="F72" s="26" t="s">
        <v>395</v>
      </c>
    </row>
    <row r="73" spans="1:6" s="5" customFormat="1" ht="77.5" x14ac:dyDescent="0.35">
      <c r="A73" s="25" t="s">
        <v>404</v>
      </c>
      <c r="B73" s="25" t="s">
        <v>4</v>
      </c>
      <c r="C73" s="26" t="s">
        <v>405</v>
      </c>
      <c r="D73" s="27">
        <v>46000.833333333299</v>
      </c>
      <c r="E73" s="27">
        <v>46001.25</v>
      </c>
      <c r="F73" s="26" t="s">
        <v>406</v>
      </c>
    </row>
    <row r="74" spans="1:6" s="5" customFormat="1" ht="77.5" x14ac:dyDescent="0.35">
      <c r="A74" s="25" t="s">
        <v>293</v>
      </c>
      <c r="B74" s="25" t="s">
        <v>5</v>
      </c>
      <c r="C74" s="26" t="s">
        <v>294</v>
      </c>
      <c r="D74" s="27">
        <v>46000.875</v>
      </c>
      <c r="E74" s="27">
        <v>46001.25</v>
      </c>
      <c r="F74" s="26" t="s">
        <v>295</v>
      </c>
    </row>
    <row r="75" spans="1:6" s="5" customFormat="1" ht="93" x14ac:dyDescent="0.35">
      <c r="A75" s="25" t="s">
        <v>301</v>
      </c>
      <c r="B75" s="25" t="s">
        <v>6</v>
      </c>
      <c r="C75" s="26" t="s">
        <v>302</v>
      </c>
      <c r="D75" s="27">
        <v>46000.895833333299</v>
      </c>
      <c r="E75" s="27">
        <v>46001.25</v>
      </c>
      <c r="F75" s="26" t="s">
        <v>303</v>
      </c>
    </row>
    <row r="76" spans="1:6" s="5" customFormat="1" ht="93" x14ac:dyDescent="0.35">
      <c r="A76" s="25" t="s">
        <v>414</v>
      </c>
      <c r="B76" s="25" t="s">
        <v>21</v>
      </c>
      <c r="C76" s="26" t="s">
        <v>415</v>
      </c>
      <c r="D76" s="27">
        <v>46000.833333333299</v>
      </c>
      <c r="E76" s="27">
        <v>46001.25</v>
      </c>
      <c r="F76" s="26" t="s">
        <v>416</v>
      </c>
    </row>
    <row r="77" spans="1:6" s="5" customFormat="1" ht="93" x14ac:dyDescent="0.35">
      <c r="A77" s="25" t="s">
        <v>414</v>
      </c>
      <c r="B77" s="25" t="s">
        <v>2</v>
      </c>
      <c r="C77" s="26" t="s">
        <v>419</v>
      </c>
      <c r="D77" s="27">
        <v>46000.833333333299</v>
      </c>
      <c r="E77" s="27">
        <v>46001.25</v>
      </c>
      <c r="F77" s="26" t="s">
        <v>420</v>
      </c>
    </row>
    <row r="78" spans="1:6" s="5" customFormat="1" ht="93" x14ac:dyDescent="0.35">
      <c r="A78" s="25" t="s">
        <v>120</v>
      </c>
      <c r="B78" s="25" t="s">
        <v>2</v>
      </c>
      <c r="C78" s="26" t="s">
        <v>121</v>
      </c>
      <c r="D78" s="27">
        <v>46000.833333333299</v>
      </c>
      <c r="E78" s="27">
        <v>46001.25</v>
      </c>
      <c r="F78" s="26" t="s">
        <v>122</v>
      </c>
    </row>
    <row r="79" spans="1:6" s="5" customFormat="1" ht="93" x14ac:dyDescent="0.35">
      <c r="A79" s="25" t="s">
        <v>120</v>
      </c>
      <c r="B79" s="25" t="s">
        <v>4</v>
      </c>
      <c r="C79" s="26" t="s">
        <v>396</v>
      </c>
      <c r="D79" s="27">
        <v>46000.833333333299</v>
      </c>
      <c r="E79" s="27">
        <v>46001.25</v>
      </c>
      <c r="F79" s="26" t="s">
        <v>397</v>
      </c>
    </row>
    <row r="80" spans="1:6" s="5" customFormat="1" ht="93" x14ac:dyDescent="0.35">
      <c r="A80" s="25" t="s">
        <v>120</v>
      </c>
      <c r="B80" s="25" t="s">
        <v>5</v>
      </c>
      <c r="C80" s="26" t="s">
        <v>398</v>
      </c>
      <c r="D80" s="27">
        <v>46000.833333333299</v>
      </c>
      <c r="E80" s="27">
        <v>46001.25</v>
      </c>
      <c r="F80" s="26" t="s">
        <v>399</v>
      </c>
    </row>
    <row r="81" spans="1:6" s="5" customFormat="1" ht="93" x14ac:dyDescent="0.35">
      <c r="A81" s="25" t="s">
        <v>120</v>
      </c>
      <c r="B81" s="25" t="s">
        <v>4</v>
      </c>
      <c r="C81" s="26" t="s">
        <v>400</v>
      </c>
      <c r="D81" s="27">
        <v>46000.833333333299</v>
      </c>
      <c r="E81" s="27">
        <v>46001.25</v>
      </c>
      <c r="F81" s="26" t="s">
        <v>401</v>
      </c>
    </row>
    <row r="82" spans="1:6" s="5" customFormat="1" ht="93" x14ac:dyDescent="0.35">
      <c r="A82" s="25" t="s">
        <v>120</v>
      </c>
      <c r="B82" s="25" t="s">
        <v>5</v>
      </c>
      <c r="C82" s="26" t="s">
        <v>402</v>
      </c>
      <c r="D82" s="27">
        <v>46000.854166666701</v>
      </c>
      <c r="E82" s="27">
        <v>46001.25</v>
      </c>
      <c r="F82" s="26" t="s">
        <v>403</v>
      </c>
    </row>
    <row r="83" spans="1:6" s="5" customFormat="1" ht="77.5" x14ac:dyDescent="0.35">
      <c r="A83" s="25" t="s">
        <v>120</v>
      </c>
      <c r="B83" s="25" t="s">
        <v>5</v>
      </c>
      <c r="C83" s="26" t="s">
        <v>407</v>
      </c>
      <c r="D83" s="27">
        <v>46000.833333333299</v>
      </c>
      <c r="E83" s="27">
        <v>46001.25</v>
      </c>
      <c r="F83" s="26" t="s">
        <v>408</v>
      </c>
    </row>
    <row r="84" spans="1:6" s="5" customFormat="1" ht="77.5" x14ac:dyDescent="0.35">
      <c r="A84" s="25" t="s">
        <v>120</v>
      </c>
      <c r="B84" s="25" t="s">
        <v>2</v>
      </c>
      <c r="C84" s="26" t="s">
        <v>454</v>
      </c>
      <c r="D84" s="27">
        <v>46000.875</v>
      </c>
      <c r="E84" s="27">
        <v>46001.25</v>
      </c>
      <c r="F84" s="26" t="s">
        <v>455</v>
      </c>
    </row>
    <row r="85" spans="1:6" s="5" customFormat="1" ht="62" x14ac:dyDescent="0.35">
      <c r="A85" s="25" t="s">
        <v>472</v>
      </c>
      <c r="B85" s="25" t="s">
        <v>6</v>
      </c>
      <c r="C85" s="26" t="s">
        <v>473</v>
      </c>
      <c r="D85" s="27">
        <v>46000.916666666701</v>
      </c>
      <c r="E85" s="27">
        <v>46001.208333333299</v>
      </c>
      <c r="F85" s="26" t="s">
        <v>474</v>
      </c>
    </row>
    <row r="86" spans="1:6" s="5" customFormat="1" ht="62" x14ac:dyDescent="0.35">
      <c r="A86" s="25" t="s">
        <v>304</v>
      </c>
      <c r="B86" s="25" t="s">
        <v>2</v>
      </c>
      <c r="C86" s="26" t="s">
        <v>305</v>
      </c>
      <c r="D86" s="27">
        <v>46000.875</v>
      </c>
      <c r="E86" s="27">
        <v>46001.25</v>
      </c>
      <c r="F86" s="26" t="s">
        <v>306</v>
      </c>
    </row>
    <row r="87" spans="1:6" s="5" customFormat="1" ht="62" x14ac:dyDescent="0.35">
      <c r="A87" s="25" t="s">
        <v>434</v>
      </c>
      <c r="B87" s="25" t="s">
        <v>5</v>
      </c>
      <c r="C87" s="26" t="s">
        <v>435</v>
      </c>
      <c r="D87" s="27">
        <v>46000.833333333299</v>
      </c>
      <c r="E87" s="27">
        <v>46001.25</v>
      </c>
      <c r="F87" s="26" t="s">
        <v>436</v>
      </c>
    </row>
    <row r="88" spans="1:6" s="5" customFormat="1" ht="46.5" x14ac:dyDescent="0.35">
      <c r="A88" s="25" t="s">
        <v>434</v>
      </c>
      <c r="B88" s="25" t="s">
        <v>5</v>
      </c>
      <c r="C88" s="26" t="s">
        <v>466</v>
      </c>
      <c r="D88" s="27">
        <v>46000.875</v>
      </c>
      <c r="E88" s="27">
        <v>46001.25</v>
      </c>
      <c r="F88" s="26" t="s">
        <v>467</v>
      </c>
    </row>
    <row r="89" spans="1:6" s="5" customFormat="1" ht="46.5" x14ac:dyDescent="0.35">
      <c r="A89" s="25" t="s">
        <v>379</v>
      </c>
      <c r="B89" s="25" t="s">
        <v>6</v>
      </c>
      <c r="C89" s="26" t="s">
        <v>380</v>
      </c>
      <c r="D89" s="27">
        <v>46000.916666666701</v>
      </c>
      <c r="E89" s="27">
        <v>46001.229166666701</v>
      </c>
      <c r="F89" s="26" t="s">
        <v>381</v>
      </c>
    </row>
    <row r="90" spans="1:6" s="5" customFormat="1" ht="62" x14ac:dyDescent="0.35">
      <c r="A90" s="25" t="s">
        <v>84</v>
      </c>
      <c r="B90" s="25" t="s">
        <v>6</v>
      </c>
      <c r="C90" s="26" t="s">
        <v>85</v>
      </c>
      <c r="D90" s="27">
        <v>46000.833333333299</v>
      </c>
      <c r="E90" s="27">
        <v>46001.25</v>
      </c>
      <c r="F90" s="26" t="s">
        <v>83</v>
      </c>
    </row>
    <row r="91" spans="1:6" s="5" customFormat="1" ht="93" x14ac:dyDescent="0.35">
      <c r="A91" s="25" t="s">
        <v>84</v>
      </c>
      <c r="B91" s="25" t="s">
        <v>6</v>
      </c>
      <c r="C91" s="26" t="s">
        <v>86</v>
      </c>
      <c r="D91" s="27">
        <v>46000.833333333299</v>
      </c>
      <c r="E91" s="27">
        <v>46001.25</v>
      </c>
      <c r="F91" s="26" t="s">
        <v>83</v>
      </c>
    </row>
    <row r="92" spans="1:6" s="5" customFormat="1" ht="62" x14ac:dyDescent="0.35">
      <c r="A92" s="25" t="s">
        <v>84</v>
      </c>
      <c r="B92" s="25" t="s">
        <v>2</v>
      </c>
      <c r="C92" s="26" t="s">
        <v>103</v>
      </c>
      <c r="D92" s="27">
        <v>46000.833333333299</v>
      </c>
      <c r="E92" s="27">
        <v>46001.25</v>
      </c>
      <c r="F92" s="26" t="s">
        <v>104</v>
      </c>
    </row>
    <row r="93" spans="1:6" s="5" customFormat="1" ht="62" x14ac:dyDescent="0.35">
      <c r="A93" s="25" t="s">
        <v>61</v>
      </c>
      <c r="B93" s="25" t="s">
        <v>4</v>
      </c>
      <c r="C93" s="26" t="s">
        <v>62</v>
      </c>
      <c r="D93" s="27">
        <v>46000.833333333299</v>
      </c>
      <c r="E93" s="27">
        <v>46001.25</v>
      </c>
      <c r="F93" s="26" t="s">
        <v>63</v>
      </c>
    </row>
    <row r="94" spans="1:6" s="5" customFormat="1" ht="62" x14ac:dyDescent="0.35">
      <c r="A94" s="25" t="s">
        <v>55</v>
      </c>
      <c r="B94" s="25" t="s">
        <v>21</v>
      </c>
      <c r="C94" s="26" t="s">
        <v>56</v>
      </c>
      <c r="D94" s="27">
        <v>46000.833333333299</v>
      </c>
      <c r="E94" s="27">
        <v>46001.25</v>
      </c>
      <c r="F94" s="26" t="s">
        <v>57</v>
      </c>
    </row>
    <row r="95" spans="1:6" s="5" customFormat="1" ht="62" x14ac:dyDescent="0.35">
      <c r="A95" s="25" t="s">
        <v>55</v>
      </c>
      <c r="B95" s="25" t="s">
        <v>4</v>
      </c>
      <c r="C95" s="26" t="s">
        <v>64</v>
      </c>
      <c r="D95" s="27">
        <v>46000.833333333299</v>
      </c>
      <c r="E95" s="27">
        <v>46001.25</v>
      </c>
      <c r="F95" s="26" t="s">
        <v>65</v>
      </c>
    </row>
    <row r="96" spans="1:6" s="5" customFormat="1" ht="62" x14ac:dyDescent="0.35">
      <c r="A96" s="25" t="s">
        <v>112</v>
      </c>
      <c r="B96" s="25" t="s">
        <v>2</v>
      </c>
      <c r="C96" s="26" t="s">
        <v>113</v>
      </c>
      <c r="D96" s="27">
        <v>46000.916666666701</v>
      </c>
      <c r="E96" s="27">
        <v>46001.25</v>
      </c>
      <c r="F96" s="26" t="s">
        <v>114</v>
      </c>
    </row>
    <row r="97" spans="1:6" s="5" customFormat="1" ht="62" x14ac:dyDescent="0.35">
      <c r="A97" s="25" t="s">
        <v>112</v>
      </c>
      <c r="B97" s="25" t="s">
        <v>6</v>
      </c>
      <c r="C97" s="26" t="s">
        <v>117</v>
      </c>
      <c r="D97" s="27">
        <v>46000.916666666701</v>
      </c>
      <c r="E97" s="27">
        <v>46001.25</v>
      </c>
      <c r="F97" s="26" t="s">
        <v>114</v>
      </c>
    </row>
    <row r="98" spans="1:6" s="5" customFormat="1" ht="62" x14ac:dyDescent="0.35">
      <c r="A98" s="25" t="s">
        <v>109</v>
      </c>
      <c r="B98" s="25" t="s">
        <v>6</v>
      </c>
      <c r="C98" s="26" t="s">
        <v>110</v>
      </c>
      <c r="D98" s="27">
        <v>46000.833333333299</v>
      </c>
      <c r="E98" s="27">
        <v>46001.25</v>
      </c>
      <c r="F98" s="26" t="s">
        <v>111</v>
      </c>
    </row>
    <row r="99" spans="1:6" s="5" customFormat="1" ht="62" x14ac:dyDescent="0.35">
      <c r="A99" s="25" t="s">
        <v>109</v>
      </c>
      <c r="B99" s="25" t="s">
        <v>6</v>
      </c>
      <c r="C99" s="26" t="s">
        <v>440</v>
      </c>
      <c r="D99" s="27">
        <v>46000.833333333299</v>
      </c>
      <c r="E99" s="27">
        <v>46001.208333333299</v>
      </c>
      <c r="F99" s="26" t="s">
        <v>441</v>
      </c>
    </row>
    <row r="100" spans="1:6" s="5" customFormat="1" ht="62" x14ac:dyDescent="0.35">
      <c r="A100" s="25" t="s">
        <v>109</v>
      </c>
      <c r="B100" s="25" t="s">
        <v>6</v>
      </c>
      <c r="C100" s="26" t="s">
        <v>449</v>
      </c>
      <c r="D100" s="27">
        <v>46000.875</v>
      </c>
      <c r="E100" s="27">
        <v>46001.25</v>
      </c>
      <c r="F100" s="26" t="s">
        <v>450</v>
      </c>
    </row>
    <row r="101" spans="1:6" s="5" customFormat="1" ht="62" x14ac:dyDescent="0.35">
      <c r="A101" s="25" t="s">
        <v>20</v>
      </c>
      <c r="B101" s="25" t="s">
        <v>5</v>
      </c>
      <c r="C101" s="26" t="s">
        <v>26</v>
      </c>
      <c r="D101" s="27">
        <v>46000.833333333299</v>
      </c>
      <c r="E101" s="27">
        <v>46001.25</v>
      </c>
      <c r="F101" s="26" t="s">
        <v>25</v>
      </c>
    </row>
    <row r="102" spans="1:6" s="5" customFormat="1" ht="62" x14ac:dyDescent="0.35">
      <c r="A102" s="25" t="s">
        <v>20</v>
      </c>
      <c r="B102" s="25" t="s">
        <v>21</v>
      </c>
      <c r="C102" s="26" t="s">
        <v>22</v>
      </c>
      <c r="D102" s="27">
        <v>46000.833333333299</v>
      </c>
      <c r="E102" s="27">
        <v>46001.25</v>
      </c>
      <c r="F102" s="26" t="s">
        <v>23</v>
      </c>
    </row>
    <row r="103" spans="1:6" s="5" customFormat="1" ht="46.5" x14ac:dyDescent="0.35">
      <c r="A103" s="25" t="s">
        <v>20</v>
      </c>
      <c r="B103" s="25" t="s">
        <v>4</v>
      </c>
      <c r="C103" s="26" t="s">
        <v>24</v>
      </c>
      <c r="D103" s="27">
        <v>46000.833333333299</v>
      </c>
      <c r="E103" s="27">
        <v>46001.25</v>
      </c>
      <c r="F103" s="26" t="s">
        <v>25</v>
      </c>
    </row>
    <row r="104" spans="1:6" s="5" customFormat="1" ht="46.5" x14ac:dyDescent="0.35">
      <c r="A104" s="25" t="s">
        <v>20</v>
      </c>
      <c r="B104" s="25" t="s">
        <v>4</v>
      </c>
      <c r="C104" s="26" t="s">
        <v>39</v>
      </c>
      <c r="D104" s="27">
        <v>46000.833333333299</v>
      </c>
      <c r="E104" s="27">
        <v>46001.25</v>
      </c>
      <c r="F104" s="26" t="s">
        <v>40</v>
      </c>
    </row>
    <row r="105" spans="1:6" s="5" customFormat="1" ht="62" x14ac:dyDescent="0.35">
      <c r="A105" s="25" t="s">
        <v>20</v>
      </c>
      <c r="B105" s="25" t="s">
        <v>4</v>
      </c>
      <c r="C105" s="26" t="s">
        <v>41</v>
      </c>
      <c r="D105" s="27">
        <v>46000.833333333299</v>
      </c>
      <c r="E105" s="27">
        <v>46001.25</v>
      </c>
      <c r="F105" s="26" t="s">
        <v>40</v>
      </c>
    </row>
    <row r="106" spans="1:6" s="5" customFormat="1" ht="62" x14ac:dyDescent="0.35">
      <c r="A106" s="25" t="s">
        <v>20</v>
      </c>
      <c r="B106" s="25" t="s">
        <v>21</v>
      </c>
      <c r="C106" s="26" t="s">
        <v>51</v>
      </c>
      <c r="D106" s="27">
        <v>46000.833333333299</v>
      </c>
      <c r="E106" s="27">
        <v>46001.25</v>
      </c>
      <c r="F106" s="26" t="s">
        <v>52</v>
      </c>
    </row>
    <row r="107" spans="1:6" s="5" customFormat="1" ht="62" x14ac:dyDescent="0.35">
      <c r="A107" s="25" t="s">
        <v>458</v>
      </c>
      <c r="B107" s="25" t="s">
        <v>21</v>
      </c>
      <c r="C107" s="26" t="s">
        <v>459</v>
      </c>
      <c r="D107" s="27">
        <v>46000.875</v>
      </c>
      <c r="E107" s="27">
        <v>46001.25</v>
      </c>
      <c r="F107" s="26" t="s">
        <v>460</v>
      </c>
    </row>
    <row r="108" spans="1:6" s="5" customFormat="1" ht="46.5" x14ac:dyDescent="0.35">
      <c r="A108" s="25" t="s">
        <v>256</v>
      </c>
      <c r="B108" s="25" t="s">
        <v>4</v>
      </c>
      <c r="C108" s="26" t="s">
        <v>257</v>
      </c>
      <c r="D108" s="27">
        <v>46000.875</v>
      </c>
      <c r="E108" s="27">
        <v>46001.25</v>
      </c>
      <c r="F108" s="26" t="s">
        <v>255</v>
      </c>
    </row>
    <row r="109" spans="1:6" s="5" customFormat="1" ht="46.5" x14ac:dyDescent="0.35">
      <c r="A109" s="25" t="s">
        <v>74</v>
      </c>
      <c r="B109" s="25" t="s">
        <v>2</v>
      </c>
      <c r="C109" s="26" t="s">
        <v>75</v>
      </c>
      <c r="D109" s="27">
        <v>46000.833333333299</v>
      </c>
      <c r="E109" s="27">
        <v>46001.208333333299</v>
      </c>
      <c r="F109" s="26" t="s">
        <v>76</v>
      </c>
    </row>
    <row r="110" spans="1:6" s="5" customFormat="1" ht="46.5" x14ac:dyDescent="0.35">
      <c r="A110" s="25" t="s">
        <v>430</v>
      </c>
      <c r="B110" s="25" t="s">
        <v>4</v>
      </c>
      <c r="C110" s="26" t="s">
        <v>431</v>
      </c>
      <c r="D110" s="27">
        <v>46000.833333333299</v>
      </c>
      <c r="E110" s="27">
        <v>46001.25</v>
      </c>
      <c r="F110" s="26" t="s">
        <v>432</v>
      </c>
    </row>
    <row r="111" spans="1:6" s="5" customFormat="1" ht="46.5" x14ac:dyDescent="0.35">
      <c r="A111" s="25" t="s">
        <v>430</v>
      </c>
      <c r="B111" s="25" t="s">
        <v>5</v>
      </c>
      <c r="C111" s="26" t="s">
        <v>433</v>
      </c>
      <c r="D111" s="27">
        <v>46000.833333333299</v>
      </c>
      <c r="E111" s="27">
        <v>46001.25</v>
      </c>
      <c r="F111" s="26" t="s">
        <v>432</v>
      </c>
    </row>
    <row r="112" spans="1:6" s="5" customFormat="1" ht="31" x14ac:dyDescent="0.35">
      <c r="A112" s="25" t="s">
        <v>430</v>
      </c>
      <c r="B112" s="25" t="s">
        <v>5</v>
      </c>
      <c r="C112" s="26" t="s">
        <v>478</v>
      </c>
      <c r="D112" s="27">
        <v>46000.833333333299</v>
      </c>
      <c r="E112" s="27">
        <v>46001.208333333299</v>
      </c>
      <c r="F112" s="26" t="s">
        <v>479</v>
      </c>
    </row>
    <row r="113" spans="1:6" s="5" customFormat="1" ht="93" x14ac:dyDescent="0.35">
      <c r="A113" s="25" t="s">
        <v>430</v>
      </c>
      <c r="B113" s="25" t="s">
        <v>21</v>
      </c>
      <c r="C113" s="26" t="s">
        <v>480</v>
      </c>
      <c r="D113" s="27">
        <v>46000.833333333299</v>
      </c>
      <c r="E113" s="27">
        <v>46001.208333333299</v>
      </c>
      <c r="F113" s="26" t="s">
        <v>481</v>
      </c>
    </row>
    <row r="114" spans="1:6" s="5" customFormat="1" ht="93" x14ac:dyDescent="0.35">
      <c r="A114" s="25" t="s">
        <v>430</v>
      </c>
      <c r="B114" s="25" t="s">
        <v>5</v>
      </c>
      <c r="C114" s="26" t="s">
        <v>482</v>
      </c>
      <c r="D114" s="27">
        <v>46000.833333333299</v>
      </c>
      <c r="E114" s="27">
        <v>46001.208333333299</v>
      </c>
      <c r="F114" s="26" t="s">
        <v>483</v>
      </c>
    </row>
    <row r="115" spans="1:6" s="5" customFormat="1" ht="62" x14ac:dyDescent="0.35">
      <c r="A115" s="25" t="s">
        <v>430</v>
      </c>
      <c r="B115" s="25" t="s">
        <v>5</v>
      </c>
      <c r="C115" s="26" t="s">
        <v>484</v>
      </c>
      <c r="D115" s="27">
        <v>46000.833333333299</v>
      </c>
      <c r="E115" s="27">
        <v>46001.208333333299</v>
      </c>
      <c r="F115" s="26" t="s">
        <v>485</v>
      </c>
    </row>
    <row r="116" spans="1:6" s="5" customFormat="1" ht="62" x14ac:dyDescent="0.35">
      <c r="A116" s="25" t="s">
        <v>98</v>
      </c>
      <c r="B116" s="25" t="s">
        <v>21</v>
      </c>
      <c r="C116" s="26" t="s">
        <v>99</v>
      </c>
      <c r="D116" s="27">
        <v>46000.833333333299</v>
      </c>
      <c r="E116" s="27">
        <v>46001.25</v>
      </c>
      <c r="F116" s="26" t="s">
        <v>100</v>
      </c>
    </row>
    <row r="117" spans="1:6" s="5" customFormat="1" ht="62" x14ac:dyDescent="0.35">
      <c r="A117" s="25" t="s">
        <v>98</v>
      </c>
      <c r="B117" s="25" t="s">
        <v>4</v>
      </c>
      <c r="C117" s="26" t="s">
        <v>101</v>
      </c>
      <c r="D117" s="27">
        <v>46000.833333333299</v>
      </c>
      <c r="E117" s="27">
        <v>46001.25</v>
      </c>
      <c r="F117" s="26" t="s">
        <v>100</v>
      </c>
    </row>
    <row r="118" spans="1:6" s="5" customFormat="1" ht="62" x14ac:dyDescent="0.35">
      <c r="A118" s="25" t="s">
        <v>98</v>
      </c>
      <c r="B118" s="25" t="s">
        <v>5</v>
      </c>
      <c r="C118" s="26" t="s">
        <v>102</v>
      </c>
      <c r="D118" s="27">
        <v>46000.833333333299</v>
      </c>
      <c r="E118" s="27">
        <v>46001.25</v>
      </c>
      <c r="F118" s="26" t="s">
        <v>100</v>
      </c>
    </row>
    <row r="119" spans="1:6" s="5" customFormat="1" ht="46.5" x14ac:dyDescent="0.35">
      <c r="A119" s="25" t="s">
        <v>98</v>
      </c>
      <c r="B119" s="25" t="s">
        <v>5</v>
      </c>
      <c r="C119" s="26" t="s">
        <v>115</v>
      </c>
      <c r="D119" s="27">
        <v>46000.916666666701</v>
      </c>
      <c r="E119" s="27">
        <v>46001.25</v>
      </c>
      <c r="F119" s="26" t="s">
        <v>114</v>
      </c>
    </row>
    <row r="120" spans="1:6" s="5" customFormat="1" ht="62" x14ac:dyDescent="0.35">
      <c r="A120" s="25" t="s">
        <v>98</v>
      </c>
      <c r="B120" s="25" t="s">
        <v>4</v>
      </c>
      <c r="C120" s="26" t="s">
        <v>116</v>
      </c>
      <c r="D120" s="27">
        <v>46000.916666666701</v>
      </c>
      <c r="E120" s="27">
        <v>46001.25</v>
      </c>
      <c r="F120" s="26" t="s">
        <v>114</v>
      </c>
    </row>
    <row r="121" spans="1:6" s="5" customFormat="1" ht="62" x14ac:dyDescent="0.35">
      <c r="A121" s="25" t="s">
        <v>98</v>
      </c>
      <c r="B121" s="25" t="s">
        <v>5</v>
      </c>
      <c r="C121" s="26" t="s">
        <v>123</v>
      </c>
      <c r="D121" s="27">
        <v>46000.833333333299</v>
      </c>
      <c r="E121" s="27">
        <v>46001.25</v>
      </c>
      <c r="F121" s="26" t="s">
        <v>124</v>
      </c>
    </row>
    <row r="122" spans="1:6" s="5" customFormat="1" ht="46.5" x14ac:dyDescent="0.35">
      <c r="A122" s="25" t="s">
        <v>249</v>
      </c>
      <c r="B122" s="25" t="s">
        <v>2</v>
      </c>
      <c r="C122" s="26" t="s">
        <v>250</v>
      </c>
      <c r="D122" s="27">
        <v>46000.875</v>
      </c>
      <c r="E122" s="27">
        <v>46001.25</v>
      </c>
      <c r="F122" s="26" t="s">
        <v>251</v>
      </c>
    </row>
    <row r="123" spans="1:6" s="5" customFormat="1" ht="46.5" x14ac:dyDescent="0.35">
      <c r="A123" s="25" t="s">
        <v>249</v>
      </c>
      <c r="B123" s="25" t="s">
        <v>2</v>
      </c>
      <c r="C123" s="26" t="s">
        <v>252</v>
      </c>
      <c r="D123" s="27">
        <v>46000.875</v>
      </c>
      <c r="E123" s="27">
        <v>46001.25</v>
      </c>
      <c r="F123" s="26" t="s">
        <v>251</v>
      </c>
    </row>
    <row r="124" spans="1:6" s="5" customFormat="1" ht="31" x14ac:dyDescent="0.35">
      <c r="A124" s="25" t="s">
        <v>249</v>
      </c>
      <c r="B124" s="25" t="s">
        <v>2</v>
      </c>
      <c r="C124" s="26" t="s">
        <v>253</v>
      </c>
      <c r="D124" s="27">
        <v>46000.875</v>
      </c>
      <c r="E124" s="27">
        <v>46001.25</v>
      </c>
      <c r="F124" s="26" t="s">
        <v>251</v>
      </c>
    </row>
    <row r="125" spans="1:6" s="5" customFormat="1" ht="46.5" x14ac:dyDescent="0.35">
      <c r="A125" s="25" t="s">
        <v>269</v>
      </c>
      <c r="B125" s="25" t="s">
        <v>4</v>
      </c>
      <c r="C125" s="26" t="s">
        <v>270</v>
      </c>
      <c r="D125" s="27">
        <v>46000.875</v>
      </c>
      <c r="E125" s="27">
        <v>46001.25</v>
      </c>
      <c r="F125" s="26" t="s">
        <v>271</v>
      </c>
    </row>
    <row r="126" spans="1:6" s="5" customFormat="1" ht="46.5" x14ac:dyDescent="0.35">
      <c r="A126" s="25" t="s">
        <v>220</v>
      </c>
      <c r="B126" s="25" t="s">
        <v>5</v>
      </c>
      <c r="C126" s="26" t="s">
        <v>221</v>
      </c>
      <c r="D126" s="27">
        <v>46000.833333333299</v>
      </c>
      <c r="E126" s="27">
        <v>46001.25</v>
      </c>
      <c r="F126" s="26" t="s">
        <v>222</v>
      </c>
    </row>
    <row r="127" spans="1:6" s="5" customFormat="1" ht="46.5" x14ac:dyDescent="0.35">
      <c r="A127" s="25" t="s">
        <v>220</v>
      </c>
      <c r="B127" s="25" t="s">
        <v>2</v>
      </c>
      <c r="C127" s="26" t="s">
        <v>227</v>
      </c>
      <c r="D127" s="27">
        <v>46000.833333333299</v>
      </c>
      <c r="E127" s="27">
        <v>46001.25</v>
      </c>
      <c r="F127" s="26" t="s">
        <v>228</v>
      </c>
    </row>
    <row r="128" spans="1:6" s="5" customFormat="1" ht="46.5" x14ac:dyDescent="0.35">
      <c r="A128" s="25" t="s">
        <v>171</v>
      </c>
      <c r="B128" s="25" t="s">
        <v>4</v>
      </c>
      <c r="C128" s="26" t="s">
        <v>172</v>
      </c>
      <c r="D128" s="27">
        <v>46000.833333333299</v>
      </c>
      <c r="E128" s="27">
        <v>46001.25</v>
      </c>
      <c r="F128" s="26" t="s">
        <v>173</v>
      </c>
    </row>
    <row r="129" spans="1:6" s="5" customFormat="1" ht="46.5" x14ac:dyDescent="0.35">
      <c r="A129" s="25" t="s">
        <v>171</v>
      </c>
      <c r="B129" s="25" t="s">
        <v>4</v>
      </c>
      <c r="C129" s="26" t="s">
        <v>174</v>
      </c>
      <c r="D129" s="27">
        <v>46000.833333333299</v>
      </c>
      <c r="E129" s="27">
        <v>46001.25</v>
      </c>
      <c r="F129" s="26" t="s">
        <v>173</v>
      </c>
    </row>
    <row r="130" spans="1:6" s="5" customFormat="1" ht="46.5" x14ac:dyDescent="0.35">
      <c r="A130" s="25" t="s">
        <v>139</v>
      </c>
      <c r="B130" s="25" t="s">
        <v>5</v>
      </c>
      <c r="C130" s="26" t="s">
        <v>140</v>
      </c>
      <c r="D130" s="27">
        <v>46000.833333333299</v>
      </c>
      <c r="E130" s="27">
        <v>46001.25</v>
      </c>
      <c r="F130" s="26" t="s">
        <v>141</v>
      </c>
    </row>
    <row r="131" spans="1:6" s="5" customFormat="1" ht="46.5" x14ac:dyDescent="0.35">
      <c r="A131" s="25" t="s">
        <v>139</v>
      </c>
      <c r="B131" s="25" t="s">
        <v>5</v>
      </c>
      <c r="C131" s="26" t="s">
        <v>142</v>
      </c>
      <c r="D131" s="27">
        <v>46000.833333333299</v>
      </c>
      <c r="E131" s="27">
        <v>46001.25</v>
      </c>
      <c r="F131" s="26" t="s">
        <v>141</v>
      </c>
    </row>
    <row r="132" spans="1:6" s="5" customFormat="1" ht="46.5" x14ac:dyDescent="0.35">
      <c r="A132" s="25" t="s">
        <v>139</v>
      </c>
      <c r="B132" s="25" t="s">
        <v>5</v>
      </c>
      <c r="C132" s="26" t="s">
        <v>143</v>
      </c>
      <c r="D132" s="27">
        <v>46000.833333333299</v>
      </c>
      <c r="E132" s="27">
        <v>46001.25</v>
      </c>
      <c r="F132" s="26" t="s">
        <v>141</v>
      </c>
    </row>
    <row r="133" spans="1:6" s="5" customFormat="1" ht="31" x14ac:dyDescent="0.35">
      <c r="A133" s="25" t="s">
        <v>139</v>
      </c>
      <c r="B133" s="25" t="s">
        <v>5</v>
      </c>
      <c r="C133" s="26" t="s">
        <v>156</v>
      </c>
      <c r="D133" s="27">
        <v>46000.833333333299</v>
      </c>
      <c r="E133" s="27">
        <v>46001.25</v>
      </c>
      <c r="F133" s="26" t="s">
        <v>157</v>
      </c>
    </row>
    <row r="134" spans="1:6" s="5" customFormat="1" ht="31" x14ac:dyDescent="0.35">
      <c r="A134" s="25" t="s">
        <v>139</v>
      </c>
      <c r="B134" s="25" t="s">
        <v>4</v>
      </c>
      <c r="C134" s="26" t="s">
        <v>158</v>
      </c>
      <c r="D134" s="27">
        <v>46000.833333333299</v>
      </c>
      <c r="E134" s="27">
        <v>46001.25</v>
      </c>
      <c r="F134" s="26" t="s">
        <v>157</v>
      </c>
    </row>
    <row r="135" spans="1:6" s="5" customFormat="1" ht="31" x14ac:dyDescent="0.35">
      <c r="A135" s="25" t="s">
        <v>139</v>
      </c>
      <c r="B135" s="25" t="s">
        <v>4</v>
      </c>
      <c r="C135" s="26" t="s">
        <v>159</v>
      </c>
      <c r="D135" s="27">
        <v>46000.833333333299</v>
      </c>
      <c r="E135" s="27">
        <v>46001.25</v>
      </c>
      <c r="F135" s="26" t="s">
        <v>157</v>
      </c>
    </row>
    <row r="136" spans="1:6" s="5" customFormat="1" ht="46.5" x14ac:dyDescent="0.35">
      <c r="A136" s="25" t="s">
        <v>139</v>
      </c>
      <c r="B136" s="25" t="s">
        <v>4</v>
      </c>
      <c r="C136" s="26" t="s">
        <v>160</v>
      </c>
      <c r="D136" s="27">
        <v>46000.833333333299</v>
      </c>
      <c r="E136" s="27">
        <v>46001.25</v>
      </c>
      <c r="F136" s="26" t="s">
        <v>157</v>
      </c>
    </row>
    <row r="137" spans="1:6" s="5" customFormat="1" ht="46.5" x14ac:dyDescent="0.35">
      <c r="A137" s="25" t="s">
        <v>139</v>
      </c>
      <c r="B137" s="25" t="s">
        <v>4</v>
      </c>
      <c r="C137" s="26" t="s">
        <v>161</v>
      </c>
      <c r="D137" s="27">
        <v>46000.833333333299</v>
      </c>
      <c r="E137" s="27">
        <v>46001.25</v>
      </c>
      <c r="F137" s="26" t="s">
        <v>157</v>
      </c>
    </row>
    <row r="138" spans="1:6" s="5" customFormat="1" ht="46.5" x14ac:dyDescent="0.35">
      <c r="A138" s="25" t="s">
        <v>139</v>
      </c>
      <c r="B138" s="25" t="s">
        <v>5</v>
      </c>
      <c r="C138" s="26" t="s">
        <v>162</v>
      </c>
      <c r="D138" s="27">
        <v>46000.833333333299</v>
      </c>
      <c r="E138" s="27">
        <v>46001.25</v>
      </c>
      <c r="F138" s="26" t="s">
        <v>157</v>
      </c>
    </row>
    <row r="139" spans="1:6" s="5" customFormat="1" ht="46.5" x14ac:dyDescent="0.35">
      <c r="A139" s="25" t="s">
        <v>139</v>
      </c>
      <c r="B139" s="25" t="s">
        <v>5</v>
      </c>
      <c r="C139" s="26" t="s">
        <v>163</v>
      </c>
      <c r="D139" s="27">
        <v>46000.833333333299</v>
      </c>
      <c r="E139" s="27">
        <v>46001.25</v>
      </c>
      <c r="F139" s="26" t="s">
        <v>157</v>
      </c>
    </row>
    <row r="140" spans="1:6" s="5" customFormat="1" ht="31" x14ac:dyDescent="0.35">
      <c r="A140" s="25" t="s">
        <v>139</v>
      </c>
      <c r="B140" s="25" t="s">
        <v>5</v>
      </c>
      <c r="C140" s="26" t="s">
        <v>164</v>
      </c>
      <c r="D140" s="27">
        <v>46000.833333333299</v>
      </c>
      <c r="E140" s="27">
        <v>46001.25</v>
      </c>
      <c r="F140" s="26" t="s">
        <v>157</v>
      </c>
    </row>
    <row r="141" spans="1:6" s="5" customFormat="1" ht="31" x14ac:dyDescent="0.35">
      <c r="A141" s="25" t="s">
        <v>139</v>
      </c>
      <c r="B141" s="25" t="s">
        <v>21</v>
      </c>
      <c r="C141" s="26" t="s">
        <v>226</v>
      </c>
      <c r="D141" s="27">
        <v>46000.833333333299</v>
      </c>
      <c r="E141" s="27">
        <v>46001.25</v>
      </c>
      <c r="F141" s="26" t="s">
        <v>225</v>
      </c>
    </row>
    <row r="142" spans="1:6" s="5" customFormat="1" ht="31" x14ac:dyDescent="0.35">
      <c r="A142" s="25" t="s">
        <v>168</v>
      </c>
      <c r="B142" s="25" t="s">
        <v>5</v>
      </c>
      <c r="C142" s="26" t="s">
        <v>169</v>
      </c>
      <c r="D142" s="27">
        <v>46000.833333333299</v>
      </c>
      <c r="E142" s="27">
        <v>46001.25</v>
      </c>
      <c r="F142" s="26" t="s">
        <v>170</v>
      </c>
    </row>
    <row r="143" spans="1:6" s="5" customFormat="1" ht="46.5" x14ac:dyDescent="0.35">
      <c r="A143" s="25" t="s">
        <v>168</v>
      </c>
      <c r="B143" s="25" t="s">
        <v>5</v>
      </c>
      <c r="C143" s="26" t="s">
        <v>229</v>
      </c>
      <c r="D143" s="27">
        <v>46000.854166666701</v>
      </c>
      <c r="E143" s="27">
        <v>46001.25</v>
      </c>
      <c r="F143" s="26" t="s">
        <v>230</v>
      </c>
    </row>
    <row r="144" spans="1:6" s="5" customFormat="1" ht="46.5" x14ac:dyDescent="0.35">
      <c r="A144" s="25" t="s">
        <v>182</v>
      </c>
      <c r="B144" s="25" t="s">
        <v>5</v>
      </c>
      <c r="C144" s="26" t="s">
        <v>183</v>
      </c>
      <c r="D144" s="27">
        <v>46000.833333333299</v>
      </c>
      <c r="E144" s="27">
        <v>46001.25</v>
      </c>
      <c r="F144" s="26" t="s">
        <v>184</v>
      </c>
    </row>
    <row r="145" spans="1:6" s="5" customFormat="1" ht="46.5" x14ac:dyDescent="0.35">
      <c r="A145" s="25" t="s">
        <v>182</v>
      </c>
      <c r="B145" s="25" t="s">
        <v>4</v>
      </c>
      <c r="C145" s="26" t="s">
        <v>203</v>
      </c>
      <c r="D145" s="27">
        <v>46000.875</v>
      </c>
      <c r="E145" s="27">
        <v>46001.25</v>
      </c>
      <c r="F145" s="26" t="s">
        <v>204</v>
      </c>
    </row>
    <row r="146" spans="1:6" s="5" customFormat="1" ht="46.5" x14ac:dyDescent="0.35">
      <c r="A146" s="25" t="s">
        <v>182</v>
      </c>
      <c r="B146" s="25" t="s">
        <v>5</v>
      </c>
      <c r="C146" s="26" t="s">
        <v>205</v>
      </c>
      <c r="D146" s="27">
        <v>46000.875</v>
      </c>
      <c r="E146" s="27">
        <v>46001.25</v>
      </c>
      <c r="F146" s="26" t="s">
        <v>204</v>
      </c>
    </row>
    <row r="147" spans="1:6" s="5" customFormat="1" ht="46.5" x14ac:dyDescent="0.35">
      <c r="A147" s="25" t="s">
        <v>214</v>
      </c>
      <c r="B147" s="25" t="s">
        <v>5</v>
      </c>
      <c r="C147" s="26" t="s">
        <v>215</v>
      </c>
      <c r="D147" s="27">
        <v>46000.791666666701</v>
      </c>
      <c r="E147" s="27">
        <v>46001.25</v>
      </c>
      <c r="F147" s="26" t="s">
        <v>216</v>
      </c>
    </row>
    <row r="148" spans="1:6" s="5" customFormat="1" ht="46.5" x14ac:dyDescent="0.35">
      <c r="A148" s="25" t="s">
        <v>66</v>
      </c>
      <c r="B148" s="25" t="s">
        <v>2</v>
      </c>
      <c r="C148" s="26" t="s">
        <v>67</v>
      </c>
      <c r="D148" s="27">
        <v>46000.916666666701</v>
      </c>
      <c r="E148" s="27">
        <v>46001.208333333299</v>
      </c>
      <c r="F148" s="26" t="s">
        <v>68</v>
      </c>
    </row>
    <row r="149" spans="1:6" s="5" customFormat="1" ht="62" x14ac:dyDescent="0.35">
      <c r="A149" s="25" t="s">
        <v>66</v>
      </c>
      <c r="B149" s="25" t="s">
        <v>6</v>
      </c>
      <c r="C149" s="26" t="s">
        <v>77</v>
      </c>
      <c r="D149" s="27">
        <v>46000.916666666701</v>
      </c>
      <c r="E149" s="27">
        <v>46001.208333333299</v>
      </c>
      <c r="F149" s="26" t="s">
        <v>78</v>
      </c>
    </row>
    <row r="150" spans="1:6" s="5" customFormat="1" ht="31" x14ac:dyDescent="0.35">
      <c r="A150" s="25" t="s">
        <v>66</v>
      </c>
      <c r="B150" s="25" t="s">
        <v>6</v>
      </c>
      <c r="C150" s="26" t="s">
        <v>82</v>
      </c>
      <c r="D150" s="27">
        <v>46000.833333333299</v>
      </c>
      <c r="E150" s="27">
        <v>46001.25</v>
      </c>
      <c r="F150" s="26" t="s">
        <v>83</v>
      </c>
    </row>
    <row r="151" spans="1:6" s="5" customFormat="1" ht="46.5" x14ac:dyDescent="0.35">
      <c r="A151" s="25" t="s">
        <v>66</v>
      </c>
      <c r="B151" s="25" t="s">
        <v>2</v>
      </c>
      <c r="C151" s="26" t="s">
        <v>87</v>
      </c>
      <c r="D151" s="27">
        <v>46000.916666666701</v>
      </c>
      <c r="E151" s="27">
        <v>46001.25</v>
      </c>
      <c r="F151" s="26" t="s">
        <v>83</v>
      </c>
    </row>
    <row r="152" spans="1:6" s="5" customFormat="1" ht="46.5" x14ac:dyDescent="0.35">
      <c r="A152" s="25" t="s">
        <v>66</v>
      </c>
      <c r="B152" s="25" t="s">
        <v>2</v>
      </c>
      <c r="C152" s="26" t="s">
        <v>118</v>
      </c>
      <c r="D152" s="27">
        <v>46000.875</v>
      </c>
      <c r="E152" s="27">
        <v>46001.25</v>
      </c>
      <c r="F152" s="26" t="s">
        <v>119</v>
      </c>
    </row>
    <row r="153" spans="1:6" s="5" customFormat="1" ht="31" x14ac:dyDescent="0.35">
      <c r="A153" s="25" t="s">
        <v>66</v>
      </c>
      <c r="B153" s="25" t="s">
        <v>6</v>
      </c>
      <c r="C153" s="26" t="s">
        <v>127</v>
      </c>
      <c r="D153" s="27">
        <v>46000.875</v>
      </c>
      <c r="E153" s="27">
        <v>46001.25</v>
      </c>
      <c r="F153" s="26" t="s">
        <v>128</v>
      </c>
    </row>
    <row r="154" spans="1:6" s="5" customFormat="1" ht="31" x14ac:dyDescent="0.35">
      <c r="A154" s="25" t="s">
        <v>66</v>
      </c>
      <c r="B154" s="25" t="s">
        <v>6</v>
      </c>
      <c r="C154" s="26" t="s">
        <v>129</v>
      </c>
      <c r="D154" s="27">
        <v>46000.875</v>
      </c>
      <c r="E154" s="27">
        <v>46001.25</v>
      </c>
      <c r="F154" s="26" t="s">
        <v>128</v>
      </c>
    </row>
    <row r="155" spans="1:6" s="5" customFormat="1" ht="31" x14ac:dyDescent="0.35">
      <c r="A155" s="25" t="s">
        <v>66</v>
      </c>
      <c r="B155" s="25" t="s">
        <v>2</v>
      </c>
      <c r="C155" s="26" t="s">
        <v>133</v>
      </c>
      <c r="D155" s="27">
        <v>46000.875</v>
      </c>
      <c r="E155" s="27">
        <v>46001.25</v>
      </c>
      <c r="F155" s="26" t="s">
        <v>134</v>
      </c>
    </row>
    <row r="156" spans="1:6" s="5" customFormat="1" ht="31" x14ac:dyDescent="0.35">
      <c r="A156" s="25" t="s">
        <v>66</v>
      </c>
      <c r="B156" s="25" t="s">
        <v>2</v>
      </c>
      <c r="C156" s="26" t="s">
        <v>135</v>
      </c>
      <c r="D156" s="27">
        <v>46000.875</v>
      </c>
      <c r="E156" s="27">
        <v>46001.25</v>
      </c>
      <c r="F156" s="26" t="s">
        <v>134</v>
      </c>
    </row>
    <row r="157" spans="1:6" s="5" customFormat="1" ht="46.5" x14ac:dyDescent="0.35">
      <c r="A157" s="25" t="s">
        <v>66</v>
      </c>
      <c r="B157" s="25" t="s">
        <v>2</v>
      </c>
      <c r="C157" s="26" t="s">
        <v>136</v>
      </c>
      <c r="D157" s="27">
        <v>46000.875</v>
      </c>
      <c r="E157" s="27">
        <v>46001.25</v>
      </c>
      <c r="F157" s="26" t="s">
        <v>134</v>
      </c>
    </row>
    <row r="158" spans="1:6" s="5" customFormat="1" ht="46.5" x14ac:dyDescent="0.35">
      <c r="A158" s="25" t="s">
        <v>66</v>
      </c>
      <c r="B158" s="25" t="s">
        <v>2</v>
      </c>
      <c r="C158" s="26" t="s">
        <v>137</v>
      </c>
      <c r="D158" s="27">
        <v>46000.875</v>
      </c>
      <c r="E158" s="27">
        <v>46001.25</v>
      </c>
      <c r="F158" s="26" t="s">
        <v>134</v>
      </c>
    </row>
    <row r="159" spans="1:6" s="5" customFormat="1" ht="46.5" x14ac:dyDescent="0.35">
      <c r="A159" s="25" t="s">
        <v>66</v>
      </c>
      <c r="B159" s="25" t="s">
        <v>2</v>
      </c>
      <c r="C159" s="26" t="s">
        <v>138</v>
      </c>
      <c r="D159" s="27">
        <v>46000.875</v>
      </c>
      <c r="E159" s="27">
        <v>46001.25</v>
      </c>
      <c r="F159" s="26" t="s">
        <v>134</v>
      </c>
    </row>
    <row r="160" spans="1:6" s="5" customFormat="1" ht="46.5" x14ac:dyDescent="0.35">
      <c r="A160" s="25" t="s">
        <v>66</v>
      </c>
      <c r="B160" s="25" t="s">
        <v>2</v>
      </c>
      <c r="C160" s="26" t="s">
        <v>149</v>
      </c>
      <c r="D160" s="27">
        <v>46000.875</v>
      </c>
      <c r="E160" s="27">
        <v>46001.25</v>
      </c>
      <c r="F160" s="26" t="s">
        <v>150</v>
      </c>
    </row>
    <row r="161" spans="1:6" s="5" customFormat="1" ht="46.5" x14ac:dyDescent="0.35">
      <c r="A161" s="25" t="s">
        <v>66</v>
      </c>
      <c r="B161" s="25" t="s">
        <v>2</v>
      </c>
      <c r="C161" s="26" t="s">
        <v>165</v>
      </c>
      <c r="D161" s="27">
        <v>46000.833333333299</v>
      </c>
      <c r="E161" s="27">
        <v>46001.25</v>
      </c>
      <c r="F161" s="26" t="s">
        <v>166</v>
      </c>
    </row>
    <row r="162" spans="1:6" s="5" customFormat="1" ht="46.5" x14ac:dyDescent="0.35">
      <c r="A162" s="25" t="s">
        <v>66</v>
      </c>
      <c r="B162" s="25" t="s">
        <v>2</v>
      </c>
      <c r="C162" s="26" t="s">
        <v>167</v>
      </c>
      <c r="D162" s="27">
        <v>46000.833333333299</v>
      </c>
      <c r="E162" s="27">
        <v>46001.25</v>
      </c>
      <c r="F162" s="26" t="s">
        <v>166</v>
      </c>
    </row>
    <row r="163" spans="1:6" s="5" customFormat="1" ht="62" x14ac:dyDescent="0.35">
      <c r="A163" s="25" t="s">
        <v>66</v>
      </c>
      <c r="B163" s="25" t="s">
        <v>6</v>
      </c>
      <c r="C163" s="26" t="s">
        <v>175</v>
      </c>
      <c r="D163" s="27">
        <v>46000.875</v>
      </c>
      <c r="E163" s="27">
        <v>46001.208333333299</v>
      </c>
      <c r="F163" s="26" t="s">
        <v>176</v>
      </c>
    </row>
    <row r="164" spans="1:6" s="5" customFormat="1" ht="46.5" x14ac:dyDescent="0.35">
      <c r="A164" s="25" t="s">
        <v>66</v>
      </c>
      <c r="B164" s="25" t="s">
        <v>6</v>
      </c>
      <c r="C164" s="26" t="s">
        <v>223</v>
      </c>
      <c r="D164" s="27">
        <v>46000.833333333299</v>
      </c>
      <c r="E164" s="27">
        <v>46001.25</v>
      </c>
      <c r="F164" s="26" t="s">
        <v>222</v>
      </c>
    </row>
    <row r="165" spans="1:6" s="5" customFormat="1" ht="93" x14ac:dyDescent="0.35">
      <c r="A165" s="25" t="s">
        <v>66</v>
      </c>
      <c r="B165" s="25" t="s">
        <v>6</v>
      </c>
      <c r="C165" s="26" t="s">
        <v>224</v>
      </c>
      <c r="D165" s="27">
        <v>46000.833333333299</v>
      </c>
      <c r="E165" s="27">
        <v>46001.25</v>
      </c>
      <c r="F165" s="26" t="s">
        <v>225</v>
      </c>
    </row>
    <row r="166" spans="1:6" s="5" customFormat="1" ht="93" x14ac:dyDescent="0.35">
      <c r="A166" s="25" t="s">
        <v>27</v>
      </c>
      <c r="B166" s="25" t="s">
        <v>2</v>
      </c>
      <c r="C166" s="26" t="s">
        <v>28</v>
      </c>
      <c r="D166" s="27">
        <v>46000.875</v>
      </c>
      <c r="E166" s="27">
        <v>46001.208333333299</v>
      </c>
      <c r="F166" s="26" t="s">
        <v>29</v>
      </c>
    </row>
    <row r="167" spans="1:6" s="5" customFormat="1" ht="46.5" x14ac:dyDescent="0.35">
      <c r="A167" s="25" t="s">
        <v>27</v>
      </c>
      <c r="B167" s="25" t="s">
        <v>2</v>
      </c>
      <c r="C167" s="26" t="s">
        <v>46</v>
      </c>
      <c r="D167" s="27">
        <v>46000.875</v>
      </c>
      <c r="E167" s="27">
        <v>46001.208333333299</v>
      </c>
      <c r="F167" s="26" t="s">
        <v>47</v>
      </c>
    </row>
    <row r="168" spans="1:6" s="5" customFormat="1" ht="31" x14ac:dyDescent="0.35">
      <c r="A168" s="25" t="s">
        <v>27</v>
      </c>
      <c r="B168" s="25" t="s">
        <v>2</v>
      </c>
      <c r="C168" s="26" t="s">
        <v>69</v>
      </c>
      <c r="D168" s="27">
        <v>46000.875</v>
      </c>
      <c r="E168" s="27">
        <v>46001.208333333299</v>
      </c>
      <c r="F168" s="26" t="s">
        <v>70</v>
      </c>
    </row>
    <row r="169" spans="1:6" s="5" customFormat="1" ht="31" x14ac:dyDescent="0.35">
      <c r="A169" s="25" t="s">
        <v>27</v>
      </c>
      <c r="B169" s="25" t="s">
        <v>2</v>
      </c>
      <c r="C169" s="26" t="s">
        <v>382</v>
      </c>
      <c r="D169" s="27">
        <v>46000.916666666701</v>
      </c>
      <c r="E169" s="27">
        <v>46001.229166666701</v>
      </c>
      <c r="F169" s="26" t="s">
        <v>383</v>
      </c>
    </row>
    <row r="170" spans="1:6" ht="46.5" x14ac:dyDescent="0.35">
      <c r="A170" s="25" t="s">
        <v>334</v>
      </c>
      <c r="B170" s="25" t="s">
        <v>5</v>
      </c>
      <c r="C170" s="26" t="s">
        <v>335</v>
      </c>
      <c r="D170" s="27">
        <v>46000.833333333299</v>
      </c>
      <c r="E170" s="27">
        <v>46001.25</v>
      </c>
      <c r="F170" s="26" t="s">
        <v>336</v>
      </c>
    </row>
    <row r="171" spans="1:6" ht="46.5" x14ac:dyDescent="0.35">
      <c r="A171" s="25" t="s">
        <v>327</v>
      </c>
      <c r="B171" s="25" t="s">
        <v>4</v>
      </c>
      <c r="C171" s="26" t="s">
        <v>328</v>
      </c>
      <c r="D171" s="27">
        <v>46000.833333333299</v>
      </c>
      <c r="E171" s="27">
        <v>46001.25</v>
      </c>
      <c r="F171" s="26" t="s">
        <v>329</v>
      </c>
    </row>
    <row r="172" spans="1:6" ht="46.5" x14ac:dyDescent="0.35">
      <c r="A172" s="25" t="s">
        <v>327</v>
      </c>
      <c r="B172" s="25" t="s">
        <v>4</v>
      </c>
      <c r="C172" s="26" t="s">
        <v>330</v>
      </c>
      <c r="D172" s="27">
        <v>46000.833333333299</v>
      </c>
      <c r="E172" s="27">
        <v>46001.25</v>
      </c>
      <c r="F172" s="26" t="s">
        <v>329</v>
      </c>
    </row>
    <row r="173" spans="1:6" ht="46.5" x14ac:dyDescent="0.35">
      <c r="A173" s="25" t="s">
        <v>374</v>
      </c>
      <c r="B173" s="25" t="s">
        <v>2</v>
      </c>
      <c r="C173" s="26" t="s">
        <v>375</v>
      </c>
      <c r="D173" s="27">
        <v>46000.916666666701</v>
      </c>
      <c r="E173" s="27">
        <v>46001.229166666701</v>
      </c>
      <c r="F173" s="26" t="s">
        <v>376</v>
      </c>
    </row>
    <row r="174" spans="1:6" ht="62" x14ac:dyDescent="0.35">
      <c r="A174" s="25" t="s">
        <v>368</v>
      </c>
      <c r="B174" s="25" t="s">
        <v>8</v>
      </c>
      <c r="C174" s="26" t="s">
        <v>369</v>
      </c>
      <c r="D174" s="27">
        <v>46000.916666666701</v>
      </c>
      <c r="E174" s="27">
        <v>46001.229166666701</v>
      </c>
      <c r="F174" s="26" t="s">
        <v>370</v>
      </c>
    </row>
    <row r="175" spans="1:6" ht="46.5" x14ac:dyDescent="0.35">
      <c r="A175" s="25" t="s">
        <v>368</v>
      </c>
      <c r="B175" s="25" t="s">
        <v>8</v>
      </c>
      <c r="C175" s="26" t="s">
        <v>371</v>
      </c>
      <c r="D175" s="27">
        <v>46000.916666666701</v>
      </c>
      <c r="E175" s="27">
        <v>46001.229166666701</v>
      </c>
      <c r="F175" s="26" t="s">
        <v>372</v>
      </c>
    </row>
    <row r="176" spans="1:6" ht="46.5" x14ac:dyDescent="0.35">
      <c r="A176" s="25" t="s">
        <v>368</v>
      </c>
      <c r="B176" s="25" t="s">
        <v>8</v>
      </c>
      <c r="C176" s="26" t="s">
        <v>373</v>
      </c>
      <c r="D176" s="27">
        <v>46000.916666666701</v>
      </c>
      <c r="E176" s="27">
        <v>46001.229166666701</v>
      </c>
      <c r="F176" s="26" t="s">
        <v>372</v>
      </c>
    </row>
    <row r="177" spans="1:6" ht="46.5" x14ac:dyDescent="0.35">
      <c r="A177" s="25" t="s">
        <v>368</v>
      </c>
      <c r="B177" s="25" t="s">
        <v>7</v>
      </c>
      <c r="C177" s="26" t="s">
        <v>386</v>
      </c>
      <c r="D177" s="27">
        <v>46000.916666666701</v>
      </c>
      <c r="E177" s="27">
        <v>46001.229166666701</v>
      </c>
      <c r="F177" s="26" t="s">
        <v>387</v>
      </c>
    </row>
    <row r="178" spans="1:6" ht="46.5" x14ac:dyDescent="0.35">
      <c r="A178" s="25" t="s">
        <v>368</v>
      </c>
      <c r="B178" s="25" t="s">
        <v>8</v>
      </c>
      <c r="C178" s="26" t="s">
        <v>388</v>
      </c>
      <c r="D178" s="27">
        <v>46000.916666666701</v>
      </c>
      <c r="E178" s="27">
        <v>46001.229166666701</v>
      </c>
      <c r="F178" s="26" t="s">
        <v>389</v>
      </c>
    </row>
    <row r="179" spans="1:6" ht="62" x14ac:dyDescent="0.35">
      <c r="A179" s="25" t="s">
        <v>368</v>
      </c>
      <c r="B179" s="25" t="s">
        <v>7</v>
      </c>
      <c r="C179" s="26" t="s">
        <v>390</v>
      </c>
      <c r="D179" s="27">
        <v>46000.916666666701</v>
      </c>
      <c r="E179" s="27">
        <v>46001.229166666701</v>
      </c>
      <c r="F179" s="26" t="s">
        <v>389</v>
      </c>
    </row>
    <row r="180" spans="1:6" ht="62" x14ac:dyDescent="0.35">
      <c r="A180" s="25" t="s">
        <v>368</v>
      </c>
      <c r="B180" s="25" t="s">
        <v>8</v>
      </c>
      <c r="C180" s="26" t="s">
        <v>391</v>
      </c>
      <c r="D180" s="27">
        <v>46000.916666666701</v>
      </c>
      <c r="E180" s="27">
        <v>46001.229166666701</v>
      </c>
      <c r="F180" s="26" t="s">
        <v>392</v>
      </c>
    </row>
    <row r="181" spans="1:6" ht="77.5" x14ac:dyDescent="0.35">
      <c r="A181" s="25" t="s">
        <v>368</v>
      </c>
      <c r="B181" s="25" t="s">
        <v>8</v>
      </c>
      <c r="C181" s="26" t="s">
        <v>393</v>
      </c>
      <c r="D181" s="27">
        <v>46000.916666666701</v>
      </c>
      <c r="E181" s="27">
        <v>46001.229166666701</v>
      </c>
      <c r="F181" s="26" t="s">
        <v>392</v>
      </c>
    </row>
    <row r="182" spans="1:6" ht="77.5" x14ac:dyDescent="0.35">
      <c r="A182" s="25" t="s">
        <v>284</v>
      </c>
      <c r="B182" s="25" t="s">
        <v>5</v>
      </c>
      <c r="C182" s="26" t="s">
        <v>285</v>
      </c>
      <c r="D182" s="27">
        <v>46000.916666666701</v>
      </c>
      <c r="E182" s="27">
        <v>46001.25</v>
      </c>
      <c r="F182" s="26" t="s">
        <v>286</v>
      </c>
    </row>
    <row r="183" spans="1:6" ht="77.5" x14ac:dyDescent="0.35">
      <c r="A183" s="25" t="s">
        <v>307</v>
      </c>
      <c r="B183" s="25" t="s">
        <v>6</v>
      </c>
      <c r="C183" s="26" t="s">
        <v>308</v>
      </c>
      <c r="D183" s="27">
        <v>46000.958333333299</v>
      </c>
      <c r="E183" s="27">
        <v>46001.25</v>
      </c>
      <c r="F183" s="26" t="s">
        <v>309</v>
      </c>
    </row>
    <row r="184" spans="1:6" ht="77.5" x14ac:dyDescent="0.35">
      <c r="A184" s="25" t="s">
        <v>281</v>
      </c>
      <c r="B184" s="25" t="s">
        <v>2</v>
      </c>
      <c r="C184" s="26" t="s">
        <v>282</v>
      </c>
      <c r="D184" s="27">
        <v>46000.875</v>
      </c>
      <c r="E184" s="27">
        <v>46001.25</v>
      </c>
      <c r="F184" s="26" t="s">
        <v>283</v>
      </c>
    </row>
    <row r="185" spans="1:6" ht="62" x14ac:dyDescent="0.35">
      <c r="A185" s="25" t="s">
        <v>298</v>
      </c>
      <c r="B185" s="25" t="s">
        <v>6</v>
      </c>
      <c r="C185" s="26" t="s">
        <v>299</v>
      </c>
      <c r="D185" s="27">
        <v>46000.875</v>
      </c>
      <c r="E185" s="27">
        <v>46001.25</v>
      </c>
      <c r="F185" s="26" t="s">
        <v>300</v>
      </c>
    </row>
    <row r="186" spans="1:6" ht="93" x14ac:dyDescent="0.35">
      <c r="A186" s="25" t="s">
        <v>298</v>
      </c>
      <c r="B186" s="25" t="s">
        <v>5</v>
      </c>
      <c r="C186" s="26" t="s">
        <v>377</v>
      </c>
      <c r="D186" s="27">
        <v>46000.916666666701</v>
      </c>
      <c r="E186" s="27">
        <v>46001.208333333299</v>
      </c>
      <c r="F186" s="26" t="s">
        <v>378</v>
      </c>
    </row>
    <row r="187" spans="1:6" ht="62" x14ac:dyDescent="0.35">
      <c r="A187" s="25" t="s">
        <v>287</v>
      </c>
      <c r="B187" s="25" t="s">
        <v>5</v>
      </c>
      <c r="C187" s="26" t="s">
        <v>288</v>
      </c>
      <c r="D187" s="27">
        <v>46000.875</v>
      </c>
      <c r="E187" s="27">
        <v>46001.25</v>
      </c>
      <c r="F187" s="26" t="s">
        <v>289</v>
      </c>
    </row>
    <row r="188" spans="1:6" ht="62" x14ac:dyDescent="0.35">
      <c r="A188" s="25" t="s">
        <v>287</v>
      </c>
      <c r="B188" s="25" t="s">
        <v>5</v>
      </c>
      <c r="C188" s="26" t="s">
        <v>296</v>
      </c>
      <c r="D188" s="27">
        <v>46000.833333333299</v>
      </c>
      <c r="E188" s="27">
        <v>46001.25</v>
      </c>
      <c r="F188" s="26" t="s">
        <v>297</v>
      </c>
    </row>
    <row r="189" spans="1:6" ht="62" x14ac:dyDescent="0.35">
      <c r="A189" s="25" t="s">
        <v>287</v>
      </c>
      <c r="B189" s="25" t="s">
        <v>4</v>
      </c>
      <c r="C189" s="26" t="s">
        <v>409</v>
      </c>
      <c r="D189" s="27">
        <v>46000.916666666701</v>
      </c>
      <c r="E189" s="27">
        <v>46001.25</v>
      </c>
      <c r="F189" s="26" t="s">
        <v>410</v>
      </c>
    </row>
    <row r="190" spans="1:6" ht="46.5" x14ac:dyDescent="0.35">
      <c r="A190" s="25" t="s">
        <v>287</v>
      </c>
      <c r="B190" s="25" t="s">
        <v>5</v>
      </c>
      <c r="C190" s="26" t="s">
        <v>425</v>
      </c>
      <c r="D190" s="27">
        <v>46000.875</v>
      </c>
      <c r="E190" s="27">
        <v>46001.25</v>
      </c>
      <c r="F190" s="26" t="s">
        <v>426</v>
      </c>
    </row>
    <row r="191" spans="1:6" ht="77.5" x14ac:dyDescent="0.35">
      <c r="A191" s="25" t="s">
        <v>79</v>
      </c>
      <c r="B191" s="25" t="s">
        <v>6</v>
      </c>
      <c r="C191" s="26" t="s">
        <v>80</v>
      </c>
      <c r="D191" s="27">
        <v>46000.833333333299</v>
      </c>
      <c r="E191" s="27">
        <v>46001.25</v>
      </c>
      <c r="F191" s="26" t="s">
        <v>81</v>
      </c>
    </row>
    <row r="192" spans="1:6" ht="77.5" x14ac:dyDescent="0.35">
      <c r="A192" s="25" t="s">
        <v>451</v>
      </c>
      <c r="B192" s="25" t="s">
        <v>2</v>
      </c>
      <c r="C192" s="26" t="s">
        <v>452</v>
      </c>
      <c r="D192" s="27">
        <v>46000.875</v>
      </c>
      <c r="E192" s="27">
        <v>46001.208333333299</v>
      </c>
      <c r="F192" s="26" t="s">
        <v>453</v>
      </c>
    </row>
    <row r="193" spans="1:6" ht="77.5" x14ac:dyDescent="0.35">
      <c r="A193" s="25" t="s">
        <v>451</v>
      </c>
      <c r="B193" s="25" t="s">
        <v>2</v>
      </c>
      <c r="C193" s="26" t="s">
        <v>468</v>
      </c>
      <c r="D193" s="27">
        <v>46000.875</v>
      </c>
      <c r="E193" s="27">
        <v>46001.25</v>
      </c>
      <c r="F193" s="26" t="s">
        <v>469</v>
      </c>
    </row>
    <row r="194" spans="1:6" ht="46.5" x14ac:dyDescent="0.35">
      <c r="A194" s="25" t="s">
        <v>451</v>
      </c>
      <c r="B194" s="25" t="s">
        <v>6</v>
      </c>
      <c r="C194" s="26" t="s">
        <v>470</v>
      </c>
      <c r="D194" s="27">
        <v>46000.875</v>
      </c>
      <c r="E194" s="27">
        <v>46001.25</v>
      </c>
      <c r="F194" s="26" t="s">
        <v>471</v>
      </c>
    </row>
    <row r="195" spans="1:6" ht="93" x14ac:dyDescent="0.35">
      <c r="A195" s="25" t="s">
        <v>427</v>
      </c>
      <c r="B195" s="25" t="s">
        <v>5</v>
      </c>
      <c r="C195" s="26" t="s">
        <v>428</v>
      </c>
      <c r="D195" s="27">
        <v>46000.833333333299</v>
      </c>
      <c r="E195" s="27">
        <v>46001.25</v>
      </c>
      <c r="F195" s="26" t="s">
        <v>429</v>
      </c>
    </row>
    <row r="196" spans="1:6" ht="93" x14ac:dyDescent="0.35">
      <c r="A196" s="25" t="s">
        <v>411</v>
      </c>
      <c r="B196" s="25" t="s">
        <v>6</v>
      </c>
      <c r="C196" s="26" t="s">
        <v>412</v>
      </c>
      <c r="D196" s="27">
        <v>46000.916666666701</v>
      </c>
      <c r="E196" s="27">
        <v>46001.25</v>
      </c>
      <c r="F196" s="26" t="s">
        <v>410</v>
      </c>
    </row>
    <row r="197" spans="1:6" ht="93" x14ac:dyDescent="0.35">
      <c r="A197" s="25" t="s">
        <v>411</v>
      </c>
      <c r="B197" s="25" t="s">
        <v>6</v>
      </c>
      <c r="C197" s="26" t="s">
        <v>413</v>
      </c>
      <c r="D197" s="27">
        <v>46000.916666666701</v>
      </c>
      <c r="E197" s="27">
        <v>46001.25</v>
      </c>
      <c r="F197" s="26" t="s">
        <v>410</v>
      </c>
    </row>
    <row r="198" spans="1:6" ht="93" x14ac:dyDescent="0.35">
      <c r="A198" s="25" t="s">
        <v>411</v>
      </c>
      <c r="B198" s="25" t="s">
        <v>6</v>
      </c>
      <c r="C198" s="26" t="s">
        <v>417</v>
      </c>
      <c r="D198" s="27">
        <v>46000.833333333299</v>
      </c>
      <c r="E198" s="27">
        <v>46001.25</v>
      </c>
      <c r="F198" s="26" t="s">
        <v>418</v>
      </c>
    </row>
    <row r="199" spans="1:6" ht="62" x14ac:dyDescent="0.35">
      <c r="A199" s="25" t="s">
        <v>411</v>
      </c>
      <c r="B199" s="25" t="s">
        <v>6</v>
      </c>
      <c r="C199" s="26" t="s">
        <v>421</v>
      </c>
      <c r="D199" s="27">
        <v>46000.875</v>
      </c>
      <c r="E199" s="27">
        <v>46001.25</v>
      </c>
      <c r="F199" s="26" t="s">
        <v>422</v>
      </c>
    </row>
    <row r="200" spans="1:6" ht="46.5" x14ac:dyDescent="0.35">
      <c r="A200" s="25" t="s">
        <v>411</v>
      </c>
      <c r="B200" s="25" t="s">
        <v>6</v>
      </c>
      <c r="C200" s="26" t="s">
        <v>423</v>
      </c>
      <c r="D200" s="27">
        <v>46000.875</v>
      </c>
      <c r="E200" s="27">
        <v>46001.25</v>
      </c>
      <c r="F200" s="26" t="s">
        <v>422</v>
      </c>
    </row>
    <row r="201" spans="1:6" ht="62" x14ac:dyDescent="0.35">
      <c r="A201" s="25" t="s">
        <v>411</v>
      </c>
      <c r="B201" s="25" t="s">
        <v>6</v>
      </c>
      <c r="C201" s="26" t="s">
        <v>424</v>
      </c>
      <c r="D201" s="27">
        <v>46000.875</v>
      </c>
      <c r="E201" s="27">
        <v>46001.25</v>
      </c>
      <c r="F201" s="26" t="s">
        <v>422</v>
      </c>
    </row>
    <row r="202" spans="1:6" ht="77.5" x14ac:dyDescent="0.35">
      <c r="A202" s="25" t="s">
        <v>411</v>
      </c>
      <c r="B202" s="25" t="s">
        <v>2</v>
      </c>
      <c r="C202" s="26" t="s">
        <v>445</v>
      </c>
      <c r="D202" s="27">
        <v>46000.895833333299</v>
      </c>
      <c r="E202" s="27">
        <v>46001.25</v>
      </c>
      <c r="F202" s="26" t="s">
        <v>446</v>
      </c>
    </row>
    <row r="203" spans="1:6" ht="124" x14ac:dyDescent="0.35">
      <c r="A203" s="25" t="s">
        <v>411</v>
      </c>
      <c r="B203" s="25" t="s">
        <v>6</v>
      </c>
      <c r="C203" s="26" t="s">
        <v>447</v>
      </c>
      <c r="D203" s="27">
        <v>46000.875</v>
      </c>
      <c r="E203" s="27">
        <v>46001.25</v>
      </c>
      <c r="F203" s="26" t="s">
        <v>448</v>
      </c>
    </row>
    <row r="204" spans="1:6" ht="77.5" x14ac:dyDescent="0.35">
      <c r="A204" s="25" t="s">
        <v>442</v>
      </c>
      <c r="B204" s="25" t="s">
        <v>5</v>
      </c>
      <c r="C204" s="26" t="s">
        <v>443</v>
      </c>
      <c r="D204" s="27">
        <v>46000.833333333299</v>
      </c>
      <c r="E204" s="27">
        <v>46001.25</v>
      </c>
      <c r="F204" s="26" t="s">
        <v>444</v>
      </c>
    </row>
    <row r="205" spans="1:6" ht="62" x14ac:dyDescent="0.35">
      <c r="A205" s="25" t="s">
        <v>461</v>
      </c>
      <c r="B205" s="25" t="s">
        <v>4</v>
      </c>
      <c r="C205" s="26" t="s">
        <v>462</v>
      </c>
      <c r="D205" s="27">
        <v>46000.875</v>
      </c>
      <c r="E205" s="27">
        <v>46001.25</v>
      </c>
      <c r="F205" s="26" t="s">
        <v>463</v>
      </c>
    </row>
    <row r="206" spans="1:6" ht="93" x14ac:dyDescent="0.35">
      <c r="A206" s="25" t="s">
        <v>240</v>
      </c>
      <c r="B206" s="25" t="s">
        <v>5</v>
      </c>
      <c r="C206" s="26" t="s">
        <v>241</v>
      </c>
      <c r="D206" s="27">
        <v>46000.875</v>
      </c>
      <c r="E206" s="27">
        <v>46001.208333333299</v>
      </c>
      <c r="F206" s="26" t="s">
        <v>242</v>
      </c>
    </row>
    <row r="207" spans="1:6" ht="93" x14ac:dyDescent="0.35">
      <c r="A207" s="25" t="s">
        <v>240</v>
      </c>
      <c r="B207" s="25" t="s">
        <v>5</v>
      </c>
      <c r="C207" s="26" t="s">
        <v>243</v>
      </c>
      <c r="D207" s="27">
        <v>46000.875</v>
      </c>
      <c r="E207" s="27">
        <v>46001.208333333299</v>
      </c>
      <c r="F207" s="26" t="s">
        <v>242</v>
      </c>
    </row>
    <row r="208" spans="1:6" ht="93" x14ac:dyDescent="0.35">
      <c r="A208" s="25" t="s">
        <v>240</v>
      </c>
      <c r="B208" s="25" t="s">
        <v>4</v>
      </c>
      <c r="C208" s="26" t="s">
        <v>248</v>
      </c>
      <c r="D208" s="27">
        <v>46000.875</v>
      </c>
      <c r="E208" s="27">
        <v>46001.208333333299</v>
      </c>
      <c r="F208" s="26" t="s">
        <v>246</v>
      </c>
    </row>
    <row r="209" spans="1:6" ht="124" x14ac:dyDescent="0.35">
      <c r="A209" s="25" t="s">
        <v>240</v>
      </c>
      <c r="B209" s="25" t="s">
        <v>4</v>
      </c>
      <c r="C209" s="26" t="s">
        <v>254</v>
      </c>
      <c r="D209" s="27">
        <v>46000.875</v>
      </c>
      <c r="E209" s="27">
        <v>46001.25</v>
      </c>
      <c r="F209" s="26" t="s">
        <v>255</v>
      </c>
    </row>
    <row r="210" spans="1:6" ht="46.5" x14ac:dyDescent="0.35">
      <c r="A210" s="25" t="s">
        <v>240</v>
      </c>
      <c r="B210" s="25" t="s">
        <v>4</v>
      </c>
      <c r="C210" s="26" t="s">
        <v>263</v>
      </c>
      <c r="D210" s="27">
        <v>46000.875</v>
      </c>
      <c r="E210" s="27">
        <v>46001.25</v>
      </c>
      <c r="F210" s="26" t="s">
        <v>264</v>
      </c>
    </row>
    <row r="211" spans="1:6" ht="77.5" x14ac:dyDescent="0.35">
      <c r="A211" s="25" t="s">
        <v>235</v>
      </c>
      <c r="B211" s="25" t="s">
        <v>6</v>
      </c>
      <c r="C211" s="26" t="s">
        <v>236</v>
      </c>
      <c r="D211" s="27">
        <v>45804.208333333299</v>
      </c>
      <c r="E211" s="27">
        <v>46143.208333333299</v>
      </c>
      <c r="F211" s="26" t="s">
        <v>237</v>
      </c>
    </row>
    <row r="212" spans="1:6" ht="46.5" x14ac:dyDescent="0.35">
      <c r="A212" s="25" t="s">
        <v>260</v>
      </c>
      <c r="B212" s="25" t="s">
        <v>6</v>
      </c>
      <c r="C212" s="26" t="s">
        <v>261</v>
      </c>
      <c r="D212" s="27">
        <v>46000.875</v>
      </c>
      <c r="E212" s="27">
        <v>46001.25</v>
      </c>
      <c r="F212" s="26" t="s">
        <v>262</v>
      </c>
    </row>
    <row r="213" spans="1:6" ht="46.5" x14ac:dyDescent="0.35">
      <c r="A213" s="25" t="s">
        <v>260</v>
      </c>
      <c r="B213" s="25" t="s">
        <v>2</v>
      </c>
      <c r="C213" s="26" t="s">
        <v>276</v>
      </c>
      <c r="D213" s="27">
        <v>46000.958333333299</v>
      </c>
      <c r="E213" s="27">
        <v>46001.25</v>
      </c>
      <c r="F213" s="26" t="s">
        <v>277</v>
      </c>
    </row>
    <row r="214" spans="1:6" ht="46.5" x14ac:dyDescent="0.35">
      <c r="A214" s="25" t="s">
        <v>260</v>
      </c>
      <c r="B214" s="25" t="s">
        <v>2</v>
      </c>
      <c r="C214" s="26" t="s">
        <v>278</v>
      </c>
      <c r="D214" s="27">
        <v>46000.958333333299</v>
      </c>
      <c r="E214" s="27">
        <v>46001.25</v>
      </c>
      <c r="F214" s="26" t="s">
        <v>277</v>
      </c>
    </row>
    <row r="215" spans="1:6" ht="108.5" x14ac:dyDescent="0.35">
      <c r="A215" s="25" t="s">
        <v>260</v>
      </c>
      <c r="B215" s="25" t="s">
        <v>2</v>
      </c>
      <c r="C215" s="26" t="s">
        <v>279</v>
      </c>
      <c r="D215" s="27">
        <v>46000.958333333299</v>
      </c>
      <c r="E215" s="27">
        <v>46001.25</v>
      </c>
      <c r="F215" s="26" t="s">
        <v>277</v>
      </c>
    </row>
    <row r="216" spans="1:6" ht="77.5" x14ac:dyDescent="0.35">
      <c r="A216" s="25" t="s">
        <v>260</v>
      </c>
      <c r="B216" s="25" t="s">
        <v>2</v>
      </c>
      <c r="C216" s="26" t="s">
        <v>280</v>
      </c>
      <c r="D216" s="27">
        <v>46000.958333333299</v>
      </c>
      <c r="E216" s="27">
        <v>46001.25</v>
      </c>
      <c r="F216" s="26" t="s">
        <v>277</v>
      </c>
    </row>
    <row r="217" spans="1:6" ht="46.5" x14ac:dyDescent="0.35">
      <c r="A217" s="25" t="s">
        <v>260</v>
      </c>
      <c r="B217" s="25" t="s">
        <v>2</v>
      </c>
      <c r="C217" s="26" t="s">
        <v>437</v>
      </c>
      <c r="D217" s="27">
        <v>46000.875</v>
      </c>
      <c r="E217" s="27">
        <v>46001.25</v>
      </c>
      <c r="F217" s="26" t="s">
        <v>438</v>
      </c>
    </row>
    <row r="218" spans="1:6" ht="46.5" x14ac:dyDescent="0.35">
      <c r="A218" s="25" t="s">
        <v>260</v>
      </c>
      <c r="B218" s="25" t="s">
        <v>2</v>
      </c>
      <c r="C218" s="26" t="s">
        <v>439</v>
      </c>
      <c r="D218" s="27">
        <v>46000.875</v>
      </c>
      <c r="E218" s="27">
        <v>46001.25</v>
      </c>
      <c r="F218" s="26" t="s">
        <v>438</v>
      </c>
    </row>
    <row r="219" spans="1:6" ht="77.5" x14ac:dyDescent="0.35">
      <c r="A219" s="25" t="s">
        <v>260</v>
      </c>
      <c r="B219" s="25" t="s">
        <v>2</v>
      </c>
      <c r="C219" s="26" t="s">
        <v>456</v>
      </c>
      <c r="D219" s="27">
        <v>46000.875</v>
      </c>
      <c r="E219" s="27">
        <v>46001.25</v>
      </c>
      <c r="F219" s="26" t="s">
        <v>457</v>
      </c>
    </row>
    <row r="220" spans="1:6" ht="77.5" x14ac:dyDescent="0.35">
      <c r="A220" s="25" t="s">
        <v>260</v>
      </c>
      <c r="B220" s="25" t="s">
        <v>6</v>
      </c>
      <c r="C220" s="26" t="s">
        <v>464</v>
      </c>
      <c r="D220" s="27">
        <v>46000.875</v>
      </c>
      <c r="E220" s="27">
        <v>46001.25</v>
      </c>
      <c r="F220" s="26" t="s">
        <v>465</v>
      </c>
    </row>
    <row r="221" spans="1:6" ht="77.5" x14ac:dyDescent="0.35">
      <c r="A221" s="25" t="s">
        <v>260</v>
      </c>
      <c r="B221" s="25" t="s">
        <v>2</v>
      </c>
      <c r="C221" s="26" t="s">
        <v>475</v>
      </c>
      <c r="D221" s="27">
        <v>46000.916666666701</v>
      </c>
      <c r="E221" s="27">
        <v>46001.208333333299</v>
      </c>
      <c r="F221" s="26" t="s">
        <v>474</v>
      </c>
    </row>
    <row r="222" spans="1:6" ht="77.5" x14ac:dyDescent="0.35">
      <c r="A222" s="25" t="s">
        <v>260</v>
      </c>
      <c r="B222" s="25" t="s">
        <v>6</v>
      </c>
      <c r="C222" s="26" t="s">
        <v>476</v>
      </c>
      <c r="D222" s="27">
        <v>46000.916666666701</v>
      </c>
      <c r="E222" s="27">
        <v>46001.208333333299</v>
      </c>
      <c r="F222" s="26" t="s">
        <v>474</v>
      </c>
    </row>
    <row r="223" spans="1:6" ht="77.5" x14ac:dyDescent="0.35">
      <c r="A223" s="25" t="s">
        <v>260</v>
      </c>
      <c r="B223" s="25" t="s">
        <v>6</v>
      </c>
      <c r="C223" s="26" t="s">
        <v>477</v>
      </c>
      <c r="D223" s="27">
        <v>46000.916666666701</v>
      </c>
      <c r="E223" s="27">
        <v>46001.208333333299</v>
      </c>
      <c r="F223" s="26" t="s">
        <v>474</v>
      </c>
    </row>
    <row r="224" spans="1:6" ht="77.5" x14ac:dyDescent="0.35">
      <c r="A224" s="25" t="s">
        <v>244</v>
      </c>
      <c r="B224" s="25" t="s">
        <v>8</v>
      </c>
      <c r="C224" s="26" t="s">
        <v>245</v>
      </c>
      <c r="D224" s="27">
        <v>46000.875</v>
      </c>
      <c r="E224" s="27">
        <v>46001.208333333299</v>
      </c>
      <c r="F224" s="26" t="s">
        <v>246</v>
      </c>
    </row>
    <row r="225" spans="1:6" ht="77.5" x14ac:dyDescent="0.35">
      <c r="A225" s="25" t="s">
        <v>244</v>
      </c>
      <c r="B225" s="25" t="s">
        <v>8</v>
      </c>
      <c r="C225" s="26" t="s">
        <v>247</v>
      </c>
      <c r="D225" s="27">
        <v>46000.875</v>
      </c>
      <c r="E225" s="27">
        <v>46001.208333333299</v>
      </c>
      <c r="F225" s="26" t="s">
        <v>246</v>
      </c>
    </row>
    <row r="226" spans="1:6" ht="77.5" x14ac:dyDescent="0.35">
      <c r="A226" s="25" t="s">
        <v>244</v>
      </c>
      <c r="B226" s="25" t="s">
        <v>8</v>
      </c>
      <c r="C226" s="26" t="s">
        <v>258</v>
      </c>
      <c r="D226" s="27">
        <v>46000.875</v>
      </c>
      <c r="E226" s="27">
        <v>46001.25</v>
      </c>
      <c r="F226" s="26" t="s">
        <v>259</v>
      </c>
    </row>
    <row r="227" spans="1:6" ht="77.5" x14ac:dyDescent="0.35">
      <c r="A227" s="25" t="s">
        <v>244</v>
      </c>
      <c r="B227" s="25" t="s">
        <v>8</v>
      </c>
      <c r="C227" s="26" t="s">
        <v>272</v>
      </c>
      <c r="D227" s="27">
        <v>46000.916666666701</v>
      </c>
      <c r="E227" s="27">
        <v>46001.25</v>
      </c>
      <c r="F227" s="26" t="s">
        <v>271</v>
      </c>
    </row>
    <row r="228" spans="1:6" ht="77.5" x14ac:dyDescent="0.35">
      <c r="A228" s="25" t="s">
        <v>244</v>
      </c>
      <c r="B228" s="25" t="s">
        <v>7</v>
      </c>
      <c r="C228" s="26" t="s">
        <v>273</v>
      </c>
      <c r="D228" s="27">
        <v>46001.041666666701</v>
      </c>
      <c r="E228" s="27">
        <v>46001.25</v>
      </c>
      <c r="F228" s="26" t="s">
        <v>271</v>
      </c>
    </row>
    <row r="229" spans="1:6" ht="77.5" x14ac:dyDescent="0.35">
      <c r="A229" s="25" t="s">
        <v>244</v>
      </c>
      <c r="B229" s="25" t="s">
        <v>7</v>
      </c>
      <c r="C229" s="26" t="s">
        <v>274</v>
      </c>
      <c r="D229" s="27">
        <v>46000.999305555597</v>
      </c>
      <c r="E229" s="27">
        <v>46001.208333333299</v>
      </c>
      <c r="F229" s="26" t="s">
        <v>275</v>
      </c>
    </row>
    <row r="230" spans="1:6" ht="77.5" x14ac:dyDescent="0.35">
      <c r="A230" s="25" t="s">
        <v>130</v>
      </c>
      <c r="B230" s="25" t="s">
        <v>4</v>
      </c>
      <c r="C230" s="26" t="s">
        <v>131</v>
      </c>
      <c r="D230" s="27">
        <v>46000.833333333299</v>
      </c>
      <c r="E230" s="27">
        <v>46001.25</v>
      </c>
      <c r="F230" s="26" t="s">
        <v>132</v>
      </c>
    </row>
    <row r="231" spans="1:6" ht="77.5" x14ac:dyDescent="0.35">
      <c r="A231" s="25" t="s">
        <v>130</v>
      </c>
      <c r="B231" s="25" t="s">
        <v>5</v>
      </c>
      <c r="C231" s="26" t="s">
        <v>144</v>
      </c>
      <c r="D231" s="27">
        <v>46000.875</v>
      </c>
      <c r="E231" s="27">
        <v>46001.25</v>
      </c>
      <c r="F231" s="26" t="s">
        <v>145</v>
      </c>
    </row>
    <row r="232" spans="1:6" ht="46.5" x14ac:dyDescent="0.35">
      <c r="A232" s="25" t="s">
        <v>130</v>
      </c>
      <c r="B232" s="25" t="s">
        <v>5</v>
      </c>
      <c r="C232" s="26" t="s">
        <v>146</v>
      </c>
      <c r="D232" s="27">
        <v>46000.875</v>
      </c>
      <c r="E232" s="27">
        <v>46001.25</v>
      </c>
      <c r="F232" s="26" t="s">
        <v>145</v>
      </c>
    </row>
    <row r="233" spans="1:6" ht="77.5" x14ac:dyDescent="0.35">
      <c r="A233" s="25" t="s">
        <v>130</v>
      </c>
      <c r="B233" s="25" t="s">
        <v>5</v>
      </c>
      <c r="C233" s="26" t="s">
        <v>147</v>
      </c>
      <c r="D233" s="27">
        <v>46000.875</v>
      </c>
      <c r="E233" s="27">
        <v>46001.25</v>
      </c>
      <c r="F233" s="26" t="s">
        <v>145</v>
      </c>
    </row>
    <row r="234" spans="1:6" ht="62" x14ac:dyDescent="0.35">
      <c r="A234" s="25" t="s">
        <v>130</v>
      </c>
      <c r="B234" s="25" t="s">
        <v>5</v>
      </c>
      <c r="C234" s="26" t="s">
        <v>148</v>
      </c>
      <c r="D234" s="27">
        <v>46000.875</v>
      </c>
      <c r="E234" s="27">
        <v>46001.25</v>
      </c>
      <c r="F234" s="26" t="s">
        <v>145</v>
      </c>
    </row>
    <row r="235" spans="1:6" ht="62" x14ac:dyDescent="0.35">
      <c r="A235" s="25" t="s">
        <v>130</v>
      </c>
      <c r="B235" s="25" t="s">
        <v>5</v>
      </c>
      <c r="C235" s="26" t="s">
        <v>180</v>
      </c>
      <c r="D235" s="27">
        <v>46000.875</v>
      </c>
      <c r="E235" s="27">
        <v>46001.25</v>
      </c>
      <c r="F235" s="26" t="s">
        <v>181</v>
      </c>
    </row>
    <row r="236" spans="1:6" ht="93" x14ac:dyDescent="0.35">
      <c r="A236" s="25" t="s">
        <v>130</v>
      </c>
      <c r="B236" s="25" t="s">
        <v>4</v>
      </c>
      <c r="C236" s="26" t="s">
        <v>217</v>
      </c>
      <c r="D236" s="27">
        <v>46000.833333333299</v>
      </c>
      <c r="E236" s="27">
        <v>46001.25</v>
      </c>
      <c r="F236" s="26" t="s">
        <v>218</v>
      </c>
    </row>
    <row r="237" spans="1:6" ht="93" x14ac:dyDescent="0.35">
      <c r="A237" s="25" t="s">
        <v>130</v>
      </c>
      <c r="B237" s="25" t="s">
        <v>4</v>
      </c>
      <c r="C237" s="26" t="s">
        <v>219</v>
      </c>
      <c r="D237" s="27">
        <v>46000.833333333299</v>
      </c>
      <c r="E237" s="27">
        <v>46001.25</v>
      </c>
      <c r="F237" s="26" t="s">
        <v>218</v>
      </c>
    </row>
    <row r="238" spans="1:6" ht="93" x14ac:dyDescent="0.35">
      <c r="A238" s="25" t="s">
        <v>130</v>
      </c>
      <c r="B238" s="25" t="s">
        <v>5</v>
      </c>
      <c r="C238" s="26" t="s">
        <v>238</v>
      </c>
      <c r="D238" s="27">
        <v>45684.208333333299</v>
      </c>
      <c r="E238" s="27">
        <v>46143.25</v>
      </c>
      <c r="F238" s="26" t="s">
        <v>239</v>
      </c>
    </row>
    <row r="239" spans="1:6" ht="93" x14ac:dyDescent="0.35">
      <c r="A239" s="25" t="s">
        <v>130</v>
      </c>
      <c r="B239" s="25" t="s">
        <v>4</v>
      </c>
      <c r="C239" s="26" t="s">
        <v>268</v>
      </c>
      <c r="D239" s="27">
        <v>46000.958333333299</v>
      </c>
      <c r="E239" s="27">
        <v>46001.208333333299</v>
      </c>
      <c r="F239" s="26" t="s">
        <v>267</v>
      </c>
    </row>
    <row r="240" spans="1:6" ht="62" x14ac:dyDescent="0.35">
      <c r="A240" s="25" t="s">
        <v>265</v>
      </c>
      <c r="B240" s="25" t="s">
        <v>6</v>
      </c>
      <c r="C240" s="26" t="s">
        <v>266</v>
      </c>
      <c r="D240" s="27">
        <v>46000.875</v>
      </c>
      <c r="E240" s="27">
        <v>46001.208333333299</v>
      </c>
      <c r="F240" s="26" t="s">
        <v>267</v>
      </c>
    </row>
    <row r="241" spans="1:6" ht="46.5" x14ac:dyDescent="0.35">
      <c r="A241" s="25" t="s">
        <v>232</v>
      </c>
      <c r="B241" s="25" t="s">
        <v>4</v>
      </c>
      <c r="C241" s="26" t="s">
        <v>233</v>
      </c>
      <c r="D241" s="27">
        <v>44936.875</v>
      </c>
      <c r="E241" s="27">
        <v>46060.208333333299</v>
      </c>
      <c r="F241" s="26" t="s">
        <v>234</v>
      </c>
    </row>
    <row r="242" spans="1:6" ht="62" x14ac:dyDescent="0.35">
      <c r="A242" s="25" t="s">
        <v>95</v>
      </c>
      <c r="B242" s="25" t="s">
        <v>6</v>
      </c>
      <c r="C242" s="26" t="s">
        <v>96</v>
      </c>
      <c r="D242" s="27">
        <v>46000.833333333299</v>
      </c>
      <c r="E242" s="27">
        <v>46001.25</v>
      </c>
      <c r="F242" s="26" t="s">
        <v>97</v>
      </c>
    </row>
    <row r="243" spans="1:6" ht="46.5" x14ac:dyDescent="0.35">
      <c r="A243" s="25" t="s">
        <v>95</v>
      </c>
      <c r="B243" s="25" t="s">
        <v>2</v>
      </c>
      <c r="C243" s="26" t="s">
        <v>125</v>
      </c>
      <c r="D243" s="27">
        <v>46000.833333333299</v>
      </c>
      <c r="E243" s="27">
        <v>46001.25</v>
      </c>
      <c r="F243" s="26" t="s">
        <v>126</v>
      </c>
    </row>
  </sheetData>
  <autoFilter ref="A2:F82" xr:uid="{93B7315F-D2FC-4C0E-9F55-271D0AA7A834}">
    <sortState xmlns:xlrd2="http://schemas.microsoft.com/office/spreadsheetml/2017/richdata2" ref="A3:F243">
      <sortCondition ref="A2:A82"/>
    </sortState>
  </autoFilter>
  <mergeCells count="1">
    <mergeCell ref="A1:F1"/>
  </mergeCells>
  <conditionalFormatting sqref="A3:F243">
    <cfRule type="expression" dxfId="10" priority="1">
      <formula>$J3="Over 12 hours"</formula>
    </cfRule>
  </conditionalFormatting>
  <pageMargins left="0.7" right="0.7" top="0.75" bottom="0.75" header="0.3" footer="0.3"/>
  <pageSetup paperSize="9"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3F7DD7E550E714EBBB37184DEE9042A" ma:contentTypeVersion="4" ma:contentTypeDescription="Create a new document." ma:contentTypeScope="" ma:versionID="993e41160bd79433078f1dac99c7621c">
  <xsd:schema xmlns:xsd="http://www.w3.org/2001/XMLSchema" xmlns:xs="http://www.w3.org/2001/XMLSchema" xmlns:p="http://schemas.microsoft.com/office/2006/metadata/properties" xmlns:ns2="4db06a9e-47bb-4e48-8002-f1a1cce53aab" xmlns:ns3="3add3de3-da4f-4a14-abc7-0122c5e6d5f6" targetNamespace="http://schemas.microsoft.com/office/2006/metadata/properties" ma:root="true" ma:fieldsID="c6940948c5ab8243157ce08a9de9ac0b" ns2:_="" ns3:_="">
    <xsd:import namespace="4db06a9e-47bb-4e48-8002-f1a1cce53aab"/>
    <xsd:import namespace="3add3de3-da4f-4a14-abc7-0122c5e6d5f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06a9e-47bb-4e48-8002-f1a1cce53a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dd3de3-da4f-4a14-abc7-0122c5e6d5f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C075FC-49E4-4E3E-8064-F066CAD46D1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8B28E8A-E5F0-4F94-84D1-4010DF1F6B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b06a9e-47bb-4e48-8002-f1a1cce53aab"/>
    <ds:schemaRef ds:uri="3add3de3-da4f-4a14-abc7-0122c5e6d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FF2590-D718-4E2D-833D-CDB8C115C6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Front page</vt:lpstr>
      <vt:lpstr>Data Listing</vt:lpstr>
      <vt:lpstr>Wednesday</vt:lpstr>
      <vt:lpstr>Thursday</vt:lpstr>
      <vt:lpstr>Friday</vt:lpstr>
      <vt:lpstr>Saturday</vt:lpstr>
      <vt:lpstr>Sunday</vt:lpstr>
      <vt:lpstr>Monday</vt:lpstr>
      <vt:lpstr>Tuesday</vt:lpstr>
      <vt:lpstr>Direction</vt:lpstr>
      <vt:lpstr>Wednesday!Print_Area</vt:lpstr>
      <vt:lpstr>Wednesday!Print_Titles</vt:lpstr>
    </vt:vector>
  </TitlesOfParts>
  <Company>Highways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Sparks</dc:creator>
  <cp:lastModifiedBy>Max Lingley-Churchill</cp:lastModifiedBy>
  <cp:lastPrinted>2018-06-22T09:26:57Z</cp:lastPrinted>
  <dcterms:created xsi:type="dcterms:W3CDTF">2018-05-14T11:33:39Z</dcterms:created>
  <dcterms:modified xsi:type="dcterms:W3CDTF">2025-12-03T12:59:42Z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0x010100245106A6FB05E5439A2F0D1B69EDED6F</vt:lpwstr>
  </property>
</Properties>
</file>